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j29k005a-1.dsa02.sa.suitalocal\files\k0000171\室課専用\03 地球温暖化対策\01 エコオフィスプラン・省エネ法届出\17 LED導入促進\08_LED化実施（R5年度）\03_入札等\01_入札資料（Aグループ）\01_入札公告\HP用\"/>
    </mc:Choice>
  </mc:AlternateContent>
  <bookViews>
    <workbookView xWindow="0" yWindow="0" windowWidth="20490" windowHeight="7530" tabRatio="876"/>
  </bookViews>
  <sheets>
    <sheet name="CO₂削減試算表" sheetId="6" r:id="rId1"/>
    <sheet name="Sheet1" sheetId="30" state="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__?">#REF!</definedName>
    <definedName name="__?K">#N/A</definedName>
    <definedName name="__?K_1">#REF!</definedName>
    <definedName name="__?zen">#REF!</definedName>
    <definedName name="___?K">#N/A</definedName>
    <definedName name="______________">#N/A</definedName>
    <definedName name="____________________________________________________7_販売予測">[1]更新版!#REF!</definedName>
    <definedName name="___________________________________________________7_販売予測">[1]更新版!#REF!</definedName>
    <definedName name="__________________________________________________7_販売予測">[2]更新版!#REF!</definedName>
    <definedName name="__________________________________________________h20000">#REF!</definedName>
    <definedName name="_________________________________________________7_販売予測">[2]更新版!#REF!</definedName>
    <definedName name="_________________________________________________h20000">#REF!</definedName>
    <definedName name="________________________________________________7_販売予測">[1]更新版!#REF!</definedName>
    <definedName name="________________________________________________h20000">#REF!</definedName>
    <definedName name="________________________________________________KOU1">#N/A</definedName>
    <definedName name="________________________________________________TT2">[3]昨対!#REF!</definedName>
    <definedName name="________________________________________________TT3">[3]昨対!#REF!</definedName>
    <definedName name="_______________________________________________7_販売予測">[2]更新版!#REF!</definedName>
    <definedName name="_______________________________________________Car2">[4]shere!#REF!</definedName>
    <definedName name="_______________________________________________Car3">[4]shere!#REF!</definedName>
    <definedName name="_______________________________________________D70000">#REF!</definedName>
    <definedName name="_______________________________________________D75000">#REF!</definedName>
    <definedName name="_______________________________________________D90000">#REF!</definedName>
    <definedName name="_______________________________________________etc2">[4]shere!#REF!</definedName>
    <definedName name="_______________________________________________etc3">[4]shere!#REF!</definedName>
    <definedName name="_______________________________________________G66000">#REF!</definedName>
    <definedName name="_______________________________________________G67000">#REF!</definedName>
    <definedName name="_______________________________________________G68000">#REF!</definedName>
    <definedName name="_______________________________________________h20000">#REF!</definedName>
    <definedName name="_______________________________________________J66000">#REF!</definedName>
    <definedName name="_______________________________________________jim2">[4]shere!#REF!</definedName>
    <definedName name="_______________________________________________jim3">[4]shere!#REF!</definedName>
    <definedName name="_______________________________________________k200000">#REF!</definedName>
    <definedName name="_______________________________________________KEI2">[5]RD9505A!#REF!</definedName>
    <definedName name="_______________________________________________KOU1">#N/A</definedName>
    <definedName name="_______________________________________________pet2">[6]ｱｸｾｽｸﾞﾗﾌ!$B$1:$BV$28</definedName>
    <definedName name="_______________________________________________sas2">[4]shere!#REF!</definedName>
    <definedName name="_______________________________________________sas3">[4]shere!#REF!</definedName>
    <definedName name="_______________________________________________TT2">[7]昨対!#REF!</definedName>
    <definedName name="_______________________________________________TT3">[7]昨対!#REF!</definedName>
    <definedName name="______________________________________________7_販売予測">[2]更新版!#REF!</definedName>
    <definedName name="______________________________________________Car2">[4]shere!#REF!</definedName>
    <definedName name="______________________________________________Car3">[4]shere!#REF!</definedName>
    <definedName name="______________________________________________D70000">#REF!</definedName>
    <definedName name="______________________________________________D75000">#REF!</definedName>
    <definedName name="______________________________________________D90000">#REF!</definedName>
    <definedName name="______________________________________________etc2">[4]shere!#REF!</definedName>
    <definedName name="______________________________________________etc3">[4]shere!#REF!</definedName>
    <definedName name="______________________________________________G66000">#REF!</definedName>
    <definedName name="______________________________________________G666600">#N/A</definedName>
    <definedName name="______________________________________________G67000">#REF!</definedName>
    <definedName name="______________________________________________G68000">#REF!</definedName>
    <definedName name="______________________________________________h20000">#REF!</definedName>
    <definedName name="______________________________________________J66000">#REF!</definedName>
    <definedName name="______________________________________________jim2">[4]shere!#REF!</definedName>
    <definedName name="______________________________________________jim3">[4]shere!#REF!</definedName>
    <definedName name="______________________________________________k200000">#REF!</definedName>
    <definedName name="______________________________________________KEI2">[2]RD9505A!#REF!</definedName>
    <definedName name="______________________________________________KOU1">#N/A</definedName>
    <definedName name="______________________________________________pet2">[6]ｱｸｾｽｸﾞﾗﾌ!$B$1:$BV$28</definedName>
    <definedName name="______________________________________________sas2">[4]shere!#REF!</definedName>
    <definedName name="______________________________________________sas3">[4]shere!#REF!</definedName>
    <definedName name="______________________________________________SKU522">#N/A</definedName>
    <definedName name="______________________________________________TM2">#N/A</definedName>
    <definedName name="______________________________________________TT2">[3]昨対!#REF!</definedName>
    <definedName name="______________________________________________TT3">[3]昨対!#REF!</definedName>
    <definedName name="_____________________________________________7_販売予測">[2]更新版!#REF!</definedName>
    <definedName name="_____________________________________________Car2">[4]shere!#REF!</definedName>
    <definedName name="_____________________________________________Car3">[4]shere!#REF!</definedName>
    <definedName name="_____________________________________________D70000">#REF!</definedName>
    <definedName name="_____________________________________________D75000">#REF!</definedName>
    <definedName name="_____________________________________________D90000">#REF!</definedName>
    <definedName name="_____________________________________________etc2">[4]shere!#REF!</definedName>
    <definedName name="_____________________________________________etc3">[4]shere!#REF!</definedName>
    <definedName name="_____________________________________________G66000">#REF!</definedName>
    <definedName name="_____________________________________________G666600">#REF!</definedName>
    <definedName name="_____________________________________________G67000">#REF!</definedName>
    <definedName name="_____________________________________________G68000">#REF!</definedName>
    <definedName name="_____________________________________________h20000">#REF!</definedName>
    <definedName name="_____________________________________________J66000">#REF!</definedName>
    <definedName name="_____________________________________________jim2">[4]shere!#REF!</definedName>
    <definedName name="_____________________________________________jim3">[4]shere!#REF!</definedName>
    <definedName name="_____________________________________________k200000">#REF!</definedName>
    <definedName name="_____________________________________________KEI1">[8]全合計!$G$31:$AE$33</definedName>
    <definedName name="_____________________________________________KEI2">[7]RD9505A!#REF!</definedName>
    <definedName name="_____________________________________________KOU1">#N/A</definedName>
    <definedName name="_____________________________________________pet2">[6]ｱｸｾｽｸﾞﾗﾌ!$B$1:$BV$28</definedName>
    <definedName name="_____________________________________________sas2">[4]shere!#REF!</definedName>
    <definedName name="_____________________________________________sas3">[4]shere!#REF!</definedName>
    <definedName name="_____________________________________________SKU522">#REF!</definedName>
    <definedName name="_____________________________________________TM2">#N/A</definedName>
    <definedName name="_____________________________________________TT2">[3]昨対!#REF!</definedName>
    <definedName name="_____________________________________________TT3">[3]昨対!#REF!</definedName>
    <definedName name="____________________________________________7_販売予測">[2]更新版!#REF!</definedName>
    <definedName name="____________________________________________Car2">#N/A</definedName>
    <definedName name="____________________________________________Car3">#N/A</definedName>
    <definedName name="____________________________________________D70000">#N/A</definedName>
    <definedName name="____________________________________________D75000">#N/A</definedName>
    <definedName name="____________________________________________D90000">#N/A</definedName>
    <definedName name="____________________________________________etc2">#N/A</definedName>
    <definedName name="____________________________________________etc3">#N/A</definedName>
    <definedName name="____________________________________________G66000">#N/A</definedName>
    <definedName name="____________________________________________G666600">#N/A</definedName>
    <definedName name="____________________________________________G67000">#N/A</definedName>
    <definedName name="____________________________________________G68000">#N/A</definedName>
    <definedName name="____________________________________________h20000">#REF!</definedName>
    <definedName name="____________________________________________J66000">#N/A</definedName>
    <definedName name="____________________________________________jim2">#N/A</definedName>
    <definedName name="____________________________________________jim3">#N/A</definedName>
    <definedName name="____________________________________________k200000">#N/A</definedName>
    <definedName name="____________________________________________KEI1">[8]全合計!$G$31:$AE$33</definedName>
    <definedName name="____________________________________________KEI2">[7]RD9505A!#REF!</definedName>
    <definedName name="____________________________________________KOU1">#N/A</definedName>
    <definedName name="____________________________________________pet2">#N/A</definedName>
    <definedName name="____________________________________________sas2">#N/A</definedName>
    <definedName name="____________________________________________sas3">#N/A</definedName>
    <definedName name="____________________________________________SKU522">#N/A</definedName>
    <definedName name="____________________________________________SS2">[8]全合計!$M$16:$O$65</definedName>
    <definedName name="____________________________________________SS3">[8]全合計!$R$16:$S$65</definedName>
    <definedName name="____________________________________________SS4">[8]全合計!$V$16:$X$65</definedName>
    <definedName name="____________________________________________TM2">#N/A</definedName>
    <definedName name="____________________________________________TT2">[3]昨対!#REF!</definedName>
    <definedName name="____________________________________________TT3">[3]昨対!#REF!</definedName>
    <definedName name="___________________________________________7_販売予測">[2]更新版!#REF!</definedName>
    <definedName name="___________________________________________Car2">#N/A</definedName>
    <definedName name="___________________________________________Car3">#N/A</definedName>
    <definedName name="___________________________________________D70000">#N/A</definedName>
    <definedName name="___________________________________________D75000">#N/A</definedName>
    <definedName name="___________________________________________D90000">#N/A</definedName>
    <definedName name="___________________________________________etc2">#N/A</definedName>
    <definedName name="___________________________________________etc3">#N/A</definedName>
    <definedName name="___________________________________________G66000">#N/A</definedName>
    <definedName name="___________________________________________G666600">#N/A</definedName>
    <definedName name="___________________________________________G67000">#N/A</definedName>
    <definedName name="___________________________________________G68000">#N/A</definedName>
    <definedName name="___________________________________________h20000">#REF!</definedName>
    <definedName name="___________________________________________J66000">#N/A</definedName>
    <definedName name="___________________________________________jim2">#N/A</definedName>
    <definedName name="___________________________________________jim3">#N/A</definedName>
    <definedName name="___________________________________________k200000">#N/A</definedName>
    <definedName name="___________________________________________KEI1">[8]全合計!$G$31:$AE$33</definedName>
    <definedName name="___________________________________________KEI2">[5]RD9505A!#REF!</definedName>
    <definedName name="___________________________________________KOU1">#N/A</definedName>
    <definedName name="___________________________________________pet2">#N/A</definedName>
    <definedName name="___________________________________________sas2">#N/A</definedName>
    <definedName name="___________________________________________sas3">#N/A</definedName>
    <definedName name="___________________________________________SKU522">#N/A</definedName>
    <definedName name="___________________________________________SS2">[8]全合計!$M$16:$O$65</definedName>
    <definedName name="___________________________________________SS3">[8]全合計!$R$16:$S$65</definedName>
    <definedName name="___________________________________________SS4">[8]全合計!$V$16:$X$65</definedName>
    <definedName name="___________________________________________TM2">#N/A</definedName>
    <definedName name="___________________________________________TT2">[4]昨対!#REF!</definedName>
    <definedName name="___________________________________________TT3">[4]昨対!#REF!</definedName>
    <definedName name="__________________________________________7_販売予測">[2]更新版!#REF!</definedName>
    <definedName name="__________________________________________Car2">[6]shere!#REF!</definedName>
    <definedName name="__________________________________________Car3">[6]shere!#REF!</definedName>
    <definedName name="__________________________________________D70000">#REF!</definedName>
    <definedName name="__________________________________________D75000">#REF!</definedName>
    <definedName name="__________________________________________D90000">#REF!</definedName>
    <definedName name="__________________________________________etc2">[6]shere!#REF!</definedName>
    <definedName name="__________________________________________etc3">[6]shere!#REF!</definedName>
    <definedName name="__________________________________________G66000">#REF!</definedName>
    <definedName name="__________________________________________G666600">#N/A</definedName>
    <definedName name="__________________________________________G67000">#REF!</definedName>
    <definedName name="__________________________________________G68000">#REF!</definedName>
    <definedName name="__________________________________________h20000">#REF!</definedName>
    <definedName name="__________________________________________J66000">#REF!</definedName>
    <definedName name="__________________________________________jim2">[6]shere!#REF!</definedName>
    <definedName name="__________________________________________jim3">[6]shere!#REF!</definedName>
    <definedName name="__________________________________________k200000">#REF!</definedName>
    <definedName name="__________________________________________KEI1">#REF!</definedName>
    <definedName name="__________________________________________KEI2">[7]RD9505A!#REF!</definedName>
    <definedName name="__________________________________________KOU1">#N/A</definedName>
    <definedName name="__________________________________________pet2">[8]ｱｸｾｽｸﾞﾗﾌ!$B$1:$BV$28</definedName>
    <definedName name="__________________________________________sas2">[6]shere!#REF!</definedName>
    <definedName name="__________________________________________sas3">[6]shere!#REF!</definedName>
    <definedName name="__________________________________________SKU522">#N/A</definedName>
    <definedName name="__________________________________________SS2">[8]全合計!$M$16:$O$65</definedName>
    <definedName name="__________________________________________SS3">[8]全合計!$R$16:$S$65</definedName>
    <definedName name="__________________________________________SS4">[8]全合計!$V$16:$X$65</definedName>
    <definedName name="__________________________________________TM2">#N/A</definedName>
    <definedName name="__________________________________________TT2">[3]昨対!#REF!</definedName>
    <definedName name="__________________________________________TT3">[3]昨対!#REF!</definedName>
    <definedName name="_________________________________________7_販売予測">[2]更新版!#REF!</definedName>
    <definedName name="_________________________________________Car2">#N/A</definedName>
    <definedName name="_________________________________________Car3">#N/A</definedName>
    <definedName name="_________________________________________D70000">#N/A</definedName>
    <definedName name="_________________________________________D75000">#N/A</definedName>
    <definedName name="_________________________________________D90000">#N/A</definedName>
    <definedName name="_________________________________________etc2">#N/A</definedName>
    <definedName name="_________________________________________etc3">#N/A</definedName>
    <definedName name="_________________________________________G66000">#N/A</definedName>
    <definedName name="_________________________________________G666600">#N/A</definedName>
    <definedName name="_________________________________________G67000">#N/A</definedName>
    <definedName name="_________________________________________G68000">#N/A</definedName>
    <definedName name="_________________________________________h20000">#REF!</definedName>
    <definedName name="_________________________________________J66000">#N/A</definedName>
    <definedName name="_________________________________________jim2">#N/A</definedName>
    <definedName name="_________________________________________jim3">#N/A</definedName>
    <definedName name="_________________________________________k200000">#N/A</definedName>
    <definedName name="_________________________________________KEI1">#REF!</definedName>
    <definedName name="_________________________________________KEI2">[7]RD9505A!#REF!</definedName>
    <definedName name="_________________________________________KOU1">#N/A</definedName>
    <definedName name="_________________________________________pet2">#N/A</definedName>
    <definedName name="_________________________________________sas2">#N/A</definedName>
    <definedName name="_________________________________________sas3">#N/A</definedName>
    <definedName name="_________________________________________SKU522">#N/A</definedName>
    <definedName name="_________________________________________SS2">#REF!</definedName>
    <definedName name="_________________________________________SS3">#REF!</definedName>
    <definedName name="_________________________________________SS4">#REF!</definedName>
    <definedName name="_________________________________________TM2">#N/A</definedName>
    <definedName name="_________________________________________TT2">[3]昨対!#REF!</definedName>
    <definedName name="_________________________________________TT3">[3]昨対!#REF!</definedName>
    <definedName name="________________________________________7_販売予測">[1]更新版!#REF!</definedName>
    <definedName name="________________________________________Car2">#N/A</definedName>
    <definedName name="________________________________________Car3">#N/A</definedName>
    <definedName name="________________________________________D70000">#N/A</definedName>
    <definedName name="________________________________________D75000">#N/A</definedName>
    <definedName name="________________________________________D90000">#N/A</definedName>
    <definedName name="________________________________________etc2">#N/A</definedName>
    <definedName name="________________________________________etc3">#N/A</definedName>
    <definedName name="________________________________________G66000">#N/A</definedName>
    <definedName name="________________________________________G666600">#N/A</definedName>
    <definedName name="________________________________________G67000">#N/A</definedName>
    <definedName name="________________________________________G68000">#N/A</definedName>
    <definedName name="________________________________________h20000">#REF!</definedName>
    <definedName name="________________________________________J66000">#N/A</definedName>
    <definedName name="________________________________________jim2">#N/A</definedName>
    <definedName name="________________________________________jim3">#N/A</definedName>
    <definedName name="________________________________________k200000">#N/A</definedName>
    <definedName name="________________________________________KEI1">[5]全合計!$G$31:$AE$33</definedName>
    <definedName name="________________________________________KEI2">[7]RD9505A!#REF!</definedName>
    <definedName name="________________________________________KOU1">#N/A</definedName>
    <definedName name="________________________________________pet2">#N/A</definedName>
    <definedName name="________________________________________sas2">#N/A</definedName>
    <definedName name="________________________________________sas3">#N/A</definedName>
    <definedName name="________________________________________SKU522">#N/A</definedName>
    <definedName name="________________________________________SS2">#REF!</definedName>
    <definedName name="________________________________________SS3">#REF!</definedName>
    <definedName name="________________________________________SS4">#REF!</definedName>
    <definedName name="________________________________________TM2">#N/A</definedName>
    <definedName name="________________________________________TT2">[3]昨対!#REF!</definedName>
    <definedName name="________________________________________TT3">[3]昨対!#REF!</definedName>
    <definedName name="_______________________________________7_販売予測">[1]更新版!#REF!</definedName>
    <definedName name="_______________________________________Car2">#N/A</definedName>
    <definedName name="_______________________________________Car3">#N/A</definedName>
    <definedName name="_______________________________________D70000">#N/A</definedName>
    <definedName name="_______________________________________D75000">#N/A</definedName>
    <definedName name="_______________________________________D90000">#N/A</definedName>
    <definedName name="_______________________________________etc2">#N/A</definedName>
    <definedName name="_______________________________________etc3">#N/A</definedName>
    <definedName name="_______________________________________G66000">#N/A</definedName>
    <definedName name="_______________________________________G666600">#N/A</definedName>
    <definedName name="_______________________________________G67000">#N/A</definedName>
    <definedName name="_______________________________________G68000">#N/A</definedName>
    <definedName name="_______________________________________h20000">#REF!</definedName>
    <definedName name="_______________________________________J66000">#N/A</definedName>
    <definedName name="_______________________________________jim2">#N/A</definedName>
    <definedName name="_______________________________________jim3">#N/A</definedName>
    <definedName name="_______________________________________k200000">#N/A</definedName>
    <definedName name="_______________________________________KEI1">#REF!</definedName>
    <definedName name="_______________________________________KEI2">[9]RD9505A!#REF!</definedName>
    <definedName name="_______________________________________KOU1">#N/A</definedName>
    <definedName name="_______________________________________pet2">#N/A</definedName>
    <definedName name="_______________________________________sas2">#N/A</definedName>
    <definedName name="_______________________________________sas3">#N/A</definedName>
    <definedName name="_______________________________________SKU522">#N/A</definedName>
    <definedName name="_______________________________________SS2">[5]全合計!$M$16:$O$65</definedName>
    <definedName name="_______________________________________SS3">[5]全合計!$R$16:$S$65</definedName>
    <definedName name="_______________________________________SS4">[5]全合計!$V$16:$X$65</definedName>
    <definedName name="_______________________________________TM2">#N/A</definedName>
    <definedName name="_______________________________________TT2">[3]昨対!#REF!</definedName>
    <definedName name="_______________________________________TT3">[3]昨対!#REF!</definedName>
    <definedName name="______________________________________7_販売予測">[1]更新版!#REF!</definedName>
    <definedName name="______________________________________Car2">#N/A</definedName>
    <definedName name="______________________________________Car3">#N/A</definedName>
    <definedName name="______________________________________D70000">#N/A</definedName>
    <definedName name="______________________________________D75000">#N/A</definedName>
    <definedName name="______________________________________D90000">#N/A</definedName>
    <definedName name="______________________________________etc2">#N/A</definedName>
    <definedName name="______________________________________etc3">#N/A</definedName>
    <definedName name="______________________________________G66000">#N/A</definedName>
    <definedName name="______________________________________G666600">#N/A</definedName>
    <definedName name="______________________________________G67000">#N/A</definedName>
    <definedName name="______________________________________G68000">#N/A</definedName>
    <definedName name="______________________________________h20000">#REF!</definedName>
    <definedName name="______________________________________J66000">#N/A</definedName>
    <definedName name="______________________________________jim2">#N/A</definedName>
    <definedName name="______________________________________jim3">#N/A</definedName>
    <definedName name="______________________________________k200000">#N/A</definedName>
    <definedName name="______________________________________KEI1">#REF!</definedName>
    <definedName name="______________________________________KEI2">[7]RD9505A!#REF!</definedName>
    <definedName name="______________________________________KOU1">#N/A</definedName>
    <definedName name="______________________________________pet2">#N/A</definedName>
    <definedName name="______________________________________sas2">#N/A</definedName>
    <definedName name="______________________________________sas3">#N/A</definedName>
    <definedName name="______________________________________SKU522">#N/A</definedName>
    <definedName name="______________________________________SS2">#REF!</definedName>
    <definedName name="______________________________________SS3">#REF!</definedName>
    <definedName name="______________________________________SS4">#REF!</definedName>
    <definedName name="______________________________________TM2">#N/A</definedName>
    <definedName name="______________________________________TT2">[3]昨対!#REF!</definedName>
    <definedName name="______________________________________TT3">[3]昨対!#REF!</definedName>
    <definedName name="_____________________________________7_販売予測">[1]更新版!#REF!</definedName>
    <definedName name="_____________________________________Car2">#N/A</definedName>
    <definedName name="_____________________________________Car3">#N/A</definedName>
    <definedName name="_____________________________________D70000">#N/A</definedName>
    <definedName name="_____________________________________D75000">#N/A</definedName>
    <definedName name="_____________________________________D90000">#N/A</definedName>
    <definedName name="_____________________________________etc2">#N/A</definedName>
    <definedName name="_____________________________________etc3">#N/A</definedName>
    <definedName name="_____________________________________G66000">#N/A</definedName>
    <definedName name="_____________________________________G666600">#N/A</definedName>
    <definedName name="_____________________________________G67000">#N/A</definedName>
    <definedName name="_____________________________________G68000">#N/A</definedName>
    <definedName name="_____________________________________h20000">#REF!</definedName>
    <definedName name="_____________________________________J66000">#N/A</definedName>
    <definedName name="_____________________________________jim2">#N/A</definedName>
    <definedName name="_____________________________________jim3">#N/A</definedName>
    <definedName name="_____________________________________k200000">#N/A</definedName>
    <definedName name="_____________________________________KEI1">#REF!</definedName>
    <definedName name="_____________________________________KEI2">[7]RD9505A!#REF!</definedName>
    <definedName name="_____________________________________KOU1">#N/A</definedName>
    <definedName name="_____________________________________pet2">#N/A</definedName>
    <definedName name="_____________________________________sas2">#N/A</definedName>
    <definedName name="_____________________________________sas3">#N/A</definedName>
    <definedName name="_____________________________________SKU522">#N/A</definedName>
    <definedName name="_____________________________________SS2">#REF!</definedName>
    <definedName name="_____________________________________SS3">#REF!</definedName>
    <definedName name="_____________________________________SS4">#REF!</definedName>
    <definedName name="_____________________________________TM2">#N/A</definedName>
    <definedName name="_____________________________________TT2">[4]昨対!#REF!</definedName>
    <definedName name="_____________________________________TT3">[4]昨対!#REF!</definedName>
    <definedName name="____________________________________7_販売予測">[1]更新版!#REF!</definedName>
    <definedName name="____________________________________Car2">[6]shere!#REF!</definedName>
    <definedName name="____________________________________Car3">[6]shere!#REF!</definedName>
    <definedName name="____________________________________D70000">#REF!</definedName>
    <definedName name="____________________________________D75000">#REF!</definedName>
    <definedName name="____________________________________D90000">#REF!</definedName>
    <definedName name="____________________________________etc2">[6]shere!#REF!</definedName>
    <definedName name="____________________________________etc3">[6]shere!#REF!</definedName>
    <definedName name="____________________________________G66000">#REF!</definedName>
    <definedName name="____________________________________G666600">#N/A</definedName>
    <definedName name="____________________________________G67000">#REF!</definedName>
    <definedName name="____________________________________G68000">#REF!</definedName>
    <definedName name="____________________________________h20000">#REF!</definedName>
    <definedName name="____________________________________J66000">#REF!</definedName>
    <definedName name="____________________________________jim2">[6]shere!#REF!</definedName>
    <definedName name="____________________________________jim3">[6]shere!#REF!</definedName>
    <definedName name="____________________________________k200000">#REF!</definedName>
    <definedName name="____________________________________KEI1">[10]決裁ルート変更!#REF!</definedName>
    <definedName name="____________________________________KEI2">[9]RD9505A!#REF!</definedName>
    <definedName name="____________________________________KOU1">#N/A</definedName>
    <definedName name="____________________________________pet2">[8]ｱｸｾｽｸﾞﾗﾌ!$B$1:$BV$28</definedName>
    <definedName name="____________________________________sas2">[6]shere!#REF!</definedName>
    <definedName name="____________________________________sas3">[6]shere!#REF!</definedName>
    <definedName name="____________________________________SKU522">#N/A</definedName>
    <definedName name="____________________________________SS2">#REF!</definedName>
    <definedName name="____________________________________SS3">#REF!</definedName>
    <definedName name="____________________________________SS4">#REF!</definedName>
    <definedName name="____________________________________TM2">#N/A</definedName>
    <definedName name="____________________________________TT2">[4]昨対!#REF!</definedName>
    <definedName name="____________________________________TT3">[4]昨対!#REF!</definedName>
    <definedName name="___________________________________7_販売予測">[1]更新版!#REF!</definedName>
    <definedName name="___________________________________Car2">[6]shere!#REF!</definedName>
    <definedName name="___________________________________Car3">[6]shere!#REF!</definedName>
    <definedName name="___________________________________D70000">#REF!</definedName>
    <definedName name="___________________________________D75000">#REF!</definedName>
    <definedName name="___________________________________D90000">#REF!</definedName>
    <definedName name="___________________________________etc2">[6]shere!#REF!</definedName>
    <definedName name="___________________________________etc3">[6]shere!#REF!</definedName>
    <definedName name="___________________________________G66000">#REF!</definedName>
    <definedName name="___________________________________G666600">#N/A</definedName>
    <definedName name="___________________________________G67000">#REF!</definedName>
    <definedName name="___________________________________G68000">#REF!</definedName>
    <definedName name="___________________________________h20000">#REF!</definedName>
    <definedName name="___________________________________J66000">#REF!</definedName>
    <definedName name="___________________________________jim2">[6]shere!#REF!</definedName>
    <definedName name="___________________________________jim3">[6]shere!#REF!</definedName>
    <definedName name="___________________________________k200000">#REF!</definedName>
    <definedName name="___________________________________KEI1">#REF!</definedName>
    <definedName name="___________________________________KEI2">[2]RD9505A!#REF!</definedName>
    <definedName name="___________________________________KOU1">#N/A</definedName>
    <definedName name="___________________________________pet2">[8]ｱｸｾｽｸﾞﾗﾌ!$B$1:$BV$28</definedName>
    <definedName name="___________________________________sas2">[6]shere!#REF!</definedName>
    <definedName name="___________________________________sas3">[6]shere!#REF!</definedName>
    <definedName name="___________________________________SKU522">#N/A</definedName>
    <definedName name="___________________________________SS2">#REF!</definedName>
    <definedName name="___________________________________SS3">#REF!</definedName>
    <definedName name="___________________________________SS4">#REF!</definedName>
    <definedName name="___________________________________TM2">#N/A</definedName>
    <definedName name="___________________________________TT2">[7]昨対!#REF!</definedName>
    <definedName name="___________________________________TT3">[7]昨対!#REF!</definedName>
    <definedName name="__________________________________7_販売予測">[1]更新版!#REF!</definedName>
    <definedName name="__________________________________Car2">#N/A</definedName>
    <definedName name="__________________________________Car3">#N/A</definedName>
    <definedName name="__________________________________D70000">#N/A</definedName>
    <definedName name="__________________________________D75000">#N/A</definedName>
    <definedName name="__________________________________D90000">#N/A</definedName>
    <definedName name="__________________________________etc2">#N/A</definedName>
    <definedName name="__________________________________etc3">#N/A</definedName>
    <definedName name="__________________________________G66000">#N/A</definedName>
    <definedName name="__________________________________G666600">#N/A</definedName>
    <definedName name="__________________________________G67000">#N/A</definedName>
    <definedName name="__________________________________G68000">#N/A</definedName>
    <definedName name="__________________________________h20000">#REF!</definedName>
    <definedName name="__________________________________J66000">#N/A</definedName>
    <definedName name="__________________________________jim2">#N/A</definedName>
    <definedName name="__________________________________jim3">#N/A</definedName>
    <definedName name="__________________________________k200000">#N/A</definedName>
    <definedName name="__________________________________KEI1">[5]全合計!$G$31:$AE$33</definedName>
    <definedName name="__________________________________KEI2">[2]RD9505A!#REF!</definedName>
    <definedName name="__________________________________KOU1">#N/A</definedName>
    <definedName name="__________________________________pet2">#N/A</definedName>
    <definedName name="__________________________________sas2">#N/A</definedName>
    <definedName name="__________________________________sas3">#N/A</definedName>
    <definedName name="__________________________________SKU522">#N/A</definedName>
    <definedName name="__________________________________SS2">[5]全合計!$M$16:$O$65</definedName>
    <definedName name="__________________________________SS3">[5]全合計!$R$16:$S$65</definedName>
    <definedName name="__________________________________SS4">[5]全合計!$V$16:$X$65</definedName>
    <definedName name="__________________________________TM2">#N/A</definedName>
    <definedName name="__________________________________TT2">[7]昨対!#REF!</definedName>
    <definedName name="__________________________________TT3">[7]昨対!#REF!</definedName>
    <definedName name="_________________________________7_販売予測">[1]更新版!#REF!</definedName>
    <definedName name="_________________________________Car2">#N/A</definedName>
    <definedName name="_________________________________Car3">#N/A</definedName>
    <definedName name="_________________________________D70000">#N/A</definedName>
    <definedName name="_________________________________D75000">#N/A</definedName>
    <definedName name="_________________________________D90000">#N/A</definedName>
    <definedName name="_________________________________etc2">#N/A</definedName>
    <definedName name="_________________________________etc3">#N/A</definedName>
    <definedName name="_________________________________G66000">#N/A</definedName>
    <definedName name="_________________________________G666600">#N/A</definedName>
    <definedName name="_________________________________G67000">#N/A</definedName>
    <definedName name="_________________________________G68000">#N/A</definedName>
    <definedName name="_________________________________h20000">#REF!</definedName>
    <definedName name="_________________________________J66000">#N/A</definedName>
    <definedName name="_________________________________jim2">#N/A</definedName>
    <definedName name="_________________________________jim3">#N/A</definedName>
    <definedName name="_________________________________k200000">#N/A</definedName>
    <definedName name="_________________________________KEI1">[5]全合計!$G$31:$AE$33</definedName>
    <definedName name="_________________________________KEI2">[2]RD9505A!#REF!</definedName>
    <definedName name="_________________________________KOU1">#N/A</definedName>
    <definedName name="_________________________________pet2">#N/A</definedName>
    <definedName name="_________________________________sas2">#N/A</definedName>
    <definedName name="_________________________________sas3">#N/A</definedName>
    <definedName name="_________________________________SKU522">#N/A</definedName>
    <definedName name="_________________________________SS2">[5]全合計!$M$16:$O$65</definedName>
    <definedName name="_________________________________SS3">[5]全合計!$R$16:$S$65</definedName>
    <definedName name="_________________________________SS4">[5]全合計!$V$16:$X$65</definedName>
    <definedName name="_________________________________TM2">#N/A</definedName>
    <definedName name="_________________________________TT2">[7]昨対!#REF!</definedName>
    <definedName name="_________________________________TT3">[7]昨対!#REF!</definedName>
    <definedName name="________________________________7_販売予測">[1]更新版!#REF!</definedName>
    <definedName name="________________________________Car2">#N/A</definedName>
    <definedName name="________________________________Car3">#N/A</definedName>
    <definedName name="________________________________D70000">#N/A</definedName>
    <definedName name="________________________________D75000">#N/A</definedName>
    <definedName name="________________________________D90000">#N/A</definedName>
    <definedName name="________________________________etc2">#N/A</definedName>
    <definedName name="________________________________etc3">#N/A</definedName>
    <definedName name="________________________________G66000">#N/A</definedName>
    <definedName name="________________________________G666600">#N/A</definedName>
    <definedName name="________________________________G67000">#N/A</definedName>
    <definedName name="________________________________G68000">#N/A</definedName>
    <definedName name="________________________________h20000">#REF!</definedName>
    <definedName name="________________________________J66000">#N/A</definedName>
    <definedName name="________________________________jim2">#N/A</definedName>
    <definedName name="________________________________jim3">#N/A</definedName>
    <definedName name="________________________________k200000">#N/A</definedName>
    <definedName name="________________________________KEI1">[11]決裁条件・ルート変更!#REF!</definedName>
    <definedName name="________________________________KEI2">[2]RD9505A!#REF!</definedName>
    <definedName name="________________________________KOU1">#N/A</definedName>
    <definedName name="________________________________pet2">#N/A</definedName>
    <definedName name="________________________________sas2">#N/A</definedName>
    <definedName name="________________________________sas3">#N/A</definedName>
    <definedName name="________________________________SKU522">#N/A</definedName>
    <definedName name="________________________________SS2">#REF!</definedName>
    <definedName name="________________________________SS3">#REF!</definedName>
    <definedName name="________________________________SS4">#REF!</definedName>
    <definedName name="________________________________TM2">#N/A</definedName>
    <definedName name="________________________________TT2">[7]昨対!#REF!</definedName>
    <definedName name="________________________________TT3">[7]昨対!#REF!</definedName>
    <definedName name="_______________________________7_販売予測">[1]更新版!#REF!</definedName>
    <definedName name="_______________________________Car2">#N/A</definedName>
    <definedName name="_______________________________Car3">#N/A</definedName>
    <definedName name="_______________________________D70000">#N/A</definedName>
    <definedName name="_______________________________D75000">#N/A</definedName>
    <definedName name="_______________________________D90000">#N/A</definedName>
    <definedName name="_______________________________etc2">#N/A</definedName>
    <definedName name="_______________________________etc3">#N/A</definedName>
    <definedName name="_______________________________G66000">#N/A</definedName>
    <definedName name="_______________________________G666600">#N/A</definedName>
    <definedName name="_______________________________G67000">#N/A</definedName>
    <definedName name="_______________________________G68000">#N/A</definedName>
    <definedName name="_______________________________h20000">#REF!</definedName>
    <definedName name="_______________________________J66000">#N/A</definedName>
    <definedName name="_______________________________jim2">#N/A</definedName>
    <definedName name="_______________________________jim3">#N/A</definedName>
    <definedName name="_______________________________k200000">#N/A</definedName>
    <definedName name="_______________________________KEI1">#REF!</definedName>
    <definedName name="_______________________________KEI2">[2]RD9505A!#REF!</definedName>
    <definedName name="_______________________________KOU1">#N/A</definedName>
    <definedName name="_______________________________pet2">#N/A</definedName>
    <definedName name="_______________________________sas2">#N/A</definedName>
    <definedName name="_______________________________sas3">#N/A</definedName>
    <definedName name="_______________________________SKU522">#N/A</definedName>
    <definedName name="_______________________________SS2">#REF!</definedName>
    <definedName name="_______________________________SS3">#REF!</definedName>
    <definedName name="_______________________________SS4">#REF!</definedName>
    <definedName name="_______________________________TM2">#N/A</definedName>
    <definedName name="_______________________________TT2">[7]昨対!#REF!</definedName>
    <definedName name="_______________________________TT3">[7]昨対!#REF!</definedName>
    <definedName name="______________________________7_販売予測">[1]更新版!#REF!</definedName>
    <definedName name="______________________________Car2">#N/A</definedName>
    <definedName name="______________________________Car3">#N/A</definedName>
    <definedName name="______________________________D70000">#N/A</definedName>
    <definedName name="______________________________D75000">#N/A</definedName>
    <definedName name="______________________________D90000">#N/A</definedName>
    <definedName name="______________________________etc2">#N/A</definedName>
    <definedName name="______________________________etc3">#N/A</definedName>
    <definedName name="______________________________G66000">#N/A</definedName>
    <definedName name="______________________________G666600">#N/A</definedName>
    <definedName name="______________________________G67000">#N/A</definedName>
    <definedName name="______________________________G68000">#N/A</definedName>
    <definedName name="______________________________h20000">#REF!</definedName>
    <definedName name="______________________________J66000">#N/A</definedName>
    <definedName name="______________________________jim2">#N/A</definedName>
    <definedName name="______________________________jim3">#N/A</definedName>
    <definedName name="______________________________k200000">#N/A</definedName>
    <definedName name="______________________________KEI1">#REF!</definedName>
    <definedName name="______________________________KEI2">[2]RD9505A!#REF!</definedName>
    <definedName name="______________________________KOU1">#N/A</definedName>
    <definedName name="______________________________pet2">#N/A</definedName>
    <definedName name="______________________________sas2">#N/A</definedName>
    <definedName name="______________________________sas3">#N/A</definedName>
    <definedName name="______________________________SKU522">#N/A</definedName>
    <definedName name="______________________________SS2">#REF!</definedName>
    <definedName name="______________________________SS3">#REF!</definedName>
    <definedName name="______________________________SS4">#REF!</definedName>
    <definedName name="______________________________TM2">#N/A</definedName>
    <definedName name="______________________________TT2">[7]昨対!#REF!</definedName>
    <definedName name="______________________________TT3">[7]昨対!#REF!</definedName>
    <definedName name="_____________________________7_販売予測">[1]更新版!#REF!</definedName>
    <definedName name="_____________________________Car2">#N/A</definedName>
    <definedName name="_____________________________Car3">#N/A</definedName>
    <definedName name="_____________________________D70000">#N/A</definedName>
    <definedName name="_____________________________D75000">#N/A</definedName>
    <definedName name="_____________________________D90000">#N/A</definedName>
    <definedName name="_____________________________etc2">#N/A</definedName>
    <definedName name="_____________________________etc3">#N/A</definedName>
    <definedName name="_____________________________G66000">#N/A</definedName>
    <definedName name="_____________________________G666600">#N/A</definedName>
    <definedName name="_____________________________G67000">#N/A</definedName>
    <definedName name="_____________________________G68000">#N/A</definedName>
    <definedName name="_____________________________h20000">#REF!</definedName>
    <definedName name="_____________________________J66000">#N/A</definedName>
    <definedName name="_____________________________jim2">#N/A</definedName>
    <definedName name="_____________________________jim3">#N/A</definedName>
    <definedName name="_____________________________k200000">#N/A</definedName>
    <definedName name="_____________________________KEI1">#REF!</definedName>
    <definedName name="_____________________________KEI2">[2]RD9505A!#REF!</definedName>
    <definedName name="_____________________________KOU1">#N/A</definedName>
    <definedName name="_____________________________pet2">#N/A</definedName>
    <definedName name="_____________________________sas2">#N/A</definedName>
    <definedName name="_____________________________sas3">#N/A</definedName>
    <definedName name="_____________________________SKU522">#N/A</definedName>
    <definedName name="_____________________________SS2">#REF!</definedName>
    <definedName name="_____________________________SS3">#REF!</definedName>
    <definedName name="_____________________________SS4">#REF!</definedName>
    <definedName name="_____________________________TM2">#N/A</definedName>
    <definedName name="_____________________________TT2">[7]昨対!#REF!</definedName>
    <definedName name="_____________________________TT3">[7]昨対!#REF!</definedName>
    <definedName name="____________________________7_販売予測">[1]更新版!#REF!</definedName>
    <definedName name="____________________________Car2">#N/A</definedName>
    <definedName name="____________________________Car3">#N/A</definedName>
    <definedName name="____________________________D70000">#N/A</definedName>
    <definedName name="____________________________D75000">#N/A</definedName>
    <definedName name="____________________________D90000">#N/A</definedName>
    <definedName name="____________________________etc2">#N/A</definedName>
    <definedName name="____________________________etc3">#N/A</definedName>
    <definedName name="____________________________G66000">#N/A</definedName>
    <definedName name="____________________________G666600">#N/A</definedName>
    <definedName name="____________________________G67000">#N/A</definedName>
    <definedName name="____________________________G68000">#N/A</definedName>
    <definedName name="____________________________h20000">#REF!</definedName>
    <definedName name="____________________________J66000">#N/A</definedName>
    <definedName name="____________________________jim2">#N/A</definedName>
    <definedName name="____________________________jim3">#N/A</definedName>
    <definedName name="____________________________k200000">#N/A</definedName>
    <definedName name="____________________________KEI1">#REF!</definedName>
    <definedName name="____________________________KEI2">[2]RD9505A!#REF!</definedName>
    <definedName name="____________________________KOU1">#N/A</definedName>
    <definedName name="____________________________pet2">#N/A</definedName>
    <definedName name="____________________________sas2">#N/A</definedName>
    <definedName name="____________________________sas3">#N/A</definedName>
    <definedName name="____________________________SKU522">#N/A</definedName>
    <definedName name="____________________________SS2">#REF!</definedName>
    <definedName name="____________________________SS3">#REF!</definedName>
    <definedName name="____________________________SS4">#REF!</definedName>
    <definedName name="____________________________TM2">#N/A</definedName>
    <definedName name="____________________________TT2">[7]昨対!#REF!</definedName>
    <definedName name="____________________________TT3">[7]昨対!#REF!</definedName>
    <definedName name="___________________________7_販売予測">[1]更新版!#REF!</definedName>
    <definedName name="___________________________Car2">#N/A</definedName>
    <definedName name="___________________________Car3">#N/A</definedName>
    <definedName name="___________________________D70000">#N/A</definedName>
    <definedName name="___________________________D75000">#N/A</definedName>
    <definedName name="___________________________D90000">#N/A</definedName>
    <definedName name="___________________________etc2">#N/A</definedName>
    <definedName name="___________________________etc3">#N/A</definedName>
    <definedName name="___________________________G66000">#N/A</definedName>
    <definedName name="___________________________G666600">#N/A</definedName>
    <definedName name="___________________________G67000">#N/A</definedName>
    <definedName name="___________________________G68000">#N/A</definedName>
    <definedName name="___________________________h20000">#REF!</definedName>
    <definedName name="___________________________J66000">#N/A</definedName>
    <definedName name="___________________________jim2">#N/A</definedName>
    <definedName name="___________________________jim3">#N/A</definedName>
    <definedName name="___________________________k200000">#N/A</definedName>
    <definedName name="___________________________KEI1">#REF!</definedName>
    <definedName name="___________________________KEI2">[2]RD9505A!#REF!</definedName>
    <definedName name="___________________________KOU1">#N/A</definedName>
    <definedName name="___________________________pet2">#N/A</definedName>
    <definedName name="___________________________sas2">#N/A</definedName>
    <definedName name="___________________________sas3">#N/A</definedName>
    <definedName name="___________________________SKU522">#N/A</definedName>
    <definedName name="___________________________SS2">#REF!</definedName>
    <definedName name="___________________________SS3">#REF!</definedName>
    <definedName name="___________________________SS4">#REF!</definedName>
    <definedName name="___________________________TM2">#N/A</definedName>
    <definedName name="___________________________TT2">[7]昨対!#REF!</definedName>
    <definedName name="___________________________TT3">[7]昨対!#REF!</definedName>
    <definedName name="__________________________7_販売予測">[1]更新版!#REF!</definedName>
    <definedName name="__________________________Car2">#N/A</definedName>
    <definedName name="__________________________Car3">#N/A</definedName>
    <definedName name="__________________________D70000">#N/A</definedName>
    <definedName name="__________________________D75000">#N/A</definedName>
    <definedName name="__________________________D90000">#N/A</definedName>
    <definedName name="__________________________etc2">#N/A</definedName>
    <definedName name="__________________________etc3">#N/A</definedName>
    <definedName name="__________________________G66000">#N/A</definedName>
    <definedName name="__________________________G666600">#N/A</definedName>
    <definedName name="__________________________G67000">#N/A</definedName>
    <definedName name="__________________________G68000">#N/A</definedName>
    <definedName name="__________________________h20000">#REF!</definedName>
    <definedName name="__________________________J66000">#N/A</definedName>
    <definedName name="__________________________jim2">#N/A</definedName>
    <definedName name="__________________________jim3">#N/A</definedName>
    <definedName name="__________________________k200000">#N/A</definedName>
    <definedName name="__________________________KEI1">#REF!</definedName>
    <definedName name="__________________________KEI2">[2]RD9505A!#REF!</definedName>
    <definedName name="__________________________KOU1">#N/A</definedName>
    <definedName name="__________________________pet2">#N/A</definedName>
    <definedName name="__________________________sas2">#N/A</definedName>
    <definedName name="__________________________sas3">#N/A</definedName>
    <definedName name="__________________________SKU522">#N/A</definedName>
    <definedName name="__________________________SS2">#REF!</definedName>
    <definedName name="__________________________SS3">#REF!</definedName>
    <definedName name="__________________________SS4">#REF!</definedName>
    <definedName name="__________________________TM2">#N/A</definedName>
    <definedName name="__________________________TT2">[7]昨対!#REF!</definedName>
    <definedName name="__________________________TT3">[7]昨対!#REF!</definedName>
    <definedName name="_________________________7_販売予測">[1]更新版!#REF!</definedName>
    <definedName name="_________________________Car2">#N/A</definedName>
    <definedName name="_________________________Car3">#N/A</definedName>
    <definedName name="_________________________D70000">#N/A</definedName>
    <definedName name="_________________________D75000">#N/A</definedName>
    <definedName name="_________________________D90000">#N/A</definedName>
    <definedName name="_________________________etc2">#N/A</definedName>
    <definedName name="_________________________etc3">#N/A</definedName>
    <definedName name="_________________________G66000">#N/A</definedName>
    <definedName name="_________________________G666600">#N/A</definedName>
    <definedName name="_________________________G67000">#N/A</definedName>
    <definedName name="_________________________G68000">#N/A</definedName>
    <definedName name="_________________________h20000">#REF!</definedName>
    <definedName name="_________________________J66000">#N/A</definedName>
    <definedName name="_________________________jim2">#N/A</definedName>
    <definedName name="_________________________jim3">#N/A</definedName>
    <definedName name="_________________________k200000">#N/A</definedName>
    <definedName name="_________________________KEI1">#REF!</definedName>
    <definedName name="_________________________KEI2">[2]RD9505A!#REF!</definedName>
    <definedName name="_________________________KOU1">#N/A</definedName>
    <definedName name="_________________________pet2">#N/A</definedName>
    <definedName name="_________________________sas2">#N/A</definedName>
    <definedName name="_________________________sas3">#N/A</definedName>
    <definedName name="_________________________SKU522">#N/A</definedName>
    <definedName name="_________________________SS2">#REF!</definedName>
    <definedName name="_________________________SS3">#REF!</definedName>
    <definedName name="_________________________SS4">#REF!</definedName>
    <definedName name="_________________________TM2">#N/A</definedName>
    <definedName name="_________________________TT2">[3]昨対!#REF!</definedName>
    <definedName name="_________________________TT3">[3]昨対!#REF!</definedName>
    <definedName name="________________________7_販売予測">[1]更新版!#REF!</definedName>
    <definedName name="________________________Car2">[4]shere!#REF!</definedName>
    <definedName name="________________________Car3">[4]shere!#REF!</definedName>
    <definedName name="________________________D70000">#REF!</definedName>
    <definedName name="________________________D75000">#REF!</definedName>
    <definedName name="________________________D90000">#REF!</definedName>
    <definedName name="________________________etc2">[4]shere!#REF!</definedName>
    <definedName name="________________________etc3">[4]shere!#REF!</definedName>
    <definedName name="________________________G66000">#REF!</definedName>
    <definedName name="________________________G666600">#N/A</definedName>
    <definedName name="________________________G67000">#REF!</definedName>
    <definedName name="________________________G68000">#REF!</definedName>
    <definedName name="________________________h20000">#REF!</definedName>
    <definedName name="________________________J66000">#REF!</definedName>
    <definedName name="________________________jim2">[4]shere!#REF!</definedName>
    <definedName name="________________________jim3">[4]shere!#REF!</definedName>
    <definedName name="________________________k200000">#REF!</definedName>
    <definedName name="________________________KEI1">#REF!</definedName>
    <definedName name="________________________KEI2">[2]RD9505A!#REF!</definedName>
    <definedName name="________________________KOU1">#N/A</definedName>
    <definedName name="________________________pet2">[6]ｱｸｾｽｸﾞﾗﾌ!$B$1:$BV$28</definedName>
    <definedName name="________________________sas2">[4]shere!#REF!</definedName>
    <definedName name="________________________sas3">[4]shere!#REF!</definedName>
    <definedName name="________________________SKU522">#N/A</definedName>
    <definedName name="________________________SS2">#REF!</definedName>
    <definedName name="________________________SS3">#REF!</definedName>
    <definedName name="________________________SS4">#REF!</definedName>
    <definedName name="________________________TM2">#N/A</definedName>
    <definedName name="________________________TT2">[7]昨対!#REF!</definedName>
    <definedName name="________________________TT3">[7]昨対!#REF!</definedName>
    <definedName name="_______________________7_販売予測">[1]更新版!#REF!</definedName>
    <definedName name="_______________________Car2">#N/A</definedName>
    <definedName name="_______________________Car3">#N/A</definedName>
    <definedName name="_______________________D70000">#N/A</definedName>
    <definedName name="_______________________D75000">#N/A</definedName>
    <definedName name="_______________________D90000">#N/A</definedName>
    <definedName name="_______________________etc2">#N/A</definedName>
    <definedName name="_______________________etc3">#N/A</definedName>
    <definedName name="_______________________G66000">#N/A</definedName>
    <definedName name="_______________________G666600">#N/A</definedName>
    <definedName name="_______________________G67000">#N/A</definedName>
    <definedName name="_______________________G68000">#N/A</definedName>
    <definedName name="_______________________h20000">#REF!</definedName>
    <definedName name="_______________________J66000">#N/A</definedName>
    <definedName name="_______________________jim2">#N/A</definedName>
    <definedName name="_______________________jim3">#N/A</definedName>
    <definedName name="_______________________k200000">#N/A</definedName>
    <definedName name="_______________________KEI1">#REF!</definedName>
    <definedName name="_______________________KEI2">[2]RD9505A!#REF!</definedName>
    <definedName name="_______________________KOU1">#N/A</definedName>
    <definedName name="_______________________pet2">#N/A</definedName>
    <definedName name="_______________________sas2">#N/A</definedName>
    <definedName name="_______________________sas3">#N/A</definedName>
    <definedName name="_______________________SKU522">#N/A</definedName>
    <definedName name="_______________________SS2">#REF!</definedName>
    <definedName name="_______________________SS3">#REF!</definedName>
    <definedName name="_______________________SS4">#REF!</definedName>
    <definedName name="_______________________TM2">#N/A</definedName>
    <definedName name="_______________________TT2">[7]昨対!#REF!</definedName>
    <definedName name="_______________________TT3">[7]昨対!#REF!</definedName>
    <definedName name="______________________7_販売予測">[1]更新版!#REF!</definedName>
    <definedName name="______________________Car2">#N/A</definedName>
    <definedName name="______________________Car3">#N/A</definedName>
    <definedName name="______________________D70000">#N/A</definedName>
    <definedName name="______________________D75000">#N/A</definedName>
    <definedName name="______________________D90000">#N/A</definedName>
    <definedName name="______________________etc2">#N/A</definedName>
    <definedName name="______________________etc3">#N/A</definedName>
    <definedName name="______________________G66000">#N/A</definedName>
    <definedName name="______________________G666600">#N/A</definedName>
    <definedName name="______________________G67000">#N/A</definedName>
    <definedName name="______________________G68000">#N/A</definedName>
    <definedName name="______________________h20000">#REF!</definedName>
    <definedName name="______________________J66000">#N/A</definedName>
    <definedName name="______________________jim2">#N/A</definedName>
    <definedName name="______________________jim3">#N/A</definedName>
    <definedName name="______________________k200000">#N/A</definedName>
    <definedName name="______________________KEI1">[8]全合計!$G$31:$AE$33</definedName>
    <definedName name="______________________KEI2">[12]RD9505A!#REF!</definedName>
    <definedName name="______________________KOU1">#N/A</definedName>
    <definedName name="______________________pet2">#N/A</definedName>
    <definedName name="______________________sas2">#N/A</definedName>
    <definedName name="______________________sas3">#N/A</definedName>
    <definedName name="______________________SKU522">#N/A</definedName>
    <definedName name="______________________SS2">[8]全合計!$M$16:$O$65</definedName>
    <definedName name="______________________SS3">[8]全合計!$R$16:$S$65</definedName>
    <definedName name="______________________SS4">[8]全合計!$V$16:$X$65</definedName>
    <definedName name="______________________TM2">#N/A</definedName>
    <definedName name="______________________TT2">[3]昨対!#REF!</definedName>
    <definedName name="______________________TT3">[3]昨対!#REF!</definedName>
    <definedName name="_____________________7_販売予測">[1]更新版!#REF!</definedName>
    <definedName name="_____________________Car2">[4]shere!#REF!</definedName>
    <definedName name="_____________________Car3">[4]shere!#REF!</definedName>
    <definedName name="_____________________D70000">#REF!</definedName>
    <definedName name="_____________________D75000">#REF!</definedName>
    <definedName name="_____________________D90000">#N/A</definedName>
    <definedName name="_____________________etc2">[4]shere!#REF!</definedName>
    <definedName name="_____________________etc3">[4]shere!#REF!</definedName>
    <definedName name="_____________________G66000">#REF!</definedName>
    <definedName name="_____________________G666600">#N/A</definedName>
    <definedName name="_____________________G67000">#REF!</definedName>
    <definedName name="_____________________G68000">#REF!</definedName>
    <definedName name="_____________________h20000">#REF!</definedName>
    <definedName name="_____________________J66000">#REF!</definedName>
    <definedName name="_____________________jim2">[4]shere!#REF!</definedName>
    <definedName name="_____________________jim3">[4]shere!#REF!</definedName>
    <definedName name="_____________________k200000">#REF!</definedName>
    <definedName name="_____________________KEI1">#REF!</definedName>
    <definedName name="_____________________KEI2">[13]RD9505A!#REF!</definedName>
    <definedName name="_____________________KOU1">#N/A</definedName>
    <definedName name="_____________________pet2">#N/A</definedName>
    <definedName name="_____________________sas2">[4]shere!#REF!</definedName>
    <definedName name="_____________________sas3">[4]shere!#REF!</definedName>
    <definedName name="_____________________SKU522">#N/A</definedName>
    <definedName name="_____________________SS2">#REF!</definedName>
    <definedName name="_____________________SS3">#REF!</definedName>
    <definedName name="_____________________SS4">#REF!</definedName>
    <definedName name="_____________________TM2">#N/A</definedName>
    <definedName name="_____________________TT2">[3]昨対!#REF!</definedName>
    <definedName name="_____________________TT3">[3]昨対!#REF!</definedName>
    <definedName name="____________________7_販売予測">[1]更新版!#REF!</definedName>
    <definedName name="____________________Car2">[4]shere!#REF!</definedName>
    <definedName name="____________________Car3">[4]shere!#REF!</definedName>
    <definedName name="____________________D70000">#REF!</definedName>
    <definedName name="____________________D75000">#REF!</definedName>
    <definedName name="____________________D90000">#REF!</definedName>
    <definedName name="____________________etc2">[4]shere!#REF!</definedName>
    <definedName name="____________________etc3">[4]shere!#REF!</definedName>
    <definedName name="____________________G66000">#REF!</definedName>
    <definedName name="____________________G666600">#N/A</definedName>
    <definedName name="____________________G67000">#REF!</definedName>
    <definedName name="____________________G68000">#REF!</definedName>
    <definedName name="____________________h20000">#REF!</definedName>
    <definedName name="____________________J66000">#REF!</definedName>
    <definedName name="____________________jim2">[4]shere!#REF!</definedName>
    <definedName name="____________________jim3">[4]shere!#REF!</definedName>
    <definedName name="____________________k200000">#REF!</definedName>
    <definedName name="____________________KEI1">#REF!</definedName>
    <definedName name="____________________KEI2">[2]RD9505A!#REF!</definedName>
    <definedName name="____________________KOU1">#N/A</definedName>
    <definedName name="____________________pet2">[6]ｱｸｾｽｸﾞﾗﾌ!$B$1:$BV$28</definedName>
    <definedName name="____________________sas2">[4]shere!#REF!</definedName>
    <definedName name="____________________sas3">[4]shere!#REF!</definedName>
    <definedName name="____________________SKU522">#N/A</definedName>
    <definedName name="____________________SS2">#REF!</definedName>
    <definedName name="____________________SS3">#REF!</definedName>
    <definedName name="____________________SS4">#REF!</definedName>
    <definedName name="____________________TM2">#N/A</definedName>
    <definedName name="____________________TT2">[7]昨対!#REF!</definedName>
    <definedName name="____________________TT3">[7]昨対!#REF!</definedName>
    <definedName name="___________________7_販売予測">[1]更新版!#REF!</definedName>
    <definedName name="___________________Car2">#N/A</definedName>
    <definedName name="___________________Car3">#N/A</definedName>
    <definedName name="___________________D70000">#N/A</definedName>
    <definedName name="___________________D75000">#N/A</definedName>
    <definedName name="___________________D90000">#REF!</definedName>
    <definedName name="___________________etc2">#N/A</definedName>
    <definedName name="___________________etc3">#N/A</definedName>
    <definedName name="___________________G66000">#N/A</definedName>
    <definedName name="___________________G666600">#N/A</definedName>
    <definedName name="___________________G67000">#N/A</definedName>
    <definedName name="___________________G68000">#N/A</definedName>
    <definedName name="___________________h20000">#REF!</definedName>
    <definedName name="___________________J66000">#N/A</definedName>
    <definedName name="___________________jim2">#N/A</definedName>
    <definedName name="___________________jim3">#N/A</definedName>
    <definedName name="___________________k200000">#N/A</definedName>
    <definedName name="___________________KEI1">#REF!</definedName>
    <definedName name="___________________KEI2">[2]RD9505A!#REF!</definedName>
    <definedName name="___________________KOU1">#N/A</definedName>
    <definedName name="___________________pet2">[6]ｱｸｾｽｸﾞﾗﾌ!$B$1:$BV$28</definedName>
    <definedName name="___________________sas2">#N/A</definedName>
    <definedName name="___________________sas3">#N/A</definedName>
    <definedName name="___________________SKU522">#N/A</definedName>
    <definedName name="___________________SS2">#REF!</definedName>
    <definedName name="___________________SS3">#REF!</definedName>
    <definedName name="___________________SS4">#REF!</definedName>
    <definedName name="___________________TM2">#N/A</definedName>
    <definedName name="___________________TT2">[7]昨対!#REF!</definedName>
    <definedName name="___________________TT3">[7]昨対!#REF!</definedName>
    <definedName name="__________________7_販売予測">[1]更新版!#REF!</definedName>
    <definedName name="__________________Car2">#N/A</definedName>
    <definedName name="__________________Car3">#N/A</definedName>
    <definedName name="__________________D70000">#N/A</definedName>
    <definedName name="__________________D75000">#N/A</definedName>
    <definedName name="__________________D90000">#N/A</definedName>
    <definedName name="__________________etc2">#N/A</definedName>
    <definedName name="__________________etc3">#N/A</definedName>
    <definedName name="__________________G66000">#N/A</definedName>
    <definedName name="__________________G666600">#N/A</definedName>
    <definedName name="__________________G67000">#N/A</definedName>
    <definedName name="__________________G68000">#N/A</definedName>
    <definedName name="__________________h20000">#REF!</definedName>
    <definedName name="__________________J66000">#N/A</definedName>
    <definedName name="__________________jim2">#N/A</definedName>
    <definedName name="__________________jim3">#N/A</definedName>
    <definedName name="__________________k200000">#N/A</definedName>
    <definedName name="__________________KEI1">[8]全合計!$G$31:$AE$33</definedName>
    <definedName name="__________________KEI2">[2]RD9505A!#REF!</definedName>
    <definedName name="__________________KOU1">#N/A</definedName>
    <definedName name="__________________pet2">#N/A</definedName>
    <definedName name="__________________sas2">#N/A</definedName>
    <definedName name="__________________sas3">#N/A</definedName>
    <definedName name="__________________SKU522">#N/A</definedName>
    <definedName name="__________________SS2">[8]全合計!$M$16:$O$65</definedName>
    <definedName name="__________________SS3">[8]全合計!$R$16:$S$65</definedName>
    <definedName name="__________________SS4">[8]全合計!$V$16:$X$65</definedName>
    <definedName name="__________________TM2">#N/A</definedName>
    <definedName name="__________________TT2">[7]昨対!#REF!</definedName>
    <definedName name="__________________TT3">[7]昨対!#REF!</definedName>
    <definedName name="_________________7_販売予測">[1]更新版!#REF!</definedName>
    <definedName name="_________________Car2">#N/A</definedName>
    <definedName name="_________________Car3">#N/A</definedName>
    <definedName name="_________________D70000">#N/A</definedName>
    <definedName name="_________________D75000">#N/A</definedName>
    <definedName name="_________________D90000">#N/A</definedName>
    <definedName name="_________________etc2">#N/A</definedName>
    <definedName name="_________________etc3">#N/A</definedName>
    <definedName name="_________________G66000">#N/A</definedName>
    <definedName name="_________________G666600">#N/A</definedName>
    <definedName name="_________________G67000">#N/A</definedName>
    <definedName name="_________________G68000">#N/A</definedName>
    <definedName name="_________________h20000">#REF!</definedName>
    <definedName name="_________________J66000">#N/A</definedName>
    <definedName name="_________________jim2">#N/A</definedName>
    <definedName name="_________________jim3">#N/A</definedName>
    <definedName name="_________________k200000">#N/A</definedName>
    <definedName name="_________________KEI1">#REF!</definedName>
    <definedName name="_________________KEI2">[14]RD9505A!#REF!</definedName>
    <definedName name="_________________KOU1">#N/A</definedName>
    <definedName name="_________________pet2">#N/A</definedName>
    <definedName name="_________________sas2">#N/A</definedName>
    <definedName name="_________________sas3">#N/A</definedName>
    <definedName name="_________________SKU522">#N/A</definedName>
    <definedName name="_________________SS2">[8]全合計!$M$16:$O$65</definedName>
    <definedName name="_________________SS3">[8]全合計!$R$16:$S$65</definedName>
    <definedName name="_________________SS4">[8]全合計!$V$16:$X$65</definedName>
    <definedName name="_________________TM2">#N/A</definedName>
    <definedName name="_________________TT2">[3]昨対!#REF!</definedName>
    <definedName name="_________________TT3">[3]昨対!#REF!</definedName>
    <definedName name="________________7_販売予測">[1]更新版!#REF!</definedName>
    <definedName name="________________Car2">[4]shere!#REF!</definedName>
    <definedName name="________________Car3">[4]shere!#REF!</definedName>
    <definedName name="________________D70000">#REF!</definedName>
    <definedName name="________________D75000">#REF!</definedName>
    <definedName name="________________D90000">#N/A</definedName>
    <definedName name="________________etc2">[4]shere!#REF!</definedName>
    <definedName name="________________etc3">[4]shere!#REF!</definedName>
    <definedName name="________________G66000">#REF!</definedName>
    <definedName name="________________G666600">#N/A</definedName>
    <definedName name="________________G67000">#REF!</definedName>
    <definedName name="________________G68000">#REF!</definedName>
    <definedName name="________________h20000">#REF!</definedName>
    <definedName name="________________J66000">#REF!</definedName>
    <definedName name="________________jim2">[4]shere!#REF!</definedName>
    <definedName name="________________jim3">[4]shere!#REF!</definedName>
    <definedName name="________________k200000">#REF!</definedName>
    <definedName name="________________KEI1">[8]全合計!$G$31:$AE$33</definedName>
    <definedName name="________________KEI2">[2]RD9505A!#REF!</definedName>
    <definedName name="________________KOU1">#N/A</definedName>
    <definedName name="________________pet2">#N/A</definedName>
    <definedName name="________________sas2">[4]shere!#REF!</definedName>
    <definedName name="________________sas3">[4]shere!#REF!</definedName>
    <definedName name="________________SKU522">#N/A</definedName>
    <definedName name="________________SS2">#REF!</definedName>
    <definedName name="________________SS3">#REF!</definedName>
    <definedName name="________________SS4">#REF!</definedName>
    <definedName name="________________TM2">#N/A</definedName>
    <definedName name="________________TT2">[7]昨対!#REF!</definedName>
    <definedName name="________________TT3">[7]昨対!#REF!</definedName>
    <definedName name="_______________7_販売予測">[1]更新版!#REF!</definedName>
    <definedName name="_______________Car2">#N/A</definedName>
    <definedName name="_______________Car3">#N/A</definedName>
    <definedName name="_______________D70000">#N/A</definedName>
    <definedName name="_______________D75000">#N/A</definedName>
    <definedName name="_______________D90000">#REF!</definedName>
    <definedName name="_______________etc2">#N/A</definedName>
    <definedName name="_______________etc3">#N/A</definedName>
    <definedName name="_______________G66000">#N/A</definedName>
    <definedName name="_______________G666600">#N/A</definedName>
    <definedName name="_______________G67000">#N/A</definedName>
    <definedName name="_______________G68000">#N/A</definedName>
    <definedName name="_______________h20000">#REF!</definedName>
    <definedName name="_______________J66000">#N/A</definedName>
    <definedName name="_______________jim2">#N/A</definedName>
    <definedName name="_______________jim3">#N/A</definedName>
    <definedName name="_______________k200000">#N/A</definedName>
    <definedName name="_______________KEI1">#REF!</definedName>
    <definedName name="_______________KEI2">[2]RD9505A!#REF!</definedName>
    <definedName name="_______________KOU1">#N/A</definedName>
    <definedName name="_______________pet2">[6]ｱｸｾｽｸﾞﾗﾌ!$B$1:$BV$28</definedName>
    <definedName name="_______________sas2">#N/A</definedName>
    <definedName name="_______________sas3">#N/A</definedName>
    <definedName name="_______________SKU522">#N/A</definedName>
    <definedName name="_______________SS2">#REF!</definedName>
    <definedName name="_______________SS3">#REF!</definedName>
    <definedName name="_______________SS4">#REF!</definedName>
    <definedName name="_______________TM2">#N/A</definedName>
    <definedName name="_______________TT2">[7]昨対!#REF!</definedName>
    <definedName name="_______________TT3">[7]昨対!#REF!</definedName>
    <definedName name="______________7_販売予測">[1]更新版!#REF!</definedName>
    <definedName name="______________Car2">#N/A</definedName>
    <definedName name="______________Car3">#N/A</definedName>
    <definedName name="______________D70000">#N/A</definedName>
    <definedName name="______________D75000">#N/A</definedName>
    <definedName name="______________D90000">#N/A</definedName>
    <definedName name="______________etc2">#N/A</definedName>
    <definedName name="______________etc3">#N/A</definedName>
    <definedName name="______________G66000">#N/A</definedName>
    <definedName name="______________G666600">#N/A</definedName>
    <definedName name="______________G67000">#N/A</definedName>
    <definedName name="______________G68000">#N/A</definedName>
    <definedName name="______________h20000">#REF!</definedName>
    <definedName name="______________J66000">#N/A</definedName>
    <definedName name="______________jim2">#N/A</definedName>
    <definedName name="______________jim3">#N/A</definedName>
    <definedName name="______________k200000">#N/A</definedName>
    <definedName name="______________KEI1">#REF!</definedName>
    <definedName name="______________KEI2">[2]RD9505A!#REF!</definedName>
    <definedName name="______________KOU1">#N/A</definedName>
    <definedName name="______________pet2">#N/A</definedName>
    <definedName name="______________sas2">#N/A</definedName>
    <definedName name="______________sas3">#N/A</definedName>
    <definedName name="______________SKU522">#N/A</definedName>
    <definedName name="______________SS2">#REF!</definedName>
    <definedName name="______________SS3">#REF!</definedName>
    <definedName name="______________SS4">#REF!</definedName>
    <definedName name="______________TM2">#N/A</definedName>
    <definedName name="______________TT2">[7]昨対!#REF!</definedName>
    <definedName name="______________TT3">[7]昨対!#REF!</definedName>
    <definedName name="_____________7_販売予測">[1]更新版!#REF!</definedName>
    <definedName name="_____________Car2">#N/A</definedName>
    <definedName name="_____________Car3">#N/A</definedName>
    <definedName name="_____________D70000">#N/A</definedName>
    <definedName name="_____________D75000">#N/A</definedName>
    <definedName name="_____________D90000">#N/A</definedName>
    <definedName name="_____________etc2">#N/A</definedName>
    <definedName name="_____________etc3">#N/A</definedName>
    <definedName name="_____________G66000">#N/A</definedName>
    <definedName name="_____________G666600">#N/A</definedName>
    <definedName name="_____________G67000">#N/A</definedName>
    <definedName name="_____________G68000">#N/A</definedName>
    <definedName name="_____________h20000">#REF!</definedName>
    <definedName name="_____________J66000">#N/A</definedName>
    <definedName name="_____________jim2">#N/A</definedName>
    <definedName name="_____________jim3">#N/A</definedName>
    <definedName name="_____________k200000">#N/A</definedName>
    <definedName name="_____________KEI1">[8]全合計!$G$31:$AE$33</definedName>
    <definedName name="_____________KEI2">[8]RD9505A!#REF!</definedName>
    <definedName name="_____________KOU1">#N/A</definedName>
    <definedName name="_____________pet2">#N/A</definedName>
    <definedName name="_____________sas2">#N/A</definedName>
    <definedName name="_____________sas3">#N/A</definedName>
    <definedName name="_____________SKU522">#N/A</definedName>
    <definedName name="_____________SS2">[8]全合計!$M$16:$O$65</definedName>
    <definedName name="_____________SS3">[8]全合計!$R$16:$S$65</definedName>
    <definedName name="_____________SS4">[8]全合計!$V$16:$X$65</definedName>
    <definedName name="_____________TM2">#N/A</definedName>
    <definedName name="_____________TT2">[3]昨対!#REF!</definedName>
    <definedName name="_____________TT3">[3]昨対!#REF!</definedName>
    <definedName name="____________7_販売予測">[1]更新版!#REF!</definedName>
    <definedName name="____________Car2">[4]shere!#REF!</definedName>
    <definedName name="____________Car3">[4]shere!#REF!</definedName>
    <definedName name="____________D70000">#REF!</definedName>
    <definedName name="____________D75000">#REF!</definedName>
    <definedName name="____________D90000">#N/A</definedName>
    <definedName name="____________etc2">[4]shere!#REF!</definedName>
    <definedName name="____________etc3">[4]shere!#REF!</definedName>
    <definedName name="____________G66000">#REF!</definedName>
    <definedName name="____________G666600">#N/A</definedName>
    <definedName name="____________G67000">#REF!</definedName>
    <definedName name="____________G68000">#REF!</definedName>
    <definedName name="____________h20000">#REF!</definedName>
    <definedName name="____________J66000">#REF!</definedName>
    <definedName name="____________jim2">[4]shere!#REF!</definedName>
    <definedName name="____________jim3">[4]shere!#REF!</definedName>
    <definedName name="____________k200000">#REF!</definedName>
    <definedName name="____________KEI1">#REF!</definedName>
    <definedName name="____________KEI2">[8]RD9505A!#REF!</definedName>
    <definedName name="____________KOU1">#N/A</definedName>
    <definedName name="____________pet2">#N/A</definedName>
    <definedName name="____________sas2">[4]shere!#REF!</definedName>
    <definedName name="____________sas3">[4]shere!#REF!</definedName>
    <definedName name="____________SKU522">#N/A</definedName>
    <definedName name="____________SS2">#REF!</definedName>
    <definedName name="____________SS3">#REF!</definedName>
    <definedName name="____________SS4">#REF!</definedName>
    <definedName name="____________TM2">#N/A</definedName>
    <definedName name="____________TT2">[3]昨対!#REF!</definedName>
    <definedName name="____________TT3">[3]昨対!#REF!</definedName>
    <definedName name="___________7_販売予測">[1]更新版!#REF!</definedName>
    <definedName name="___________Car2">[4]shere!#REF!</definedName>
    <definedName name="___________Car3">[4]shere!#REF!</definedName>
    <definedName name="___________D70000">#REF!</definedName>
    <definedName name="___________D75000">#REF!</definedName>
    <definedName name="___________D90000">#REF!</definedName>
    <definedName name="___________etc2">[4]shere!#REF!</definedName>
    <definedName name="___________etc3">[4]shere!#REF!</definedName>
    <definedName name="___________G66000">#REF!</definedName>
    <definedName name="___________G666600">#N/A</definedName>
    <definedName name="___________G67000">#REF!</definedName>
    <definedName name="___________G68000">#REF!</definedName>
    <definedName name="___________h20000">#REF!</definedName>
    <definedName name="___________J66000">#REF!</definedName>
    <definedName name="___________jim2">[4]shere!#REF!</definedName>
    <definedName name="___________jim3">[4]shere!#REF!</definedName>
    <definedName name="___________k200000">#REF!</definedName>
    <definedName name="___________KEI1">#REF!</definedName>
    <definedName name="___________KEI2">[15]RD9505A!#REF!</definedName>
    <definedName name="___________KOU1">#N/A</definedName>
    <definedName name="___________pet2">[6]ｱｸｾｽｸﾞﾗﾌ!$B$1:$BV$28</definedName>
    <definedName name="___________sas2">[4]shere!#REF!</definedName>
    <definedName name="___________sas3">[4]shere!#REF!</definedName>
    <definedName name="___________SKU522">#N/A</definedName>
    <definedName name="___________SS2">#REF!</definedName>
    <definedName name="___________SS3">#REF!</definedName>
    <definedName name="___________SS4">#REF!</definedName>
    <definedName name="___________TB0507">#REF!</definedName>
    <definedName name="___________TB0508">#REF!</definedName>
    <definedName name="___________TB0509">#REF!</definedName>
    <definedName name="___________TB0510">#REF!</definedName>
    <definedName name="___________TB0511">#REF!</definedName>
    <definedName name="___________TB0512">#REF!</definedName>
    <definedName name="___________TB0513">#REF!</definedName>
    <definedName name="___________TM2">#N/A</definedName>
    <definedName name="___________TT2">[3]昨対!#REF!</definedName>
    <definedName name="___________TT3">[3]昨対!#REF!</definedName>
    <definedName name="___________ZZ0001">#REF!</definedName>
    <definedName name="___________ZZ0002">#REF!</definedName>
    <definedName name="___________ZZ0003">#REF!</definedName>
    <definedName name="___________ZZ0004">#REF!</definedName>
    <definedName name="___________ZZ0005">#REF!</definedName>
    <definedName name="___________ZZ0006">#REF!</definedName>
    <definedName name="___________ZZ0007">#REF!</definedName>
    <definedName name="___________ZZ0008">#REF!</definedName>
    <definedName name="___________ZZ0009">#REF!</definedName>
    <definedName name="___________ZZ0010">#REF!</definedName>
    <definedName name="___________ZZ0011">#REF!</definedName>
    <definedName name="___________ZZ0012">#REF!</definedName>
    <definedName name="___________ZZ0013">#REF!</definedName>
    <definedName name="___________ZZ0101">#REF!</definedName>
    <definedName name="___________ZZ0102">#REF!</definedName>
    <definedName name="___________ZZ0103">#REF!</definedName>
    <definedName name="___________ZZ0104">#REF!</definedName>
    <definedName name="___________ZZ0105">#REF!</definedName>
    <definedName name="___________ZZ0106">#REF!</definedName>
    <definedName name="___________ZZ0107">#REF!</definedName>
    <definedName name="___________ZZ0108">#REF!</definedName>
    <definedName name="___________ZZ0109">#REF!</definedName>
    <definedName name="___________ZZ0110">#REF!</definedName>
    <definedName name="___________ZZ0111">#REF!</definedName>
    <definedName name="___________ZZ0112">#REF!</definedName>
    <definedName name="___________ZZ0113">#REF!</definedName>
    <definedName name="___________ZZ0201">#REF!</definedName>
    <definedName name="___________ZZ0202">#REF!</definedName>
    <definedName name="___________ZZ0203">#REF!</definedName>
    <definedName name="___________ZZ0204">#REF!</definedName>
    <definedName name="___________ZZ0205">#REF!</definedName>
    <definedName name="___________ZZ0206">#REF!</definedName>
    <definedName name="___________ZZ0207">#REF!</definedName>
    <definedName name="___________ZZ0208">#REF!</definedName>
    <definedName name="___________ZZ0209">#REF!</definedName>
    <definedName name="___________ZZ0210">#REF!</definedName>
    <definedName name="___________ZZ0211">#REF!</definedName>
    <definedName name="___________ZZ0212">#REF!</definedName>
    <definedName name="___________ZZ0213">#REF!</definedName>
    <definedName name="___________ZZ0301">#REF!</definedName>
    <definedName name="___________ZZ0302">#REF!</definedName>
    <definedName name="___________ZZ0303">#REF!</definedName>
    <definedName name="___________ZZ0304">#REF!</definedName>
    <definedName name="___________ZZ0305">#REF!</definedName>
    <definedName name="___________ZZ0306">#REF!</definedName>
    <definedName name="___________ZZ0307">#REF!</definedName>
    <definedName name="___________ZZ0308">#REF!</definedName>
    <definedName name="___________ZZ0309">#REF!</definedName>
    <definedName name="___________ZZ0310">#REF!</definedName>
    <definedName name="___________ZZ0311">#REF!</definedName>
    <definedName name="___________ZZ0312">#REF!</definedName>
    <definedName name="___________ZZ0313">#REF!</definedName>
    <definedName name="___________ZZ0501">#REF!</definedName>
    <definedName name="___________ZZ0502">#REF!</definedName>
    <definedName name="___________ZZ0503">#REF!</definedName>
    <definedName name="___________ZZ0504">#REF!</definedName>
    <definedName name="___________ZZ0505">#REF!</definedName>
    <definedName name="___________ZZ0506">#REF!</definedName>
    <definedName name="__________7_販売予測">[1]更新版!#REF!</definedName>
    <definedName name="__________Car2">[4]shere!#REF!</definedName>
    <definedName name="__________Car3">[4]shere!#REF!</definedName>
    <definedName name="__________D70000">#REF!</definedName>
    <definedName name="__________D75000">#REF!</definedName>
    <definedName name="__________D90000">#REF!</definedName>
    <definedName name="__________etc2">[4]shere!#REF!</definedName>
    <definedName name="__________etc3">[4]shere!#REF!</definedName>
    <definedName name="__________G66000">#REF!</definedName>
    <definedName name="__________G666600">#N/A</definedName>
    <definedName name="__________G67000">#REF!</definedName>
    <definedName name="__________G68000">#REF!</definedName>
    <definedName name="__________h20000">#REF!</definedName>
    <definedName name="__________J66000">#REF!</definedName>
    <definedName name="__________jim2">[4]shere!#REF!</definedName>
    <definedName name="__________jim3">[4]shere!#REF!</definedName>
    <definedName name="__________k200000">#REF!</definedName>
    <definedName name="__________KEI1">#REF!</definedName>
    <definedName name="__________KEI2">[9]RD9505A!#REF!</definedName>
    <definedName name="__________KOU1">#N/A</definedName>
    <definedName name="__________pet2">[6]ｱｸｾｽｸﾞﾗﾌ!$B$1:$BV$28</definedName>
    <definedName name="__________sas2">[4]shere!#REF!</definedName>
    <definedName name="__________sas3">[4]shere!#REF!</definedName>
    <definedName name="__________SKU522">#N/A</definedName>
    <definedName name="__________SS2">#REF!</definedName>
    <definedName name="__________SS3">#REF!</definedName>
    <definedName name="__________SS4">#REF!</definedName>
    <definedName name="__________TB0507">#REF!</definedName>
    <definedName name="__________TB0508">#REF!</definedName>
    <definedName name="__________TB0509">#REF!</definedName>
    <definedName name="__________TB0510">#REF!</definedName>
    <definedName name="__________TB0511">#REF!</definedName>
    <definedName name="__________TB0512">#REF!</definedName>
    <definedName name="__________TB0513">#REF!</definedName>
    <definedName name="__________TM2">#N/A</definedName>
    <definedName name="__________TT2">[7]昨対!#REF!</definedName>
    <definedName name="__________TT3">[7]昨対!#REF!</definedName>
    <definedName name="__________ZZ0001">#REF!</definedName>
    <definedName name="__________ZZ0002">#REF!</definedName>
    <definedName name="__________ZZ0003">#REF!</definedName>
    <definedName name="__________ZZ0004">#REF!</definedName>
    <definedName name="__________ZZ0005">#REF!</definedName>
    <definedName name="__________ZZ0006">#REF!</definedName>
    <definedName name="__________ZZ0007">#REF!</definedName>
    <definedName name="__________ZZ0008">#REF!</definedName>
    <definedName name="__________ZZ0009">#REF!</definedName>
    <definedName name="__________ZZ0010">#REF!</definedName>
    <definedName name="__________ZZ0011">#REF!</definedName>
    <definedName name="__________ZZ0012">#REF!</definedName>
    <definedName name="__________ZZ0013">#REF!</definedName>
    <definedName name="__________ZZ0101">#REF!</definedName>
    <definedName name="__________ZZ0102">#REF!</definedName>
    <definedName name="__________ZZ0103">#REF!</definedName>
    <definedName name="__________ZZ0104">#REF!</definedName>
    <definedName name="__________ZZ0105">#REF!</definedName>
    <definedName name="__________ZZ0106">#REF!</definedName>
    <definedName name="__________ZZ0107">#REF!</definedName>
    <definedName name="__________ZZ0108">#REF!</definedName>
    <definedName name="__________ZZ0109">#REF!</definedName>
    <definedName name="__________ZZ0110">#REF!</definedName>
    <definedName name="__________ZZ0111">#REF!</definedName>
    <definedName name="__________ZZ0112">#REF!</definedName>
    <definedName name="__________ZZ0113">#REF!</definedName>
    <definedName name="__________ZZ0201">#REF!</definedName>
    <definedName name="__________ZZ0202">#REF!</definedName>
    <definedName name="__________ZZ0203">#REF!</definedName>
    <definedName name="__________ZZ0204">#REF!</definedName>
    <definedName name="__________ZZ0205">#REF!</definedName>
    <definedName name="__________ZZ0206">#REF!</definedName>
    <definedName name="__________ZZ0207">#REF!</definedName>
    <definedName name="__________ZZ0208">#REF!</definedName>
    <definedName name="__________ZZ0209">#REF!</definedName>
    <definedName name="__________ZZ0210">#REF!</definedName>
    <definedName name="__________ZZ0211">#REF!</definedName>
    <definedName name="__________ZZ0212">#REF!</definedName>
    <definedName name="__________ZZ0213">#REF!</definedName>
    <definedName name="__________ZZ0301">#REF!</definedName>
    <definedName name="__________ZZ0302">#REF!</definedName>
    <definedName name="__________ZZ0303">#REF!</definedName>
    <definedName name="__________ZZ0304">#REF!</definedName>
    <definedName name="__________ZZ0305">#REF!</definedName>
    <definedName name="__________ZZ0306">#REF!</definedName>
    <definedName name="__________ZZ0307">#REF!</definedName>
    <definedName name="__________ZZ0308">#REF!</definedName>
    <definedName name="__________ZZ0309">#REF!</definedName>
    <definedName name="__________ZZ0310">#REF!</definedName>
    <definedName name="__________ZZ0311">#REF!</definedName>
    <definedName name="__________ZZ0312">#REF!</definedName>
    <definedName name="__________ZZ0313">#REF!</definedName>
    <definedName name="__________ZZ0501">#REF!</definedName>
    <definedName name="__________ZZ0502">#REF!</definedName>
    <definedName name="__________ZZ0503">#REF!</definedName>
    <definedName name="__________ZZ0504">#REF!</definedName>
    <definedName name="__________ZZ0505">#REF!</definedName>
    <definedName name="__________ZZ0506">#REF!</definedName>
    <definedName name="_________7_販売予測">[1]更新版!#REF!</definedName>
    <definedName name="_________Car2">#N/A</definedName>
    <definedName name="_________Car3">#N/A</definedName>
    <definedName name="_________D70000">#N/A</definedName>
    <definedName name="_________D75000">#N/A</definedName>
    <definedName name="_________D90000">#REF!</definedName>
    <definedName name="_________etc2">#N/A</definedName>
    <definedName name="_________etc3">#N/A</definedName>
    <definedName name="_________G66000">#N/A</definedName>
    <definedName name="_________G666600">#N/A</definedName>
    <definedName name="_________G67000">#N/A</definedName>
    <definedName name="_________G68000">#N/A</definedName>
    <definedName name="_________h20000">#REF!</definedName>
    <definedName name="_________J66000">#N/A</definedName>
    <definedName name="_________jim2">#N/A</definedName>
    <definedName name="_________jim3">#N/A</definedName>
    <definedName name="_________k200000">#N/A</definedName>
    <definedName name="_________KEI1">[16]全合計!$G$31:$AE$33</definedName>
    <definedName name="_________KEI2">[2]RD9505A!#REF!</definedName>
    <definedName name="_________KOU1">#N/A</definedName>
    <definedName name="_________pet2">[6]ｱｸｾｽｸﾞﾗﾌ!$B$1:$BV$28</definedName>
    <definedName name="_________sas2">#N/A</definedName>
    <definedName name="_________sas3">#N/A</definedName>
    <definedName name="_________SKU522">#N/A</definedName>
    <definedName name="_________SS2">[16]全合計!$M$16:$O$65</definedName>
    <definedName name="_________SS3">[16]全合計!$R$16:$S$65</definedName>
    <definedName name="_________SS4">[16]全合計!$V$16:$X$65</definedName>
    <definedName name="_________TB0507">#REF!</definedName>
    <definedName name="_________TB0508">#REF!</definedName>
    <definedName name="_________TB0509">#REF!</definedName>
    <definedName name="_________TB0510">#REF!</definedName>
    <definedName name="_________TB0511">#REF!</definedName>
    <definedName name="_________TB0512">#REF!</definedName>
    <definedName name="_________TB0513">#REF!</definedName>
    <definedName name="_________TM2">#N/A</definedName>
    <definedName name="_________TT2">[3]昨対!#REF!</definedName>
    <definedName name="_________TT3">[3]昨対!#REF!</definedName>
    <definedName name="_________ZZ0001">#REF!</definedName>
    <definedName name="_________ZZ0002">#REF!</definedName>
    <definedName name="_________ZZ0003">#REF!</definedName>
    <definedName name="_________ZZ0004">#REF!</definedName>
    <definedName name="_________ZZ0005">#REF!</definedName>
    <definedName name="_________ZZ0006">#REF!</definedName>
    <definedName name="_________ZZ0007">#REF!</definedName>
    <definedName name="_________ZZ0008">#REF!</definedName>
    <definedName name="_________ZZ0009">#REF!</definedName>
    <definedName name="_________ZZ0010">#REF!</definedName>
    <definedName name="_________ZZ0011">#REF!</definedName>
    <definedName name="_________ZZ0012">#REF!</definedName>
    <definedName name="_________ZZ0013">#REF!</definedName>
    <definedName name="_________ZZ0101">#REF!</definedName>
    <definedName name="_________ZZ0102">#REF!</definedName>
    <definedName name="_________ZZ0103">#REF!</definedName>
    <definedName name="_________ZZ0104">#REF!</definedName>
    <definedName name="_________ZZ0105">#REF!</definedName>
    <definedName name="_________ZZ0106">#REF!</definedName>
    <definedName name="_________ZZ0107">#REF!</definedName>
    <definedName name="_________ZZ0108">#REF!</definedName>
    <definedName name="_________ZZ0109">#REF!</definedName>
    <definedName name="_________ZZ0110">#REF!</definedName>
    <definedName name="_________ZZ0111">#REF!</definedName>
    <definedName name="_________ZZ0112">#REF!</definedName>
    <definedName name="_________ZZ0113">#REF!</definedName>
    <definedName name="_________ZZ0201">#REF!</definedName>
    <definedName name="_________ZZ0202">#REF!</definedName>
    <definedName name="_________ZZ0203">#REF!</definedName>
    <definedName name="_________ZZ0204">#REF!</definedName>
    <definedName name="_________ZZ0205">#REF!</definedName>
    <definedName name="_________ZZ0206">#REF!</definedName>
    <definedName name="_________ZZ0207">#REF!</definedName>
    <definedName name="_________ZZ0208">#REF!</definedName>
    <definedName name="_________ZZ0209">#REF!</definedName>
    <definedName name="_________ZZ0210">#REF!</definedName>
    <definedName name="_________ZZ0211">#REF!</definedName>
    <definedName name="_________ZZ0212">#REF!</definedName>
    <definedName name="_________ZZ0213">#REF!</definedName>
    <definedName name="_________ZZ0301">#REF!</definedName>
    <definedName name="_________ZZ0302">#REF!</definedName>
    <definedName name="_________ZZ0303">#REF!</definedName>
    <definedName name="_________ZZ0304">#REF!</definedName>
    <definedName name="_________ZZ0305">#REF!</definedName>
    <definedName name="_________ZZ0306">#REF!</definedName>
    <definedName name="_________ZZ0307">#REF!</definedName>
    <definedName name="_________ZZ0308">#REF!</definedName>
    <definedName name="_________ZZ0309">#REF!</definedName>
    <definedName name="_________ZZ0310">#REF!</definedName>
    <definedName name="_________ZZ0311">#REF!</definedName>
    <definedName name="_________ZZ0312">#REF!</definedName>
    <definedName name="_________ZZ0313">#REF!</definedName>
    <definedName name="_________ZZ0501">#REF!</definedName>
    <definedName name="_________ZZ0502">#REF!</definedName>
    <definedName name="_________ZZ0503">#REF!</definedName>
    <definedName name="_________ZZ0504">#REF!</definedName>
    <definedName name="_________ZZ0505">#REF!</definedName>
    <definedName name="_________ZZ0506">#REF!</definedName>
    <definedName name="________7_販売予測">[1]更新版!#REF!</definedName>
    <definedName name="________Car2">[4]shere!#REF!</definedName>
    <definedName name="________Car3">[4]shere!#REF!</definedName>
    <definedName name="________D70000">#REF!</definedName>
    <definedName name="________D75000">#REF!</definedName>
    <definedName name="________D90000">#REF!</definedName>
    <definedName name="________etc2">[4]shere!#REF!</definedName>
    <definedName name="________etc3">[4]shere!#REF!</definedName>
    <definedName name="________G66000">#REF!</definedName>
    <definedName name="________G666600">#N/A</definedName>
    <definedName name="________G67000">#REF!</definedName>
    <definedName name="________G68000">#REF!</definedName>
    <definedName name="________h20000">#REF!</definedName>
    <definedName name="________J66000">#REF!</definedName>
    <definedName name="________jim2">[4]shere!#REF!</definedName>
    <definedName name="________jim3">[4]shere!#REF!</definedName>
    <definedName name="________k200000">#REF!</definedName>
    <definedName name="________KEI1">[17]全合計!$G$31:$AE$33</definedName>
    <definedName name="________KEI2">[18]RD9505A!#REF!</definedName>
    <definedName name="________KOU1">#N/A</definedName>
    <definedName name="________pet2">[6]ｱｸｾｽｸﾞﾗﾌ!$B$1:$BV$28</definedName>
    <definedName name="________sas2">[4]shere!#REF!</definedName>
    <definedName name="________sas3">[4]shere!#REF!</definedName>
    <definedName name="________SKU522">#N/A</definedName>
    <definedName name="________SS2">[17]全合計!$M$16:$O$65</definedName>
    <definedName name="________SS3">[17]全合計!$R$16:$S$65</definedName>
    <definedName name="________SS4">[17]全合計!$V$16:$X$65</definedName>
    <definedName name="________TB0507">#REF!</definedName>
    <definedName name="________TB0508">#REF!</definedName>
    <definedName name="________TB0509">#REF!</definedName>
    <definedName name="________TB0510">#REF!</definedName>
    <definedName name="________TB0511">#REF!</definedName>
    <definedName name="________TB0512">#REF!</definedName>
    <definedName name="________TB0513">#REF!</definedName>
    <definedName name="________TM2">#N/A</definedName>
    <definedName name="________TT2">[7]昨対!#REF!</definedName>
    <definedName name="________TT3">[7]昨対!#REF!</definedName>
    <definedName name="________ZZ0001">#REF!</definedName>
    <definedName name="________ZZ0002">#REF!</definedName>
    <definedName name="________ZZ0003">#REF!</definedName>
    <definedName name="________ZZ0004">#REF!</definedName>
    <definedName name="________ZZ0005">#REF!</definedName>
    <definedName name="________ZZ0006">#REF!</definedName>
    <definedName name="________ZZ0007">#REF!</definedName>
    <definedName name="________ZZ0008">#REF!</definedName>
    <definedName name="________ZZ0009">#REF!</definedName>
    <definedName name="________ZZ0010">#REF!</definedName>
    <definedName name="________ZZ0011">#REF!</definedName>
    <definedName name="________ZZ0012">#REF!</definedName>
    <definedName name="________ZZ0013">#REF!</definedName>
    <definedName name="________ZZ0101">#REF!</definedName>
    <definedName name="________ZZ0102">#REF!</definedName>
    <definedName name="________ZZ0103">#REF!</definedName>
    <definedName name="________ZZ0104">#REF!</definedName>
    <definedName name="________ZZ0105">#REF!</definedName>
    <definedName name="________ZZ0106">#REF!</definedName>
    <definedName name="________ZZ0107">#REF!</definedName>
    <definedName name="________ZZ0108">#REF!</definedName>
    <definedName name="________ZZ0109">#REF!</definedName>
    <definedName name="________ZZ0110">#REF!</definedName>
    <definedName name="________ZZ0111">#REF!</definedName>
    <definedName name="________ZZ0112">#REF!</definedName>
    <definedName name="________ZZ0113">#REF!</definedName>
    <definedName name="________ZZ0201">#REF!</definedName>
    <definedName name="________ZZ0202">#REF!</definedName>
    <definedName name="________ZZ0203">#REF!</definedName>
    <definedName name="________ZZ0204">#REF!</definedName>
    <definedName name="________ZZ0205">#REF!</definedName>
    <definedName name="________ZZ0206">#REF!</definedName>
    <definedName name="________ZZ0207">#REF!</definedName>
    <definedName name="________ZZ0208">#REF!</definedName>
    <definedName name="________ZZ0209">#REF!</definedName>
    <definedName name="________ZZ0210">#REF!</definedName>
    <definedName name="________ZZ0211">#REF!</definedName>
    <definedName name="________ZZ0212">#REF!</definedName>
    <definedName name="________ZZ0213">#REF!</definedName>
    <definedName name="________ZZ0301">#REF!</definedName>
    <definedName name="________ZZ0302">#REF!</definedName>
    <definedName name="________ZZ0303">#REF!</definedName>
    <definedName name="________ZZ0304">#REF!</definedName>
    <definedName name="________ZZ0305">#REF!</definedName>
    <definedName name="________ZZ0306">#REF!</definedName>
    <definedName name="________ZZ0307">#REF!</definedName>
    <definedName name="________ZZ0308">#REF!</definedName>
    <definedName name="________ZZ0309">#REF!</definedName>
    <definedName name="________ZZ0310">#REF!</definedName>
    <definedName name="________ZZ0311">#REF!</definedName>
    <definedName name="________ZZ0312">#REF!</definedName>
    <definedName name="________ZZ0313">#REF!</definedName>
    <definedName name="________ZZ0501">#REF!</definedName>
    <definedName name="________ZZ0502">#REF!</definedName>
    <definedName name="________ZZ0503">#REF!</definedName>
    <definedName name="________ZZ0504">#REF!</definedName>
    <definedName name="________ZZ0505">#REF!</definedName>
    <definedName name="________ZZ0506">#REF!</definedName>
    <definedName name="_______7_販売予測">[1]更新版!#REF!</definedName>
    <definedName name="_______Car2">#N/A</definedName>
    <definedName name="_______Car3">#N/A</definedName>
    <definedName name="_______D70000">#N/A</definedName>
    <definedName name="_______D75000">#N/A</definedName>
    <definedName name="_______D90000">#N/A</definedName>
    <definedName name="_______etc2">#N/A</definedName>
    <definedName name="_______etc3">#N/A</definedName>
    <definedName name="_______G66000">#N/A</definedName>
    <definedName name="_______G666600">#N/A</definedName>
    <definedName name="_______G67000">#N/A</definedName>
    <definedName name="_______G68000">#N/A</definedName>
    <definedName name="_______h20000">#REF!</definedName>
    <definedName name="_______J66000">#N/A</definedName>
    <definedName name="_______jim2">#N/A</definedName>
    <definedName name="_______jim3">#N/A</definedName>
    <definedName name="_______k200000">#N/A</definedName>
    <definedName name="_______KEI1">#REF!</definedName>
    <definedName name="_______KEI2">[2]RD9505A!#REF!</definedName>
    <definedName name="_______KOU1">#N/A</definedName>
    <definedName name="_______pet2">#N/A</definedName>
    <definedName name="_______sas2">#N/A</definedName>
    <definedName name="_______sas3">#N/A</definedName>
    <definedName name="_______SKU522">#N/A</definedName>
    <definedName name="_______SS2">#REF!</definedName>
    <definedName name="_______SS3">#REF!</definedName>
    <definedName name="_______SS4">#REF!</definedName>
    <definedName name="_______TB0507">#REF!</definedName>
    <definedName name="_______TB0508">#REF!</definedName>
    <definedName name="_______TB0509">#REF!</definedName>
    <definedName name="_______TB0510">#REF!</definedName>
    <definedName name="_______TB0511">#REF!</definedName>
    <definedName name="_______TB0512">#REF!</definedName>
    <definedName name="_______TB0513">#REF!</definedName>
    <definedName name="_______TM2">#N/A</definedName>
    <definedName name="_______TT2">[19]昨対!#REF!</definedName>
    <definedName name="_______TT3">[19]昨対!#REF!</definedName>
    <definedName name="_______ZZ0001">#REF!</definedName>
    <definedName name="_______ZZ0002">#REF!</definedName>
    <definedName name="_______ZZ0003">#REF!</definedName>
    <definedName name="_______ZZ0004">#REF!</definedName>
    <definedName name="_______ZZ0005">#REF!</definedName>
    <definedName name="_______ZZ0006">#REF!</definedName>
    <definedName name="_______ZZ0007">#REF!</definedName>
    <definedName name="_______ZZ0008">#REF!</definedName>
    <definedName name="_______ZZ0009">#REF!</definedName>
    <definedName name="_______ZZ0010">#REF!</definedName>
    <definedName name="_______ZZ0011">#REF!</definedName>
    <definedName name="_______ZZ0012">#REF!</definedName>
    <definedName name="_______ZZ0013">#REF!</definedName>
    <definedName name="_______ZZ0101">#REF!</definedName>
    <definedName name="_______ZZ0102">#REF!</definedName>
    <definedName name="_______ZZ0103">#REF!</definedName>
    <definedName name="_______ZZ0104">#REF!</definedName>
    <definedName name="_______ZZ0105">#REF!</definedName>
    <definedName name="_______ZZ0106">#REF!</definedName>
    <definedName name="_______ZZ0107">#REF!</definedName>
    <definedName name="_______ZZ0108">#REF!</definedName>
    <definedName name="_______ZZ0109">#REF!</definedName>
    <definedName name="_______ZZ0110">#REF!</definedName>
    <definedName name="_______ZZ0111">#REF!</definedName>
    <definedName name="_______ZZ0112">#REF!</definedName>
    <definedName name="_______ZZ0113">#REF!</definedName>
    <definedName name="_______ZZ0201">#REF!</definedName>
    <definedName name="_______ZZ0202">#REF!</definedName>
    <definedName name="_______ZZ0203">#REF!</definedName>
    <definedName name="_______ZZ0204">#REF!</definedName>
    <definedName name="_______ZZ0205">#REF!</definedName>
    <definedName name="_______ZZ0206">#REF!</definedName>
    <definedName name="_______ZZ0207">#REF!</definedName>
    <definedName name="_______ZZ0208">#REF!</definedName>
    <definedName name="_______ZZ0209">#REF!</definedName>
    <definedName name="_______ZZ0210">#REF!</definedName>
    <definedName name="_______ZZ0211">#REF!</definedName>
    <definedName name="_______ZZ0212">#REF!</definedName>
    <definedName name="_______ZZ0213">#REF!</definedName>
    <definedName name="_______ZZ0301">#REF!</definedName>
    <definedName name="_______ZZ0302">#REF!</definedName>
    <definedName name="_______ZZ0303">#REF!</definedName>
    <definedName name="_______ZZ0304">#REF!</definedName>
    <definedName name="_______ZZ0305">#REF!</definedName>
    <definedName name="_______ZZ0306">#REF!</definedName>
    <definedName name="_______ZZ0307">#REF!</definedName>
    <definedName name="_______ZZ0308">#REF!</definedName>
    <definedName name="_______ZZ0309">#REF!</definedName>
    <definedName name="_______ZZ0310">#REF!</definedName>
    <definedName name="_______ZZ0311">#REF!</definedName>
    <definedName name="_______ZZ0312">#REF!</definedName>
    <definedName name="_______ZZ0313">#REF!</definedName>
    <definedName name="_______ZZ0501">#REF!</definedName>
    <definedName name="_______ZZ0502">#REF!</definedName>
    <definedName name="_______ZZ0503">#REF!</definedName>
    <definedName name="_______ZZ0504">#REF!</definedName>
    <definedName name="_______ZZ0505">#REF!</definedName>
    <definedName name="_______ZZ0506">#REF!</definedName>
    <definedName name="______7_販売予測">[1]更新版!#REF!</definedName>
    <definedName name="______Car2">[4]shere!#REF!</definedName>
    <definedName name="______Car3">[4]shere!#REF!</definedName>
    <definedName name="______D70000">#REF!</definedName>
    <definedName name="______Ｄ700001">#N/A</definedName>
    <definedName name="______D75000">#REF!</definedName>
    <definedName name="______D90000">#N/A</definedName>
    <definedName name="______etc2">[4]shere!#REF!</definedName>
    <definedName name="______etc3">[4]shere!#REF!</definedName>
    <definedName name="______G66000">#REF!</definedName>
    <definedName name="______G666600">#N/A</definedName>
    <definedName name="______G67000">#REF!</definedName>
    <definedName name="______G68000">#REF!</definedName>
    <definedName name="______Ｇ680001">#N/A</definedName>
    <definedName name="______h20000">#REF!</definedName>
    <definedName name="______J66000">#REF!</definedName>
    <definedName name="______jim2">[4]shere!#REF!</definedName>
    <definedName name="______jim3">[4]shere!#REF!</definedName>
    <definedName name="______k200000">#REF!</definedName>
    <definedName name="______KEI1">#REF!</definedName>
    <definedName name="______KEI2">[20]RD9505A!#REF!</definedName>
    <definedName name="______KOU1">#N/A</definedName>
    <definedName name="______pet2">#N/A</definedName>
    <definedName name="______sas2">[4]shere!#REF!</definedName>
    <definedName name="______sas3">[4]shere!#REF!</definedName>
    <definedName name="______SKU522">#N/A</definedName>
    <definedName name="______SS2">#REF!</definedName>
    <definedName name="______SS3">#REF!</definedName>
    <definedName name="______SS4">#REF!</definedName>
    <definedName name="______TB0507">#REF!</definedName>
    <definedName name="______TB0508">#REF!</definedName>
    <definedName name="______TB0509">#REF!</definedName>
    <definedName name="______TB0510">#REF!</definedName>
    <definedName name="______TB0511">#REF!</definedName>
    <definedName name="______TB0512">#REF!</definedName>
    <definedName name="______TB0513">#REF!</definedName>
    <definedName name="______TM2">#N/A</definedName>
    <definedName name="______TT2">[3]昨対!#REF!</definedName>
    <definedName name="______TT3">[3]昨対!#REF!</definedName>
    <definedName name="______ZZ0001">#REF!</definedName>
    <definedName name="______ZZ0002">#REF!</definedName>
    <definedName name="______ZZ0003">#REF!</definedName>
    <definedName name="______ZZ0004">#REF!</definedName>
    <definedName name="______ZZ0005">#REF!</definedName>
    <definedName name="______ZZ0006">#REF!</definedName>
    <definedName name="______ZZ0007">#REF!</definedName>
    <definedName name="______ZZ0008">#REF!</definedName>
    <definedName name="______ZZ0009">#REF!</definedName>
    <definedName name="______ZZ0010">#REF!</definedName>
    <definedName name="______ZZ0011">#REF!</definedName>
    <definedName name="______ZZ0012">#REF!</definedName>
    <definedName name="______ZZ0013">#REF!</definedName>
    <definedName name="______ZZ0101">#REF!</definedName>
    <definedName name="______ZZ0102">#REF!</definedName>
    <definedName name="______ZZ0103">#REF!</definedName>
    <definedName name="______ZZ0104">#REF!</definedName>
    <definedName name="______ZZ0105">#REF!</definedName>
    <definedName name="______ZZ0106">#REF!</definedName>
    <definedName name="______ZZ0107">#REF!</definedName>
    <definedName name="______ZZ0108">#REF!</definedName>
    <definedName name="______ZZ0109">#REF!</definedName>
    <definedName name="______ZZ0110">#REF!</definedName>
    <definedName name="______ZZ0111">#REF!</definedName>
    <definedName name="______ZZ0112">#REF!</definedName>
    <definedName name="______ZZ0113">#REF!</definedName>
    <definedName name="______ZZ0201">#REF!</definedName>
    <definedName name="______ZZ0202">#REF!</definedName>
    <definedName name="______ZZ0203">#REF!</definedName>
    <definedName name="______ZZ0204">#REF!</definedName>
    <definedName name="______ZZ0205">#REF!</definedName>
    <definedName name="______ZZ0206">#REF!</definedName>
    <definedName name="______ZZ0207">#REF!</definedName>
    <definedName name="______ZZ0208">#REF!</definedName>
    <definedName name="______ZZ0209">#REF!</definedName>
    <definedName name="______ZZ0210">#REF!</definedName>
    <definedName name="______ZZ0211">#REF!</definedName>
    <definedName name="______ZZ0212">#REF!</definedName>
    <definedName name="______ZZ0213">#REF!</definedName>
    <definedName name="______ZZ0301">#REF!</definedName>
    <definedName name="______ZZ0302">#REF!</definedName>
    <definedName name="______ZZ0303">#REF!</definedName>
    <definedName name="______ZZ0304">#REF!</definedName>
    <definedName name="______ZZ0305">#REF!</definedName>
    <definedName name="______ZZ0306">#REF!</definedName>
    <definedName name="______ZZ0307">#REF!</definedName>
    <definedName name="______ZZ0308">#REF!</definedName>
    <definedName name="______ZZ0309">#REF!</definedName>
    <definedName name="______ZZ0310">#REF!</definedName>
    <definedName name="______ZZ0311">#REF!</definedName>
    <definedName name="______ZZ0312">#REF!</definedName>
    <definedName name="______ZZ0313">#REF!</definedName>
    <definedName name="______ZZ0501">#REF!</definedName>
    <definedName name="______ZZ0502">#REF!</definedName>
    <definedName name="______ZZ0503">#REF!</definedName>
    <definedName name="______ZZ0504">#REF!</definedName>
    <definedName name="______ZZ0505">#REF!</definedName>
    <definedName name="______ZZ0506">#REF!</definedName>
    <definedName name="_____7_販売予測">[1]更新版!#REF!</definedName>
    <definedName name="_____Car2">[21]shere!#REF!</definedName>
    <definedName name="_____Car3">[21]shere!#REF!</definedName>
    <definedName name="_____D70000">#REF!</definedName>
    <definedName name="_____Ｄ700001">#REF!</definedName>
    <definedName name="_____D75000">#REF!</definedName>
    <definedName name="_____D90000">#REF!</definedName>
    <definedName name="_____etc2">[21]shere!#REF!</definedName>
    <definedName name="_____etc3">[21]shere!#REF!</definedName>
    <definedName name="_____G66000">#REF!</definedName>
    <definedName name="_____G666600">#N/A</definedName>
    <definedName name="_____G67000">#REF!</definedName>
    <definedName name="_____G68000">#REF!</definedName>
    <definedName name="_____Ｇ680001">#REF!</definedName>
    <definedName name="_____h20000">#REF!</definedName>
    <definedName name="_____J66000">#REF!</definedName>
    <definedName name="_____jim2">[21]shere!#REF!</definedName>
    <definedName name="_____jim3">[21]shere!#REF!</definedName>
    <definedName name="_____k200000">#REF!</definedName>
    <definedName name="_____KEI1">[22]全合計!$G$31:$AE$33</definedName>
    <definedName name="_____KEI2">[5]RD9505A!#REF!</definedName>
    <definedName name="_____KOU1">#N/A</definedName>
    <definedName name="_____pet2">[6]ｱｸｾｽｸﾞﾗﾌ!$B$1:$BV$28</definedName>
    <definedName name="_____sas2">[21]shere!#REF!</definedName>
    <definedName name="_____sas3">[21]shere!#REF!</definedName>
    <definedName name="_____SKU522">#N/A</definedName>
    <definedName name="_____SS2">[22]全合計!$M$16:$O$65</definedName>
    <definedName name="_____SS3">[22]全合計!$R$16:$S$65</definedName>
    <definedName name="_____SS4">[22]全合計!$V$16:$X$65</definedName>
    <definedName name="_____TB0507">#REF!</definedName>
    <definedName name="_____TB0508">#REF!</definedName>
    <definedName name="_____TB0509">#REF!</definedName>
    <definedName name="_____TB0510">#REF!</definedName>
    <definedName name="_____TB0511">#REF!</definedName>
    <definedName name="_____TB0512">#REF!</definedName>
    <definedName name="_____TB0513">#REF!</definedName>
    <definedName name="_____TM2">#N/A</definedName>
    <definedName name="_____TT2">[23]昨対!#REF!</definedName>
    <definedName name="_____TT3">[23]昨対!#REF!</definedName>
    <definedName name="_____ZZ0001">#REF!</definedName>
    <definedName name="_____ZZ0002">#REF!</definedName>
    <definedName name="_____ZZ0003">#REF!</definedName>
    <definedName name="_____ZZ0004">#REF!</definedName>
    <definedName name="_____ZZ0005">#REF!</definedName>
    <definedName name="_____ZZ0006">#REF!</definedName>
    <definedName name="_____ZZ0007">#REF!</definedName>
    <definedName name="_____ZZ0008">#REF!</definedName>
    <definedName name="_____ZZ0009">#REF!</definedName>
    <definedName name="_____ZZ0010">#REF!</definedName>
    <definedName name="_____ZZ0011">#REF!</definedName>
    <definedName name="_____ZZ0012">#REF!</definedName>
    <definedName name="_____ZZ0013">#REF!</definedName>
    <definedName name="_____ZZ0101">#REF!</definedName>
    <definedName name="_____ZZ0102">#REF!</definedName>
    <definedName name="_____ZZ0103">#REF!</definedName>
    <definedName name="_____ZZ0104">#REF!</definedName>
    <definedName name="_____ZZ0105">#REF!</definedName>
    <definedName name="_____ZZ0106">#REF!</definedName>
    <definedName name="_____ZZ0107">#REF!</definedName>
    <definedName name="_____ZZ0108">#REF!</definedName>
    <definedName name="_____ZZ0109">#REF!</definedName>
    <definedName name="_____ZZ0110">#REF!</definedName>
    <definedName name="_____ZZ0111">#REF!</definedName>
    <definedName name="_____ZZ0112">#REF!</definedName>
    <definedName name="_____ZZ0113">#REF!</definedName>
    <definedName name="_____ZZ0201">#REF!</definedName>
    <definedName name="_____ZZ0202">#REF!</definedName>
    <definedName name="_____ZZ0203">#REF!</definedName>
    <definedName name="_____ZZ0204">#REF!</definedName>
    <definedName name="_____ZZ0205">#REF!</definedName>
    <definedName name="_____ZZ0206">#REF!</definedName>
    <definedName name="_____ZZ0207">#REF!</definedName>
    <definedName name="_____ZZ0208">#REF!</definedName>
    <definedName name="_____ZZ0209">#REF!</definedName>
    <definedName name="_____ZZ0210">#REF!</definedName>
    <definedName name="_____ZZ0211">#REF!</definedName>
    <definedName name="_____ZZ0212">#REF!</definedName>
    <definedName name="_____ZZ0213">#REF!</definedName>
    <definedName name="_____ZZ0301">#REF!</definedName>
    <definedName name="_____ZZ0302">#REF!</definedName>
    <definedName name="_____ZZ0303">#REF!</definedName>
    <definedName name="_____ZZ0304">#REF!</definedName>
    <definedName name="_____ZZ0305">#REF!</definedName>
    <definedName name="_____ZZ0306">#REF!</definedName>
    <definedName name="_____ZZ0307">#REF!</definedName>
    <definedName name="_____ZZ0308">#REF!</definedName>
    <definedName name="_____ZZ0309">#REF!</definedName>
    <definedName name="_____ZZ0310">#REF!</definedName>
    <definedName name="_____ZZ0311">#REF!</definedName>
    <definedName name="_____ZZ0312">#REF!</definedName>
    <definedName name="_____ZZ0313">#REF!</definedName>
    <definedName name="_____ZZ0501">#REF!</definedName>
    <definedName name="_____ZZ0502">#REF!</definedName>
    <definedName name="_____ZZ0503">#REF!</definedName>
    <definedName name="_____ZZ0504">#REF!</definedName>
    <definedName name="_____ZZ0505">#REF!</definedName>
    <definedName name="_____ZZ0506">#REF!</definedName>
    <definedName name="____7_販売予測">[1]更新版!#REF!</definedName>
    <definedName name="____Car2">[24]shere!#REF!</definedName>
    <definedName name="____Car3">[24]shere!#REF!</definedName>
    <definedName name="____D70000">#REF!</definedName>
    <definedName name="____Ｄ700001">#REF!</definedName>
    <definedName name="____D75000">#REF!</definedName>
    <definedName name="____D90000">#REF!</definedName>
    <definedName name="____etc2">[24]shere!#REF!</definedName>
    <definedName name="____etc3">[24]shere!#REF!</definedName>
    <definedName name="____G66000">#REF!</definedName>
    <definedName name="____G666600">#N/A</definedName>
    <definedName name="____G67000">#REF!</definedName>
    <definedName name="____G68000">#REF!</definedName>
    <definedName name="____Ｇ680001">#REF!</definedName>
    <definedName name="____h20000">#REF!</definedName>
    <definedName name="____J66000">#REF!</definedName>
    <definedName name="____jim2">[24]shere!#REF!</definedName>
    <definedName name="____jim3">[24]shere!#REF!</definedName>
    <definedName name="____k200000">#REF!</definedName>
    <definedName name="____KEI1">[25]全合計!$G$31:$AE$33</definedName>
    <definedName name="____KEI2">[26]RD9505A!#REF!</definedName>
    <definedName name="____KOU1">#N/A</definedName>
    <definedName name="____pet2">[6]ｱｸｾｽｸﾞﾗﾌ!$B$1:$BV$28</definedName>
    <definedName name="____sas2">[24]shere!#REF!</definedName>
    <definedName name="____sas3">[24]shere!#REF!</definedName>
    <definedName name="____SKU522">#N/A</definedName>
    <definedName name="____SS2">[25]全合計!$M$16:$O$65</definedName>
    <definedName name="____SS3">[25]全合計!$R$16:$S$65</definedName>
    <definedName name="____SS4">[25]全合計!$V$16:$X$65</definedName>
    <definedName name="____TB0507">#REF!</definedName>
    <definedName name="____TB0508">#REF!</definedName>
    <definedName name="____TB0509">#REF!</definedName>
    <definedName name="____TB0510">#REF!</definedName>
    <definedName name="____TB0511">#REF!</definedName>
    <definedName name="____TB0512">#REF!</definedName>
    <definedName name="____TB0513">#REF!</definedName>
    <definedName name="____TM2">#N/A</definedName>
    <definedName name="____TT2">[27]昨対!#REF!</definedName>
    <definedName name="____TT3">[27]昨対!#REF!</definedName>
    <definedName name="____ZZ0001">#REF!</definedName>
    <definedName name="____ZZ0002">#REF!</definedName>
    <definedName name="____ZZ0003">#REF!</definedName>
    <definedName name="____ZZ0004">#REF!</definedName>
    <definedName name="____ZZ0005">#REF!</definedName>
    <definedName name="____ZZ0006">#REF!</definedName>
    <definedName name="____ZZ0007">#REF!</definedName>
    <definedName name="____ZZ0008">#REF!</definedName>
    <definedName name="____ZZ0009">#REF!</definedName>
    <definedName name="____ZZ0010">#REF!</definedName>
    <definedName name="____ZZ0011">#REF!</definedName>
    <definedName name="____ZZ0012">#REF!</definedName>
    <definedName name="____ZZ0013">#REF!</definedName>
    <definedName name="____ZZ0101">#REF!</definedName>
    <definedName name="____ZZ0102">#REF!</definedName>
    <definedName name="____ZZ0103">#REF!</definedName>
    <definedName name="____ZZ0104">#REF!</definedName>
    <definedName name="____ZZ0105">#REF!</definedName>
    <definedName name="____ZZ0106">#REF!</definedName>
    <definedName name="____ZZ0107">#REF!</definedName>
    <definedName name="____ZZ0108">#REF!</definedName>
    <definedName name="____ZZ0109">#REF!</definedName>
    <definedName name="____ZZ0110">#REF!</definedName>
    <definedName name="____ZZ0111">#REF!</definedName>
    <definedName name="____ZZ0112">#REF!</definedName>
    <definedName name="____ZZ0113">#REF!</definedName>
    <definedName name="____ZZ0201">#REF!</definedName>
    <definedName name="____ZZ0202">#REF!</definedName>
    <definedName name="____ZZ0203">#REF!</definedName>
    <definedName name="____ZZ0204">#REF!</definedName>
    <definedName name="____ZZ0205">#REF!</definedName>
    <definedName name="____ZZ0206">#REF!</definedName>
    <definedName name="____ZZ0207">#REF!</definedName>
    <definedName name="____ZZ0208">#REF!</definedName>
    <definedName name="____ZZ0209">#REF!</definedName>
    <definedName name="____ZZ0210">#REF!</definedName>
    <definedName name="____ZZ0211">#REF!</definedName>
    <definedName name="____ZZ0212">#REF!</definedName>
    <definedName name="____ZZ0213">#REF!</definedName>
    <definedName name="____ZZ0301">#REF!</definedName>
    <definedName name="____ZZ0302">#REF!</definedName>
    <definedName name="____ZZ0303">#REF!</definedName>
    <definedName name="____ZZ0304">#REF!</definedName>
    <definedName name="____ZZ0305">#REF!</definedName>
    <definedName name="____ZZ0306">#REF!</definedName>
    <definedName name="____ZZ0307">#REF!</definedName>
    <definedName name="____ZZ0308">#REF!</definedName>
    <definedName name="____ZZ0309">#REF!</definedName>
    <definedName name="____ZZ0310">#REF!</definedName>
    <definedName name="____ZZ0311">#REF!</definedName>
    <definedName name="____ZZ0312">#REF!</definedName>
    <definedName name="____ZZ0313">#REF!</definedName>
    <definedName name="____ZZ0501">#REF!</definedName>
    <definedName name="____ZZ0502">#REF!</definedName>
    <definedName name="____ZZ0503">#REF!</definedName>
    <definedName name="____ZZ0504">#REF!</definedName>
    <definedName name="____ZZ0505">#REF!</definedName>
    <definedName name="____ZZ0506">#REF!</definedName>
    <definedName name="___7_販売予測">[1]更新版!#REF!</definedName>
    <definedName name="___C673a1">[20]住所録!#REF!</definedName>
    <definedName name="___Car2">[4]shere!#REF!</definedName>
    <definedName name="___Car3">[4]shere!#REF!</definedName>
    <definedName name="___D70000">#REF!</definedName>
    <definedName name="___Ｄ700001">#REF!</definedName>
    <definedName name="___D75000">#REF!</definedName>
    <definedName name="___D90000">#REF!</definedName>
    <definedName name="___etc2">[4]shere!#REF!</definedName>
    <definedName name="___etc3">[4]shere!#REF!</definedName>
    <definedName name="___G66000">#REF!</definedName>
    <definedName name="___G666600">#N/A</definedName>
    <definedName name="___G67000">#REF!</definedName>
    <definedName name="___G68000">#REF!</definedName>
    <definedName name="___Ｇ680001">#REF!</definedName>
    <definedName name="___h20000">#REF!</definedName>
    <definedName name="___J66000">#REF!</definedName>
    <definedName name="___jim2">[4]shere!#REF!</definedName>
    <definedName name="___jim3">[4]shere!#REF!</definedName>
    <definedName name="___k200000">#REF!</definedName>
    <definedName name="___KEI1">[28]全合計!$G$31:$AE$33</definedName>
    <definedName name="___KEI2">[29]RD9505A!#REF!</definedName>
    <definedName name="___KOU1">#N/A</definedName>
    <definedName name="___pet2">[6]ｱｸｾｽｸﾞﾗﾌ!$B$1:$BV$28</definedName>
    <definedName name="___sas2">[4]shere!#REF!</definedName>
    <definedName name="___sas3">[4]shere!#REF!</definedName>
    <definedName name="___SKU522">#N/A</definedName>
    <definedName name="___SS2">[28]全合計!$M$16:$O$65</definedName>
    <definedName name="___SS3">[28]全合計!$R$16:$S$65</definedName>
    <definedName name="___SS4">[28]全合計!$V$16:$X$65</definedName>
    <definedName name="___TB0507">#REF!</definedName>
    <definedName name="___TB0508">#REF!</definedName>
    <definedName name="___TB0509">#REF!</definedName>
    <definedName name="___TB0510">#REF!</definedName>
    <definedName name="___TB0511">#REF!</definedName>
    <definedName name="___TB0512">#REF!</definedName>
    <definedName name="___TB0513">#REF!</definedName>
    <definedName name="___TM2">#N/A</definedName>
    <definedName name="___TT2">[27]昨対!#REF!</definedName>
    <definedName name="___TT3">[27]昨対!#REF!</definedName>
    <definedName name="___ZZ0001">#REF!</definedName>
    <definedName name="___ZZ0002">#REF!</definedName>
    <definedName name="___ZZ0003">#REF!</definedName>
    <definedName name="___ZZ0004">#REF!</definedName>
    <definedName name="___ZZ0005">#REF!</definedName>
    <definedName name="___ZZ0006">#REF!</definedName>
    <definedName name="___ZZ0007">#REF!</definedName>
    <definedName name="___ZZ0008">#REF!</definedName>
    <definedName name="___ZZ0009">#REF!</definedName>
    <definedName name="___ZZ0010">#REF!</definedName>
    <definedName name="___ZZ0011">#REF!</definedName>
    <definedName name="___ZZ0012">#REF!</definedName>
    <definedName name="___ZZ0013">#REF!</definedName>
    <definedName name="___ZZ0101">#REF!</definedName>
    <definedName name="___ZZ0102">#REF!</definedName>
    <definedName name="___ZZ0103">#REF!</definedName>
    <definedName name="___ZZ0104">#REF!</definedName>
    <definedName name="___ZZ0105">#REF!</definedName>
    <definedName name="___ZZ0106">#REF!</definedName>
    <definedName name="___ZZ0107">#REF!</definedName>
    <definedName name="___ZZ0108">#REF!</definedName>
    <definedName name="___ZZ0109">#REF!</definedName>
    <definedName name="___ZZ0110">#REF!</definedName>
    <definedName name="___ZZ0111">#REF!</definedName>
    <definedName name="___ZZ0112">#REF!</definedName>
    <definedName name="___ZZ0113">#REF!</definedName>
    <definedName name="___ZZ0201">#REF!</definedName>
    <definedName name="___ZZ0202">#REF!</definedName>
    <definedName name="___ZZ0203">#REF!</definedName>
    <definedName name="___ZZ0204">#REF!</definedName>
    <definedName name="___ZZ0205">#REF!</definedName>
    <definedName name="___ZZ0206">#REF!</definedName>
    <definedName name="___ZZ0207">#REF!</definedName>
    <definedName name="___ZZ0208">#REF!</definedName>
    <definedName name="___ZZ0209">#REF!</definedName>
    <definedName name="___ZZ0210">#REF!</definedName>
    <definedName name="___ZZ0211">#REF!</definedName>
    <definedName name="___ZZ0212">#REF!</definedName>
    <definedName name="___ZZ0213">#REF!</definedName>
    <definedName name="___ZZ0301">#REF!</definedName>
    <definedName name="___ZZ0302">#REF!</definedName>
    <definedName name="___ZZ0303">#REF!</definedName>
    <definedName name="___ZZ0304">#REF!</definedName>
    <definedName name="___ZZ0305">#REF!</definedName>
    <definedName name="___ZZ0306">#REF!</definedName>
    <definedName name="___ZZ0307">#REF!</definedName>
    <definedName name="___ZZ0308">#REF!</definedName>
    <definedName name="___ZZ0309">#REF!</definedName>
    <definedName name="___ZZ0310">#REF!</definedName>
    <definedName name="___ZZ0311">#REF!</definedName>
    <definedName name="___ZZ0312">#REF!</definedName>
    <definedName name="___ZZ0313">#REF!</definedName>
    <definedName name="___ZZ0501">#REF!</definedName>
    <definedName name="___ZZ0502">#REF!</definedName>
    <definedName name="___ZZ0503">#REF!</definedName>
    <definedName name="___ZZ0504">#REF!</definedName>
    <definedName name="___ZZ0505">#REF!</definedName>
    <definedName name="___ZZ0506">#REF!</definedName>
    <definedName name="__0">#REF!</definedName>
    <definedName name="__0K">#N/A</definedName>
    <definedName name="__0zen">#REF!</definedName>
    <definedName name="__10______123Graph_XCHAR" hidden="1">#REF!</definedName>
    <definedName name="__10___123Graph_BCHART_1" hidden="1">[30]RD9501V!#REF!</definedName>
    <definedName name="__11___123Graph_XCHART_1" hidden="1">[18]RD9501V!#REF!</definedName>
    <definedName name="__12______123Graph_CCHAR" hidden="1">#REF!</definedName>
    <definedName name="__123Graph_A" hidden="1">'[31]43'!#REF!</definedName>
    <definedName name="__123Graph_C" hidden="1">'[32]13年度発生売上予算'!#REF!</definedName>
    <definedName name="__123Graph_D" hidden="1">'[32]13年度発生売上予算'!#REF!</definedName>
    <definedName name="__14___123Graph_CCHART_1" hidden="1">[30]RD9501V!#REF!</definedName>
    <definedName name="__16______123Graph_DCHAR" hidden="1">#REF!</definedName>
    <definedName name="__18___123Graph_DCHART_1" hidden="1">[30]RD9501V!#REF!</definedName>
    <definedName name="__1zen">[33]NEW95G2!#REF!</definedName>
    <definedName name="__2______123Graph_ACHAR" hidden="1">#REF!</definedName>
    <definedName name="__20______123Graph_XCHAR" hidden="1">#REF!</definedName>
    <definedName name="__22___123Graph_XCHART_1" hidden="1">[30]RD9501V!#REF!</definedName>
    <definedName name="__24_123Graph_ACHAR" hidden="1">#REF!</definedName>
    <definedName name="__26__123Graph_ACHART_1" hidden="1">#REF!</definedName>
    <definedName name="__27_123Graph_BCHAR" hidden="1">#REF!</definedName>
    <definedName name="__28_123Graph_BCHAR" hidden="1">#REF!</definedName>
    <definedName name="__2zen">[34]NEW95G2!#REF!</definedName>
    <definedName name="__3___123Graph_ACHART_1" hidden="1">[18]RD9501V!#REF!</definedName>
    <definedName name="__30__123Graph_BCHART_1" hidden="1">#REF!</definedName>
    <definedName name="__32_123Graph_CCHAR" hidden="1">#REF!</definedName>
    <definedName name="__34__123Graph_CCHART_1" hidden="1">#REF!</definedName>
    <definedName name="__36_0__123Graph_BCHAR" hidden="1">#REF!</definedName>
    <definedName name="__36_123Graph_DCHAR" hidden="1">#REF!</definedName>
    <definedName name="__38__123Graph_DCHART_1" hidden="1">#REF!</definedName>
    <definedName name="__4______123Graph_ACHAR" hidden="1">#REF!</definedName>
    <definedName name="__4______123Graph_BCHAR" hidden="1">#REF!</definedName>
    <definedName name="__40__123Graph_BCHART_1" hidden="1">[35]RD9501V!#REF!</definedName>
    <definedName name="__40_123Graph_XCHAR" hidden="1">#REF!</definedName>
    <definedName name="__42__123Graph_XCHART_1" hidden="1">#REF!</definedName>
    <definedName name="__44____K">#REF!</definedName>
    <definedName name="__45_123Graph_XCHAR" hidden="1">#REF!</definedName>
    <definedName name="__46_0__123Graph_ACHAR" hidden="1">#REF!</definedName>
    <definedName name="__48_0__123Graph_BCHAR" hidden="1">#REF!</definedName>
    <definedName name="__5___123Graph_BCHART_1" hidden="1">[18]RD9501V!#REF!</definedName>
    <definedName name="__50_0__123Graph_CCHAR" hidden="1">#REF!</definedName>
    <definedName name="__52_0__123Graph_DCHAR" hidden="1">#REF!</definedName>
    <definedName name="__54_0__123Graph_XCHAR" hidden="1">#REF!</definedName>
    <definedName name="__56K">#REF!</definedName>
    <definedName name="__6______123Graph_CCHAR" hidden="1">#REF!</definedName>
    <definedName name="__6___123Graph_ACHART_1" hidden="1">[30]RD9501V!#REF!</definedName>
    <definedName name="__7___123Graph_CCHART_1" hidden="1">[18]RD9501V!#REF!</definedName>
    <definedName name="__7_販売予測">[36]更新版!#REF!</definedName>
    <definedName name="__8______123Graph_BCHAR" hidden="1">#REF!</definedName>
    <definedName name="__8______123Graph_DCHAR" hidden="1">#REF!</definedName>
    <definedName name="__9___123Graph_DCHART_1" hidden="1">[18]RD9501V!#REF!</definedName>
    <definedName name="__C673a1">[20]住所録!#REF!</definedName>
    <definedName name="__Car2">#N/A</definedName>
    <definedName name="__Car3">#N/A</definedName>
    <definedName name="__D70000">#N/A</definedName>
    <definedName name="__Ｄ700001">#N/A</definedName>
    <definedName name="__D75000">#N/A</definedName>
    <definedName name="__D90000">#N/A</definedName>
    <definedName name="__etc2">#N/A</definedName>
    <definedName name="__etc3">#N/A</definedName>
    <definedName name="__G66000">#N/A</definedName>
    <definedName name="__G666600">#N/A</definedName>
    <definedName name="__G67000">#N/A</definedName>
    <definedName name="__G68000">#N/A</definedName>
    <definedName name="__Ｇ680001">#N/A</definedName>
    <definedName name="__h20000">#REF!</definedName>
    <definedName name="__J66000">#N/A</definedName>
    <definedName name="__jim2">#N/A</definedName>
    <definedName name="__jim3">#N/A</definedName>
    <definedName name="__k200000">#N/A</definedName>
    <definedName name="__KEI1">#REF!</definedName>
    <definedName name="__KEI2">[37]RD9505A!#REF!</definedName>
    <definedName name="__KOU1">#N/A</definedName>
    <definedName name="__pet2">#N/A</definedName>
    <definedName name="__sas2">#N/A</definedName>
    <definedName name="__sas3">#N/A</definedName>
    <definedName name="__SKU522">#N/A</definedName>
    <definedName name="__SS2">#REF!</definedName>
    <definedName name="__SS3">#REF!</definedName>
    <definedName name="__SS4">#REF!</definedName>
    <definedName name="__TB0507">#REF!</definedName>
    <definedName name="__TB0508">#REF!</definedName>
    <definedName name="__TB0509">#REF!</definedName>
    <definedName name="__TB0510">#REF!</definedName>
    <definedName name="__TB0511">#REF!</definedName>
    <definedName name="__TB0512">#REF!</definedName>
    <definedName name="__TB0513">#REF!</definedName>
    <definedName name="__TB0601">#REF!</definedName>
    <definedName name="__TB0602">#REF!</definedName>
    <definedName name="__TB0603">#REF!</definedName>
    <definedName name="__TB0604">#REF!</definedName>
    <definedName name="__TB0605">#REF!</definedName>
    <definedName name="__TB0606">#REF!</definedName>
    <definedName name="__TB0607">#REF!</definedName>
    <definedName name="__TB0608">#REF!</definedName>
    <definedName name="__TB0609">#REF!</definedName>
    <definedName name="__TB0610">#REF!</definedName>
    <definedName name="__TB0611">#REF!</definedName>
    <definedName name="__TB0612">#REF!</definedName>
    <definedName name="__TB0613">#REF!</definedName>
    <definedName name="__TB0701">#REF!</definedName>
    <definedName name="__TB0702">#REF!</definedName>
    <definedName name="__TB0703">#REF!</definedName>
    <definedName name="__TB0704">#REF!</definedName>
    <definedName name="__TB0705">#REF!</definedName>
    <definedName name="__TB0706">#REF!</definedName>
    <definedName name="__TB0707">#REF!</definedName>
    <definedName name="__TB0708">#REF!</definedName>
    <definedName name="__TB0709">#REF!</definedName>
    <definedName name="__TB0710">#REF!</definedName>
    <definedName name="__TB0711">#REF!</definedName>
    <definedName name="__TB0712">#REF!</definedName>
    <definedName name="__TB0713">#REF!</definedName>
    <definedName name="__TM2">#N/A</definedName>
    <definedName name="__TT2">[38]昨対!#REF!</definedName>
    <definedName name="__TT3">[38]昨対!#REF!</definedName>
    <definedName name="__ZZ0001">#REF!</definedName>
    <definedName name="__ZZ0002">#REF!</definedName>
    <definedName name="__ZZ0003">#REF!</definedName>
    <definedName name="__ZZ0004">#REF!</definedName>
    <definedName name="__ZZ0005">#REF!</definedName>
    <definedName name="__ZZ0006">#REF!</definedName>
    <definedName name="__ZZ0007">#REF!</definedName>
    <definedName name="__ZZ0008">#REF!</definedName>
    <definedName name="__ZZ0009">#REF!</definedName>
    <definedName name="__ZZ0010">#REF!</definedName>
    <definedName name="__ZZ0011">#REF!</definedName>
    <definedName name="__ZZ0012">#REF!</definedName>
    <definedName name="__ZZ0013">#REF!</definedName>
    <definedName name="__ZZ0101">#REF!</definedName>
    <definedName name="__ZZ0102">#REF!</definedName>
    <definedName name="__ZZ0103">#REF!</definedName>
    <definedName name="__ZZ0104">#REF!</definedName>
    <definedName name="__ZZ0105">#REF!</definedName>
    <definedName name="__ZZ0106">#REF!</definedName>
    <definedName name="__ZZ0107">#REF!</definedName>
    <definedName name="__ZZ0108">#REF!</definedName>
    <definedName name="__ZZ0109">#REF!</definedName>
    <definedName name="__ZZ0110">#REF!</definedName>
    <definedName name="__ZZ0111">#REF!</definedName>
    <definedName name="__ZZ0112">#REF!</definedName>
    <definedName name="__ZZ0113">#REF!</definedName>
    <definedName name="__ZZ0201">#REF!</definedName>
    <definedName name="__ZZ0202">#REF!</definedName>
    <definedName name="__ZZ0203">#REF!</definedName>
    <definedName name="__ZZ0204">#REF!</definedName>
    <definedName name="__ZZ0205">#REF!</definedName>
    <definedName name="__ZZ0206">#REF!</definedName>
    <definedName name="__ZZ0207">#REF!</definedName>
    <definedName name="__ZZ0208">#REF!</definedName>
    <definedName name="__ZZ0209">#REF!</definedName>
    <definedName name="__ZZ0210">#REF!</definedName>
    <definedName name="__ZZ0211">#REF!</definedName>
    <definedName name="__ZZ0212">#REF!</definedName>
    <definedName name="__ZZ0213">#REF!</definedName>
    <definedName name="__ZZ0301">#REF!</definedName>
    <definedName name="__ZZ0302">#REF!</definedName>
    <definedName name="__ZZ0303">#REF!</definedName>
    <definedName name="__ZZ0304">#REF!</definedName>
    <definedName name="__ZZ0305">#REF!</definedName>
    <definedName name="__ZZ0306">#REF!</definedName>
    <definedName name="__ZZ0307">#REF!</definedName>
    <definedName name="__ZZ0308">#REF!</definedName>
    <definedName name="__ZZ0309">#REF!</definedName>
    <definedName name="__ZZ0310">#REF!</definedName>
    <definedName name="__ZZ0311">#REF!</definedName>
    <definedName name="__ZZ0312">#REF!</definedName>
    <definedName name="__ZZ0313">#REF!</definedName>
    <definedName name="__ZZ0501">#REF!</definedName>
    <definedName name="__ZZ0502">#REF!</definedName>
    <definedName name="__ZZ0503">#REF!</definedName>
    <definedName name="__ZZ0504">#REF!</definedName>
    <definedName name="__ZZ0505">#REF!</definedName>
    <definedName name="__ZZ0506">#REF!</definedName>
    <definedName name="__販売予測">#N/A</definedName>
    <definedName name="__販売予測_1">#N/A</definedName>
    <definedName name="_07CD">#N/A</definedName>
    <definedName name="_1">#N/A</definedName>
    <definedName name="_1_">[39]NEW95G2!#REF!</definedName>
    <definedName name="_1________123Graph_ACHAR" hidden="1">#REF!</definedName>
    <definedName name="_1______123Graph_ACHAR" hidden="1">#REF!</definedName>
    <definedName name="_1___0zen">#REF!</definedName>
    <definedName name="_1__123Graph_ACHART_1" hidden="1">#N/A</definedName>
    <definedName name="_1_0zen">[40]NEW95G2!#REF!</definedName>
    <definedName name="_10___?K_1">[33]表紙!#REF!</definedName>
    <definedName name="_10______0__123Graph_ACHAR" hidden="1">#REF!</definedName>
    <definedName name="_10______123Graph_ACHAR" hidden="1">#REF!</definedName>
    <definedName name="_10______123Graph_CCHAR" hidden="1">#REF!</definedName>
    <definedName name="_10______123Graph_XCHAR" hidden="1">#REF!</definedName>
    <definedName name="_10_____zen">[41]NEW95G2!#REF!</definedName>
    <definedName name="_10____123Graph_XCHART_1" hidden="1">[42]RD9501V!#REF!</definedName>
    <definedName name="_10____zen">[39]NEW95G2!#REF!</definedName>
    <definedName name="_10___0__123Graph_CCHAR" hidden="1">#REF!</definedName>
    <definedName name="_10___0__123Graph_DCHAR" hidden="1">#REF!</definedName>
    <definedName name="_10___123Graph_BCHART_1" hidden="1">[33]RD9501V!#REF!</definedName>
    <definedName name="_10___123Graph_CCHART_1" hidden="1">[43]RD9501V!#REF!</definedName>
    <definedName name="_10___123Graph_DCHART_1" hidden="1">[18]RD9501V!#REF!</definedName>
    <definedName name="_10___123Graph_XCHART_1" hidden="1">[18]RD9501V!#REF!</definedName>
    <definedName name="_10__123Graph_Aｸﾞﾗﾌ_4" hidden="1">[44]HQ!#REF!</definedName>
    <definedName name="_10__123Graph_BCHART_1" hidden="1">[42]RD9501V!#REF!</definedName>
    <definedName name="_10__123Graph_DCHART_1" hidden="1">[8]RD9501V!#REF!</definedName>
    <definedName name="_10_123Graph_CCHAR" hidden="1">#REF!</definedName>
    <definedName name="_10_123Graph_XCHAR" hidden="1">#REF!</definedName>
    <definedName name="_100_ｓｓｄｄ_4_1">#N/A</definedName>
    <definedName name="_100pH試算_1_1">[0]!_100pH試算_1_1</definedName>
    <definedName name="_100ｷｯｽﾞ_4_1">#N/A</definedName>
    <definedName name="_100ﾜｲﾔﾚｽ防犯ｼｽﾃﾑ_5_1">#N/A</definedName>
    <definedName name="_100ﾜｲﾔﾚｽ防犯ｼｽﾃﾑ小計_4_1">#N/A</definedName>
    <definedName name="_101_ｓｓｄｄ_5_1">#N/A</definedName>
    <definedName name="_101pH試算_4_1">[0]!_101pH試算_4_1</definedName>
    <definedName name="_101ｷｯｽﾞ_5_1">#N/A</definedName>
    <definedName name="_101ﾜｲﾔﾚｽ防犯ｼｽﾃﾑ小計_1_1">#N/A</definedName>
    <definedName name="_101ﾜｲﾔﾚｽ防犯ｼｽﾃﾑ小計_5_1">#N/A</definedName>
    <definedName name="_102__123Graph_DCHART_1" hidden="1">[42]RD9501V!#REF!</definedName>
    <definedName name="_102_Tモール押出し_1_1">#N/A</definedName>
    <definedName name="_102pH試算_5_1">[0]!_102pH試算_5_1</definedName>
    <definedName name="_102さとう_1_1">#N/A</definedName>
    <definedName name="_102ﾜｲﾔﾚｽ防犯ｼｽﾃﾑ小計_4_1">#N/A</definedName>
    <definedName name="_102阿部_1_1">#N/A</definedName>
    <definedName name="_103_Tモール押出し_4_1">#N/A</definedName>
    <definedName name="_103ｑｑｑｑ_1_1">[0]!_103ｑｑｑｑ_1_1</definedName>
    <definedName name="_103さとう_4_1">#N/A</definedName>
    <definedName name="_103ﾜｲﾔﾚｽ防犯ｼｽﾃﾑ小計_5_1">#N/A</definedName>
    <definedName name="_103阿部_4_1">#N/A</definedName>
    <definedName name="_104_Tモール押出し_5_1">#N/A</definedName>
    <definedName name="_104ｑｑｑｑ_4_1">[0]!_104ｑｑｑｑ_4_1</definedName>
    <definedName name="_104さとう_5_1">#N/A</definedName>
    <definedName name="_104阿部_1_1">#N/A</definedName>
    <definedName name="_104阿部_5_1">#N/A</definedName>
    <definedName name="_105______123Graph_CCHAR" hidden="1">#REF!</definedName>
    <definedName name="_105_0__123Graph_ACHAR" hidden="1">#REF!</definedName>
    <definedName name="_105_ああ_1_1">#N/A</definedName>
    <definedName name="_105ｑｑｑｑ_5_1">[0]!_105ｑｑｑｑ_5_1</definedName>
    <definedName name="_105ｼﾞｬﾘ_1_1">#N/A</definedName>
    <definedName name="_105阿部_4_1">#N/A</definedName>
    <definedName name="_105阿部裕之_1_1">#N/A</definedName>
    <definedName name="_106_あべ_1_1">#N/A</definedName>
    <definedName name="_106ｓｓｄｄ_1_1">[0]!_106ｓｓｄｄ_1_1</definedName>
    <definedName name="_106ｼﾞｬﾘ_4_1">#N/A</definedName>
    <definedName name="_106阿部_5_1">#N/A</definedName>
    <definedName name="_106阿部裕之_4_1">#N/A</definedName>
    <definedName name="_107_あべ_4_1">#N/A</definedName>
    <definedName name="_107ｓｓｄｄ_4_1">[0]!_107ｓｓｄｄ_4_1</definedName>
    <definedName name="_107ｼﾞｬﾘ_5_1">#N/A</definedName>
    <definedName name="_107阿部裕之_1_1">#N/A</definedName>
    <definedName name="_107阿部裕之_5_1">#N/A</definedName>
    <definedName name="_108__123Graph_XCHART_1" hidden="1">[42]RD9501V!#REF!</definedName>
    <definedName name="_108_あべ_5_1">#N/A</definedName>
    <definedName name="_108ｓｓｄｄ_5_1">[0]!_108ｓｓｄｄ_5_1</definedName>
    <definedName name="_108はが_1_1">#N/A</definedName>
    <definedName name="_108阿部裕之_4_1">#N/A</definedName>
    <definedName name="_108売場_1_1">#N/A</definedName>
    <definedName name="_109__123Graph_Xｸﾞﾗﾌ_2" hidden="1">[44]GSV目標!#REF!</definedName>
    <definedName name="_109_えうぇうぇ_1_1">#N/A</definedName>
    <definedName name="_109Tモール押出し_1_1">[0]!_109Tモール押出し_1_1</definedName>
    <definedName name="_109はが_11_1">#N/A</definedName>
    <definedName name="_109阿部裕之_5_1">#N/A</definedName>
    <definedName name="_109売場_4_1">#N/A</definedName>
    <definedName name="_10M2_選択__.選択18">[45]!'[M2(選択)].選択18'</definedName>
    <definedName name="_10Module1_.Sheet_Paste">[46]!'[Module1].Sheet_Paste'</definedName>
    <definedName name="_11______0__123Graph_BCHAR" hidden="1">#REF!</definedName>
    <definedName name="_11______123Graph_ACHAR" hidden="1">#REF!</definedName>
    <definedName name="_11______123Graph_CCHAR" hidden="1">#REF!</definedName>
    <definedName name="_11______123Graph_DCHAR" hidden="1">#REF!</definedName>
    <definedName name="_11______123Graph_XCHAR" hidden="1">#REF!</definedName>
    <definedName name="_11_____0__123Graph_ACHAR" hidden="1">#REF!</definedName>
    <definedName name="_11____Module1_.Sheet_Paste">[47]!'[Module1].Sheet_Paste'</definedName>
    <definedName name="_11___0__123Graph_BCHAR" hidden="1">#REF!</definedName>
    <definedName name="_11___0__123Graph_CCHAR" hidden="1">#REF!</definedName>
    <definedName name="_11___0__123Graph_XCHAR" hidden="1">#REF!</definedName>
    <definedName name="_11___123Graph_XCHART_1" hidden="1">[18]RD9501V!#REF!</definedName>
    <definedName name="_11__123Graph_CCHART_1" hidden="1">[1]RD9501V!#REF!</definedName>
    <definedName name="_11__123Graph_XCHART_1" hidden="1">[42]RD9501V!#REF!</definedName>
    <definedName name="_11__Module1_.Sheet_Paste">[48]!'[Module1].Sheet_Paste'</definedName>
    <definedName name="_11_0">[42]NEW95G2!#REF!</definedName>
    <definedName name="_11_0zen">[49]NEW95G2!#REF!</definedName>
    <definedName name="_11_123Graph_ACHAR" hidden="1">#REF!</definedName>
    <definedName name="_11_123Graph_BCHAR" hidden="1">#REF!</definedName>
    <definedName name="_11_123Graph_CCHAR" hidden="1">#REF!</definedName>
    <definedName name="_11_123Graph_XCHAR" hidden="1">#REF!</definedName>
    <definedName name="_110__123Graph_XCHART_1" hidden="1">[1]RD9501V!#REF!</definedName>
    <definedName name="_110__123Graph_Xｸﾞﾗﾌ_4" hidden="1">[50]HQ!#REF!</definedName>
    <definedName name="_110_えうぇうぇ_4_1">#N/A</definedName>
    <definedName name="_110Tモール押出し_4_1">[0]!_110Tモール押出し_4_1</definedName>
    <definedName name="_110はが_4_1">#N/A</definedName>
    <definedName name="_110売場_1_1">#N/A</definedName>
    <definedName name="_110売場_5_1">#N/A</definedName>
    <definedName name="_111_えうぇうぇ_5_1">#N/A</definedName>
    <definedName name="_111Tモール押出し_5_1">[0]!_111Tモール押出し_5_1</definedName>
    <definedName name="_111はが_5_1">#N/A</definedName>
    <definedName name="_111売場_4_1">#N/A</definedName>
    <definedName name="_112___123Graph_CCHART_1" hidden="1">[18]RD9501V!#REF!</definedName>
    <definedName name="_112_0__123Graph_BCHAR" hidden="1">#REF!</definedName>
    <definedName name="_112_ｷｯｽﾞ_1_1">#N/A</definedName>
    <definedName name="_112ああ_1_1">#N/A</definedName>
    <definedName name="_112ﾊﾀﾉ_1_1">#N/A</definedName>
    <definedName name="_112売場_5_1">#N/A</definedName>
    <definedName name="_113_ｷｯｽﾞ_4_1">#N/A</definedName>
    <definedName name="_113あべ_1_1">[0]!_113あべ_1_1</definedName>
    <definedName name="_113ﾊﾀﾉ_4_1">#N/A</definedName>
    <definedName name="_114_ｷｯｽﾞ_5_1">#N/A</definedName>
    <definedName name="_114あべ_4_1">[0]!_114あべ_4_1</definedName>
    <definedName name="_114ﾊﾀﾉ_5_1">#N/A</definedName>
    <definedName name="_115_さとう_1_1">#N/A</definedName>
    <definedName name="_115あべ_5_1">[0]!_115あべ_5_1</definedName>
    <definedName name="_115ﾊﾀﾉﾉ_1_1">#N/A</definedName>
    <definedName name="_116_さとう_4_1">#N/A</definedName>
    <definedName name="_116えうぇうぇ_1_1">[0]!_116えうぇうぇ_1_1</definedName>
    <definedName name="_116ﾊﾀﾉﾉ_4_1">#N/A</definedName>
    <definedName name="_117_さとう_5_1">#N/A</definedName>
    <definedName name="_117えうぇうぇ_4_1">[0]!_117えうぇうぇ_4_1</definedName>
    <definedName name="_117ﾊﾀﾉﾉ_5_1">#N/A</definedName>
    <definedName name="_118_ｼﾞｬﾘ_1_1">#N/A</definedName>
    <definedName name="_118えうぇうぇ_5_1">[0]!_118えうぇうぇ_5_1</definedName>
    <definedName name="_118ﾜｲﾔﾚｽ防犯ｼｽﾃﾑ_1_1">#N/A</definedName>
    <definedName name="_119______123Graph_DCHAR" hidden="1">#REF!</definedName>
    <definedName name="_119_0__123Graph_CCHAR" hidden="1">#REF!</definedName>
    <definedName name="_119_ｼﾞｬﾘ_4_1">#N/A</definedName>
    <definedName name="_119ｷｯｽﾞ_1_1">[0]!_119ｷｯｽﾞ_1_1</definedName>
    <definedName name="_119ﾜｲﾔﾚｽ防犯ｼｽﾃﾑ_4_1">#N/A</definedName>
    <definedName name="_11M2_選択__.選択2">[45]!'[M2(選択)].選択2'</definedName>
    <definedName name="_12______0__123Graph_CCHAR" hidden="1">#REF!</definedName>
    <definedName name="_12______123Graph_CCHAR" hidden="1">#REF!</definedName>
    <definedName name="_12______123Graph_XCHAR" hidden="1">#REF!</definedName>
    <definedName name="_12_____0__123Graph_BCHAR" hidden="1">#REF!</definedName>
    <definedName name="_12____Module2_.Sheet_Paste">[51]!'[Module2].Sheet_Paste'</definedName>
    <definedName name="_12___0__123Graph_ACHAR" hidden="1">#REF!</definedName>
    <definedName name="_12___0__123Graph_DCHAR" hidden="1">#REF!</definedName>
    <definedName name="_12___0K">#REF!</definedName>
    <definedName name="_12___123Graph_ACHART_1" hidden="1">[52]RD9501V!#REF!</definedName>
    <definedName name="_12___123Graph_CCHART_1" hidden="1">[33]RD9501V!#REF!</definedName>
    <definedName name="_12___123Graph_DCHART_1" hidden="1">[43]RD9501V!#REF!</definedName>
    <definedName name="_12___123Graph_XCHART_1" hidden="1">[18]RD9501V!#REF!</definedName>
    <definedName name="_12__123Graph_ACHART_1" hidden="1">[42]RD9501V!#REF!</definedName>
    <definedName name="_12__123Graph_BCHART_1" hidden="1">[42]RD9501V!#REF!</definedName>
    <definedName name="_12__123Graph_CCHART_1" hidden="1">[42]RD9501V!#REF!</definedName>
    <definedName name="_12__123Graph_XCHART_1" hidden="1">[8]RD9501V!#REF!</definedName>
    <definedName name="_12__Module2_.Sheet_Paste">[48]!'[Module2].Sheet_Paste'</definedName>
    <definedName name="_12_0__123Graph_ACHAR" hidden="1">#REF!</definedName>
    <definedName name="_12_0zen">[49]NEW95G2!#REF!</definedName>
    <definedName name="_12_123Graph_ACHAR" hidden="1">#REF!</definedName>
    <definedName name="_12_123Graph_BCHAR" hidden="1">#REF!</definedName>
    <definedName name="_12_123Graph_DCHAR" hidden="1">#REF!</definedName>
    <definedName name="_120_ｼﾞｬﾘ_5_1">#N/A</definedName>
    <definedName name="_120ｷｯｽﾞ_4_1">[0]!_120ｷｯｽﾞ_4_1</definedName>
    <definedName name="_120ﾜｲﾔﾚｽ防犯ｼｽﾃﾑ_5_1">#N/A</definedName>
    <definedName name="_121___0__123Graph_ACHAR" hidden="1">#REF!</definedName>
    <definedName name="_121_はが_1_1">#N/A</definedName>
    <definedName name="_121ｷｯｽﾞ_5_1">[0]!_121ｷｯｽﾞ_5_1</definedName>
    <definedName name="_121ﾜｲﾔﾚｽ防犯ｼｽﾃﾑ小計_1_1">#N/A</definedName>
    <definedName name="_122___0__123Graph_ACHAR" hidden="1">#REF!</definedName>
    <definedName name="_122_はが_11_1">#N/A</definedName>
    <definedName name="_122さとう_1_1">[0]!_122さとう_1_1</definedName>
    <definedName name="_122ﾜｲﾔﾚｽ防犯ｼｽﾃﾑ小計_4_1">#N/A</definedName>
    <definedName name="_123_はが_4_1">#N/A</definedName>
    <definedName name="_123さとう_4_1">[0]!_123さとう_4_1</definedName>
    <definedName name="_123ﾜｲﾔﾚｽ防犯ｼｽﾃﾑ小計_5_1">#N/A</definedName>
    <definedName name="_124_はが_5_1">#N/A</definedName>
    <definedName name="_124さとう_5_1">[0]!_124さとう_5_1</definedName>
    <definedName name="_124阿部_1_1">#N/A</definedName>
    <definedName name="_125_ﾊﾀﾉ_1_1">#N/A</definedName>
    <definedName name="_125ｼﾞｬﾘ_1_1">[0]!_125ｼﾞｬﾘ_1_1</definedName>
    <definedName name="_125阿部_4_1">#N/A</definedName>
    <definedName name="_126___123Graph_DCHART_1" hidden="1">[18]RD9501V!#REF!</definedName>
    <definedName name="_126_0__123Graph_DCHAR" hidden="1">#REF!</definedName>
    <definedName name="_126_ﾊﾀﾉ_4_1">#N/A</definedName>
    <definedName name="_126ｼﾞｬﾘ_4_1">[0]!_126ｼﾞｬﾘ_4_1</definedName>
    <definedName name="_126阿部_5_1">#N/A</definedName>
    <definedName name="_127_ﾊﾀﾉ_5_1">#N/A</definedName>
    <definedName name="_127ｼﾞｬﾘ_5_1">[0]!_127ｼﾞｬﾘ_5_1</definedName>
    <definedName name="_127阿部裕之_1_1">#N/A</definedName>
    <definedName name="_128_ﾊﾀﾉﾉ_1_1">#N/A</definedName>
    <definedName name="_128はが_1_1">[0]!_128はが_1_1</definedName>
    <definedName name="_128阿部裕之_4_1">#N/A</definedName>
    <definedName name="_129_ﾊﾀﾉﾉ_4_1">#N/A</definedName>
    <definedName name="_129はが_11_1">[0]!_129はが_11_1</definedName>
    <definedName name="_129阿部裕之_5_1">#N/A</definedName>
    <definedName name="_12M2_選択__.選択3">[45]!'[M2(選択)].選択3'</definedName>
    <definedName name="_12Module1_.Sheet_Paste">[39]!'[Module1].Sheet_Paste'</definedName>
    <definedName name="_12Module2_.Sheet_Paste">[46]!'[Module2].Sheet_Paste'</definedName>
    <definedName name="_12zen">[47]NEW95G2!#REF!</definedName>
    <definedName name="_13__?_1">[33]表紙!#REF!</definedName>
    <definedName name="_13______0">[41]NEW95G2!#REF!</definedName>
    <definedName name="_13______0__123Graph_DCHAR" hidden="1">#REF!</definedName>
    <definedName name="_13______123Graph_BCHAR" hidden="1">#REF!</definedName>
    <definedName name="_13______123Graph_DCHAR" hidden="1">#REF!</definedName>
    <definedName name="_13______123Graph_XCHAR" hidden="1">#REF!</definedName>
    <definedName name="_13_____0__123Graph_CCHAR" hidden="1">#REF!</definedName>
    <definedName name="_13___0__123Graph_BCHAR" hidden="1">#REF!</definedName>
    <definedName name="_13___0__123Graph_CCHAR" hidden="1">#REF!</definedName>
    <definedName name="_13___0__123Graph_DCHAR" hidden="1">#REF!</definedName>
    <definedName name="_13__123Graph_ACHART_1" hidden="1">#REF!</definedName>
    <definedName name="_13__123Graph_Aｸﾞﾗﾌ_1" hidden="1">[44]GSV目標!$B$4:$M$4</definedName>
    <definedName name="_13__123Graph_DCHART_1" hidden="1">[1]RD9501V!#REF!</definedName>
    <definedName name="_13_0__123Graph_ACHAR" hidden="1">#REF!</definedName>
    <definedName name="_13_0__123Graph_BCHAR" hidden="1">#REF!</definedName>
    <definedName name="_13_123Graph_ACHAR" hidden="1">#REF!</definedName>
    <definedName name="_13_123Graph_BCHAR" hidden="1">#REF!</definedName>
    <definedName name="_13_123Graph_CCHAR" hidden="1">#REF!</definedName>
    <definedName name="_13_123Graph_DCHAR" hidden="1">#REF!</definedName>
    <definedName name="_130_ﾊﾀﾉﾉ_5_1">#N/A</definedName>
    <definedName name="_130はが_4_1">[0]!_130はが_4_1</definedName>
    <definedName name="_130売場_1_1">#N/A</definedName>
    <definedName name="_131_ﾜｲﾔﾚｽ防犯ｼｽﾃﾑ_1_1">#N/A</definedName>
    <definedName name="_131はが_5_1">[0]!_131はが_5_1</definedName>
    <definedName name="_131売場_4_1">#N/A</definedName>
    <definedName name="_132___0__123Graph_BCHAR" hidden="1">#REF!</definedName>
    <definedName name="_132_ﾜｲﾔﾚｽ防犯ｼｽﾃﾑ_4_1">#N/A</definedName>
    <definedName name="_132ﾊﾀﾉ_1_1">[0]!_132ﾊﾀﾉ_1_1</definedName>
    <definedName name="_132売場_5_1">#N/A</definedName>
    <definedName name="_133______123Graph_XCHAR" hidden="1">#REF!</definedName>
    <definedName name="_133___0__123Graph_BCHAR" hidden="1">#REF!</definedName>
    <definedName name="_133_0__123Graph_XCHAR" hidden="1">#REF!</definedName>
    <definedName name="_133_ﾜｲﾔﾚｽ防犯ｼｽﾃﾑ_5_1">#N/A</definedName>
    <definedName name="_133ﾊﾀﾉ_4_1">[0]!_133ﾊﾀﾉ_4_1</definedName>
    <definedName name="_133分類_簡易_1">#REF!</definedName>
    <definedName name="_134___0__123Graph_BCHAR" hidden="1">#REF!</definedName>
    <definedName name="_134_ﾜｲﾔﾚｽ防犯ｼｽﾃﾑ小計_1_1">#N/A</definedName>
    <definedName name="_134ﾊﾀﾉ_5_1">[0]!_134ﾊﾀﾉ_5_1</definedName>
    <definedName name="_135_ﾜｲﾔﾚｽ防犯ｼｽﾃﾑ小計_4_1">#N/A</definedName>
    <definedName name="_135ﾊﾀﾉﾉ_1_1">[0]!_135ﾊﾀﾉﾉ_1_1</definedName>
    <definedName name="_136_ﾜｲﾔﾚｽ防犯ｼｽﾃﾑ小計_5_1">#N/A</definedName>
    <definedName name="_136ﾊﾀﾉﾉ_4_1">[0]!_136ﾊﾀﾉﾉ_4_1</definedName>
    <definedName name="_137_阿部_1_1">#N/A</definedName>
    <definedName name="_137ﾊﾀﾉﾉ_5_1">[0]!_137ﾊﾀﾉﾉ_5_1</definedName>
    <definedName name="_138_阿部_4_1">#N/A</definedName>
    <definedName name="_138ﾜｲﾔﾚｽ防犯ｼｽﾃﾑ_1_1">[0]!_138ﾜｲﾔﾚｽ防犯ｼｽﾃﾑ_1_1</definedName>
    <definedName name="_139_阿部_5_1">#N/A</definedName>
    <definedName name="_139ﾜｲﾔﾚｽ防犯ｼｽﾃﾑ_4_1">[0]!_139ﾜｲﾔﾚｽ防犯ｼｽﾃﾑ_4_1</definedName>
    <definedName name="_13M2_選択__.選択4">[45]!'[M2(選択)].選択4'</definedName>
    <definedName name="_14__?_1">#REF!</definedName>
    <definedName name="_14__?K_1">[33]表紙!#REF!</definedName>
    <definedName name="_14______0__123Graph_XCHAR" hidden="1">#REF!</definedName>
    <definedName name="_14______0zen">[41]NEW95G2!#REF!</definedName>
    <definedName name="_14______123Graph_ACHAR" hidden="1">#REF!</definedName>
    <definedName name="_14______123Graph_BCHAR" hidden="1">#REF!</definedName>
    <definedName name="_14_____0__123Graph_DCHAR" hidden="1">#REF!</definedName>
    <definedName name="_14___0__123Graph_CCHAR" hidden="1">#REF!</definedName>
    <definedName name="_14___0__123Graph_XCHAR" hidden="1">#REF!</definedName>
    <definedName name="_14___123Graph_BCHART_1" hidden="1">[52]RD9501V!#REF!</definedName>
    <definedName name="_14___123Graph_CCHART_1" hidden="1">[18]RD9501V!#REF!</definedName>
    <definedName name="_14___123Graph_DCHART_1" hidden="1">[33]RD9501V!#REF!</definedName>
    <definedName name="_14___123Graph_XCHART_1" hidden="1">[43]RD9501V!#REF!</definedName>
    <definedName name="_14__123Graph_ACHART_1" hidden="1">[5]RD9501V!#REF!</definedName>
    <definedName name="_14__123Graph_Aｸﾞﾗﾌ_2" hidden="1">[44]GSV目標!#REF!</definedName>
    <definedName name="_14__123Graph_BCHART_1" hidden="1">[1]RD9501V!#REF!</definedName>
    <definedName name="_14__123Graph_DCHART_1" hidden="1">[42]RD9501V!#REF!</definedName>
    <definedName name="_14_0">[53]NEW95G2!#REF!</definedName>
    <definedName name="_14_0__123Graph_BCHAR" hidden="1">#REF!</definedName>
    <definedName name="_14_0__123Graph_CCHAR" hidden="1">#REF!</definedName>
    <definedName name="_14_123Graph_ACHAR" hidden="1">#REF!</definedName>
    <definedName name="_14_123Graph_BCHAR" hidden="1">#REF!</definedName>
    <definedName name="_14_123Graph_DCHAR" hidden="1">#REF!</definedName>
    <definedName name="_14_123Graph_XCHAR" hidden="1">#REF!</definedName>
    <definedName name="_140___123Graph_XCHART_1" hidden="1">[18]RD9501V!#REF!</definedName>
    <definedName name="_140_阿部裕之_1_1">#N/A</definedName>
    <definedName name="_140ﾜｲﾔﾚｽ防犯ｼｽﾃﾑ_5_1">[0]!_140ﾜｲﾔﾚｽ防犯ｼｽﾃﾑ_5_1</definedName>
    <definedName name="_141__0K_1">#N/A</definedName>
    <definedName name="_141_阿部裕之_4_1">#N/A</definedName>
    <definedName name="_141ﾜｲﾔﾚｽ防犯ｼｽﾃﾑ小計_1_1">[0]!_141ﾜｲﾔﾚｽ防犯ｼｽﾃﾑ小計_1_1</definedName>
    <definedName name="_142_阿部裕之_5_1">#N/A</definedName>
    <definedName name="_142ﾜｲﾔﾚｽ防犯ｼｽﾃﾑ小計_4_1">[0]!_142ﾜｲﾔﾚｽ防犯ｼｽﾃﾑ小計_4_1</definedName>
    <definedName name="_143___0__123Graph_CCHAR" hidden="1">#REF!</definedName>
    <definedName name="_143_売場_1_1">#N/A</definedName>
    <definedName name="_143ﾜｲﾔﾚｽ防犯ｼｽﾃﾑ小計_5_1">[0]!_143ﾜｲﾔﾚｽ防犯ｼｽﾃﾑ小計_5_1</definedName>
    <definedName name="_144_売場_4_1">#N/A</definedName>
    <definedName name="_144阿部_1_1">[0]!_144阿部_1_1</definedName>
    <definedName name="_145___0__123Graph_CCHAR" hidden="1">#REF!</definedName>
    <definedName name="_145_売場_5_1">#N/A</definedName>
    <definedName name="_145阿部_4_1">[0]!_145阿部_4_1</definedName>
    <definedName name="_146___0__123Graph_CCHAR" hidden="1">#REF!</definedName>
    <definedName name="_146_0__123Graph_ACHAR" hidden="1">#REF!</definedName>
    <definedName name="_146阿部_5_1">[0]!_146阿部_5_1</definedName>
    <definedName name="_147_0__123Graph_BCHAR" hidden="1">#REF!</definedName>
    <definedName name="_147阿部裕之_1_1">[0]!_147阿部裕之_1_1</definedName>
    <definedName name="_148_0__123Graph_CCHAR" hidden="1">#REF!</definedName>
    <definedName name="_148_123Graph_ACHAR" hidden="1">#REF!</definedName>
    <definedName name="_148阿部裕之_4_1">[0]!_148阿部裕之_4_1</definedName>
    <definedName name="_149_0__123Graph_DCHAR" hidden="1">#REF!</definedName>
    <definedName name="_149阿部裕之_5_1">[0]!_149阿部裕之_5_1</definedName>
    <definedName name="_14M2_選択__.選択5">[45]!'[M2(選択)].選択5'</definedName>
    <definedName name="_15__?zen_1">[33]表紙!#REF!</definedName>
    <definedName name="_15_______123Graph_ACHAR" hidden="1">#REF!</definedName>
    <definedName name="_15______123Graph_CCHAR" hidden="1">#REF!</definedName>
    <definedName name="_15______123Graph_XCHAR" hidden="1">#REF!</definedName>
    <definedName name="_15_____0__123Graph_XCHAR" hidden="1">#REF!</definedName>
    <definedName name="_15_____123Graph_ACHART_1" hidden="1">[35]RD9501V!#REF!</definedName>
    <definedName name="_15___0__123Graph_DCHAR" hidden="1">#REF!</definedName>
    <definedName name="_15___0__123Graph_XCHAR" hidden="1">#REF!</definedName>
    <definedName name="_15__123Graph_ACHART_1" hidden="1">#REF!</definedName>
    <definedName name="_15__123Graph_Aｸﾞﾗﾌ_3" hidden="1">[50]HQ!$E$7:$P$7</definedName>
    <definedName name="_15__123Graph_BCHART_1" hidden="1">#REF!</definedName>
    <definedName name="_15__123Graph_Bｸﾞﾗﾌ_3" hidden="1">[44]HQ!$E$8:$P$8</definedName>
    <definedName name="_15__123Graph_XCHART_1" hidden="1">[1]RD9501V!#REF!</definedName>
    <definedName name="_15_0__123Graph_CCHAR" hidden="1">#REF!</definedName>
    <definedName name="_15_0__123Graph_DCHAR" hidden="1">#REF!</definedName>
    <definedName name="_15_123Graph_ACHAR" hidden="1">#REF!</definedName>
    <definedName name="_15_123Graph_CCHAR" hidden="1">#REF!</definedName>
    <definedName name="_15_123Graph_XCHAR" hidden="1">#REF!</definedName>
    <definedName name="_150_0__123Graph_XCHAR" hidden="1">#REF!</definedName>
    <definedName name="_150売場_1_1">[0]!_150売場_1_1</definedName>
    <definedName name="_151_0K">#REF!</definedName>
    <definedName name="_151売場_4_1">[0]!_151売場_4_1</definedName>
    <definedName name="_152_7_販売予測">[53]更新版!#REF!</definedName>
    <definedName name="_152売場_5_1">[0]!_152売場_5_1</definedName>
    <definedName name="_153Ｃ_表">'[4]Ｃ’’表'!$A$1:$BJ$103</definedName>
    <definedName name="_154___0__123Graph_DCHAR" hidden="1">#REF!</definedName>
    <definedName name="_154ddd_1_1">#N/A</definedName>
    <definedName name="_155__123Graph_ACHART_1" hidden="1">[42]RD9501V!#REF!</definedName>
    <definedName name="_155ddd_4_1">#N/A</definedName>
    <definedName name="_156ddd_5_1">#N/A</definedName>
    <definedName name="_157___0__123Graph_DCHAR" hidden="1">#REF!</definedName>
    <definedName name="_157Excel_BuiltIn__FilterDatabase_1">#N/A</definedName>
    <definedName name="_158___0__123Graph_DCHAR" hidden="1">#REF!</definedName>
    <definedName name="_158Excel_BuiltIn_Database_1">#N/A</definedName>
    <definedName name="_159Excel_BuiltIn_Print_Titles_1">[33]表紙!#REF!</definedName>
    <definedName name="_15M2_選択__.選択6">[45]!'[M2(選択)].選択6'</definedName>
    <definedName name="_15Module1_.Sheet_Paste">[54]!'[Module1].Sheet_Paste'</definedName>
    <definedName name="_16__?K_1">#REF!</definedName>
    <definedName name="_16___?_1">[33]表紙!#REF!</definedName>
    <definedName name="_16_______123Graph_BCHAR" hidden="1">#REF!</definedName>
    <definedName name="_16______123Graph_ACHAR" hidden="1">#REF!</definedName>
    <definedName name="_16______123Graph_DCHAR" hidden="1">#REF!</definedName>
    <definedName name="_16_____123Graph_BCHART_1" hidden="1">[35]RD9501V!#REF!</definedName>
    <definedName name="_16___0__123Graph_XCHAR" hidden="1">#REF!</definedName>
    <definedName name="_16___123Graph_ACHART_1" hidden="1">[18]RD9501V!#REF!</definedName>
    <definedName name="_16___123Graph_BCHART_1" hidden="1">[43]RD9501V!#REF!</definedName>
    <definedName name="_16___123Graph_CCHART_1" hidden="1">[52]RD9501V!#REF!</definedName>
    <definedName name="_16___123Graph_XCHART_1" hidden="1">[33]RD9501V!#REF!</definedName>
    <definedName name="_16__123Graph_ACHART_1" hidden="1">[43]RD9501V!#REF!</definedName>
    <definedName name="_16__123Graph_Aｸﾞﾗﾌ_4" hidden="1">[50]HQ!#REF!</definedName>
    <definedName name="_16__123Graph_BCHART_1" hidden="1">[42]RD9501V!#REF!</definedName>
    <definedName name="_16__123Graph_Bｸﾞﾗﾌ_4" hidden="1">[44]HQ!#REF!</definedName>
    <definedName name="_16__123Graph_CCHART_1" hidden="1">[18]RD9501V!#REF!</definedName>
    <definedName name="_16__123Graph_DCHART_1" hidden="1">[55]RD9501V!#REF!</definedName>
    <definedName name="_16__123Graph_XCHART_1" hidden="1">[42]RD9501V!#REF!</definedName>
    <definedName name="_16_0__123Graph_ACHAR" hidden="1">#REF!</definedName>
    <definedName name="_16_0__123Graph_DCHAR" hidden="1">#REF!</definedName>
    <definedName name="_16_0__123Graph_XCHAR" hidden="1">#REF!</definedName>
    <definedName name="_16_123Graph_BCHAR" hidden="1">#REF!</definedName>
    <definedName name="_16_123Graph_CCHAR" hidden="1">#REF!</definedName>
    <definedName name="_160h20000_">#REF!</definedName>
    <definedName name="_161K">#REF!</definedName>
    <definedName name="_162_123Graph_BCHAR" hidden="1">#REF!</definedName>
    <definedName name="_162KOJO_AVG_SELEC_1_1">#N/A</definedName>
    <definedName name="_163KOJO_AVG_SELEC_4_1">#N/A</definedName>
    <definedName name="_164KOJO_AVG_SELEC_5_1">#N/A</definedName>
    <definedName name="_165___0__123Graph_XCHAR" hidden="1">#REF!</definedName>
    <definedName name="_165KOJO_AVG_SELECT_1_1">#N/A</definedName>
    <definedName name="_166KOJO_AVG_SELECT_4_1">#N/A</definedName>
    <definedName name="_167KOJO_AVG_SELECT_5_1">#N/A</definedName>
    <definedName name="_168pH試算_1_1">#N/A</definedName>
    <definedName name="_169___0__123Graph_XCHAR" hidden="1">#REF!</definedName>
    <definedName name="_169__123Graph_BCHART_1" hidden="1">[42]RD9501V!#REF!</definedName>
    <definedName name="_169pH試算_4_1">#N/A</definedName>
    <definedName name="_16M2_選択__.選択7">[45]!'[M2(選択)].選択7'</definedName>
    <definedName name="_16Module2_.Sheet_Paste">[39]!'[Module2].Sheet_Paste'</definedName>
    <definedName name="_16zen">[47]NEW95G2!#REF!</definedName>
    <definedName name="_17___?K_1">[33]表紙!#REF!</definedName>
    <definedName name="_17_______123Graph_CCHAR" hidden="1">#REF!</definedName>
    <definedName name="_17______123Graph_DCHAR" hidden="1">#REF!</definedName>
    <definedName name="_17_____123Graph_CCHART_1" hidden="1">[35]RD9501V!#REF!</definedName>
    <definedName name="_17___0__123Graph_XCHAR" hidden="1">#REF!</definedName>
    <definedName name="_17___0K">#REF!</definedName>
    <definedName name="_17___123Graph_ACHART_1" hidden="1">[42]RD9501V!#REF!</definedName>
    <definedName name="_17__123Graph_ACHART_1" hidden="1">#REF!</definedName>
    <definedName name="_17__123Graph_CCHART_1" hidden="1">#REF!</definedName>
    <definedName name="_17_0__123Graph_ACHAR" hidden="1">#REF!</definedName>
    <definedName name="_17_0__123Graph_BCHAR" hidden="1">#REF!</definedName>
    <definedName name="_17_0__123Graph_XCHAR" hidden="1">#REF!</definedName>
    <definedName name="_17_123Graph_ACHAR" hidden="1">#REF!</definedName>
    <definedName name="_17_123Graph_BCHAR" hidden="1">#REF!</definedName>
    <definedName name="_17_123Graph_CCHAR" hidden="1">#REF!</definedName>
    <definedName name="_17_123Graph_DCHAR" hidden="1">#REF!</definedName>
    <definedName name="_170___0__123Graph_XCHAR" hidden="1">#REF!</definedName>
    <definedName name="_170pH試算_5_1">#N/A</definedName>
    <definedName name="_171ｑｑｑｑ_1_1">#N/A</definedName>
    <definedName name="_172ｑｑｑｑ_4_1">#N/A</definedName>
    <definedName name="_173ｑｑｑｑ_5_1">#N/A</definedName>
    <definedName name="_174ｓｓｄｄ_1_1">#N/A</definedName>
    <definedName name="_175ｓｓｄｄ_4_1">#N/A</definedName>
    <definedName name="_176___0K">#REF!</definedName>
    <definedName name="_176_123Graph_CCHAR" hidden="1">#REF!</definedName>
    <definedName name="_176ｓｓｄｄ_5_1">#N/A</definedName>
    <definedName name="_177Tモール押出し_1_1">#N/A</definedName>
    <definedName name="_178Tモール押出し_4_1">#N/A</definedName>
    <definedName name="_179Tモール押出し_5_1">#N/A</definedName>
    <definedName name="_17K">#REF!</definedName>
    <definedName name="_17M2_選択__.選択8">[45]!'[M2(選択)].選択8'</definedName>
    <definedName name="_18__?zen_1">#REF!</definedName>
    <definedName name="_18___?zen_1">[33]表紙!#REF!</definedName>
    <definedName name="_18_______123Graph_DCHAR" hidden="1">#REF!</definedName>
    <definedName name="_18______123Graph_BCHAR" hidden="1">#REF!</definedName>
    <definedName name="_18______123Graph_CCHAR" hidden="1">#REF!</definedName>
    <definedName name="_18_____123Graph_DCHART_1" hidden="1">[35]RD9501V!#REF!</definedName>
    <definedName name="_18___123Graph_DCHART_1" hidden="1">[52]RD9501V!#REF!</definedName>
    <definedName name="_18__123Graph_ACHART_1" hidden="1">[42]RD9501V!#REF!</definedName>
    <definedName name="_18__123Graph_BCHART_1" hidden="1">#N/A</definedName>
    <definedName name="_18__123Graph_CCHART_1" hidden="1">[42]RD9501V!#REF!</definedName>
    <definedName name="_18__123Graph_DCHART_1" hidden="1">[1]RD9501V!#REF!</definedName>
    <definedName name="_18_0__123Graph_ACHAR" hidden="1">#REF!</definedName>
    <definedName name="_18_0__123Graph_BCHAR" hidden="1">#REF!</definedName>
    <definedName name="_18_0__123Graph_CCHAR" hidden="1">#REF!</definedName>
    <definedName name="_18_0K">#REF!</definedName>
    <definedName name="_18_123Graph_BCHAR" hidden="1">#REF!</definedName>
    <definedName name="_18_123Graph_DCHAR" hidden="1">#REF!</definedName>
    <definedName name="_18_123Graph_XCHAR" hidden="1">#REF!</definedName>
    <definedName name="_180ああ_1_1">#N/A</definedName>
    <definedName name="_181あべ_1_1">#N/A</definedName>
    <definedName name="_182あべ_4_1">#N/A</definedName>
    <definedName name="_183__123Graph_CCHART_1" hidden="1">[42]RD9501V!#REF!</definedName>
    <definedName name="_183あべ_5_1">#N/A</definedName>
    <definedName name="_184えうぇうぇ_1_1">#N/A</definedName>
    <definedName name="_185えうぇうぇ_4_1">#N/A</definedName>
    <definedName name="_186えうぇうぇ_5_1">#N/A</definedName>
    <definedName name="_187ｷｯｽﾞ_1_1">#N/A</definedName>
    <definedName name="_188ｷｯｽﾞ_4_1">#N/A</definedName>
    <definedName name="_189ｷｯｽﾞ_5_1">#N/A</definedName>
    <definedName name="_18M2_選択__.選択9">[45]!'[M2(選択)].選択9'</definedName>
    <definedName name="_18Module2_.Sheet_Paste">[54]!'[Module2].Sheet_Paste'</definedName>
    <definedName name="_19____?K_1">[33]表紙!#REF!</definedName>
    <definedName name="_19_______123Graph_XCHAR" hidden="1">#REF!</definedName>
    <definedName name="_19______123Graph_XCHAR" hidden="1">#REF!</definedName>
    <definedName name="_19_____123Graph_XCHART_1" hidden="1">[35]RD9501V!#REF!</definedName>
    <definedName name="_19___0K">#REF!</definedName>
    <definedName name="_19___123Graph_BCHART_1" hidden="1">[42]RD9501V!#REF!</definedName>
    <definedName name="_19__123Graph_BCHART_1" hidden="1">#REF!</definedName>
    <definedName name="_19__123Graph_Bｸﾞﾗﾌ_1" hidden="1">[44]GSV目標!$B$5:$M$5</definedName>
    <definedName name="_19__123Graph_DCHART_1" hidden="1">#REF!</definedName>
    <definedName name="_19_0__123Graph_ACHAR" hidden="1">#REF!</definedName>
    <definedName name="_19_0__123Graph_CCHAR" hidden="1">#REF!</definedName>
    <definedName name="_19_0__123Graph_DCHAR" hidden="1">#REF!</definedName>
    <definedName name="_19_123Graph_ACHAR" hidden="1">#REF!</definedName>
    <definedName name="_19_123Graph_BCHAR" hidden="1">#REF!</definedName>
    <definedName name="_19_123Graph_CCHAR" hidden="1">#REF!</definedName>
    <definedName name="_19_123Graph_DCHAR" hidden="1">#REF!</definedName>
    <definedName name="_19_123Graph_XCHAR" hidden="1">#REF!</definedName>
    <definedName name="_190_123Graph_DCHAR" hidden="1">#REF!</definedName>
    <definedName name="_190さとう_1_1">#N/A</definedName>
    <definedName name="_191さとう_4_1">#N/A</definedName>
    <definedName name="_192さとう_5_1">#N/A</definedName>
    <definedName name="_193ｼﾞｬﾘ_1_1">#N/A</definedName>
    <definedName name="_194ｼﾞｬﾘ_4_1">#N/A</definedName>
    <definedName name="_195ｼﾞｬﾘ_5_1">#N/A</definedName>
    <definedName name="_196はが_1_1">#N/A</definedName>
    <definedName name="_197__123Graph_DCHART_1" hidden="1">[42]RD9501V!#REF!</definedName>
    <definedName name="_197_0__123Graph_ACHAR" hidden="1">#REF!</definedName>
    <definedName name="_197はが_11_1">#N/A</definedName>
    <definedName name="_198_0__123Graph_ACHAR" hidden="1">#REF!</definedName>
    <definedName name="_198はが_4_1">#N/A</definedName>
    <definedName name="_199はが_5_1">#N/A</definedName>
    <definedName name="_19K">#REF!</definedName>
    <definedName name="_1M2_選択__.選択1">[45]!'[M2(選択)].選択1'</definedName>
    <definedName name="_1Module1_.Sheet_Paste">[41]!'[Module1].Sheet_Paste'</definedName>
    <definedName name="_1zen">[8]NEW95G2!#REF!</definedName>
    <definedName name="_2">#N/A</definedName>
    <definedName name="_2_">[39]NEW95G2!#REF!</definedName>
    <definedName name="_2________123Graph_BCHAR" hidden="1">#REF!</definedName>
    <definedName name="_2______123Graph_ACHAR" hidden="1">#REF!</definedName>
    <definedName name="_2______123Graph_BCHAR" hidden="1">#REF!</definedName>
    <definedName name="_2___123Graph_ACHART_1" hidden="1">[18]RD9501V!#REF!</definedName>
    <definedName name="_2__123Graph_BCHART_1" hidden="1">#N/A</definedName>
    <definedName name="_2_0">[39]NEW95G2!#REF!</definedName>
    <definedName name="_2_0zen">#REF!</definedName>
    <definedName name="_2_123Graph_ACHAR" hidden="1">#REF!</definedName>
    <definedName name="_20___?K_1">#REF!</definedName>
    <definedName name="_20_____?K_1">[33]表紙!#REF!</definedName>
    <definedName name="_20______0__123Graph_ACHAR" hidden="1">#REF!</definedName>
    <definedName name="_20______123Graph_CCHAR" hidden="1">#REF!</definedName>
    <definedName name="_20______123Graph_XCHAR" hidden="1">#REF!</definedName>
    <definedName name="_20____0__123Graph_ACHAR" hidden="1">#REF!</definedName>
    <definedName name="_20___123Graph_BCHART_1" hidden="1">[18]RD9501V!#REF!</definedName>
    <definedName name="_20___123Graph_CCHART_1" hidden="1">[43]RD9501V!#REF!</definedName>
    <definedName name="_20___123Graph_XCHART_1" hidden="1">[52]RD9501V!#REF!</definedName>
    <definedName name="_20__123Graph_ACHART_1" hidden="1">[56]RD9501V!#REF!</definedName>
    <definedName name="_20__123Graph_BCHART_1" hidden="1">[42]RD9501V!#REF!</definedName>
    <definedName name="_20__123Graph_Bｸﾞﾗﾌ_2" hidden="1">[44]GSV目標!#REF!</definedName>
    <definedName name="_20__123Graph_CCHART_1" hidden="1">#N/A</definedName>
    <definedName name="_20__123Graph_XCHART_1" hidden="1">[55]RD9501V!#REF!</definedName>
    <definedName name="_20_0__123Graph_BCHAR" hidden="1">#REF!</definedName>
    <definedName name="_20_0__123Graph_DCHAR" hidden="1">#REF!</definedName>
    <definedName name="_20_0__123Graph_XCHAR" hidden="1">#REF!</definedName>
    <definedName name="_20_123Graph_ACHAR" hidden="1">#REF!</definedName>
    <definedName name="_20_123Graph_CCHAR" hidden="1">#REF!</definedName>
    <definedName name="_20_123Graph_XCHAR" hidden="1">#REF!</definedName>
    <definedName name="_200ﾊﾀﾉ_1_1">#N/A</definedName>
    <definedName name="_201ﾊﾀﾉ_4_1">#N/A</definedName>
    <definedName name="_202ﾊﾀﾉ_5_1">#N/A</definedName>
    <definedName name="_203ﾊﾀﾉﾉ_1_1">#N/A</definedName>
    <definedName name="_204_123Graph_XCHAR" hidden="1">#REF!</definedName>
    <definedName name="_204ﾊﾀﾉﾉ_4_1">#N/A</definedName>
    <definedName name="_205ﾊﾀﾉﾉ_5_1">#N/A</definedName>
    <definedName name="_206ﾜｲﾔﾚｽ防犯ｼｽﾃﾑ_1_1">#N/A</definedName>
    <definedName name="_207ﾜｲﾔﾚｽ防犯ｼｽﾃﾑ_4_1">#N/A</definedName>
    <definedName name="_208ﾜｲﾔﾚｽ防犯ｼｽﾃﾑ_5_1">#N/A</definedName>
    <definedName name="_209_0__123Graph_ACHAR" hidden="1">#REF!</definedName>
    <definedName name="_209ﾜｲﾔﾚｽ防犯ｼｽﾃﾑ小計_1_1">#N/A</definedName>
    <definedName name="_20Module1_.Sheet_Paste">[51]!'[Module1].Sheet_Paste'</definedName>
    <definedName name="_21________123Graph_ACHAR" hidden="1">#REF!</definedName>
    <definedName name="_21______0__123Graph_BCHAR" hidden="1">#REF!</definedName>
    <definedName name="_21____0__123Graph_BCHAR" hidden="1">#REF!</definedName>
    <definedName name="_21____K">#REF!</definedName>
    <definedName name="_21___123Graph_CCHART_1" hidden="1">[42]RD9501V!#REF!</definedName>
    <definedName name="_21__0K_1">#N/A</definedName>
    <definedName name="_21__123Graph_ACHART_1" hidden="1">[42]RD9501V!#REF!</definedName>
    <definedName name="_21__123Graph_Bｸﾞﾗﾌ_3" hidden="1">[50]HQ!$E$8:$P$8</definedName>
    <definedName name="_21__123Graph_Cｸﾞﾗﾌ_3" hidden="1">[44]HQ!$E$9:$P$9</definedName>
    <definedName name="_21__123Graph_XCHART_1" hidden="1">#REF!</definedName>
    <definedName name="_21_0__123Graph_BCHAR" hidden="1">#REF!</definedName>
    <definedName name="_21_0__123Graph_CCHAR" hidden="1">#REF!</definedName>
    <definedName name="_21_0__123Graph_XCHAR" hidden="1">#REF!</definedName>
    <definedName name="_21_0zen">[53]NEW95G2!#REF!</definedName>
    <definedName name="_21_123Graph_ACHAR" hidden="1">#REF!</definedName>
    <definedName name="_21_123Graph_BCHAR">#REF!</definedName>
    <definedName name="_21_123Graph_CCHAR" hidden="1">#REF!</definedName>
    <definedName name="_21_123Graph_DCHAR" hidden="1">#REF!</definedName>
    <definedName name="_210_0__123Graph_ACHAR" hidden="1">#REF!</definedName>
    <definedName name="_210ﾜｲﾔﾚｽ防犯ｼｽﾃﾑ小計_4_1">#N/A</definedName>
    <definedName name="_211__123Graph_XCHART_1" hidden="1">[42]RD9501V!#REF!</definedName>
    <definedName name="_211ﾜｲﾔﾚｽ防犯ｼｽﾃﾑ小計_5_1">#N/A</definedName>
    <definedName name="_212__販売予測_1">#N/A</definedName>
    <definedName name="_212阿部_1_1">#N/A</definedName>
    <definedName name="_213阿部_4_1">#N/A</definedName>
    <definedName name="_214阿部_5_1">#N/A</definedName>
    <definedName name="_215阿部裕之_1_1">#N/A</definedName>
    <definedName name="_216阿部裕之_4_1">#N/A</definedName>
    <definedName name="_217阿部裕之_5_1">#N/A</definedName>
    <definedName name="_218売場_1_1">#N/A</definedName>
    <definedName name="_219____K">#REF!</definedName>
    <definedName name="_219_0__123Graph_BCHAR" hidden="1">#REF!</definedName>
    <definedName name="_219売場_4_1">#N/A</definedName>
    <definedName name="_22______0__123Graph_CCHAR" hidden="1">#REF!</definedName>
    <definedName name="_22______123Graph_ACHAR" hidden="1">#REF!</definedName>
    <definedName name="_22______123Graph_CCHAR" hidden="1">#REF!</definedName>
    <definedName name="_22______123Graph_DCHAR" hidden="1">#REF!</definedName>
    <definedName name="_22_____123Graph_ACHART_1" hidden="1">[57]RD9501V!#REF!</definedName>
    <definedName name="_22____0__123Graph_CCHAR" hidden="1">#REF!</definedName>
    <definedName name="_22____K">#REF!</definedName>
    <definedName name="_22___123Graph_XCHART_1" hidden="1">[18]RD9501V!#REF!</definedName>
    <definedName name="_22__123Graph_BCHART_1" hidden="1">[56]RD9501V!#REF!</definedName>
    <definedName name="_22__123Graph_Bｸﾞﾗﾌ_4" hidden="1">[50]HQ!#REF!</definedName>
    <definedName name="_22__123Graph_CCHART_1" hidden="1">[42]RD9501V!#REF!</definedName>
    <definedName name="_22__123Graph_Cｸﾞﾗﾌ_4" hidden="1">[44]HQ!#REF!</definedName>
    <definedName name="_22__123Graph_DCHART_1">[18]RD9501V!#REF!</definedName>
    <definedName name="_22_0__123Graph_ACHAR" hidden="1">#REF!</definedName>
    <definedName name="_22_0__123Graph_BCHAR" hidden="1">#REF!</definedName>
    <definedName name="_22_0__123Graph_CCHAR" hidden="1">#REF!</definedName>
    <definedName name="_22_0K">#REF!</definedName>
    <definedName name="_22_123Graph_ACHAR" hidden="1">#REF!</definedName>
    <definedName name="_22_123Graph_CCHAR" hidden="1">#REF!</definedName>
    <definedName name="_220_0__123Graph_BCHAR" hidden="1">#REF!</definedName>
    <definedName name="_220_Module1_.Sheet_Paste_1">#N/A</definedName>
    <definedName name="_220売場_5_1">#N/A</definedName>
    <definedName name="_221_0__123Graph_BCHAR" hidden="1">#REF!</definedName>
    <definedName name="_221_Module2_.Sheet_Paste_1">#N/A</definedName>
    <definedName name="_222_0__123Graph_BCHAR" hidden="1">#REF!</definedName>
    <definedName name="_228_0__123Graph_ACHAR" hidden="1">#REF!</definedName>
    <definedName name="_22K">#REF!</definedName>
    <definedName name="_23________123Graph_BCHAR" hidden="1">#REF!</definedName>
    <definedName name="_23______0__123Graph_DCHAR" hidden="1">#REF!</definedName>
    <definedName name="_23____0__123Graph_DCHAR" hidden="1">#REF!</definedName>
    <definedName name="_23___123Graph_DCHART_1" hidden="1">[42]RD9501V!#REF!</definedName>
    <definedName name="_23__123Graph_ACHART_1" hidden="1">[57]RD9501V!#REF!</definedName>
    <definedName name="_23__123Graph_CCHART_1" hidden="1">#REF!</definedName>
    <definedName name="_23_0__123Graph_ACHAR" hidden="1">#REF!</definedName>
    <definedName name="_23_0__123Graph_BCHAR" hidden="1">#REF!</definedName>
    <definedName name="_23_0__123Graph_CCHAR" hidden="1">#REF!</definedName>
    <definedName name="_23_123Graph_CCHAR" hidden="1">#REF!</definedName>
    <definedName name="_23_123Graph_DCHAR" hidden="1">#REF!</definedName>
    <definedName name="_23_123Graph_XCHAR" hidden="1">#REF!</definedName>
    <definedName name="_23_7_販売予測">[39]更新版!#REF!</definedName>
    <definedName name="_233_0__123Graph_CCHAR" hidden="1">#REF!</definedName>
    <definedName name="_234_0__123Graph_CCHAR" hidden="1">#REF!</definedName>
    <definedName name="_235_0__123Graph_BCHAR" hidden="1">#REF!</definedName>
    <definedName name="_24______0__123Graph_XCHAR" hidden="1">#REF!</definedName>
    <definedName name="_24______123Graph_XCHAR" hidden="1">#REF!</definedName>
    <definedName name="_24_____123Graph_BCHART_1" hidden="1">[57]RD9501V!#REF!</definedName>
    <definedName name="_24____0__123Graph_XCHAR" hidden="1">#REF!</definedName>
    <definedName name="_24___123Graph_ACHART_1" hidden="1">[58]RD9501V!#REF!</definedName>
    <definedName name="_24___123Graph_CCHART_1" hidden="1">[18]RD9501V!#REF!</definedName>
    <definedName name="_24___123Graph_DCHART_1" hidden="1">[43]RD9501V!#REF!</definedName>
    <definedName name="_24__123Graph_ACHART_1" hidden="1">[21]RD9501V!#REF!</definedName>
    <definedName name="_24__123Graph_Aｸﾞﾗﾌ_1" hidden="1">[50]GSV目標!$B$4:$M$4</definedName>
    <definedName name="_24__123Graph_BCHART_1" hidden="1">[42]RD9501V!#REF!</definedName>
    <definedName name="_24__123Graph_CCHART_1" hidden="1">[43]RD9501V!#REF!</definedName>
    <definedName name="_24__123Graph_DCHART_1" hidden="1">[42]RD9501V!#REF!</definedName>
    <definedName name="_24__123Graph_XCHART_1" hidden="1">#N/A</definedName>
    <definedName name="_24_0__123Graph_BCHAR" hidden="1">#REF!</definedName>
    <definedName name="_24_0__123Graph_CCHAR" hidden="1">#REF!</definedName>
    <definedName name="_24_0__123Graph_DCHAR" hidden="1">#REF!</definedName>
    <definedName name="_24_123Graph_ACHAR" hidden="1">#REF!</definedName>
    <definedName name="_24_123Graph_BCHAR" hidden="1">#REF!</definedName>
    <definedName name="_24_123Graph_CCHAR" hidden="1">#REF!</definedName>
    <definedName name="_241_0__123Graph_CCHAR" hidden="1">#REF!</definedName>
    <definedName name="_242_0__123Graph_CCHAR" hidden="1">#REF!</definedName>
    <definedName name="_245_0__123Graph_DCHAR" hidden="1">#REF!</definedName>
    <definedName name="_246_0__123Graph_DCHAR" hidden="1">#REF!</definedName>
    <definedName name="_249_0__123Graph_DCHAR" hidden="1">#REF!</definedName>
    <definedName name="_24Ｃ_表">'[59]Ｃ’’表'!$A$1:$BJ$103</definedName>
    <definedName name="_24Module2_.Sheet_Paste">[60]!'[Module2].Sheet_Paste'</definedName>
    <definedName name="_25________123Graph_CCHAR" hidden="1">#REF!</definedName>
    <definedName name="_25______0K">#REF!</definedName>
    <definedName name="_25____K">#REF!</definedName>
    <definedName name="_25___123Graph_XCHART_1" hidden="1">[42]RD9501V!#REF!</definedName>
    <definedName name="_25__123Graph_Aｸﾞﾗﾌ_2" hidden="1">[50]GSV目標!#REF!</definedName>
    <definedName name="_25__123Graph_BCHART_1" hidden="1">[57]RD9501V!#REF!</definedName>
    <definedName name="_25__123Graph_Cｸﾞﾗﾌ_1" hidden="1">[44]GSV目標!$B$6:$M$6</definedName>
    <definedName name="_25_0__123Graph_BCHAR" hidden="1">#REF!</definedName>
    <definedName name="_25_0__123Graph_CCHAR" hidden="1">#REF!</definedName>
    <definedName name="_25_0__123Graph_DCHAR" hidden="1">#REF!</definedName>
    <definedName name="_25_123Graph_ACHAR" hidden="1">#REF!</definedName>
    <definedName name="_25_123Graph_DCHAR" hidden="1">#REF!</definedName>
    <definedName name="_25_123Graph_XCHAR">#REF!</definedName>
    <definedName name="_256_0__123Graph_XCHAR" hidden="1">#REF!</definedName>
    <definedName name="_257_0__123Graph_XCHAR" hidden="1">#REF!</definedName>
    <definedName name="_258_0__123Graph_XCHAR" hidden="1">#REF!</definedName>
    <definedName name="_25h20000_">#REF!</definedName>
    <definedName name="_26_______123Graph_ACHAR" hidden="1">#REF!</definedName>
    <definedName name="_26______123Graph_BCHAR" hidden="1">#REF!</definedName>
    <definedName name="_26______123Graph_DCHAR" hidden="1">#REF!</definedName>
    <definedName name="_26______123Graph_XCHAR" hidden="1">#REF!</definedName>
    <definedName name="_26_____123Graph_CCHART_1" hidden="1">[57]RD9501V!#REF!</definedName>
    <definedName name="_26__123Graph_ACHART_1" hidden="1">[61]RD9501V!#REF!</definedName>
    <definedName name="_26__123Graph_Aｸﾞﾗﾌ_3" hidden="1">[1]HQ!$E$7:$P$7</definedName>
    <definedName name="_26__123Graph_Cｸﾞﾗﾌ_2" hidden="1">[44]GSV目標!#REF!</definedName>
    <definedName name="_26__123Graph_DCHART_1" hidden="1">[56]RD9501V!#REF!</definedName>
    <definedName name="_26__123Graph_XCHART_1" hidden="1">[42]RD9501V!#REF!</definedName>
    <definedName name="_26_0__123Graph_ACHAR" hidden="1">#REF!</definedName>
    <definedName name="_26_0__123Graph_CCHAR" hidden="1">#REF!</definedName>
    <definedName name="_26_0__123Graph_DCHAR" hidden="1">#REF!</definedName>
    <definedName name="_26_0__123Graph_XCHAR" hidden="1">#REF!</definedName>
    <definedName name="_26_123Graph_ACHAR" hidden="1">#REF!</definedName>
    <definedName name="_26_123Graph_CCHAR" hidden="1">#REF!</definedName>
    <definedName name="_26_123Graph_DCHAR" hidden="1">#REF!</definedName>
    <definedName name="_263_0__123Graph_DCHAR" hidden="1">#REF!</definedName>
    <definedName name="_263_0K">#REF!</definedName>
    <definedName name="_264_0__123Graph_DCHAR" hidden="1">#REF!</definedName>
    <definedName name="_26K">#REF!</definedName>
    <definedName name="_27________123Graph_DCHAR" hidden="1">#REF!</definedName>
    <definedName name="_27_______123Graph_BCHAR" hidden="1">#REF!</definedName>
    <definedName name="_27___0__123Graph_ACHAR" hidden="1">#REF!</definedName>
    <definedName name="_27__123Graph_ACHART_1" hidden="1">[62]RD9501V!#REF!</definedName>
    <definedName name="_27__123Graph_Aｸﾞﾗﾌ_4" hidden="1">[1]HQ!#REF!</definedName>
    <definedName name="_27__123Graph_CCHART_1" hidden="1">[57]RD9501V!#REF!</definedName>
    <definedName name="_27__123Graph_Cｸﾞﾗﾌ_3" hidden="1">[50]HQ!$E$9:$P$9</definedName>
    <definedName name="_27__123Graph_DCHART_1" hidden="1">#REF!</definedName>
    <definedName name="_27_0__123Graph_BCHAR" hidden="1">#REF!</definedName>
    <definedName name="_27_0__123Graph_CCHAR" hidden="1">#REF!</definedName>
    <definedName name="_27_0__123Graph_XCHAR" hidden="1">#REF!</definedName>
    <definedName name="_27_007CD">#REF!</definedName>
    <definedName name="_27_123Graph_BCHAR" hidden="1">#REF!</definedName>
    <definedName name="_27_123Graph_XCHAR" hidden="1">#REF!</definedName>
    <definedName name="_270_7_販売予測">[1]更新版!#REF!</definedName>
    <definedName name="_271Ｃ_表_1">#REF!</definedName>
    <definedName name="_272Ｃ_表">'[29]Ｃ’’表'!$A$1:$BJ$103</definedName>
    <definedName name="_273ddd_1_1">#N/A</definedName>
    <definedName name="_274ddd_4_1">#N/A</definedName>
    <definedName name="_275ddd_5_1">#N/A</definedName>
    <definedName name="_276Excel_BuiltIn__FilterDatabase_1">#N/A</definedName>
    <definedName name="_277Excel_BuiltIn_Database_1">#N/A</definedName>
    <definedName name="_278Excel_BuiltIn_Print_Area_1">#REF!</definedName>
    <definedName name="_27リスト_緯度経度_項目配置済">#REF!</definedName>
    <definedName name="_28_______123Graph_CCHAR" hidden="1">#REF!</definedName>
    <definedName name="_28_____123Graph_DCHART_1" hidden="1">[57]RD9501V!#REF!</definedName>
    <definedName name="_28___0__123Graph_BCHAR" hidden="1">#REF!</definedName>
    <definedName name="_28___123Graph_BCHART_1" hidden="1">[58]RD9501V!#REF!</definedName>
    <definedName name="_28___123Graph_DCHART_1" hidden="1">[18]RD9501V!#REF!</definedName>
    <definedName name="_28___123Graph_XCHART_1" hidden="1">[43]RD9501V!#REF!</definedName>
    <definedName name="_28__123Graph_BCHART_1" hidden="1">[5]RD9501V!#REF!</definedName>
    <definedName name="_28__123Graph_CCHART_1" hidden="1">[42]RD9501V!#REF!</definedName>
    <definedName name="_28__123Graph_Cｸﾞﾗﾌ_4" hidden="1">[50]HQ!#REF!</definedName>
    <definedName name="_28__123Graph_DCHART_1" hidden="1">[43]RD9501V!#REF!</definedName>
    <definedName name="_28__123Graph_XCHART_1" hidden="1">[56]RD9501V!#REF!</definedName>
    <definedName name="_28__123Graph_Xｸﾞﾗﾌ_4" hidden="1">[44]HQ!#REF!</definedName>
    <definedName name="_28_0__123Graph_CCHAR" hidden="1">#REF!</definedName>
    <definedName name="_28_0__123Graph_DCHAR" hidden="1">#REF!</definedName>
    <definedName name="_28_0K">#REF!</definedName>
    <definedName name="_28_123Graph_ACHAR" hidden="1">#REF!</definedName>
    <definedName name="_28_123Graph_BCHAR" hidden="1">#REF!</definedName>
    <definedName name="_28_123Graph_DCHAR" hidden="1">#REF!</definedName>
    <definedName name="_285_0__123Graph_XCHAR" hidden="1">#REF!</definedName>
    <definedName name="_285Excel_BuiltIn_Print_Titles_1">#REF!</definedName>
    <definedName name="_286_0__123Graph_XCHAR" hidden="1">#REF!</definedName>
    <definedName name="_286h20000_">#REF!</definedName>
    <definedName name="_287_007CD">#REF!</definedName>
    <definedName name="_28K">#REF!</definedName>
    <definedName name="_28zen">[53]NEW95G2!#REF!</definedName>
    <definedName name="_28リスト_緯度経度_項目配置済み_新フォーマット">#REF!</definedName>
    <definedName name="_29________123Graph_XCHAR" hidden="1">#REF!</definedName>
    <definedName name="_29_______123Graph_DCHAR" hidden="1">#REF!</definedName>
    <definedName name="_29___0__123Graph_CCHAR" hidden="1">#REF!</definedName>
    <definedName name="_29__123Graph_BCHART_1" hidden="1">[62]RD9501V!#REF!</definedName>
    <definedName name="_29__123Graph_DCHART_1" hidden="1">[57]RD9501V!#REF!</definedName>
    <definedName name="_29_0__123Graph_ACHAR" hidden="1">#REF!</definedName>
    <definedName name="_29_0__123Graph_DCHAR" hidden="1">#REF!</definedName>
    <definedName name="_29_123Graph_CCHAR" hidden="1">#REF!</definedName>
    <definedName name="_29_123Graph_DCHAR" hidden="1">#REF!</definedName>
    <definedName name="_29_123Graph_XCHAR" hidden="1">#REF!</definedName>
    <definedName name="_29_7_販売予測">[8]更新版!#REF!</definedName>
    <definedName name="_293K">#REF!</definedName>
    <definedName name="_294KOJO_AVG_SELEC_1_1">#N/A</definedName>
    <definedName name="_295KOJO_AVG_SELEC_4_1">#N/A</definedName>
    <definedName name="_296KOJO_AVG_SELEC_5_1">#N/A</definedName>
    <definedName name="_297KOJO_AVG_SELECT_1_1">#N/A</definedName>
    <definedName name="_298KOJO_AVG_SELECT_4_1">#N/A</definedName>
    <definedName name="_299KOJO_AVG_SELECT_5_1">#N/A</definedName>
    <definedName name="_29K">#REF!</definedName>
    <definedName name="_29リスト_都道府県コード修正済__出力">#REF!</definedName>
    <definedName name="_2M2_選択__.選択10">[45]!'[M2(選択)].選択10'</definedName>
    <definedName name="_2Module2_.Sheet_Paste">[47]!'[Module2].Sheet_Paste'</definedName>
    <definedName name="_2zen">[42]NEW95G2!#REF!</definedName>
    <definedName name="_3">#REF!</definedName>
    <definedName name="_３．販促補填金運用状況">#REF!</definedName>
    <definedName name="_3_">[47]NEW95G2!#REF!</definedName>
    <definedName name="_3________123Graph_CCHAR" hidden="1">#REF!</definedName>
    <definedName name="_3______123Graph_ACHAR" hidden="1">#REF!</definedName>
    <definedName name="_3______123Graph_BCHAR" hidden="1">#REF!</definedName>
    <definedName name="_3______123Graph_CCHAR" hidden="1">#REF!</definedName>
    <definedName name="_3____Module1_.Sheet_Paste">[41]!'[Module1].Sheet_Paste'</definedName>
    <definedName name="_3___123Graph_ACHART_1" hidden="1">[18]RD9501V!#REF!</definedName>
    <definedName name="_3___123Graph_BCHART_1" hidden="1">[63]RD9501V!#REF!</definedName>
    <definedName name="_3__123Graph_ACHART_1" hidden="1">#N/A</definedName>
    <definedName name="_3__123Graph_CCHART_1" hidden="1">#N/A</definedName>
    <definedName name="_3_0zen">[39]NEW95G2!#REF!</definedName>
    <definedName name="_3_123Graph_ACHAR" hidden="1">#REF!</definedName>
    <definedName name="_３_販促補填金運用状況">#N/A</definedName>
    <definedName name="_30_______123Graph_XCHAR" hidden="1">#REF!</definedName>
    <definedName name="_30______123Graph_CCHAR" hidden="1">#REF!</definedName>
    <definedName name="_30______123Graph_XCHAR" hidden="1">#REF!</definedName>
    <definedName name="_30_____123Graph_XCHART_1" hidden="1">[57]RD9501V!#REF!</definedName>
    <definedName name="_30___0__123Graph_DCHAR" hidden="1">#REF!</definedName>
    <definedName name="_30__123Graph_BCHART_1" hidden="1">[21]RD9501V!#REF!</definedName>
    <definedName name="_30__123Graph_Bｸﾞﾗﾌ_1" hidden="1">[50]GSV目標!$B$5:$M$5</definedName>
    <definedName name="_30__123Graph_CCHART_1" hidden="1">[61]RD9501V!#REF!</definedName>
    <definedName name="_30__123Graph_DCHART_1" hidden="1">[42]RD9501V!#REF!</definedName>
    <definedName name="_30_0__123Graph_BCHAR" hidden="1">#REF!</definedName>
    <definedName name="_30_0__123Graph_DCHAR" hidden="1">#REF!</definedName>
    <definedName name="_30_0__123Graph_XCHAR" hidden="1">#REF!</definedName>
    <definedName name="_30_123Graph_ACHAR" hidden="1">#REF!</definedName>
    <definedName name="_30_123Graph_CCHAR" hidden="1">#REF!</definedName>
    <definedName name="_30_123Graph_XCHAR" hidden="1">#REF!</definedName>
    <definedName name="_300pH試算_1_1">#N/A</definedName>
    <definedName name="_301pH試算_4_1">#N/A</definedName>
    <definedName name="_302pH試算_5_1">#N/A</definedName>
    <definedName name="_303ｑｑｑｑ_1_1">#N/A</definedName>
    <definedName name="_304ｑｑｑｑ_4_1">#N/A</definedName>
    <definedName name="_305ｑｑｑｑ_5_1">#N/A</definedName>
    <definedName name="_306ｓｓｄｄ_1_1">#N/A</definedName>
    <definedName name="_307ｓｓｄｄ_4_1">#N/A</definedName>
    <definedName name="_308_0K">#REF!</definedName>
    <definedName name="_308ｓｓｄｄ_5_1">#N/A</definedName>
    <definedName name="_309_0K">#REF!</definedName>
    <definedName name="_309Tモール押出し_1_1">#N/A</definedName>
    <definedName name="_30Ｃ_表">'[39]Ｃ’’表'!$A$1:$BJ$103</definedName>
    <definedName name="_30リスト_都道府県コード修正済___出力">#REF!</definedName>
    <definedName name="_31_______123Graph_ACHAR" hidden="1">#REF!</definedName>
    <definedName name="_31____0__123Graph_ACHAR" hidden="1">#REF!</definedName>
    <definedName name="_31___0__123Graph_XCHAR" hidden="1">#REF!</definedName>
    <definedName name="_31__123Graph_ACHART_1" hidden="1">#N/A</definedName>
    <definedName name="_31__123Graph_Bｸﾞﾗﾌ_2" hidden="1">[50]GSV目標!#REF!</definedName>
    <definedName name="_31__123Graph_CCHART_1" hidden="1">[62]RD9501V!#REF!</definedName>
    <definedName name="_31__123Graph_XCHART_1" hidden="1">[57]RD9501V!#REF!</definedName>
    <definedName name="_31_0__123Graph_CCHAR" hidden="1">#REF!</definedName>
    <definedName name="_31_0__123Graph_DCHAR" hidden="1">#REF!</definedName>
    <definedName name="_31_0K">#REF!</definedName>
    <definedName name="_31_123Graph_DCHAR" hidden="1">#REF!</definedName>
    <definedName name="_31_123Graph_XCHAR" hidden="1">#REF!</definedName>
    <definedName name="_310Tモール押出し_4_1">#N/A</definedName>
    <definedName name="_311Tモール押出し_5_1">#N/A</definedName>
    <definedName name="_312ああ_1_1">#N/A</definedName>
    <definedName name="_313あべ_1_1">#N/A</definedName>
    <definedName name="_314あべ_4_1">#N/A</definedName>
    <definedName name="_315あべ_5_1">#N/A</definedName>
    <definedName name="_316えうぇうぇ_1_1">#N/A</definedName>
    <definedName name="_317えうぇうぇ_4_1">#N/A</definedName>
    <definedName name="_318えうぇうぇ_5_1">#N/A</definedName>
    <definedName name="_319ｷｯｽﾞ_1_1">#N/A</definedName>
    <definedName name="_31h20000_">#REF!</definedName>
    <definedName name="_31リスト_都道府県コード修正済___新出力">#REF!</definedName>
    <definedName name="_32____0__123Graph_BCHAR" hidden="1">#REF!</definedName>
    <definedName name="_32____123Graph_ACHART_1" hidden="1">[52]RD9501V!#REF!</definedName>
    <definedName name="_32____K">#REF!</definedName>
    <definedName name="_32___123Graph_CCHART_1" hidden="1">[58]RD9501V!#REF!</definedName>
    <definedName name="_32___123Graph_XCHART_1" hidden="1">[18]RD9501V!#REF!</definedName>
    <definedName name="_32__123Graph_ACHART_1" hidden="1">[21]RD9501V!#REF!</definedName>
    <definedName name="_32__123Graph_BCHART_1" hidden="1">[42]RD9501V!#REF!</definedName>
    <definedName name="_32__123Graph_Bｸﾞﾗﾌ_3" hidden="1">[1]HQ!$E$8:$P$8</definedName>
    <definedName name="_32__123Graph_DCHART_1" hidden="1">[61]RD9501V!#REF!</definedName>
    <definedName name="_32__123Graph_XCHART_1" hidden="1">[43]RD9501V!#REF!</definedName>
    <definedName name="_32__販売予測_1">#N/A</definedName>
    <definedName name="_32_0__123Graph_DCHAR" hidden="1">#REF!</definedName>
    <definedName name="_32_0zen">[42]NEW95G2!#REF!</definedName>
    <definedName name="_32_123Graph_CCHAR" hidden="1">#REF!</definedName>
    <definedName name="_32_123Graph_DCHAR" hidden="1">#REF!</definedName>
    <definedName name="_32_7_販売予測">[64]更新版!#REF!</definedName>
    <definedName name="_320_7_販売予測">[8]更新版!#REF!</definedName>
    <definedName name="_320ｷｯｽﾞ_4_1">#N/A</definedName>
    <definedName name="_321Ｃ_表">'[39]Ｃ’’表'!$A$1:$BJ$103</definedName>
    <definedName name="_321ｷｯｽﾞ_5_1">#N/A</definedName>
    <definedName name="_322h20000_">#REF!</definedName>
    <definedName name="_322さとう_1_1">#N/A</definedName>
    <definedName name="_323さとう_4_1">#N/A</definedName>
    <definedName name="_324さとう_5_1">#N/A</definedName>
    <definedName name="_325ｼﾞｬﾘ_1_1">#N/A</definedName>
    <definedName name="_326ｼﾞｬﾘ_4_1">#N/A</definedName>
    <definedName name="_327ｼﾞｬﾘ_5_1">#N/A</definedName>
    <definedName name="_328はが_1_1">#N/A</definedName>
    <definedName name="_329はが_11_1">#N/A</definedName>
    <definedName name="_32K">#REF!</definedName>
    <definedName name="_33_______123Graph_BCHAR" hidden="1">#REF!</definedName>
    <definedName name="_33____0__123Graph_CCHAR" hidden="1">#REF!</definedName>
    <definedName name="_33____K">#REF!</definedName>
    <definedName name="_33__123Graph_Bｸﾞﾗﾌ_4" hidden="1">[1]HQ!#REF!</definedName>
    <definedName name="_33__123Graph_DCHART_1" hidden="1">[62]RD9501V!#REF!</definedName>
    <definedName name="_33__123Graph_XCHART_1" hidden="1">[42]RD9501V!#REF!</definedName>
    <definedName name="_33__123Graph_Xｸﾞﾗﾌ_2" hidden="1">[44]GSV目標!#REF!</definedName>
    <definedName name="_33_0__123Graph_ACHAR" hidden="1">#REF!</definedName>
    <definedName name="_33_0__123Graph_XCHAR" hidden="1">#REF!</definedName>
    <definedName name="_33_0zen">[42]NEW95G2!#REF!</definedName>
    <definedName name="_33_123Graph_BCHAR" hidden="1">#REF!</definedName>
    <definedName name="_33_123Graph_CCHAR" hidden="1">#REF!</definedName>
    <definedName name="_33_123Graph_XCHAR" hidden="1">#REF!</definedName>
    <definedName name="_330はが_4_1">#N/A</definedName>
    <definedName name="_331はが_5_1">#N/A</definedName>
    <definedName name="_332ﾊﾀﾉ_1_1">#N/A</definedName>
    <definedName name="_333ﾊﾀﾉ_4_1">#N/A</definedName>
    <definedName name="_334ﾊﾀﾉ_5_1">#N/A</definedName>
    <definedName name="_335ﾊﾀﾉﾉ_1_1">#N/A</definedName>
    <definedName name="_336ﾊﾀﾉﾉ_4_1">#N/A</definedName>
    <definedName name="_337ﾊﾀﾉﾉ_5_1">#N/A</definedName>
    <definedName name="_338ﾜｲﾔﾚｽ防犯ｼｽﾃﾑ_1_1">#N/A</definedName>
    <definedName name="_339ﾜｲﾔﾚｽ防犯ｼｽﾃﾑ_4_1">#N/A</definedName>
    <definedName name="_33Ｃ_表">'[20]Ｃ’’表'!$A$1:$BJ$103</definedName>
    <definedName name="_34______123Graph_DCHAR" hidden="1">#REF!</definedName>
    <definedName name="_34____0__123Graph_DCHAR" hidden="1">#REF!</definedName>
    <definedName name="_34____123Graph_BCHART_1" hidden="1">[52]RD9501V!#REF!</definedName>
    <definedName name="_34__123Graph_BCHART_1" hidden="1">#N/A</definedName>
    <definedName name="_34__123Graph_CCHART_1" hidden="1">#REF!</definedName>
    <definedName name="_34__123Graph_XCHART_1" hidden="1">[61]RD9501V!#REF!</definedName>
    <definedName name="_34__123Graph_Xｸﾞﾗﾌ_4" hidden="1">[50]HQ!#REF!</definedName>
    <definedName name="_34_0__123Graph_ACHAR" hidden="1">#REF!</definedName>
    <definedName name="_34_0__123Graph_BCHAR" hidden="1">#REF!</definedName>
    <definedName name="_34_0__123Graph_XCHAR" hidden="1">#REF!</definedName>
    <definedName name="_34_123Graph_ACHAR" hidden="1">#REF!</definedName>
    <definedName name="_34_123Graph_CCHAR" hidden="1">#REF!</definedName>
    <definedName name="_34_123Graph_XCHAR" hidden="1">#REF!</definedName>
    <definedName name="_34_7_販売予測">[65]更新版!#REF!</definedName>
    <definedName name="_34_Module1_.Sheet_Paste_1">#N/A</definedName>
    <definedName name="_340ﾜｲﾔﾚｽ防犯ｼｽﾃﾑ_5_1">#N/A</definedName>
    <definedName name="_341ﾜｲﾔﾚｽ防犯ｼｽﾃﾑ小計_1_1">#N/A</definedName>
    <definedName name="_342ﾜｲﾔﾚｽ防犯ｼｽﾃﾑ小計_4_1">#N/A</definedName>
    <definedName name="_343ﾜｲﾔﾚｽ防犯ｼｽﾃﾑ小計_5_1">#N/A</definedName>
    <definedName name="_344阿部_1_1">#N/A</definedName>
    <definedName name="_345阿部_4_1">#N/A</definedName>
    <definedName name="_346阿部_5_1">#N/A</definedName>
    <definedName name="_347阿部裕之_1_1">#N/A</definedName>
    <definedName name="_348阿部裕之_4_1">#N/A</definedName>
    <definedName name="_349阿部裕之_5_1">#N/A</definedName>
    <definedName name="_34h20000_">#REF!</definedName>
    <definedName name="_35_______123Graph_CCHAR" hidden="1">#REF!</definedName>
    <definedName name="_35____0__123Graph_XCHAR" hidden="1">#REF!</definedName>
    <definedName name="_35___0__123Graph_ACHAR" hidden="1">#REF!</definedName>
    <definedName name="_35__123Graph_CCHART_1" hidden="1">[44]RD9501V!#REF!</definedName>
    <definedName name="_35__123Graph_XCHART_1" hidden="1">[62]RD9501V!#REF!</definedName>
    <definedName name="_35_0__123Graph_ACHAR" hidden="1">#REF!</definedName>
    <definedName name="_35_0__123Graph_BCHAR" hidden="1">#REF!</definedName>
    <definedName name="_35_0__123Graph_CCHAR" hidden="1">#REF!</definedName>
    <definedName name="_35_0__123Graph_XCHAR" hidden="1">#REF!</definedName>
    <definedName name="_35_123Graph_ACHAR" hidden="1">#REF!</definedName>
    <definedName name="_35_123Graph_CCHAR" hidden="1">#REF!</definedName>
    <definedName name="_35_Module2_.Sheet_Paste_1">#N/A</definedName>
    <definedName name="_350売場_1_1">#N/A</definedName>
    <definedName name="_351売場_4_1">#N/A</definedName>
    <definedName name="_352売場_5_1">#N/A</definedName>
    <definedName name="_35h20000_">#REF!</definedName>
    <definedName name="_35K">#REF!</definedName>
    <definedName name="_35Module1_.Sheet_Paste">[39]!'[Module1].Sheet_Paste'</definedName>
    <definedName name="_36____0K">#REF!</definedName>
    <definedName name="_36____123Graph_CCHART_1" hidden="1">[52]RD9501V!#REF!</definedName>
    <definedName name="_36___0__123Graph_ACHAR" hidden="1">#REF!</definedName>
    <definedName name="_36___0__123Graph_BCHAR" hidden="1">#REF!</definedName>
    <definedName name="_36___123Graph_DCHART_1" hidden="1">[58]RD9501V!#REF!</definedName>
    <definedName name="_36__123Graph_ACHART_1" hidden="1">[42]RD9501V!#REF!</definedName>
    <definedName name="_36__123Graph_CCHART_1" hidden="1">[21]RD9501V!#REF!</definedName>
    <definedName name="_36__123Graph_Cｸﾞﾗﾌ_1" hidden="1">[50]GSV目標!$B$6:$M$6</definedName>
    <definedName name="_36__123Graph_DCHART_1" hidden="1">[42]RD9501V!#REF!</definedName>
    <definedName name="_36__販売予測_1">[36]更新版!#REF!</definedName>
    <definedName name="_36_0__123Graph_ACHAR" hidden="1">#REF!</definedName>
    <definedName name="_36_0__123Graph_BCHAR" hidden="1">#REF!</definedName>
    <definedName name="_36_0__123Graph_CCHAR" hidden="1">#REF!</definedName>
    <definedName name="_36_0__123Graph_DCHAR" hidden="1">#REF!</definedName>
    <definedName name="_36_0K">#REF!</definedName>
    <definedName name="_36_123Graph_BCHAR" hidden="1">#REF!</definedName>
    <definedName name="_36_123Graph_CCHAR" hidden="1">#REF!</definedName>
    <definedName name="_36_123Graph_DCHAR" hidden="1">#REF!</definedName>
    <definedName name="_36_123Graph_XCHAR" hidden="1">#REF!</definedName>
    <definedName name="_36K">#REF!</definedName>
    <definedName name="_37_______123Graph_DCHAR" hidden="1">#REF!</definedName>
    <definedName name="_37___0__123Graph_BCHAR" hidden="1">#REF!</definedName>
    <definedName name="_37___0__123Graph_CCHAR" hidden="1">#REF!</definedName>
    <definedName name="_37__123Graph_CCHART_1" hidden="1">#N/A</definedName>
    <definedName name="_37__123Graph_Cｸﾞﾗﾌ_2" hidden="1">[50]GSV目標!#REF!</definedName>
    <definedName name="_37__123Graph_XCHART_1" hidden="1">#REF!</definedName>
    <definedName name="_37_0__123Graph_BCHAR" hidden="1">#REF!</definedName>
    <definedName name="_37_0__123Graph_CCHAR" hidden="1">#REF!</definedName>
    <definedName name="_37_0__123Graph_DCHAR" hidden="1">#REF!</definedName>
    <definedName name="_37_0__123Graph_XCHAR" hidden="1">#REF!</definedName>
    <definedName name="_37_123Graph_ACHAR" hidden="1">#REF!</definedName>
    <definedName name="_38______123Graph_XCHAR" hidden="1">#REF!</definedName>
    <definedName name="_38____123Graph_DCHART_1" hidden="1">[52]RD9501V!#REF!</definedName>
    <definedName name="_38___0__123Graph_CCHAR" hidden="1">#REF!</definedName>
    <definedName name="_38___0__123Graph_DCHAR" hidden="1">#REF!</definedName>
    <definedName name="_38__123Graph_ACHART_1" hidden="1">[35]RD9501V!#REF!</definedName>
    <definedName name="_38__123Graph_Cｸﾞﾗﾌ_3" hidden="1">[1]HQ!$E$9:$P$9</definedName>
    <definedName name="_38__123Graph_DCHART_1" hidden="1">#REF!</definedName>
    <definedName name="_38_0__123Graph_CCHAR" hidden="1">#REF!</definedName>
    <definedName name="_38_0__123Graph_DCHAR" hidden="1">#REF!</definedName>
    <definedName name="_38_0__123Graph_XCHAR" hidden="1">#REF!</definedName>
    <definedName name="_38_0K">#REF!</definedName>
    <definedName name="_38_123Graph_BCHAR" hidden="1">#REF!</definedName>
    <definedName name="_39_______123Graph_XCHAR" hidden="1">#REF!</definedName>
    <definedName name="_39___0__123Graph_DCHAR" hidden="1">#REF!</definedName>
    <definedName name="_39___0__123Graph_XCHAR" hidden="1">#REF!</definedName>
    <definedName name="_39__123Graph_Cｸﾞﾗﾌ_4" hidden="1">[1]HQ!#REF!</definedName>
    <definedName name="_39_0__123Graph_CCHAR" hidden="1">#REF!</definedName>
    <definedName name="_39_0__123Graph_DCHAR" hidden="1">#REF!</definedName>
    <definedName name="_39_0__123Graph_XCHAR" hidden="1">#REF!</definedName>
    <definedName name="_39_123Graph_BCHAR" hidden="1">#REF!</definedName>
    <definedName name="_39_123Graph_DCHAR" hidden="1">#REF!</definedName>
    <definedName name="_39K">#REF!</definedName>
    <definedName name="_3M2_選択__.選択11">[45]!'[M2(選択)].選択11'</definedName>
    <definedName name="_3Module1_.Sheet_Paste">[33]!'[Module1].Sheet_Paste'</definedName>
    <definedName name="_3zen">[42]NEW95G2!#REF!</definedName>
    <definedName name="_4">#REF!</definedName>
    <definedName name="_4_">[47]NEW95G2!#REF!</definedName>
    <definedName name="_4________123Graph_DCHAR" hidden="1">#REF!</definedName>
    <definedName name="_4______123Graph_ACHAR" hidden="1">#REF!</definedName>
    <definedName name="_4______123Graph_BCHAR" hidden="1">#REF!</definedName>
    <definedName name="_4______123Graph_DCHAR" hidden="1">#REF!</definedName>
    <definedName name="_4____Module2_.Sheet_Paste">[47]!'[Module2].Sheet_Paste'</definedName>
    <definedName name="_4___123Graph_ACHART_1" hidden="1">[18]RD9501V!#REF!</definedName>
    <definedName name="_4___123Graph_BCHART_1" hidden="1">[18]RD9501V!#REF!</definedName>
    <definedName name="_4___123Graph_CCHART_1" hidden="1">[63]RD9501V!#REF!</definedName>
    <definedName name="_4__123Graph_ACHART_1" hidden="1">[55]RD9501V!#REF!</definedName>
    <definedName name="_4__123Graph_BCHART_1" hidden="1">#N/A</definedName>
    <definedName name="_4__123Graph_DCHART_1" hidden="1">#N/A</definedName>
    <definedName name="_4_0">[39]NEW95G2!#REF!</definedName>
    <definedName name="_4_123Graph_ACHAR" hidden="1">#REF!</definedName>
    <definedName name="_4_123Graph_BCHAR" hidden="1">#REF!</definedName>
    <definedName name="_40____123Graph_XCHART_1" hidden="1">[52]RD9501V!#REF!</definedName>
    <definedName name="_40___0__123Graph_XCHAR" hidden="1">#REF!</definedName>
    <definedName name="_40___123Graph_XCHART_1" hidden="1">[58]RD9501V!#REF!</definedName>
    <definedName name="_40__123Graph_BCHART_1" hidden="1">[42]RD9501V!#REF!</definedName>
    <definedName name="_40__123Graph_CCHART_1" hidden="1">[42]RD9501V!#REF!</definedName>
    <definedName name="_40__123Graph_DCHART_1" hidden="1">#N/A</definedName>
    <definedName name="_40__123Graph_XCHART_1" hidden="1">[42]RD9501V!#REF!</definedName>
    <definedName name="_40_0__123Graph_ACHAR" hidden="1">#REF!</definedName>
    <definedName name="_40_0__123Graph_DCHAR" hidden="1">#REF!</definedName>
    <definedName name="_40_0__123Graph_XCHAR" hidden="1">#REF!</definedName>
    <definedName name="_40_123Graph_DCHAR" hidden="1">#REF!</definedName>
    <definedName name="_40_123Graph_XCHAR" hidden="1">#REF!</definedName>
    <definedName name="_41___0K_1">#N/A</definedName>
    <definedName name="_41__0K_1">#N/A</definedName>
    <definedName name="_41__123Graph_DCHART_1" hidden="1">[44]RD9501V!#REF!</definedName>
    <definedName name="_41_0__123Graph_ACHAR" hidden="1">#REF!</definedName>
    <definedName name="_41_0__123Graph_DCHAR" hidden="1">#REF!</definedName>
    <definedName name="_41_0K">#REF!</definedName>
    <definedName name="_41_123Graph_CCHAR" hidden="1">#REF!</definedName>
    <definedName name="_42______123Graph_ACHAR" hidden="1">#REF!</definedName>
    <definedName name="_42___123Graph_ACHART_1" hidden="1">[18]RD9501V!#REF!</definedName>
    <definedName name="_42__123Graph_ACHART_1" hidden="1">[20]RD9501V!#REF!</definedName>
    <definedName name="_42__123Graph_CCHART_1" hidden="1">[5]RD9501V!#REF!</definedName>
    <definedName name="_42__123Graph_DCHART_1" hidden="1">[21]RD9501V!#REF!</definedName>
    <definedName name="_42__123Graph_XCHART_1" hidden="1">#REF!</definedName>
    <definedName name="_42_0__123Graph_ACHAR" hidden="1">#REF!</definedName>
    <definedName name="_42_0__123Graph_BCHAR" hidden="1">#REF!</definedName>
    <definedName name="_42_0__123Graph_XCHAR" hidden="1">#REF!</definedName>
    <definedName name="_42_123Graph_CCHAR" hidden="1">#REF!</definedName>
    <definedName name="_42_123Graph_XCHAR" hidden="1">#REF!</definedName>
    <definedName name="_42_7_販売予測">[53]更新版!#REF!</definedName>
    <definedName name="_42Module2_.Sheet_Paste">[39]!'[Module2].Sheet_Paste'</definedName>
    <definedName name="_43___123Graph_ACHART_1" hidden="1">[52]RD9501V!#REF!</definedName>
    <definedName name="_43__123Graph_XCHART_1" hidden="1">[44]RD9501V!#REF!</definedName>
    <definedName name="_43_0__123Graph_CCHAR" hidden="1">#REF!</definedName>
    <definedName name="_43_0__123Graph_XCHAR" hidden="1">#REF!</definedName>
    <definedName name="_43_123Graph_ACHAR" hidden="1">#REF!</definedName>
    <definedName name="_43_123Graph_DCHAR" hidden="1">#REF!</definedName>
    <definedName name="_43Ｃ_表">'[4]Ｃ’’表'!$A$1:$BJ$103</definedName>
    <definedName name="_43Ｃ_表_1">#REF!</definedName>
    <definedName name="_44______123Graph_BCHAR" hidden="1">#REF!</definedName>
    <definedName name="_44____K">#REF!</definedName>
    <definedName name="_44__123Graph_CCHART_1" hidden="1">[42]RD9501V!#REF!</definedName>
    <definedName name="_44__123Graph_DCHART_1" hidden="1">[35]RD9501V!#REF!</definedName>
    <definedName name="_44__123Graph_XCHART_1" hidden="1">[42]RD9501V!#REF!</definedName>
    <definedName name="_44__123Graph_Xｸﾞﾗﾌ_2" hidden="1">[50]GSV目標!#REF!</definedName>
    <definedName name="_44_0__123Graph_CCHAR" hidden="1">#REF!</definedName>
    <definedName name="_44_0__123Graph_DCHAR" hidden="1">#REF!</definedName>
    <definedName name="_44_007CD">#REF!</definedName>
    <definedName name="_44_0K">#REF!</definedName>
    <definedName name="_44_123Graph_CCHAR" hidden="1">#REF!</definedName>
    <definedName name="_44_123Graph_DCHAR" hidden="1">#REF!</definedName>
    <definedName name="_44Ｃ_表">'[39]Ｃ’’表'!$A$1:$BJ$103</definedName>
    <definedName name="_44ddd_1_1">#N/A</definedName>
    <definedName name="_44K">#REF!</definedName>
    <definedName name="_44Module1_.Sheet_Paste">[2]!'[Module1].Sheet_Paste'</definedName>
    <definedName name="_45___123Graph_BCHART_1" hidden="1">[52]RD9501V!#REF!</definedName>
    <definedName name="_45__123Graph_ACHART_1" hidden="1">[42]RD9501V!#REF!</definedName>
    <definedName name="_45__123Graph_XCHART_1" hidden="1">#REF!</definedName>
    <definedName name="_45__123Graph_Xｸﾞﾗﾌ_4" hidden="1">[1]HQ!#REF!</definedName>
    <definedName name="_45_0__123Graph_XCHAR" hidden="1">#REF!</definedName>
    <definedName name="_45_0K">#REF!</definedName>
    <definedName name="_45_123Graph_XCHAR" hidden="1">#REF!</definedName>
    <definedName name="_45ddd_1_1">#N/A</definedName>
    <definedName name="_45ddd_4_1">#N/A</definedName>
    <definedName name="_46______123Graph_CCHAR" hidden="1">#REF!</definedName>
    <definedName name="_46__123Graph_XCHART_1" hidden="1">[35]RD9501V!#REF!</definedName>
    <definedName name="_46__販売予測_1">[66]更新版!#REF!</definedName>
    <definedName name="_46_0__123Graph_ACHAR" hidden="1">#REF!</definedName>
    <definedName name="_46_0__123Graph_DCHAR" hidden="1">#REF!</definedName>
    <definedName name="_46_123Graph_DCHAR" hidden="1">#REF!</definedName>
    <definedName name="_46_7_販売予測">[67]更新版!#REF!</definedName>
    <definedName name="_46ddd_4_1">#N/A</definedName>
    <definedName name="_46ddd_5_1">#N/A</definedName>
    <definedName name="_47_____K">#REF!</definedName>
    <definedName name="_47___0__123Graph_ACHAR" hidden="1">#REF!</definedName>
    <definedName name="_47___123Graph_CCHART_1" hidden="1">[52]RD9501V!#REF!</definedName>
    <definedName name="_47_0__123Graph_ACHAR" hidden="1">#REF!</definedName>
    <definedName name="_47_0__123Graph_BCHAR" hidden="1">#REF!</definedName>
    <definedName name="_47_123Graph_BCHAR" hidden="1">#REF!</definedName>
    <definedName name="_47Ｃ_表">'[68]Ｃ’’表'!$A$1:$BJ$103</definedName>
    <definedName name="_47ddd_5_1">#N/A</definedName>
    <definedName name="_47Excel_BuiltIn__FilterDatabase_1">#N/A</definedName>
    <definedName name="_48______123Graph_DCHAR" hidden="1">#REF!</definedName>
    <definedName name="_48___0__123Graph_BCHAR" hidden="1">#REF!</definedName>
    <definedName name="_48___123Graph_BCHART_1" hidden="1">[18]RD9501V!#REF!</definedName>
    <definedName name="_48__123Graph_CCHART_1" hidden="1">[21]RD9501V!#REF!</definedName>
    <definedName name="_48__123Graph_DCHART_1" hidden="1">[42]RD9501V!#REF!</definedName>
    <definedName name="_48__123Graph_XCHART_1" hidden="1">[21]RD9501V!#REF!</definedName>
    <definedName name="_48_0__123Graph_ACHAR" hidden="1">#REF!</definedName>
    <definedName name="_48_0__123Graph_BCHAR" hidden="1">#REF!</definedName>
    <definedName name="_48_0__123Graph_XCHAR" hidden="1">#REF!</definedName>
    <definedName name="_48_Ｃ_表">'[69]Ｃ’’表'!$A$1:$BJ$103</definedName>
    <definedName name="_48Excel_BuiltIn__FilterDatabase_1">#N/A</definedName>
    <definedName name="_48Excel_BuiltIn_Database_1">#N/A</definedName>
    <definedName name="_48h20000_">#REF!</definedName>
    <definedName name="_49__?_1">#REF!</definedName>
    <definedName name="_49___0__123Graph_CCHAR" hidden="1">#REF!</definedName>
    <definedName name="_49___123Graph_DCHART_1" hidden="1">[52]RD9501V!#REF!</definedName>
    <definedName name="_49__123Graph_BCHART_1" hidden="1">[42]RD9501V!#REF!</definedName>
    <definedName name="_49_0__123Graph_ACHAR" hidden="1">#REF!</definedName>
    <definedName name="_49_0__123Graph_BCHAR" hidden="1">#REF!</definedName>
    <definedName name="_49_123Graph_BCHAR" hidden="1">#REF!</definedName>
    <definedName name="_49_123Graph_DCHAR" hidden="1">#REF!</definedName>
    <definedName name="_49Excel_BuiltIn_Database_1">#N/A</definedName>
    <definedName name="_49Excel_BuiltIn_Print_Titles_1">[33]表紙!#REF!</definedName>
    <definedName name="_4M2_選択__.選択12">[45]!'[M2(選択)].選択12'</definedName>
    <definedName name="_4Module1_.Sheet_Paste">[2]!'[Module1].Sheet_Paste'</definedName>
    <definedName name="_4Module2_.Sheet_Paste">[33]!'[Module2].Sheet_Paste'</definedName>
    <definedName name="_4zen">[39]NEW95G2!#REF!</definedName>
    <definedName name="_5">#REF!</definedName>
    <definedName name="_5________123Graph_XCHAR" hidden="1">#REF!</definedName>
    <definedName name="_5______123Graph_ACHAR" hidden="1">#REF!</definedName>
    <definedName name="_5______123Graph_BCHAR" hidden="1">#REF!</definedName>
    <definedName name="_5______123Graph_CCHAR" hidden="1">#REF!</definedName>
    <definedName name="_5______123Graph_XCHAR" hidden="1">#REF!</definedName>
    <definedName name="_5_____123Graph_ACHART_1" hidden="1">[61]RD9501V!#REF!</definedName>
    <definedName name="_5___123Graph_BCHART_1" hidden="1">[18]RD9501V!#REF!</definedName>
    <definedName name="_5___123Graph_DCHART_1" hidden="1">[63]RD9501V!#REF!</definedName>
    <definedName name="_5__123Graph_BCHART_1" hidden="1">[42]RD9501V!#REF!</definedName>
    <definedName name="_5__123Graph_CCHART_1" hidden="1">#N/A</definedName>
    <definedName name="_5__123Graph_XCHART_1" hidden="1">#N/A</definedName>
    <definedName name="_5_0">[49]NEW95G2!#REF!</definedName>
    <definedName name="_5_123Graph_ACHAR" hidden="1">#REF!</definedName>
    <definedName name="_5_123Graph_BCHAR" hidden="1">#REF!</definedName>
    <definedName name="_50______123Graph_XCHAR" hidden="1">#REF!</definedName>
    <definedName name="_50___0__123Graph_DCHAR" hidden="1">#REF!</definedName>
    <definedName name="_50_0__123Graph_BCHAR" hidden="1">#REF!</definedName>
    <definedName name="_50_0__123Graph_CCHAR" hidden="1">#REF!</definedName>
    <definedName name="_50_123Graph_XCHAR" hidden="1">#REF!</definedName>
    <definedName name="_50Excel_BuiltIn_Print_Area_1">#REF!</definedName>
    <definedName name="_50h20000_">#REF!</definedName>
    <definedName name="_50K">#REF!</definedName>
    <definedName name="_51___0__123Graph_XCHAR" hidden="1">#REF!</definedName>
    <definedName name="_51___123Graph_XCHART_1" hidden="1">[52]RD9501V!#REF!</definedName>
    <definedName name="_51_0__123Graph_ACHAR" hidden="1">#REF!</definedName>
    <definedName name="_51_0__123Graph_CCHAR" hidden="1">#REF!</definedName>
    <definedName name="_51_123Graph_CCHAR" hidden="1">#REF!</definedName>
    <definedName name="_51Excel_BuiltIn_Print_Titles_1">#REF!</definedName>
    <definedName name="_51K">#REF!</definedName>
    <definedName name="_52______K">#REF!</definedName>
    <definedName name="_52___0K">#REF!</definedName>
    <definedName name="_52__123Graph_XCHART_1" hidden="1">[42]RD9501V!#REF!</definedName>
    <definedName name="_52_0__123Graph_BCHAR" hidden="1">#REF!</definedName>
    <definedName name="_52_0__123Graph_DCHAR" hidden="1">#REF!</definedName>
    <definedName name="_52_123Graph_DCHAR" hidden="1">#REF!</definedName>
    <definedName name="_52_123Graph_XCHAR" hidden="1">#REF!</definedName>
    <definedName name="_52h20000_">#REF!</definedName>
    <definedName name="_52KOJO_AVG_SELEC_1_1">#N/A</definedName>
    <definedName name="_53____K">#REF!</definedName>
    <definedName name="_53___販売予測_1">#N/A</definedName>
    <definedName name="_53__123Graph_CCHART_1" hidden="1">[42]RD9501V!#REF!</definedName>
    <definedName name="_53_0__123Graph_CCHAR" hidden="1">#REF!</definedName>
    <definedName name="_53_0__123Graph_DCHAR" hidden="1">#REF!</definedName>
    <definedName name="_53_0__123Graph_XCHAR" hidden="1">#REF!</definedName>
    <definedName name="_53K">#REF!</definedName>
    <definedName name="_53KOJO_AVG_SELEC_4_1">#N/A</definedName>
    <definedName name="_54____K">#REF!</definedName>
    <definedName name="_54___123Graph_CCHART_1" hidden="1">[18]RD9501V!#REF!</definedName>
    <definedName name="_54__0K_1">#N/A</definedName>
    <definedName name="_54_0__123Graph_ACHAR" hidden="1">#REF!</definedName>
    <definedName name="_54_0__123Graph_BCHAR" hidden="1">#REF!</definedName>
    <definedName name="_54_0__123Graph_CCHAR" hidden="1">#REF!</definedName>
    <definedName name="_54_0__123Graph_XCHAR" hidden="1">#REF!</definedName>
    <definedName name="_54_0K">#REF!</definedName>
    <definedName name="_54_Module1_.Sheet_Paste_1">#N/A</definedName>
    <definedName name="_54KOJO_AVG_SELEC_1_1">#N/A</definedName>
    <definedName name="_54KOJO_AVG_SELEC_5_1">#N/A</definedName>
    <definedName name="_55_0__123Graph_BCHAR" hidden="1">#REF!</definedName>
    <definedName name="_55_0__123Graph_XCHAR" hidden="1">#REF!</definedName>
    <definedName name="_55_123Graph_ACHAR" hidden="1">#REF!</definedName>
    <definedName name="_55_123Graph_DCHAR" hidden="1">#REF!</definedName>
    <definedName name="_55_7_販売予測">[42]更新版!#REF!</definedName>
    <definedName name="_55_Module2_.Sheet_Paste_1">#N/A</definedName>
    <definedName name="_55KOJO_AVG_SELEC_4_1">#N/A</definedName>
    <definedName name="_55KOJO_AVG_SELECT_1_1">#N/A</definedName>
    <definedName name="_55Module2_.Sheet_Paste">[2]!'[Module2].Sheet_Paste'</definedName>
    <definedName name="_56__?K_1">#REF!</definedName>
    <definedName name="_56__123Graph_ACHART_1" hidden="1">[57]RD9501V!#REF!</definedName>
    <definedName name="_56__123Graph_BCHART_1" hidden="1">[20]RD9501V!#REF!</definedName>
    <definedName name="_56__123Graph_DCHART_1" hidden="1">[5]RD9501V!#REF!</definedName>
    <definedName name="_56__123Graph_XCHART_1" hidden="1">[42]RD9501V!#REF!</definedName>
    <definedName name="_56_0__123Graph_ACHAR" hidden="1">#REF!</definedName>
    <definedName name="_56_0__123Graph_BCHAR" hidden="1">#REF!</definedName>
    <definedName name="_56_0__123Graph_CCHAR" hidden="1">#REF!</definedName>
    <definedName name="_56Ｃ_表">'[69]Ｃ’’表'!$A$1:$BJ$103</definedName>
    <definedName name="_56K">#REF!</definedName>
    <definedName name="_56KOJO_AVG_SELEC_5_1">#N/A</definedName>
    <definedName name="_56KOJO_AVG_SELECT_4_1">#N/A</definedName>
    <definedName name="_57__123Graph_DCHART_1" hidden="1">[42]RD9501V!#REF!</definedName>
    <definedName name="_57_0__123Graph_BCHAR" hidden="1">#REF!</definedName>
    <definedName name="_57_0__123Graph_CCHAR" hidden="1">#REF!</definedName>
    <definedName name="_57_0__123Graph_DCHAR" hidden="1">#REF!</definedName>
    <definedName name="_57_123Graph_BCHAR" hidden="1">#REF!</definedName>
    <definedName name="_57h20000_">#REF!</definedName>
    <definedName name="_57KOJO_AVG_SELECT_1_1">#N/A</definedName>
    <definedName name="_57KOJO_AVG_SELECT_5_1">#N/A</definedName>
    <definedName name="_58__123Graph_BCHART_1" hidden="1">[57]RD9501V!#REF!</definedName>
    <definedName name="_58_0__123Graph_BCHAR" hidden="1">#REF!</definedName>
    <definedName name="_58_0__123Graph_CCHAR" hidden="1">#REF!</definedName>
    <definedName name="_58_0__123Graph_XCHAR" hidden="1">#REF!</definedName>
    <definedName name="_58K">#REF!</definedName>
    <definedName name="_58KOJO_AVG_SELECT_4_1">#N/A</definedName>
    <definedName name="_58pH試算_1_1">#N/A</definedName>
    <definedName name="_59_0__123Graph_DCHAR" hidden="1">#REF!</definedName>
    <definedName name="_59_123Graph_CCHAR" hidden="1">#REF!</definedName>
    <definedName name="_59_123Graph_XCHAR" hidden="1">#REF!</definedName>
    <definedName name="_59KOJO_AVG_SELECT_5_1">#N/A</definedName>
    <definedName name="_59pH試算_4_1">#N/A</definedName>
    <definedName name="_5M2_選択__.選択13">[45]!'[M2(選択)].選択13'</definedName>
    <definedName name="_5Module1_.Sheet_Paste">[48]!'[Module1].Sheet_Paste'</definedName>
    <definedName name="_5Module2_.Sheet_Paste">[2]!'[Module2].Sheet_Paste'</definedName>
    <definedName name="_5zen">#REF!</definedName>
    <definedName name="_6______123Graph_ACHAR" hidden="1">#REF!</definedName>
    <definedName name="_6______123Graph_CCHAR" hidden="1">#REF!</definedName>
    <definedName name="_6_____123Graph_BCHART_1" hidden="1">[61]RD9501V!#REF!</definedName>
    <definedName name="_6____123Graph_ACHART_1" hidden="1">[42]RD9501V!#REF!</definedName>
    <definedName name="_6___0__123Graph_ACHAR" hidden="1">#REF!</definedName>
    <definedName name="_6___123Graph_ACHART_1" hidden="1">[43]RD9501V!#REF!</definedName>
    <definedName name="_6___123Graph_BCHART_1" hidden="1">[18]RD9501V!#REF!</definedName>
    <definedName name="_6___123Graph_CCHART_1" hidden="1">[18]RD9501V!#REF!</definedName>
    <definedName name="_6___123Graph_XCHART_1" hidden="1">[63]RD9501V!#REF!</definedName>
    <definedName name="_6__123Graph_ACHART_1" hidden="1">[42]RD9501V!#REF!</definedName>
    <definedName name="_6__123Graph_BCHART_1" hidden="1">[8]RD9501V!#REF!</definedName>
    <definedName name="_6__123Graph_DCHART_1" hidden="1">#N/A</definedName>
    <definedName name="_6_0">[49]NEW95G2!#REF!</definedName>
    <definedName name="_6_0zen">[39]NEW95G2!#REF!</definedName>
    <definedName name="_6_123Graph_ACHAR" hidden="1">#REF!</definedName>
    <definedName name="_6_123Graph_BCHAR" hidden="1">#REF!</definedName>
    <definedName name="_6_123Graph_CCHAR" hidden="1">#REF!</definedName>
    <definedName name="_60___123Graph_DCHART_1" hidden="1">[18]RD9501V!#REF!</definedName>
    <definedName name="_60__123Graph_CCHART_1" hidden="1">[57]RD9501V!#REF!</definedName>
    <definedName name="_60_0__123Graph_ACHAR" hidden="1">#REF!</definedName>
    <definedName name="_60_0__123Graph_CCHAR" hidden="1">#REF!</definedName>
    <definedName name="_60_0__123Graph_DCHAR" hidden="1">#REF!</definedName>
    <definedName name="_60_0__123Graph_XCHAR" hidden="1">#REF!</definedName>
    <definedName name="_60_123Graph_XCHAR" hidden="1">#REF!</definedName>
    <definedName name="_60pH試算_1_1">#N/A</definedName>
    <definedName name="_60pH試算_5_1">#N/A</definedName>
    <definedName name="_61__123Graph_XCHART_1" hidden="1">[42]RD9501V!#REF!</definedName>
    <definedName name="_61_0K">#REF!</definedName>
    <definedName name="_61_123Graph_DCHAR" hidden="1">#REF!</definedName>
    <definedName name="_61pH試算_4_1">#N/A</definedName>
    <definedName name="_61ｑｑｑｑ_1_1">#N/A</definedName>
    <definedName name="_62__123Graph_DCHART_1" hidden="1">[57]RD9501V!#REF!</definedName>
    <definedName name="_62__販売予測_1">#N/A</definedName>
    <definedName name="_62_0__123Graph_DCHAR" hidden="1">#REF!</definedName>
    <definedName name="_62_7_販売予測">[66]更新版!#REF!</definedName>
    <definedName name="_62pH試算_5_1">#N/A</definedName>
    <definedName name="_62ｑｑｑｑ_4_1">#N/A</definedName>
    <definedName name="_63__?zen_1">#REF!</definedName>
    <definedName name="_63_0__123Graph_BCHAR" hidden="1">#REF!</definedName>
    <definedName name="_63_0__123Graph_XCHAR" hidden="1">#REF!</definedName>
    <definedName name="_63_123Graph_CCHAR" hidden="1">#REF!</definedName>
    <definedName name="_63_123Graph_XCHAR" hidden="1">#REF!</definedName>
    <definedName name="_63Ｃ_表_1">'[21]Ｃ’’表'!$A$1:$BJ$103</definedName>
    <definedName name="_63ｑｑｑｑ_1_1">#N/A</definedName>
    <definedName name="_63ｑｑｑｑ_5_1">#N/A</definedName>
    <definedName name="_64____K">#REF!</definedName>
    <definedName name="_64__123Graph_XCHART_1" hidden="1">[57]RD9501V!#REF!</definedName>
    <definedName name="_64_0__123Graph_BCHAR" hidden="1">#REF!</definedName>
    <definedName name="_64_0__123Graph_CCHAR" hidden="1">#REF!</definedName>
    <definedName name="_64_0__123Graph_XCHAR" hidden="1">#REF!</definedName>
    <definedName name="_64Ｃ_表">'[21]Ｃ’’表'!$A$1:$BJ$103</definedName>
    <definedName name="_64ｑｑｑｑ_4_1">#N/A</definedName>
    <definedName name="_64ｓｓｄｄ_1_1">#N/A</definedName>
    <definedName name="_65_____K">#REF!</definedName>
    <definedName name="_65_0__123Graph_XCHAR" hidden="1">#REF!</definedName>
    <definedName name="_65_Module1_.Sheet_Paste_1">[0]!_65_Module1_.Sheet_Paste_1</definedName>
    <definedName name="_65ddd_1_1">#N/A</definedName>
    <definedName name="_65ｑｑｑｑ_5_1">#N/A</definedName>
    <definedName name="_65ｓｓｄｄ_4_1">#N/A</definedName>
    <definedName name="_66___123Graph_XCHART_1" hidden="1">[18]RD9501V!#REF!</definedName>
    <definedName name="_66__123Graph_ACHART_1" hidden="1">[1]RD9501V!#REF!</definedName>
    <definedName name="_66__Module1_.Sheet_Paste_1">#N/A</definedName>
    <definedName name="_66_0__123Graph_XCHAR" hidden="1">#REF!</definedName>
    <definedName name="_66_0K">#REF!</definedName>
    <definedName name="_66_Module2_.Sheet_Paste_1">[0]!_66_Module2_.Sheet_Paste_1</definedName>
    <definedName name="_66ddd_4_1">#N/A</definedName>
    <definedName name="_66ｓｓｄｄ_1_1">#N/A</definedName>
    <definedName name="_66ｓｓｄｄ_5_1">#N/A</definedName>
    <definedName name="_67__Module2_.Sheet_Paste_1">#N/A</definedName>
    <definedName name="_67ddd_5_1">#N/A</definedName>
    <definedName name="_67ｓｓｄｄ_4_1">#N/A</definedName>
    <definedName name="_67Tモール押出し_1_1">#N/A</definedName>
    <definedName name="_68__販売予測_1">#N/A</definedName>
    <definedName name="_68_0__123Graph_ACHAR" hidden="1">#REF!</definedName>
    <definedName name="_68_0__123Graph_CCHAR" hidden="1">#REF!</definedName>
    <definedName name="_68_7_販売予測">[1]更新版!#REF!</definedName>
    <definedName name="_68Excel_BuiltIn__FilterDatabase_1">#N/A</definedName>
    <definedName name="_68K">#REF!</definedName>
    <definedName name="_68ｓｓｄｄ_5_1">#N/A</definedName>
    <definedName name="_68Tモール押出し_4_1">#N/A</definedName>
    <definedName name="_69___0__123Graph_ACHAR" hidden="1">#REF!</definedName>
    <definedName name="_69_7_販売予測">[68]更新版!#REF!</definedName>
    <definedName name="_69Ｃ_表">'[29]Ｃ’’表'!$A$1:$BJ$103</definedName>
    <definedName name="_69Excel_BuiltIn_Database_1">#N/A</definedName>
    <definedName name="_69Tモール押出し_1_1">#N/A</definedName>
    <definedName name="_69Tモール押出し_5_1">#N/A</definedName>
    <definedName name="_6M2_選択__.選択14">[45]!'[M2(選択)].選択14'</definedName>
    <definedName name="_6Module1_.Sheet_Paste">[2]!'[Module1].Sheet_Paste'</definedName>
    <definedName name="_6Module2_.Sheet_Paste">[48]!'[Module2].Sheet_Paste'</definedName>
    <definedName name="_7_">[39]NEW95G2!#REF!</definedName>
    <definedName name="_7__?_1">[33]表紙!#REF!</definedName>
    <definedName name="_7______123Graph_ACHAR" hidden="1">#REF!</definedName>
    <definedName name="_7______123Graph_BCHAR" hidden="1">#REF!</definedName>
    <definedName name="_7______123Graph_CCHAR" hidden="1">#REF!</definedName>
    <definedName name="_7______123Graph_DCHAR" hidden="1">#REF!</definedName>
    <definedName name="_7_____123Graph_CCHART_1" hidden="1">[61]RD9501V!#REF!</definedName>
    <definedName name="_7____123Graph_BCHART_1" hidden="1">[42]RD9501V!#REF!</definedName>
    <definedName name="_7___0__123Graph_ACHAR" hidden="1">#REF!</definedName>
    <definedName name="_7___123Graph_CCHART_1" hidden="1">[18]RD9501V!#REF!</definedName>
    <definedName name="_7__123Graph_ACHART_1" hidden="1">[1]RD9501V!#REF!</definedName>
    <definedName name="_7__123Graph_CCHART_1" hidden="1">[42]RD9501V!#REF!</definedName>
    <definedName name="_7__123Graph_XCHART_1" hidden="1">#N/A</definedName>
    <definedName name="_7_0__123Graph_ACHAR" hidden="1">#REF!</definedName>
    <definedName name="_7_123Graph_ACHAR">#REF!</definedName>
    <definedName name="_7_123Graph_BCHAR" hidden="1">#REF!</definedName>
    <definedName name="_7_123Graph_CCHAR" hidden="1">#REF!</definedName>
    <definedName name="_7_販売予測">[36]更新版!#REF!</definedName>
    <definedName name="_70___?K_1">#REF!</definedName>
    <definedName name="_70___0__123Graph_BCHAR" hidden="1">#REF!</definedName>
    <definedName name="_70__123Graph_CCHART_1" hidden="1">[20]RD9501V!#REF!</definedName>
    <definedName name="_70__123Graph_XCHART_1" hidden="1">[5]RD9501V!#REF!</definedName>
    <definedName name="_70_0__123Graph_BCHAR" hidden="1">#REF!</definedName>
    <definedName name="_70Ｃ_表">'[40]Ｃ’’表'!$A$1:$BJ$103</definedName>
    <definedName name="_70Excel_BuiltIn_Print_Area_1">#REF!</definedName>
    <definedName name="_70h20000_">#REF!</definedName>
    <definedName name="_70Tモール押出し_4_1">#N/A</definedName>
    <definedName name="_70ああ_1_1">#N/A</definedName>
    <definedName name="_71___0__123Graph_CCHAR" hidden="1">#REF!</definedName>
    <definedName name="_71_0K">#REF!</definedName>
    <definedName name="_71Excel_BuiltIn_Print_Titles_1">#REF!</definedName>
    <definedName name="_71h20000_">#REF!</definedName>
    <definedName name="_71Tモール押出し_5_1">#N/A</definedName>
    <definedName name="_71あべ_1_1">#N/A</definedName>
    <definedName name="_72___0__123Graph_DCHAR" hidden="1">#REF!</definedName>
    <definedName name="_72__123Graph_ACHART_1" hidden="1">[42]RD9501V!#REF!</definedName>
    <definedName name="_72_0__123Graph_BCHAR" hidden="1">#REF!</definedName>
    <definedName name="_72_0__123Graph_CCHAR" hidden="1">#REF!</definedName>
    <definedName name="_72_0__123Graph_DCHAR" hidden="1">#REF!</definedName>
    <definedName name="_72_0K">#REF!</definedName>
    <definedName name="_72h20000_">#REF!</definedName>
    <definedName name="_72K">#REF!</definedName>
    <definedName name="_72ああ_1_1">#N/A</definedName>
    <definedName name="_72あべ_4_1">#N/A</definedName>
    <definedName name="_73___0__123Graph_XCHAR" hidden="1">#REF!</definedName>
    <definedName name="_73__123Graph_Aｸﾞﾗﾌ_1" hidden="1">[44]GSV目標!$B$4:$M$4</definedName>
    <definedName name="_73K">#REF!</definedName>
    <definedName name="_73あべ_1_1">#N/A</definedName>
    <definedName name="_73あべ_5_1">#N/A</definedName>
    <definedName name="_74___0K">#REF!</definedName>
    <definedName name="_74__123Graph_Aｸﾞﾗﾌ_2" hidden="1">[44]GSV目標!#REF!</definedName>
    <definedName name="_74_0__123Graph_DCHAR" hidden="1">#REF!</definedName>
    <definedName name="_74K">#REF!</definedName>
    <definedName name="_74KOJO_AVG_SELEC_1_1">#N/A</definedName>
    <definedName name="_74あべ_4_1">#N/A</definedName>
    <definedName name="_74えうぇうぇ_1_1">#N/A</definedName>
    <definedName name="_75__123Graph_Aｸﾞﾗﾌ_3" hidden="1">[50]HQ!$E$7:$P$7</definedName>
    <definedName name="_75_7_販売予測">[36]更新版!#REF!</definedName>
    <definedName name="_75_Ｃ_表_1">#REF!</definedName>
    <definedName name="_75KOJO_AVG_SELEC_4_1">#N/A</definedName>
    <definedName name="_75あべ_5_1">#N/A</definedName>
    <definedName name="_75えうぇうぇ_4_1">#N/A</definedName>
    <definedName name="_76__123Graph_Aｸﾞﾗﾌ_4" hidden="1">[50]HQ!#REF!</definedName>
    <definedName name="_76_0__123Graph_CCHAR" hidden="1">#REF!</definedName>
    <definedName name="_76_0__123Graph_XCHAR" hidden="1">#REF!</definedName>
    <definedName name="_76_Ｃ_表">'[4]Ｃ’’表'!$A$1:$BJ$103</definedName>
    <definedName name="_76Ｃ_表">#REF!</definedName>
    <definedName name="_76KOJO_AVG_SELEC_5_1">#N/A</definedName>
    <definedName name="_76えうぇうぇ_1_1">#N/A</definedName>
    <definedName name="_76えうぇうぇ_5_1">#N/A</definedName>
    <definedName name="_77______123Graph_ACHAR" hidden="1">#REF!</definedName>
    <definedName name="_77__123Graph_BCHART_1" hidden="1">[1]RD9501V!#REF!</definedName>
    <definedName name="_77_123Graph_DCHAR" hidden="1">#REF!</definedName>
    <definedName name="_77_ddd_1_1">#N/A</definedName>
    <definedName name="_77h20000_">#REF!</definedName>
    <definedName name="_77KOJO_AVG_SELECT_1_1">#N/A</definedName>
    <definedName name="_77えうぇうぇ_4_1">#N/A</definedName>
    <definedName name="_77ｷｯｽﾞ_1_1">#N/A</definedName>
    <definedName name="_78_0K">#REF!</definedName>
    <definedName name="_78_ddd_4_1">#N/A</definedName>
    <definedName name="_78KOJO_AVG_SELECT_4_1">#N/A</definedName>
    <definedName name="_78えうぇうぇ_5_1">#N/A</definedName>
    <definedName name="_78ｷｯｽﾞ_4_1">#N/A</definedName>
    <definedName name="_79_ddd_5_1">#N/A</definedName>
    <definedName name="_79KOJO_AVG_SELECT_5_1">#N/A</definedName>
    <definedName name="_79ｷｯｽﾞ_1_1">#N/A</definedName>
    <definedName name="_79ｷｯｽﾞ_5_1">#N/A</definedName>
    <definedName name="_7M2_選択__.選択15">[45]!'[M2(選択)].選択15'</definedName>
    <definedName name="_7Module2_.Sheet_Paste">[2]!'[Module2].Sheet_Paste'</definedName>
    <definedName name="_8__?K_1">[33]表紙!#REF!</definedName>
    <definedName name="_8______123Graph_ACHAR" hidden="1">#REF!</definedName>
    <definedName name="_8______123Graph_BCHAR" hidden="1">#REF!</definedName>
    <definedName name="_8______123Graph_CCHAR" hidden="1">#REF!</definedName>
    <definedName name="_8______123Graph_DCHAR" hidden="1">#REF!</definedName>
    <definedName name="_8_____123Graph_DCHART_1" hidden="1">[61]RD9501V!#REF!</definedName>
    <definedName name="_8____0">[41]NEW95G2!#REF!</definedName>
    <definedName name="_8____123Graph_CCHART_1" hidden="1">[42]RD9501V!#REF!</definedName>
    <definedName name="_8___0">[39]NEW95G2!#REF!</definedName>
    <definedName name="_8___0__123Graph_BCHAR" hidden="1">#REF!</definedName>
    <definedName name="_8___123Graph_ACHART_1" hidden="1">[33]RD9501V!#REF!</definedName>
    <definedName name="_8___123Graph_BCHART_1" hidden="1">[43]RD9501V!#REF!</definedName>
    <definedName name="_8___123Graph_CCHART_1" hidden="1">[18]RD9501V!#REF!</definedName>
    <definedName name="_8___123Graph_DCHART_1" hidden="1">[18]RD9501V!#REF!</definedName>
    <definedName name="_8__123Graph_ACHART_1" hidden="1">[42]RD9501V!#REF!</definedName>
    <definedName name="_8__123Graph_BCHART_1" hidden="1">[55]RD9501V!#REF!</definedName>
    <definedName name="_8__123Graph_CCHART_1" hidden="1">[8]RD9501V!#REF!</definedName>
    <definedName name="_8_0">[47]NEW95G2!#REF!</definedName>
    <definedName name="_8_123Graph_ACHAR" hidden="1">#REF!</definedName>
    <definedName name="_8_123Graph_BCHAR" hidden="1">#REF!</definedName>
    <definedName name="_8_123Graph_DCHAR" hidden="1">#REF!</definedName>
    <definedName name="_80_0__123Graph_DCHAR" hidden="1">#REF!</definedName>
    <definedName name="_80_0__123Graph_XCHAR" hidden="1">#REF!</definedName>
    <definedName name="_80_0K">#REF!</definedName>
    <definedName name="_80_7_販売予測">[2]更新版!#REF!</definedName>
    <definedName name="_80_Excel_BuiltIn__FilterDatabase_1">#N/A</definedName>
    <definedName name="_80pH試算_1_1">#N/A</definedName>
    <definedName name="_80ｷｯｽﾞ_4_1">#N/A</definedName>
    <definedName name="_80さとう_1_1">#N/A</definedName>
    <definedName name="_80分類_簡易_1">#REF!</definedName>
    <definedName name="_81_0__123Graph_DCHAR" hidden="1">#REF!</definedName>
    <definedName name="_81_Excel_BuiltIn_Database_1">#N/A</definedName>
    <definedName name="_81Ｃ_表_1">#REF!</definedName>
    <definedName name="_81pH試算_4_1">#N/A</definedName>
    <definedName name="_81ｷｯｽﾞ_5_1">#N/A</definedName>
    <definedName name="_81さとう_4_1">#N/A</definedName>
    <definedName name="_82__123Graph_BCHART_1" hidden="1">[42]RD9501V!#REF!</definedName>
    <definedName name="_82_Excel_BuiltIn_Print_Area_1">#REF!</definedName>
    <definedName name="_82Ｃ_表">'[29]Ｃ’’表'!$A$1:$BJ$103</definedName>
    <definedName name="_82pH試算_5_1">#N/A</definedName>
    <definedName name="_82さとう_1_1">#N/A</definedName>
    <definedName name="_82さとう_5_1">#N/A</definedName>
    <definedName name="_83__123Graph_Bｸﾞﾗﾌ_1" hidden="1">[44]GSV目標!$B$5:$M$5</definedName>
    <definedName name="_83_Excel_BuiltIn_Print_Titles_1">[33]表紙!#REF!</definedName>
    <definedName name="_83ddd_1_1">[0]!_83ddd_1_1</definedName>
    <definedName name="_83ｑｑｑｑ_1_1">#N/A</definedName>
    <definedName name="_83さとう_4_1">#N/A</definedName>
    <definedName name="_83ｼﾞｬﾘ_1_1">#N/A</definedName>
    <definedName name="_84____K">#REF!</definedName>
    <definedName name="_84___123Graph_ACHART_1" hidden="1">[18]RD9501V!#REF!</definedName>
    <definedName name="_84__123Graph_Bｸﾞﾗﾌ_2" hidden="1">[44]GSV目標!#REF!</definedName>
    <definedName name="_84__123Graph_DCHART_1" hidden="1">[20]RD9501V!#REF!</definedName>
    <definedName name="_84_0__123Graph_XCHAR" hidden="1">#REF!</definedName>
    <definedName name="_84_7_販売予測">[29]更新版!#REF!</definedName>
    <definedName name="_84ddd_4_1">[0]!_84ddd_4_1</definedName>
    <definedName name="_84ｑｑｑｑ_4_1">#N/A</definedName>
    <definedName name="_84さとう_5_1">#N/A</definedName>
    <definedName name="_84ｼﾞｬﾘ_4_1">#N/A</definedName>
    <definedName name="_85__123Graph_Bｸﾞﾗﾌ_3" hidden="1">[50]HQ!$E$8:$P$8</definedName>
    <definedName name="_85_KOJO_AVG_SELEC_1_1">#N/A</definedName>
    <definedName name="_85Ｃ_表">'[70]Ｃ’’表'!$A$1:$BJ$103</definedName>
    <definedName name="_85ddd_5_1">[0]!_85ddd_5_1</definedName>
    <definedName name="_85ｑｑｑｑ_5_1">#N/A</definedName>
    <definedName name="_85ｼﾞｬﾘ_1_1">#N/A</definedName>
    <definedName name="_85ｼﾞｬﾘ_5_1">#N/A</definedName>
    <definedName name="_86__123Graph_Bｸﾞﾗﾌ_4" hidden="1">[50]HQ!#REF!</definedName>
    <definedName name="_86_KOJO_AVG_SELEC_4_1">#N/A</definedName>
    <definedName name="_86Excel_BuiltIn__FilterDatabase_1">#N/A</definedName>
    <definedName name="_86h20000_">#REF!</definedName>
    <definedName name="_86ｓｓｄｄ_1_1">#N/A</definedName>
    <definedName name="_86ｼﾞｬﾘ_4_1">#N/A</definedName>
    <definedName name="_86はが_1_1">#N/A</definedName>
    <definedName name="_87_KOJO_AVG_SELEC_5_1">#N/A</definedName>
    <definedName name="_87Excel_BuiltIn_Database_1">#N/A</definedName>
    <definedName name="_87ｓｓｄｄ_4_1">#N/A</definedName>
    <definedName name="_87ｼﾞｬﾘ_5_1">#N/A</definedName>
    <definedName name="_87はが_11_1">#N/A</definedName>
    <definedName name="_88__123Graph_CCHART_1" hidden="1">[1]RD9501V!#REF!</definedName>
    <definedName name="_88_0K">#REF!</definedName>
    <definedName name="_88_KOJO_AVG_SELECT_1_1">#N/A</definedName>
    <definedName name="_88Excel_BuiltIn_Print_Area_1">#REF!</definedName>
    <definedName name="_88ｓｓｄｄ_5_1">#N/A</definedName>
    <definedName name="_88はが_1_1">#N/A</definedName>
    <definedName name="_88はが_4_1">#N/A</definedName>
    <definedName name="_89_KOJO_AVG_SELECT_4_1">#N/A</definedName>
    <definedName name="_89Tモール押出し_1_1">#N/A</definedName>
    <definedName name="_89はが_11_1">#N/A</definedName>
    <definedName name="_89はが_5_1">#N/A</definedName>
    <definedName name="_8M2_選択__.選択16">[45]!'[M2(選択)].選択16'</definedName>
    <definedName name="_8zen">[39]NEW95G2!#REF!</definedName>
    <definedName name="_9__?zen_1">[33]表紙!#REF!</definedName>
    <definedName name="_9______123Graph_BCHAR" hidden="1">#REF!</definedName>
    <definedName name="_9______123Graph_CCHAR" hidden="1">#REF!</definedName>
    <definedName name="_9______123Graph_DCHAR" hidden="1">#REF!</definedName>
    <definedName name="_9______123Graph_XCHAR" hidden="1">#REF!</definedName>
    <definedName name="_9_____123Graph_XCHART_1" hidden="1">[61]RD9501V!#REF!</definedName>
    <definedName name="_9____0zen">[41]NEW95G2!#REF!</definedName>
    <definedName name="_9____123Graph_DCHART_1" hidden="1">[42]RD9501V!#REF!</definedName>
    <definedName name="_9___0__123Graph_ACHAR" hidden="1">#REF!</definedName>
    <definedName name="_9___0__123Graph_BCHAR" hidden="1">#REF!</definedName>
    <definedName name="_9___0__123Graph_CCHAR" hidden="1">#REF!</definedName>
    <definedName name="_9___0zen">[39]NEW95G2!#REF!</definedName>
    <definedName name="_9___123Graph_DCHART_1" hidden="1">[18]RD9501V!#REF!</definedName>
    <definedName name="_9__123Graph_ACHART_1" hidden="1">#REF!</definedName>
    <definedName name="_9__123Graph_Aｸﾞﾗﾌ_3" hidden="1">[44]HQ!$E$7:$P$7</definedName>
    <definedName name="_9__123Graph_BCHART_1" hidden="1">[1]RD9501V!#REF!</definedName>
    <definedName name="_9__123Graph_CCHART_1" hidden="1">#REF!</definedName>
    <definedName name="_9__123Graph_DCHART_1" hidden="1">[42]RD9501V!#REF!</definedName>
    <definedName name="_9_0zen">[47]NEW95G2!#REF!</definedName>
    <definedName name="_9_123Graph_BCHAR" hidden="1">#REF!</definedName>
    <definedName name="_9_123Graph_DCHAR" hidden="1">#REF!</definedName>
    <definedName name="_90_0__123Graph_XCHAR" hidden="1">#REF!</definedName>
    <definedName name="_90_KOJO_AVG_SELECT_5_1">#N/A</definedName>
    <definedName name="_90Excel_BuiltIn_Print_Titles_1">#REF!</definedName>
    <definedName name="_90K">#REF!</definedName>
    <definedName name="_90Tモール押出し_4_1">#N/A</definedName>
    <definedName name="_90はが_4_1">#N/A</definedName>
    <definedName name="_90ﾊﾀﾉ_1_1">#N/A</definedName>
    <definedName name="_91______123Graph_BCHAR" hidden="1">#REF!</definedName>
    <definedName name="_91_123Graph_XCHAR" hidden="1">#REF!</definedName>
    <definedName name="_91_Module1_.Sheet_Paste_1">#N/A</definedName>
    <definedName name="_91h20000_">#REF!</definedName>
    <definedName name="_91Tモール押出し_5_1">#N/A</definedName>
    <definedName name="_91はが_5_1">#N/A</definedName>
    <definedName name="_91ﾊﾀﾉ_4_1">#N/A</definedName>
    <definedName name="_91リスト_緯度経度_項目配置済">#REF!</definedName>
    <definedName name="_92__123Graph_CCHART_1" hidden="1">[42]RD9501V!#REF!</definedName>
    <definedName name="_92_7_販売予測">[68]更新版!#REF!</definedName>
    <definedName name="_92_Module2_.Sheet_Paste_1">#N/A</definedName>
    <definedName name="_92ああ_1_1">#N/A</definedName>
    <definedName name="_92ﾊﾀﾉ_1_1">#N/A</definedName>
    <definedName name="_92ﾊﾀﾉ_5_1">#N/A</definedName>
    <definedName name="_92リスト_緯度経度_項目配置済み_新フォーマット">#REF!</definedName>
    <definedName name="_93__123Graph_Cｸﾞﾗﾌ_1" hidden="1">[44]GSV目標!$B$6:$M$6</definedName>
    <definedName name="_93_pH試算_1_1">#N/A</definedName>
    <definedName name="_93Ｃ_表">'[40]Ｃ’’表'!$A$1:$BJ$103</definedName>
    <definedName name="_93K">#REF!</definedName>
    <definedName name="_93あべ_1_1">#N/A</definedName>
    <definedName name="_93ﾊﾀﾉ_4_1">#N/A</definedName>
    <definedName name="_93ﾊﾀﾉﾉ_1_1">#N/A</definedName>
    <definedName name="_93リスト_都道府県コード修正済__出力">#REF!</definedName>
    <definedName name="_94__123Graph_Cｸﾞﾗﾌ_2" hidden="1">[44]GSV目標!#REF!</definedName>
    <definedName name="_94_pH試算_4_1">#N/A</definedName>
    <definedName name="_94h20000_">#REF!</definedName>
    <definedName name="_94KOJO_AVG_SELEC_1_1">[0]!_94KOJO_AVG_SELEC_1_1</definedName>
    <definedName name="_94あべ_4_1">#N/A</definedName>
    <definedName name="_94ﾊﾀﾉ_5_1">#N/A</definedName>
    <definedName name="_94ﾊﾀﾉﾉ_4_1">#N/A</definedName>
    <definedName name="_94リスト_都道府県コード修正済___出力">#REF!</definedName>
    <definedName name="_95__123Graph_Cｸﾞﾗﾌ_3" hidden="1">[50]HQ!$E$9:$P$9</definedName>
    <definedName name="_95_pH試算_5_1">#N/A</definedName>
    <definedName name="_95KOJO_AVG_SELEC_4_1">[0]!_95KOJO_AVG_SELEC_4_1</definedName>
    <definedName name="_95あべ_5_1">#N/A</definedName>
    <definedName name="_95ﾊﾀﾉﾉ_1_1">#N/A</definedName>
    <definedName name="_95ﾊﾀﾉﾉ_5_1">#N/A</definedName>
    <definedName name="_95リスト_都道府県コード修正済___新出力">#REF!</definedName>
    <definedName name="_96__123Graph_Cｸﾞﾗﾌ_4" hidden="1">[50]HQ!#REF!</definedName>
    <definedName name="_96_ｑｑｑｑ_1_1">#N/A</definedName>
    <definedName name="_96KOJO_AVG_SELEC_5_1">[0]!_96KOJO_AVG_SELEC_5_1</definedName>
    <definedName name="_96えうぇうぇ_1_1">#N/A</definedName>
    <definedName name="_96ﾊﾀﾉﾉ_4_1">#N/A</definedName>
    <definedName name="_96ﾜｲﾔﾚｽ防犯ｼｽﾃﾑ_1_1">#N/A</definedName>
    <definedName name="_97_ｑｑｑｑ_4_1">#N/A</definedName>
    <definedName name="_97KOJO_AVG_SELECT_1_1">[0]!_97KOJO_AVG_SELECT_1_1</definedName>
    <definedName name="_97えうぇうぇ_4_1">#N/A</definedName>
    <definedName name="_97ﾊﾀﾉﾉ_5_1">#N/A</definedName>
    <definedName name="_97ﾜｲﾔﾚｽ防犯ｼｽﾃﾑ_4_1">#N/A</definedName>
    <definedName name="_98___123Graph_BCHART_1" hidden="1">[18]RD9501V!#REF!</definedName>
    <definedName name="_98__123Graph_XCHART_1" hidden="1">[20]RD9501V!#REF!</definedName>
    <definedName name="_98_ｑｑｑｑ_5_1">#N/A</definedName>
    <definedName name="_98K">#REF!</definedName>
    <definedName name="_98KOJO_AVG_SELECT_4_1">[0]!_98KOJO_AVG_SELECT_4_1</definedName>
    <definedName name="_98えうぇうぇ_5_1">#N/A</definedName>
    <definedName name="_98ﾜｲﾔﾚｽ防犯ｼｽﾃﾑ_1_1">#N/A</definedName>
    <definedName name="_98ﾜｲﾔﾚｽ防犯ｼｽﾃﾑ_5_1">#N/A</definedName>
    <definedName name="_99__123Graph_DCHART_1" hidden="1">[1]RD9501V!#REF!</definedName>
    <definedName name="_99_0K">#REF!</definedName>
    <definedName name="_99_ｓｓｄｄ_1_1">#N/A</definedName>
    <definedName name="_99KOJO_AVG_SELECT_5_1">[0]!_99KOJO_AVG_SELECT_5_1</definedName>
    <definedName name="_99ｷｯｽﾞ_1_1">#N/A</definedName>
    <definedName name="_99ﾜｲﾔﾚｽ防犯ｼｽﾃﾑ_4_1">#N/A</definedName>
    <definedName name="_99ﾜｲﾔﾚｽ防犯ｼｽﾃﾑ小計_1_1">#N/A</definedName>
    <definedName name="_9M2_選択__.選択17">[45]!'[M2(選択)].選択17'</definedName>
    <definedName name="_a">#N/A</definedName>
    <definedName name="_b">NA()</definedName>
    <definedName name="_c">#N/A</definedName>
    <definedName name="_C673a1">[20]住所録!#REF!</definedName>
    <definedName name="_Car2">#N/A</definedName>
    <definedName name="_Car3">#N/A</definedName>
    <definedName name="_D70000">#N/A</definedName>
    <definedName name="_Ｄ700001">#N/A</definedName>
    <definedName name="_D75000">#N/A</definedName>
    <definedName name="_D90000">#N/A</definedName>
    <definedName name="_e">#N/A</definedName>
    <definedName name="_etc2">#N/A</definedName>
    <definedName name="_etc3">#N/A</definedName>
    <definedName name="_f">#N/A</definedName>
    <definedName name="_ＦＡＸ">#REF!</definedName>
    <definedName name="_Fill" hidden="1">#REF!</definedName>
    <definedName name="_xlnm._FilterDatabase" localSheetId="0" hidden="1">CO₂削減試算表!$C$11:$P$4046</definedName>
    <definedName name="_xlnm._FilterDatabase" localSheetId="1" hidden="1">Sheet1!$A$1:$A$599</definedName>
    <definedName name="_xlnm._FilterDatabase" hidden="1">#REF!</definedName>
    <definedName name="_G66000">#N/A</definedName>
    <definedName name="_G666600">#N/A</definedName>
    <definedName name="_G67000">#N/A</definedName>
    <definedName name="_G68000">#N/A</definedName>
    <definedName name="_Ｇ680001">#N/A</definedName>
    <definedName name="_h20000">#REF!</definedName>
    <definedName name="_h2121">#REF!</definedName>
    <definedName name="_HH802">#REF!</definedName>
    <definedName name="_J66000">#N/A</definedName>
    <definedName name="_jim2">#N/A</definedName>
    <definedName name="_jim3">#N/A</definedName>
    <definedName name="_k200000">#N/A</definedName>
    <definedName name="_KEI1">#REF!</definedName>
    <definedName name="_KEI2">#N/A</definedName>
    <definedName name="_Key1" hidden="1">#REF!</definedName>
    <definedName name="_Key2" hidden="1">#REF!</definedName>
    <definedName name="_KOU1">NA()</definedName>
    <definedName name="_Module1_.Sheet_Paste">[0]!_Module1_.Sheet_Paste</definedName>
    <definedName name="_Module2_.Sheet_Paste">[0]!_Module2_.Sheet_Paste</definedName>
    <definedName name="_o">#REF!</definedName>
    <definedName name="_Order1" hidden="1">255</definedName>
    <definedName name="_Order2" hidden="1">1</definedName>
    <definedName name="_p">#REF!</definedName>
    <definedName name="_Parse_In" hidden="1">[40]住所録!#REF!</definedName>
    <definedName name="_Parse_Out" hidden="1">[40]住所録!#REF!</definedName>
    <definedName name="_pet2">#N/A</definedName>
    <definedName name="_READ">#N/A</definedName>
    <definedName name="_s">#N/A</definedName>
    <definedName name="_sas2">#N/A</definedName>
    <definedName name="_sas3">#N/A</definedName>
    <definedName name="_SKU522">#N/A</definedName>
    <definedName name="_Sort" hidden="1">#REF!</definedName>
    <definedName name="_SS2">#REF!</definedName>
    <definedName name="_SS3">#REF!</definedName>
    <definedName name="_SS4">#REF!</definedName>
    <definedName name="_Table1_In1" hidden="1">'[35]与信一覧 (2)'!$BZ$6:$BZ$6</definedName>
    <definedName name="_Table1_Out" hidden="1">'[35]与信一覧 (2)'!$BZ$6:$CA$801</definedName>
    <definedName name="_TB0507">#REF!</definedName>
    <definedName name="_TB0508">#REF!</definedName>
    <definedName name="_TB0509">#REF!</definedName>
    <definedName name="_TB0510">#REF!</definedName>
    <definedName name="_TB0511">#REF!</definedName>
    <definedName name="_TB0512">#REF!</definedName>
    <definedName name="_TB0513">#REF!</definedName>
    <definedName name="_TB0601">#REF!</definedName>
    <definedName name="_TB0602">#REF!</definedName>
    <definedName name="_TB0603">#REF!</definedName>
    <definedName name="_TB0604">#REF!</definedName>
    <definedName name="_TB0605">#REF!</definedName>
    <definedName name="_TB0606">#REF!</definedName>
    <definedName name="_TB0607">#REF!</definedName>
    <definedName name="_TB0608">#REF!</definedName>
    <definedName name="_TB0609">#REF!</definedName>
    <definedName name="_TB0610">#REF!</definedName>
    <definedName name="_TB0611">#REF!</definedName>
    <definedName name="_TB0612">#REF!</definedName>
    <definedName name="_TB0613">#REF!</definedName>
    <definedName name="_TB0701">#REF!</definedName>
    <definedName name="_TB0702">#REF!</definedName>
    <definedName name="_TB0703">#REF!</definedName>
    <definedName name="_TB0704">#REF!</definedName>
    <definedName name="_TB0705">#REF!</definedName>
    <definedName name="_TB0706">#REF!</definedName>
    <definedName name="_TB0707">#REF!</definedName>
    <definedName name="_TB0708">#REF!</definedName>
    <definedName name="_TB0709">#REF!</definedName>
    <definedName name="_TB0710">#REF!</definedName>
    <definedName name="_TB0711">#REF!</definedName>
    <definedName name="_TB0712">#REF!</definedName>
    <definedName name="_TB0713">#REF!</definedName>
    <definedName name="_TM2">#N/A</definedName>
    <definedName name="_TT2">#N/A</definedName>
    <definedName name="_TT3">#N/A</definedName>
    <definedName name="_u">#REF!</definedName>
    <definedName name="_v">#REF!</definedName>
    <definedName name="_y">#N/A</definedName>
    <definedName name="_z">NA()</definedName>
    <definedName name="_Z01">#REF!</definedName>
    <definedName name="_ZZ0001">#REF!</definedName>
    <definedName name="_ZZ0002">#REF!</definedName>
    <definedName name="_ZZ0003">#REF!</definedName>
    <definedName name="_ZZ0004">#REF!</definedName>
    <definedName name="_ZZ0005">#REF!</definedName>
    <definedName name="_ZZ0006">#REF!</definedName>
    <definedName name="_ZZ0007">#REF!</definedName>
    <definedName name="_ZZ0008">#REF!</definedName>
    <definedName name="_ZZ0009">#REF!</definedName>
    <definedName name="_ZZ0010">#REF!</definedName>
    <definedName name="_ZZ0011">#REF!</definedName>
    <definedName name="_ZZ0012">#REF!</definedName>
    <definedName name="_ZZ0013">#REF!</definedName>
    <definedName name="_ZZ0101">#REF!</definedName>
    <definedName name="_ZZ0102">#REF!</definedName>
    <definedName name="_ZZ0103">#REF!</definedName>
    <definedName name="_ZZ0104">#REF!</definedName>
    <definedName name="_ZZ0105">#REF!</definedName>
    <definedName name="_ZZ0106">#REF!</definedName>
    <definedName name="_ZZ0107">#REF!</definedName>
    <definedName name="_ZZ0108">#REF!</definedName>
    <definedName name="_ZZ0109">#REF!</definedName>
    <definedName name="_ZZ0110">#REF!</definedName>
    <definedName name="_ZZ0111">#REF!</definedName>
    <definedName name="_ZZ0112">#REF!</definedName>
    <definedName name="_ZZ0113">#REF!</definedName>
    <definedName name="_ZZ0201">#REF!</definedName>
    <definedName name="_ZZ0202">#REF!</definedName>
    <definedName name="_ZZ0203">#REF!</definedName>
    <definedName name="_ZZ0204">#REF!</definedName>
    <definedName name="_ZZ0205">#REF!</definedName>
    <definedName name="_ZZ0206">#REF!</definedName>
    <definedName name="_ZZ0207">#REF!</definedName>
    <definedName name="_ZZ0208">#REF!</definedName>
    <definedName name="_ZZ0209">#REF!</definedName>
    <definedName name="_ZZ0210">#REF!</definedName>
    <definedName name="_ZZ0211">#REF!</definedName>
    <definedName name="_ZZ0212">#REF!</definedName>
    <definedName name="_ZZ0213">#REF!</definedName>
    <definedName name="_ZZ0301">#REF!</definedName>
    <definedName name="_ZZ0302">#REF!</definedName>
    <definedName name="_ZZ0303">#REF!</definedName>
    <definedName name="_ZZ0304">#REF!</definedName>
    <definedName name="_ZZ0305">#REF!</definedName>
    <definedName name="_ZZ0306">#REF!</definedName>
    <definedName name="_ZZ0307">#REF!</definedName>
    <definedName name="_ZZ0308">#REF!</definedName>
    <definedName name="_ZZ0309">#REF!</definedName>
    <definedName name="_ZZ0310">#REF!</definedName>
    <definedName name="_ZZ0311">#REF!</definedName>
    <definedName name="_ZZ0312">#REF!</definedName>
    <definedName name="_ZZ0313">#REF!</definedName>
    <definedName name="_ZZ0501">#REF!</definedName>
    <definedName name="_ZZ0502">#REF!</definedName>
    <definedName name="_ZZ0503">#REF!</definedName>
    <definedName name="_ZZ0504">#REF!</definedName>
    <definedName name="_ZZ0505">#REF!</definedName>
    <definedName name="_ZZ0506">#REF!</definedName>
    <definedName name="￥￥￥￥" hidden="1">#REF!</definedName>
    <definedName name="￥￥￥￥￥￥" hidden="1">[33]RD9501V!#REF!</definedName>
    <definedName name="￥￥￥￥￥￥￥" hidden="1">#REF!</definedName>
    <definedName name="￥￥￥￥￥￥￥￥" hidden="1">[33]RD9501V!#REF!</definedName>
    <definedName name="￥￥￥￥￥￥￥￥￥" hidden="1">#REF!</definedName>
    <definedName name="￥￥￥￥￥￥￥￥￥￥" hidden="1">[33]RD9501V!#REF!</definedName>
    <definedName name="￥￥￥￥￥￥￥￥￥￥￥" hidden="1">[33]RD9501V!#REF!</definedName>
    <definedName name="￥￥￥￥￥￥￥￥￥￥￥￥￥￥">#REF!</definedName>
    <definedName name="￥￥￥￥￥￥￥￥￥￥￥￥￥￥￥" hidden="1">#REF!</definedName>
    <definedName name="￥￥￥￥￥￥￥￥￥￥￥￥￥￥￥￥￥￥" hidden="1">[33]RD9501V!#REF!</definedName>
    <definedName name="￥￥￥￥￥￥￥￥￥￥￥￥￥￥￥￥￥￥￥￥" hidden="1">#REF!</definedName>
    <definedName name="\A">#REF!</definedName>
    <definedName name="\B">#REF!</definedName>
    <definedName name="\c">#N/A</definedName>
    <definedName name="\e">#REF!</definedName>
    <definedName name="\f">'[71]1'!#REF!</definedName>
    <definedName name="\g">#REF!</definedName>
    <definedName name="\h">#REF!</definedName>
    <definedName name="\l">[20]領収書!#REF!</definedName>
    <definedName name="\o">[72]全合計!$J$117</definedName>
    <definedName name="\p">[67]竹四つ目垣!$P$7</definedName>
    <definedName name="\s">#N/A</definedName>
    <definedName name="\u">[72]全合計!$J$113</definedName>
    <definedName name="\v">[72]全合計!$J$115</definedName>
    <definedName name="\y">#REF!</definedName>
    <definedName name="\z">#REF!</definedName>
    <definedName name="●" hidden="1">#REF!</definedName>
    <definedName name="○明細LED">[7]昨対!#REF!</definedName>
    <definedName name="・・" hidden="1">#REF!</definedName>
    <definedName name="A" hidden="1">#REF!</definedName>
    <definedName name="aa">[0]!aa</definedName>
    <definedName name="aa_11">[0]!aa_11</definedName>
    <definedName name="aa_12">[0]!aa_12</definedName>
    <definedName name="aa_4">[0]!aa_4</definedName>
    <definedName name="aa_5">[0]!aa_5</definedName>
    <definedName name="aaaa">#REF!</definedName>
    <definedName name="aaas">#REF!</definedName>
    <definedName name="ABC">[20]住所録!#REF!</definedName>
    <definedName name="Access_Button" hidden="1">"項目一覧_データ_List"</definedName>
    <definedName name="AccessDatabase" hidden="1">"I:\画面レイアウト\ｾﾝﾀｰ運用\項目一覧1.mdb"</definedName>
    <definedName name="ad" hidden="1">#REF!</definedName>
    <definedName name="add">'[73]CM予定表(～2012年3月）'!#REF!</definedName>
    <definedName name="ADSGYHIKGSHWOM" hidden="1">#N/A</definedName>
    <definedName name="af">#N/A</definedName>
    <definedName name="AHMEDXXLPVJTYHNHFCMKVNTWUAIJTTFVKSILVZVSTSUNZOBUCEFBNCRJHXSOVARRLERDJQHPIKDCZIDOADBHJQBCGLJXFPZIFAQGFIAXAPWVEFHDPXTLCDNCOTDKEXKWVJAJBEQEJGPOZKWKQZGRLPBZNOFPRVQGWVYKNRYXFHIERYVNEFPDGNLCIIVZGUFRANAFCLDOGMPNTBIYDPMBCSVFJEUDCFXHPDCKFHJXNLCXHCYEKBBGTYESCSENTNL" hidden="1">#N/A</definedName>
    <definedName name="AIEWNOYNPWXDXQEPOCTCVXKXCZJHSBXVBJRCVAMJYZPZCGBRHGJUYBQXXFGIBJFXOQAOQXWNUGGUYFTDSEMZFCLCOGLOMSAIMCOMABSVEIDTRRQSLOSAONVDZLAPOFZKFAHMEEXXLHVFUGPVPWGEQHNQOUCDNOTFVKSILKFVSSSUNJNCPIQFANBRJHBLGCJOFFZSFRXEVIKXRQNGRCORPVXEPQUZXLOYIFAPUUTWOLOEKKSUVRDTLCDNCWBMTMF" hidden="1">[74]②仙台!#REF!</definedName>
    <definedName name="akiyama">[0]!akiyama</definedName>
    <definedName name="akiyama_11">[0]!akiyama_11</definedName>
    <definedName name="akiyama_12">[0]!akiyama_12</definedName>
    <definedName name="akiyama_4">[0]!akiyama_4</definedName>
    <definedName name="akiyama_5">[0]!akiyama_5</definedName>
    <definedName name="AMVBVUQAYKBHKIOWXHINZ" hidden="1">[44]GSV目標!#REF!</definedName>
    <definedName name="AOPGJNIYVWVXQTXFSSAVWSFTTKEOKFMRIICCZFTDTFOUOMJTRCUADBHPQMBLPJZXXWZRDSFYGIJFSGWOLGQLHOTKICPAHOENGIVPOLUTENQOTVCNOTYVKSBLVSMZZYBTQTIPOXYAWIYQHISGJQVFMGZMYQHPIJWCZIGSDDBHPWHBGSPEFVFIMGWBLOADHWCCKMNJIEWNOZNPGXERREJPDNCOXPVSBTEWBECIRYOTFCRSIAEZPMMMOHKOWUCXZUH" hidden="1">[42]RD9501V!#REF!</definedName>
    <definedName name="APNNNPILPCCKFGCODSRICNIDKPHHAAOSYHXJSYSROXWHZEHFYMDRZQTCGBRPPOQJFJYMEGIDQEUMKEOJFMRIICUFLSJSLNAUTQZXJLOMSUBMMRWUIQZKTQLBFGFHILAHHPQSOAIEWNOYNPWBKEXLWVJUNPCPVSBZLWIECIRYJCHVKLBLOSNDHHHJJNCJIQSTPCJGGISGIPOFMZZMQXLVIRERWTZKCILJOXEIJOZXMNDGQUOECNQILPXLKSNPLXM" hidden="1">[42]RD9501V!#REF!</definedName>
    <definedName name="as" hidden="1">[42]RD9501V!#REF!</definedName>
    <definedName name="as_1">#N/A</definedName>
    <definedName name="AS2DocOpenMode" hidden="1">"AS2DocumentEdit"</definedName>
    <definedName name="AS2HasNoAutoHeaderFooter" hidden="1">" "</definedName>
    <definedName name="ASACEZMAQIGAKFBINEEYQBIPGOHJWQPMVUFQCFUWDOPUZWLSCMWTNDIIHKCODJJRTUQDKHZQRBPSZEOVPHSRFWFYANAFCMKVGTPNTBEYDPMBCSCFJETYYXAMPTIZHJKGTAARSCRTAYQWJINTHRGNANSPYQBTZCAGOVZAFROPGJSWRHFFEHZCGOCBJENZODCTNYTHMDDIWAGUERAGAZWFASXAYENNYZDPGOEHRVPFDDCFXUXNATOQLYMCUSMWYFK" hidden="1">#N/A</definedName>
    <definedName name="asd" hidden="1">[33]RD9501V!#REF!</definedName>
    <definedName name="asdf">#REF!</definedName>
    <definedName name="ＡＶＬＰＱＰＲＤＧＫＺＧＦＮＰＲＭＺＨＤＶＭＮＸＺＧＥＷＣＰＰＤＨＮＢＺＬＵＨＵＡＸＧＹＪＢＧＪＺＩＰＴＵＹＫＩＷＸＮＲＡＥＺＹＹＸＡＳＷＺＩＶＶＤＹＺＶＨＷＬＫＢＶＧＢＷＵＬＬＥＥＳＷＰＺＯＡＪＰＫＩＦＯＮＹＱＶＹＸＷＸＨＩＮＺＰＥＭＣＦＰＴＯＤＢＢＡＤＶＳＷＬＣＫＭＮＪＷＫＡＢＶＦＢＷＤＩＡＺＴＭＡＬＲＹＰＹＲＴＧＡＺＤＣＮＹＹＷＣＥＬＷＮＳＱＥＭＷＧＰＮＨＮＮＭＰＨＥＶＢＢＪＬＭＩＶＫＣＴＵＥＧＮＳＤＫＤＷＫＶＶＪＺＩＢＤＱＤＪＧＺＫＶＨＤＧＯＷＧＱＣＺＯＲＢＤＨＣＳＸＩＫＷＺＤＳＺＹＧＩＫＦＳＡＷ" hidden="1">#REF!</definedName>
    <definedName name="AWAPVVDFGCPWT" hidden="1">#REF!</definedName>
    <definedName name="awe">#REF!</definedName>
    <definedName name="AXPGHRFIPNELYYLESCRBOBHEMISWRGEEDGYCWJJRMNJWKZYPKUPKRXDWWKOVJSILRLKHQPAMPNTKVVAMCRZPSCGBROPOXUXNATBDEAMBQIGALGBINFFZNYELCLEGTNMJSQBNQOUWDOPTYWKSCMVTNDIPSKHKAGGEGBOVSJKVJLSXIPIBPAAOENGIVIZJHSDQMKQYFQKPGVWMWZDYNSSRUFJMCIIQIEQYULMXLNUSKQDDRVBPZPBKXEBKCNFKNLR" hidden="1">#N/A</definedName>
    <definedName name="ＡＸＰＧＨＲＦＩＰＵＥＬＦＹＬＸＷＫＢＪＣＤＱＷＴＣＡＭＷＪＦＤＪＴＤＸＣＯＬＡＢＲＢＥＩＥＩＪＩＫＷＺＤＳＺＹＧＩＪＦＳＺＷＯＲＢＱＳＺＸＰＶＩＩＷＡＧＵＥＵＧＮＡＧＤＭＥＦＬＮＭＲＡＨＬＭＲＣＡＰＰＧＪＳＸＳＱＱＱＳＬＯＳＡＮＮＢＤＹＬＺＰＯＦＺＪＥＳＸＰＯＩＵＹＦＴＣＳＺＦＺＹＶＥＣＯＧＬＯＭＳＡＢＭＭＲＤＴＢＳＶＥＩＤＴＲＲＥＷＴＷＸＱＹＡＢＸＫＺＲＰＪＴＰＫＲＳＳＬＦＳＤＫＲＨＱＪＬＹＳＲＯＸＷＨＳＥＸＤＦＭＸＹＣＨＦＴＢＬＶＥＢＷＭＰＯＲＪＧＪＺＦＦＮＰＱＭＫＨＺＱＲＢＰＳＺＥＯＶＰＩＶＨＧＵ" hidden="1">#REF!</definedName>
    <definedName name="ayaha">#N/A</definedName>
    <definedName name="A計">[75]工事予算書!#REF!</definedName>
    <definedName name="Ａ内">[75]工事予算書!#REF!</definedName>
    <definedName name="b" hidden="1">[29]RD9501V!#REF!</definedName>
    <definedName name="B_DAY">#N/A</definedName>
    <definedName name="ＢＡＲＬＶＱＭＴＹＰＰＪＪＷＢＨＶＦＵＧＨＢＡＷＧＥＱＨＮＱＯＵＯＺＺＥＱＧＶＤＴＷＧＫＦＶＳＴＳＵＮＪＡＯＧＰＱＳＯＡＰＥＷＵＫＦＡＨＭＥＥＸＱＥＰＶＤＴＣＶＸＫＥＤＡＴＥＰＢＥＣＩＫＲＣＤＨＭＫＹＧＱＡＪＧＢＤＤＣＦＸＵＸＭＴＳＡＣＥＡＭＵＱＩＺＡＫＺＧＬＷＤＷＰＤＯＯＣＭＦＨＵＨＮＫＴＳＤＯＡＷＭＵＢＭＧＬＸＵＪＫＡＫＮＲＮＲＲＲＴＦＩＭＢＨＨＰＲＳＯＢＤＶＭＮＸＭＯＶＴＫＲＥＥＳＮＣＬＢＮＷＪＷＣＺＩＺＯＴＷＵＡＪＱＵＶＺＬＪＸＹＰＮＲＬＢＺＸＡＳＷＺＧＧＯＪＫＧＴＨＷＶＭＨＸＴＡＦＷＷＱＱＤＩＯ" hidden="1">#REF!</definedName>
    <definedName name="ＢＡＸＧＥＱＩＮＱＯＵＣＤＯＯＴＦＶＫＳＮＸＢＶＬＪＪＩＬＤＡＤＴＧＺＨＪＫＨＶＬＤＢＶＦＡＷＤＩＺＺＴＭＺＬＲＹＰＹＱＵＯＮＫＴＲＤＯＳＱＶＸＲＳＷＢＣＫＴＤＮＫＦＶＺＺＹＢＴＱＸＥＤＬＮＰＬＸＦＢＴＫＬＶＫＭＴＹＪＰＪＣＸＷＫＢＫＤＦＳＦＬＨＲＰＢＬＹＵＳＢＩＴＮＳＤＢＱＱＨＲＵＹＳＩＮＮＫＷＺＤＳＹＹＧＩＪＦＳＤＶＭＮＹＭＯＶＴＬＡＡＮＳＹＭＷＬＸＧＴＨＬＵＬＸＰＵＸＶＢＪＲＤＩＵＲＧＨＸＡＫＯＩＹＷＷＶＹＱＵＢＰＯＷＲＤＰＥＴＳＪＤＯＪＥＬＱＩＩＢＲＶＢＰＺＰＢＫＺＹＶＥＣＯＦＬＯＭＳＡＢＢＦＲＩ" hidden="1">#REF!</definedName>
    <definedName name="BB" hidden="1">#REF!</definedName>
    <definedName name="bb_1">[0]!bb_1</definedName>
    <definedName name="bb_11">[0]!bb_11</definedName>
    <definedName name="bb_12">[0]!bb_12</definedName>
    <definedName name="bb_4">[0]!bb_4</definedName>
    <definedName name="bb_5">[0]!bb_5</definedName>
    <definedName name="bbb" hidden="1">[76]RD9501V!#REF!</definedName>
    <definedName name="BDKVWAFDRZJTCZUKOPOQJMBIINOKXEULMWKNUZJQKDRCBPGWYAEZPUUTVHCSYYXYUGOKCTUFDKIAGTTHLRFPFRVIOLHTLQTRXFNRRWGVWMQZDYOLMLNGBKXXFABXJYULGQLHNTYSSGKQEOEQZFZYVECUADBHPQABGSIXFVYIMGWUUDWSWLZRZBDYLZPHFZNIPUMLFHSZGXFYANHENMXICAFHOZAFPEMVFPMHWBBADVKZGFNPRNZHDVMNXMOVMSM" hidden="1">[74]②仙台!#REF!</definedName>
    <definedName name="BIKO1">#REF!</definedName>
    <definedName name="BKAMVBVURAZKCHKIOWXIIN" hidden="1">#REF!</definedName>
    <definedName name="BKIULRU" hidden="1">#N/A</definedName>
    <definedName name="ＢＬＺＢＩＨＹＦＲＳＦＪＱＥＯＤＮＡＮＴＰＺＱＣＴＺＣＡＧＯＷＺＡＳＱＥＦＷＺＩＭＨＸＶＶＵＥＨＬＴＧＧＯＪＫＧＴＨＸＶＭＨＲＭＩＩＡＺＴＴＨＬＲＦＰＦＲＡＧＡＺＷＦＤＰＧＤＢＨＱＱＢＣＧＳＪＸＦＷＺＰＪＺＸＸＷＺＲＯＲＨＵＮＶＸＩＶＪＺＲＰＪＤＹＦＫＣＣＶＯＣＮＴＢＲＡＴＶＩＣＢＹＵＦＱＤＧＥＪＬＳＤＫＰＮＢＪＴＢＹＴＩＮＮＭＰＨＥＩＸＤＤＬＮＯＣＫＧＹＰＲＢＰＲＹＤＯＶＯＨＶＧＧＵＱＪＬＹＬＲＯＸＷＨＳＥＡＹＥＮＵＦＦＲＯＤＥＵＥＨＬＧＶＡＡＺＣＯＲＶＸＸＦＧＩＥＱＹＵＭＤＥＯＤＦＭＫＣＩＶＶＪＱＥＯ" hidden="1">[18]RD9501V!#REF!</definedName>
    <definedName name="BNVRJABMACJKREERWCQAPBKXLYIZLCILJPXFIJOAXMNDBMLCWHCXEJBAUTXDSBRDMSWTCBMEJMKQZZKLPBSGOFIPKAYYXVRVKYQYABXKYOGEYIGNSJJDWJMTKTMOBVTQAYJUHKIOPXHYDAPXGQADTYYXDAETZZUVREBTKMWKMTZJMGTEESIRKMZMSPYXEQNLQZGRLQBZOOFPSWRWWVVZCSYYGIJFRZVPRBPRYXOVIIVZFPFRANAFCMDSXAYEMUY" hidden="1">#N/A</definedName>
    <definedName name="BOOWRSOBPFEVPZU" hidden="1">#REF!</definedName>
    <definedName name="BQQHOSNCHHGJUWLRRZBCYLSPHYZJXAHQXKKYCIWGWIRERBKBNFKNLRZHLLQCZOPDMQLBYZYORVDQQYTUQDRGFWRBWRYPPJJWBHVFUGPKIFPNYQWZXDLMWXCOETBRUCXNKKKMFBFUHAIKLHCSKICMHDKBAUNBMSZQZSUHBAXGEQUXVBDKVVAFCRZISCZEJJILUXNTTBDEAMUDUVFUWDISZTMALKYPYRTGTQZXJUGCAGOBUZLIXYOYBFAQUVUWILP" hidden="1">#REF!</definedName>
    <definedName name="BQXO" hidden="1">#REF!</definedName>
    <definedName name="BRPPOQJMQYMLTOQLYNMDXIDYFKCCVVJNTHRHNTNMJSRCUZMSABLMRDTIQGJTXSRRQTLILAOHPQSOAPHFAKFAHNEEXREPWDTCVWQOLVTEPCFDIKROTYVKSBLVSNDHHHJCYCRXXFUPCKGYPQAPJOZFZSGRQEVEXZMZFWUGRDZXDMTEXCOLADNQUOEJJIILPEKZBCYKSOGXZJXZGFWDPPDHOCMYHUINKTLWOTWVAJQUVZLJKADNRMKLKMFIMUIHPKM" hidden="1">[74]②仙台!#REF!</definedName>
    <definedName name="BRWWVYJ" hidden="1">[74]②仙台!#REF!</definedName>
    <definedName name="BUWJWCZIGSDPLJPXFQTFCRSISVZVZAZBNQUHHPRSMUQIZAKZBIGXERRFJPDNUDPDIFOGVADBHPXABGSPEFRAEZPMNMOHKOWJJRZVHWPGAKGBINFEYYMQWKUHQWQPMVTFXCFDJRSVAMCRZPSCGCZAZBUQUJWPXZAWJXKHCMHCJPGLESDJQHQJLYIFONVHKIOQXIJNSQEMWGPMHXBCBBXBQXWEGHBJFXOPAOQXCLFYMXWKBKDFQWTCAMXJFDJRZJN" hidden="1">[18]RD9501V!#REF!</definedName>
    <definedName name="ＢＶＬＱＱＰＳＫＨＫＺＧＦＥＦＢＯＶＳＫＢＣＭＡＤＪＰＺＧＺＴＧＦＴＫＴＭＯＢＯＵＲＡＹＫＶＨＤＢＨＰＸＤＩＴＲＧＧＸＨＫＯＩＹＤＲＵＦＪＭＣＩＩＱＳＴＰＢＪＦＸＯＰＡＯＱＸＶＩＶＶＩＮＴＨＲＨＱＤＱＷＴＣＵＦＸＣＦＤＪＲＺＤＫＷＴＩＪＺＣＭＱＬＡＹＹＸＡＫＯＷＫＪＲＭＯＬＺＯＮＥＺＪＥＶＡＳＲＬＬＺＤＪＸＨＸＪＳＹＳＲＮＸＶＨＦＩＧＭＶＶＧＡＭＣＲＺＰＳＣＧＢＲＯＯＯＱＪＦＪＹＬＢＤＥＡＮＢＲＪＨＢＬＧＣＪＵＵＮＧＵＦＬＴＪＳＬＮＡＵＲＡＺＫＶＩＬＪＯＱＸＩＣＨＥＴＢＫＵＥＢＷＭＦＥＨＺＷＺＰＶＶＴＶＱ" hidden="1">[18]RD9501V!#REF!</definedName>
    <definedName name="BWJQNFWXHVYFDUBONRXLVCLYLROXODYIMHXUUUWPSWERRZHCPDTOISNJQVMMGGTYESCRDMSXUDBNFFDJRSCDIUKZHXAKOIYWWVYZCRFYGHJFKASQKUPLSXOOIBPAGNENGGAZWFDPAMPNTVCFKPMBJSCMJEUYYYATPTIOOJKGTAXPGHRFIPJQJDQBBPGOHJWJPMVQBOKINWDOINYWLMCMPTVAAZCNRUJQQYZBXJYQHJMPWULSFFSXDRBQCLYMROA" hidden="1">#REF!</definedName>
    <definedName name="BWLJJILDAETGZHJKGSHWO" hidden="1">[44]GSV目標!$B$4:$M$4</definedName>
    <definedName name="ＢＹ">#N/A</definedName>
    <definedName name="B計">[75]工事予算書!#REF!</definedName>
    <definedName name="B内">[75]工事予算書!#REF!</definedName>
    <definedName name="Ｃ_表">#REF!</definedName>
    <definedName name="CAN">#N/A</definedName>
    <definedName name="Car">#N/A</definedName>
    <definedName name="ＣＢＱＧＰＩＫＸＫＱＮＷＲＣＯＫＩＯＸＥＵＺＬＩＸＹＯＹＢＦＺＰＵＵＴＷＨＬＯＥＫＫＳＴＰＣＪＧＹＯＱＡＯＲＩＺＧＳＴＧＫＲＦＰＥＬＹＬＱＩＺＬＤＩＬＪＰＸＦＪＪＯＡＸＭＮＤＧＱＵＰＡＢＡＣＶＹＣＫＹＸＦＧＣＯＤＳＲＩＣＮＶＣＩＺＺＳＳＷＣＱＡＰＣＫＲＬＪＧＦＲＪＯＲＰＶＤＥＰＰＵＧＷＬＴＪＭＷＡＶＬＢＡＣＶＲＶＫＹＱＹＡＣＸＫＹＯＧＥＵＰＬＳＸＯＭＦＴＥＫＮＷＰＲＥＹＸＵＤＢＮＹＫＮＬＲＳＡＬＬＱＸＭＴＤＮＷＵＯＥＪＪＷＯＬＰＥＫＫＳＵＶＲＤＬＨＺＱＳＣＱＳＸＨＯＩＢＯＺＺＮＥＸＺＭＺＦＣＬＪＶＦＳＯＭ" hidden="1">[18]RD9501V!#REF!</definedName>
    <definedName name="cc">[0]!cc</definedName>
    <definedName name="cc_11">[0]!cc_11</definedName>
    <definedName name="cc_12">[0]!cc_12</definedName>
    <definedName name="cc_4">[0]!cc_4</definedName>
    <definedName name="cc_5">[0]!cc_5</definedName>
    <definedName name="ＣＣＢＥＰＴＷＬＳＳＡＢＤＺＬＴＰＨＬＶＪＬＳＲＩＰＢＢＦＬＺＪＺＬＵＨＵＺＷＦＸＩＡＧＴＹＨＯＳＴＹＪＨＷＷＯＹＣＸＮＫＫＫＭＴＸＦＴＳＡＶＸＳＦＴＪＩＺＴＤＹＵＢＧＩＣＣＱＵＡＯＺＬＵＡＵＴＱＺＹＪＢＧＪＨＮＷＷＨＬＷＮＣＬＯＹＣＸＭＫＶＸＱＭＱＦＳＬＴＶＷＳＦＴＪＢＺＯＫＦＭＲＪＩＣＶＪＵＡＨＦＹＡＮＨＧＤＭＬＷＦＩＧＭＧＲＳＷＢＺＮＶＦＰＨＣＲＷＷＶＹＱＮＱＧＭＭＵＷＸＴＦＩＡＲＳＣＱＴＡＦＰＷＱＪＷＨＨＶＧＺＢＯＢＧＤＮＩＴＦＢＺＦＮＶＧＺＥＱＮＣＤＰＲＶＱＧＫＬＫＭＹＢＦＵＢＡＩＫＭＨＡＷＯＦ" hidden="1">#REF!</definedName>
    <definedName name="ｃｃｃ">[0]!ｃｃｃ</definedName>
    <definedName name="CCWWJOUISH" hidden="1">#REF!</definedName>
    <definedName name="CEGBOWSKBGUXEJTAUNAMLZQYRTGUZWGSDPLJPYFQANOQMYGCULMWLNUSKQDDRVSCSENZNSPYQBTZCAFOVZAFAOPGEICSQQPSKDLYYGBCYLZPOEZJEAHMDRREIPDNCOXDXWTCBMMPNTBCNNPGUCTWDYOLMLNGCGVIBJLMIVJZRPJRNUZQQKDQCIPATVICBXHFRBORGIPAAFKHWENXHEZPTUTVOKOVVDFGCQMEVWHVXMXEXQEPODTCVXKXDAJHTEQ" hidden="1">#N/A</definedName>
    <definedName name="CGJY" hidden="1">[74]②仙台!#REF!</definedName>
    <definedName name="CHAIR">#N/A</definedName>
    <definedName name="ＣＨＦＴＢＬＶＥＬＢＦＦＦＨＡＷＡＰＫＳＴＶＲＤＬＨＺＱＲＣＱＳＺＥＰＶＰＩＷＨＧＡＩＢＤＱＥＪＧＰＯＺＫＵＳＹＧＮＨＭＹＹＺＰＺＣＧＢＲＶＷＶＸＪＭＵＢＡＩＫＭＨＵＣＹＱＨＩＳＨＪＱＯＦＭＺＺＳＺＮＸＭＹＨＵＨＮＫＴＬＷＯＴＪＰＸＦＩＪＯＡＸＭＮＤＧＱＵＰＥＣＣＢＥＯＳＡＯＮＶＱＳＯＤＴＲＩＤＮＩＭＲＪＩＣＣＱＵＡＯＹＯＡＪＰＪＩＦＯＭＹＰＭＫＱＺＺＫＬＰＢＳＨＯＦＩＲＶＱＧＥＳＵＮＪＮＣＰＩＱＳＴＰＣＱＧＹＶＱＡＦＭＲＪＩＣＶＪＵＡＨＹＨＡＣＰＪＩＦＯＭＫＷＺＸＤＦＭＸＹＣＨＦＭＶＦＰＭＨＷＢＢＡＫＧ" hidden="1">#REF!</definedName>
    <definedName name="CICBYHFRJORPVDEPPUG" hidden="1">#REF!</definedName>
    <definedName name="ＣＩＯＦＦＺＺＭＱＸＬＶＫＷＦＬＦＥＢＫＸＰＶＸＷＢＫＫＫＰＢＲＧＯＥＨＲＶＱＧＤＥＤＦＹＵＹＮＡＱＳＴＰＢＱＦＸＶＰＡＶＱＸＪＪＣＶＪＵＢＩＹＨＡＣＰＪＩＱＯＺＫＸＡＹＵＢＭＮＬＩＸＦＯＹＩＦＡＱＵＵＴＷＡＤＳＺＹＨＩＫＧＳＡＷＯＦＧＱＦＱＶＦＭＧＺＭＸＸＱＺＳＵＨＵＡＸＴＥＰＢＹＷＢＫＲＣＷＢＹＮＯＥＯＲＶＱＭＮＭＯＡＤＨＷＤＣＫＣＹＫＳＯＧＸＺＪＸＺＧＦＲＥＥＳＷＣＱＡＱＣＬＹＬＱＮＸＯＧＬＯＭＳＢＩＭＮＲＤＢＰＱＨＶＺＵＫＨＨＨＪＣＦＦＴＳＢＶＸＴＦＹＸＯＩＳＮＪＱＶＭＭＧＧＴＹＥＳＣＲＤＭＢＡＸ" hidden="1">#REF!</definedName>
    <definedName name="CJADNRLBZZYBTQTIWPXLHUIYQNISNJQVMMGZMXETCVXKEDAJHTEQTRXZGRRWBYGQAJGBRVWVXQMQRQYABXDZRIJTIKRWHNHAOZYMEXZMZEBLJUFSOMSTEXCOLABRBEIYDDCEQTYEEMOPLXTLCDOCELJBIUUIMSCRDMZMSPYQBTYBKTAEEGESTKNWAVLJJILDGKXXFABXKYONEYIDRWOOHHVZFTDTFOUONKTRDFIGMUVFGLXNCKADNRMBZZYFCFU" hidden="1">#REF!</definedName>
    <definedName name="CKYXDFANBFWQBWRYDVVOOCGMBKAMVBVULHCSPQPRKGKZNFNPRMZXPNHRMIPULLFYLXDMVOQDXVNLXIUXVBCKVLQOCKUENLFCDCEXTXNMUWXTGNKCTUESVTDKDXKYMCLEGTGMJSQCNZVTZHPASEBQRHRUEUYZYAMPTIPOWYAVIXPGHRGIPNFLYYMQWGVHQDQWTCUFXCFDJSGGLXUJKADNRMTTTVORVDQQYTUQDRHICMHNSKJDDRVBPZPBKQKJGPN" hidden="1">#N/A</definedName>
    <definedName name="CLDOGMPNSZCDIURGHXAKOKHHHJCFWJJRMNJVKZYPKUPKRWZTTGLRFPEQZFZYVEDOGLOMSTEFJVMAIZCLPKJJILDADTZHJKGTHAYSCYTAFXWQJXIOVMVOVPNKUSDOBECIJRBSXUJRAKURMCGLNGCGVBBJLMIVCYQHJSVCHRYSLYJJXOWPRERMVUFQCYWCLSDXZWLMCMPSINNMPAEHWDDLMVIQMEVWGVXELSFFSXCMCOXKXDAJAMEJMKQYGJKGDST" hidden="1">[18]RD9501V!#REF!</definedName>
    <definedName name="CMJDTYYXASPSIOOWYZVHPL" hidden="1">[74]②仙台!#REF!</definedName>
    <definedName name="CMJEUNMPHEIXDDLNOKWEARTDRTAGLFYMXTKSLNANTQZYJVRPVDLVPUGDSTJTWAVLPPZLOSHONVXJVDZRIJUIKRPHOAAAGVEUGPCPVSBSEWTRWFMQRWHFUULOYCUSSRUMQQEDLGIEQFUTKWSNUZRQKKYCIWGWIRXFCLJVMSVTZHISTYKAPXNIMHWUUUWPLPERKSKGSHWOMGRMHOTTMFTEKSIRKMZGDMLWHTWUACCDHMKZGQAJHBKLKMFBFUAAIKL" hidden="1">[74]②仙台!#REF!</definedName>
    <definedName name="ＣＮＦＫＮＬＲＡＡＹＣＯＦＴＢＲＶＵＯＥＣＣＢＥＷＴＷＬＺＳＡＯＫＸＬＡＳＱＬＶＱＬＳＹＰＰＩＣＰＡＨＯＥＥＨＴＯＭＥＣＯＺＬＯＭＦＭＸＸＣＨＥＴＢＫＵＥＢＷＭＱＲＱＳＴＷＬＳＲＡＢＤＺＬＴＰＨＹＩＷＹＦＫＶＣＶＯＣＮＮＢＲＡＴＶＩＶＪＳＲＣＮＺＶＵＺＩＰＡＵＺＫＩＥＶＦＩＭＧＷＭＬＯＡＤＨＷＣＣＫＭＮＪＶＤＺＲＩＫＵＩＱＯＦＭＺＺＭＲＸＬＶＫＷＦＳＧＬＩＲＪＵＭＲＥＫＳＡＤＥＪＶＳＨＪＭＷＡＶＬＩＪＩＫＤＧＫＳＦＹＴＶＲＤＳＨＧＸＲＢＸＳＺＥＷＶＰＰＤＨＡＪＺＬＵＡＵＴＱＺＸＪＢＧＪＨＮＶＷＨＨＭＡＯＷ" hidden="1">[18]RD9501V!#REF!</definedName>
    <definedName name="CNHMFUVLVYCXMRRQTEILBHHCDZMTQIZVKMTRIPCCQUAOYOAJWJOGYJBGJHNWDHHMYVKLBFORHFFEHZDGPCCKFGCODSRUFAVCHZZSSVCQAPBKQKJGPOZRWZXDMMCHTJYGWZJNIXVVUXEIXKDLNOKXLBTRLCXEKBBUOBMTCLDGSNLIRQBKNLRSAQUZXLTDNWUOEJJIVSVLRRZBCYKSOGXYJKRWHOHAOZZNDMFHUROXWHSFBZENUFZEPNCCTDGXNRR" hidden="1">#N/A</definedName>
    <definedName name="code">#REF!</definedName>
    <definedName name="code2">#REF!</definedName>
    <definedName name="COSMS001">#REF!</definedName>
    <definedName name="COSMS0409">#REF!</definedName>
    <definedName name="CQAQCLRLOXVHZEHFLTUFFKWMBJZCMQLTTSUNJNCQIQSUWLASQKVQLSJJCWJUBIYHACPJIFONYJTRXYGQRWBYNVEOYVQFKEGZVZOUUCEFBOVSKBCMAEJTAUNBMTKTMOBOURGRCOKIOXEPJNZXLMCNPIYDDCFQUXMNVXYBIFXOPZNQPGNAAOSYMWMYHUHMJSKVNQOUDKOPTFCRSIMVZUKHBEWADLZYHBDFUJIZUEZJOFFZZMRXLVKWFAYVFDOGJHN" hidden="1">#REF!</definedName>
    <definedName name="CQBAPFOUHVAXGFQBNJIHPZTYTIJZJMQMQQQSEHLAGGOQRNAPHYZJYAHFXDQQEAOXNZIVIOLULAFIGMVCGHLXVJKPZDXNLLKNFJMVIIQXTGUJIZUEZUBHYYDRVBPZPBKQKIFPNYQKIOWXIINZPEMCFAVLIIIKDZDSJRTVQDRHZXRBWSZEVVTHSYGWFYANHGDMKWHTWLNUFGKPNBJTDMJEUZZYATEUAAIKLHTBXPGHSGIPUFMFXIIWMVOQDQWTCAM" hidden="1">#N/A</definedName>
    <definedName name="_xlnm.Criteria">[20]編集用シート!#REF!</definedName>
    <definedName name="Criteria_MI">#N/A</definedName>
    <definedName name="ＣＲＺＩＳＣＦＶＺＺＺＢＵＱＵＪＰＰＸＺＡＷＰＬＤＵＶＦＵＷＤＩＳＺＴＭＡＬＫＹＰＹＥＲＥＫＨＱＯＡＬＸＴＲＸＦＮＸＲＷＩＦＵＶＨＪＮＩＹＣＤＣＥＱＴＸＭＴＳＡＣＥＺＭＣＵＬＭＷＫＮＵＳＪＱＢＰＴＺＮＸＮＺＧＴＺＷＦＸＳＸＡＹＥＮＵＹＺＤＰＮＢＣＴＷＦＪＹＷＷＷＹＲＵＹＧＴＴＢＷＸＴＧＵＪＹＳＣＸＴＸＯＯＩＩＷＡＧＵＥＫＴＺＴＳＰＹＸＩＱＴＲＸＧＧＲＳＷＩＺＯＶＵＥＩＤＳＱＱＰＳＫＨＫＡＮＧＯＱＲＮＴＩＡＹＳＤＹＴＡＦＸＸＱＪＸＩＯＷＭＶＯＱＤＯＬＵＴＥＰＢＥＣＩＫＲＣＤＨＭＫＹＧＱＶＳＭＣＨＨＧＪＢＹＢ" hidden="1">#REF!</definedName>
    <definedName name="CUZCAGPPABFRIWGJSWSQQPSKWVQLSXPOIBPAGNENGIAZWFEMYBZFGOZZEJGOYIRVKPPORJGKZFFABXKZRIJTIKRWGSLZKJYOXQSFSYVECKWSQWFMXRVHFTULVXBWCCBEPTWMSSACKXEBTKLVJMTUBNOBFMALXGSGLIRJUMSVTYHOSTVSHIYBLPKAXXXZSVSGFNIRDSHGXRCXSZEWVPPDHNBLYHNHGXWHZEHXFGRRWIYNVLOYCXNKKKMFQFTLTVX" hidden="1">#N/A</definedName>
    <definedName name="CVJUT" hidden="1">[74]②仙台!#REF!</definedName>
    <definedName name="C計">[75]工事予算書!#REF!</definedName>
    <definedName name="d" hidden="1">#REF!</definedName>
    <definedName name="Ｄ700001">#N/A</definedName>
    <definedName name="ｄ9000000">#N/A</definedName>
    <definedName name="DAJITERNLQZGRLQPEFVFIMHWBBITXAPWWEFHDPXXOPZOQXVMTGGUYESCSENAKHQITLFDJRHINZWLMCFPTODBBADVZWJJRMNJWKAHCMHCJPGGZZNRYMVLXGMGFWVGYEHFKTTEFKVGNEHQUPFDNQIFJYLEGHDQEUMJEOJFCTTNGUFLOXQSFZXUECNYLOMSMXXCHETBKUEBWMQQQSLHLYYGIJFRZVNEFQEGNSDKIVGGULTMOBZWFEPAMIGMVCNGLXU" hidden="1">#REF!</definedName>
    <definedName name="DALIコマンド">[77]DALIコマンドリスト!$C$4:$C$62</definedName>
    <definedName name="DATA">#N/A</definedName>
    <definedName name="_xlnm.Database">#REF!</definedName>
    <definedName name="Database_MI">[78]宛名!#REF!</definedName>
    <definedName name="DataEnd">#REF!</definedName>
    <definedName name="DAY">#REF!</definedName>
    <definedName name="ＤＣＦＸＵＸＣＵＣＥＧＢＯＣＳＫＩＣＭＨＤＫＶＶＯＩＶＧＮＵＩＢＤＱＫＵＤＣＮＹＫＮＬＲＴＡＬＭＱＶＴＨＰＺＵＲＭＣＧＧＧＩＢＸＢＱＷＷＥＷＳＥＭＩＡＲＳＣＲＸＣＮＵＮＧＵＦＦＴＪＳＬＮＡＮＴＱＺＸＪＵＧＰＶＤＬＶＰＵＧＤＳＴＪＴＷＡＶＫＰＰＯＲＣＬＡＨＧＯＱＳＮＡＩＫＢＤＮＢＤＫＪＢＮＮＢＦＭＴＩＵＤＱＤＪＧＰＺＲＷＺＸＤＭＴＸＹＣＯＭＡＢＥＯＳＭＣＡＡＺＣＵＹＢＪＸＷＦＺＢＸＭＣＢＳＭＭＨＯＴＬＫＥＥＳＷＣＱＭＹＨＮＨＧＤＭＬＷＯＴＷＵＡＪＪＵＵＺＬＣＳＩＬＶＺＵＷＷＶＹＱＮＱＧＴＭＵＷＸＴＦＵＪＢＺ" hidden="1">#REF!</definedName>
    <definedName name="DCKMOJW" hidden="1">[74]②仙台!#REF!</definedName>
    <definedName name="DCTNXTOVASRLLZDJXHX" hidden="1">[18]RD9501V!#REF!</definedName>
    <definedName name="ddd">[0]!ddd</definedName>
    <definedName name="ddd_1">[0]!ddd_1</definedName>
    <definedName name="ddd_11">[0]!ddd_11</definedName>
    <definedName name="ddd_12">[0]!ddd_12</definedName>
    <definedName name="ddd_2">[0]!ddd_2</definedName>
    <definedName name="ddd_4">[0]!ddd_4</definedName>
    <definedName name="ddd_5">[0]!ddd_5</definedName>
    <definedName name="ddd_6">[0]!ddd_6</definedName>
    <definedName name="ddd_8">[0]!ddd_8</definedName>
    <definedName name="ddd_9">[0]!ddd_9</definedName>
    <definedName name="dddddddddddd">#REF!</definedName>
    <definedName name="ＤＤＷＰＤＯＵＣＳＢＵＷＪＤＣＺＶＧＲＥＨＦＫＭＴＥＦＫＰＭＢＩＲＢＹＴＩＮＮＭＰＨＪＹＦＥＭＯＱＬＹＧＣＵＬＬＺＢＩＯＹＦＹＳＦＱＱＥＶＬＮＡＮＴＰＭＸＩＵＱＯＵＤＫＶＰＴＦＤＲＳＪＴＶＺＭＱＱＱＳＥＨＬＡＧＧＯＱＲＮＡＨＤＢＣＮＢＤＸＯＶＩＩＶＡＧＵＥＴＦＯＢＰＧＰＧＳＫＰＳＱＷＥＭＱＱＶＨＥＴＵＫＮＸＢＯＬＭＬＮＧＪＮＶＪＦＡＢＸＪＹＮＭＤＹＩＤＹＺＱＱＫＫＹＣＩＷＧＷＩＲＸＲＰＭＷＵＭＲＵＳＹＨＨＳＴＸＪＱＹＯＲＢＦＡＰＣＢＥＷＴＷＬＺＲＡＢＤＺＬＡＰＨＯＹＴＰＶＢＳＳＬＨＳＹＦＷＦＹＡＮＨＥＮＭ" hidden="1">[42]RD9501V!#REF!</definedName>
    <definedName name="ddyhgedytu" hidden="1">[33]RD9501V!#REF!</definedName>
    <definedName name="df">#N/A</definedName>
    <definedName name="ｄｆｄ">#REF!</definedName>
    <definedName name="dfg" hidden="1">[33]RD9501V!#REF!</definedName>
    <definedName name="ＤＦＹＵＹＮＡＴＢＫＧＳＨＷＯＭＧＱＭＨＥＷＷＰＩＷＨＮＶＳＬＮＡＵＴＱＺＹＪＵＧＪＨＮＰＷＨＹＤＡＰＸＧＱＡＸＲＨＭＭＺＳＯＳＨＮＮＶＸＹＵＨＯＫＤＴＱＦＨＯＴＪＣＶＪＵＴＩＹＨＡＣＰＣＩＦＹＪＵＧＣＡＧＰＷＨＢＦＲＰＤＥＶＦＨＬＧＭＭＬＯＺＤＧＷＣＣＫＭＮＪＶＤＺＲＩＪＵＩＤＢＴＺＭＭＡＥＫＹＩＹＫＴＧＴＺＷＦＷＹＤＧＥＥＬＰＱＶＧＥＳＴＫＮＷＢＶＬＪＪＩＬＤＨＥＲＲＺＵＶＲＤＴＳＪＤＮＩＥＬＧＦＺＺＮＲＸＬＶＬＸＧＭＧＦＣＬＪＶＭＳＥＫＴＴＥＶＧＸＭＴＫＮＷＨＷＵＵＴＮＫＮＤＱＪＥＦＢＯＣＳＫＨＣＭ" hidden="1">[42]RD9501V!#REF!</definedName>
    <definedName name="dgh">#N/A</definedName>
    <definedName name="DGYVYNUUCDFBNVRJVGUWDITATMALLZPLNANTQSDOBXVBJQBVAMJTJUWAVLPQPRDGTAAIJLHTBXPGHRCJIZGSSGKRFOEQZMZFCLDOGIGMVCGHFCRSILVZTJHHGWZDLYYGBCYLZIZTDYUBGXLLZDJXHXJSYSROXVHYEHFNOZZLBQYORZUKHHHJCYCREXFHIERFVNKJEAHMDDXQEPVCTCERLKHQOALXSYAHSSXCJQAKTRLBGGFIAXAPWYABXJRNFSC" hidden="1">#REF!</definedName>
    <definedName name="DLNOKXEASJLVJLSRIP" hidden="1">[74]②仙台!#REF!</definedName>
    <definedName name="DLNPHVLDBVFAWDLKEXLWCLUNPCWVSBALWILJPRYJZECQYISBYTJOONTQTJPIKLHUBYQHISGJQVFMGZMYXLWPRERXTDBNXKQVELWQVGETUKIMHXBBBDPSWDCKMOKWEASJKUWDBTAMMAWKUJVEREKHQITLQTRXYCDITRGGXAKOIYWWVCFJREEMHQCRGFWQAWRYDUZZNRXLVLXGMGFCLJVNHFLTUEFKWMBJZCMQLAYYLEAETGZHJKGTIAYSCYTAFWW" hidden="1">#N/A</definedName>
    <definedName name="DOGB">#N/A</definedName>
    <definedName name="ｄｓ" hidden="1">#REF!</definedName>
    <definedName name="DSAJTDA" hidden="1">[74]①器具製作実績グラフ!#REF!</definedName>
    <definedName name="ｄｓｄｓ">#REF!</definedName>
    <definedName name="dtryj" hidden="1">#REF!</definedName>
    <definedName name="dtuy" hidden="1">[33]RD9501V!#REF!</definedName>
    <definedName name="ＤＴＷＧＫＦＶＳＳＳＵＯＳＡＯＮＶＱＳＥＴＩＨＬＶＱＬＳＹＰＰＩＩＷＡＨＶＦＹＨＮＨＦＣＭＨＺＥＨＦＭＭＸＹＣＯＦＴＢＲＶＥＩＸＶＶＵＸＥＩＸＫＤＬＮＯＫＸＬＡＳＱＬＰＫＲＷＯＯＨＡＯＺＧＮＲＫＭＺＴＲＯＸＷＨＳＦＹＥＦＮＸＹＤＩＦＵＣＬＶＦＣＸＭＲＲＱＴＬＩＳＺＹＧＩＫＦＳＺＷＯＦＧＱＥＨＯＴＶＰＩＷＨＧＵＬＵＮＰＣＰＫＴＲＤＯＡＷＵＡＵＦＺＥＰＮＣＣＴＤＩＤＳＸＸＷＺＬＯＳＨＮＮＶＸＹＵＧＤＶＭＮＸＬＯＵＴＫＲＥＥＲＷＣＱＡＧＰＣＰＶＳＢＴＥＷＱＯＵＣＪＭＲＤＡＰＱＧＪＴＸＴＲＲＱＴＬＯＳＡＯＮＶＱＳ" hidden="1">#REF!</definedName>
    <definedName name="dty" hidden="1">#REF!</definedName>
    <definedName name="dtyd" hidden="1">[33]RD9501V!#REF!</definedName>
    <definedName name="ＤＷＫＶＣＪＺＩＢＤＱＫＪＧＰＮＺＫＷＳＹＺＨＲＳＸＣＺＯＷＦＰＺＷＲＧＬＬＫＢＸＢＱＸＷＥＧＩＤＱＸＵＭＤＥＯＣＦＭＲＢＩＤＱＢＢＰＦＯＨＪＷＪＰＭＶＵＦＱＣＹＷＣＬＳＳＸＪＧＶＷＭＷＥＺＰＴＵＴＶＨＷＬＲＲＺＢＣＹＬＳＯＧＸＺＪＸＺＧＦＷＤＭＺＥＫＹＩＸＪＵＨＮＫＴＫＷＯＴＷＵＡＩＱＵＵＺＫＺＺＱＴＤＨＢＲＰＰＯＲＪＮＱＹＭＩＤＥＡＱＦＥＶＰＡＶＱＸＣＵＵＮＮＢＦＬＺＪＺＬＵＪＨＥＮＭＸＰＶＸＷＢＫＫＶＷＢＭＤＳＺＱＴＩＤＴＱＲＱＳＬＨＬＡＮＧＯＱＲＮＡＯＥＷＵＯＩＤＫＰＨＨＡＴＨＳＹＧＷＦＹＡＷＵＲ" hidden="1">#REF!</definedName>
    <definedName name="Ｄ計">[75]工事予算書!#REF!</definedName>
    <definedName name="e" hidden="1">[29]RD9501V!#REF!</definedName>
    <definedName name="ＥＡＴＪＬＶＪＭＳＲＩＰＣＣＩＯＣＭＣＬＹＭＲＯＸＰＡＳＸＡＹＯＷＡＡＦＲＯＤＥＵＸＡＵＫＩＩＨＫＣＧＪＳＴＢＷＹＴＧＵＫＪＡＵＥＺＱＶＮＮＩＷＡＧＵＥＵＧＰＶＰＺＩＨＳＫＰＳＱＷＦＦＱＲＶＨＹＭＡＤＭＱＬＢＺＺＹＢＥＩＸＫＤＬＮＭＹＮＣＵＳＭＸＳＮＵＺＲＲＫＤＲＣＩＱＥＷＺＬＧＥＢＸＪＵＧＪＨＮＰＷＨＨＭＲＯＤＬＵＥＯＬＧＷＡＯＲＪＧＪＺＦＦＮＰＱＭＹＧＣＵＬＹＭＰＷＢＬＳＭＦＳＳＧＷＦＹＡＮＡＧＢＺＫＶＩＥＣＦＮＸＲＷＩＦＵＶＬＶＹＣＸＮＲＳＶＧＫＮＣＪＩＲＳＵＱＣＫＧＹＰＱＡＰＲＬＣＪＷＷＪＯＵＧＷ" hidden="1">#REF!</definedName>
    <definedName name="ed" hidden="1">[42]RD9501V!#REF!</definedName>
    <definedName name="edd" hidden="1">[18]RD9501V!#REF!</definedName>
    <definedName name="EDUPZUPWCTTMMAELZIYKHBAXGFQINQOUDDOPTYNVLOYCXEEDGYVQHUFMTKFHUONKTBMZCAFHOZAFKHXHRAYSIYYATPTIOOWYYKSOGXYJXZGLWDJXIHVMVOQDQVSCALWJFDJRZGLWUJKAKNRLRRQTFIMBBJLMIVCYQHJTHJQJQCCQUAPYOAJWJPMVMYQVYWFMQRVHFGWZJNHXVVUXPTWFSSAZVHWLKBVGBWDIAZTTFLZJZLUAUTBALDJMKPYYJKP" hidden="1">#N/A</definedName>
    <definedName name="ee">[0]!ee</definedName>
    <definedName name="ee_11">[0]!ee_11</definedName>
    <definedName name="ee_12">[0]!ee_12</definedName>
    <definedName name="ee_4">[0]!ee_4</definedName>
    <definedName name="ee_5">[0]!ee_5</definedName>
    <definedName name="eee" hidden="1">#REF!</definedName>
    <definedName name="EFBOCSQHCMHDJPGGZANRYFVHQWQPMVTLQTFOOZAFQHWDUXGLFVTTSCYCRFXFHJENDVTNIDKPGGATHSYFWFYANHFCLKVBECIJRBCHMJYGPZVPFKKJMEBETAZHJLHTFXOPZOQXCNTNGUFESJSLNAHENMXIUQOUDKVPTFDARBDHCSWXWYKNRGNJLMIUCYQHJTHJQPGNZZNRYMTFOBPURASDVADBHQXBVHETUKNXBWMJJJLEHLTKSNOKWLAZQKVQLSX" hidden="1">#N/A</definedName>
    <definedName name="EGNL" hidden="1">[74]①器具製作実績グラフ!#REF!</definedName>
    <definedName name="ELBKDF" hidden="1">[74]①器具製作実績グラフ!#REF!</definedName>
    <definedName name="END">#REF!</definedName>
    <definedName name="EPPUZWLTCMWTOEXWZRORHNNVXYUGOKCTUFTVPAHATHSSGWFYANAGDMKWHTPIQYICHTQFGWGJNIXCCBEPYNTTBDEIQMEVXHVXLCJWWJNUISHTCPXUDUGYDGSAIMGRPEEVYIMGWUBEWADMZZHCDZLAPOFZKFAHMSMMZEKYZLUAUTQZXJAGJHNVWGHMYODWAJNIYVWVXQUJWPXPLXMBTRLWRBGYYRKYJQXLEGTNLISQBMZCAFHOZASPEMVFPMHPQPR" hidden="1">[74]②仙台!#REF!</definedName>
    <definedName name="EQYUMDEOD" hidden="1">[18]RD9501V!#REF!</definedName>
    <definedName name="erase_area">#REF!,#REF!,#REF!,#REF!,#REF!,#REF!,#REF!,#REF!,#REF!,#REF!,#REF!,#REF!,#REF!,#REF!,#REF!,#REF!,#REF!,#REF!,#REF!,#REF!</definedName>
    <definedName name="erty">#N/A</definedName>
    <definedName name="etc">#N/A</definedName>
    <definedName name="EVVOPCGNB" hidden="1">#REF!</definedName>
    <definedName name="EWNOZNPWUMTFFTXD" hidden="1">#REF!</definedName>
    <definedName name="Excel_BuiltIn__FilterDatabase">#REF!</definedName>
    <definedName name="Excel_BuiltIn__FilterDatabase_1">#REF!</definedName>
    <definedName name="Excel_BuiltIn_Criteria">#N/A</definedName>
    <definedName name="Excel_BuiltIn_Database">#REF!</definedName>
    <definedName name="Excel_BuiltIn_Print_Area">#N/A</definedName>
    <definedName name="Excel_BuiltIn_Print_Area_1">#REF!</definedName>
    <definedName name="Excel_BuiltIn_Print_Titles">#N/A</definedName>
    <definedName name="Excel_BuiltIn_Recorder">#N/A</definedName>
    <definedName name="EXCEL_DATA">#REF!</definedName>
    <definedName name="f" hidden="1">#REF!</definedName>
    <definedName name="FCFVBBJLMIUCYQHIT" hidden="1">#N/A</definedName>
    <definedName name="FCLKVGSVTZBITUYDBPX" hidden="1">#N/A</definedName>
    <definedName name="FCLKVNTWOXXIJOZQFNDGQUOECCBEWTWHAIKLHTIXPWHACPJIFOMXJMKQSZKLPUSGOYIROJZEENGCGVCBABXKRNFWQEHOTZSLZKKYOXBOBGDMLWHUQOTCJUOTECRSGJNIYCDCEQTXMSSKLHUBYQHISGJDUBNOBFMAKZLUHIFOGRJORPVELPQUGEIYBLPKFFFHADHPCCKFGCPDSRIDXSZEWVXLPVJTJVEKEDAJHTLQTRCDOOTFVKSILVZUPQPRKGK" hidden="1">#N/A</definedName>
    <definedName name="FDPHZXDLMWXCPEMCFPTOEBCBDWSWLYRGHDPETLJDOJELAATNALSZPCERLKHQPALXKQRZJKPURZITCZUKOPOQJFJYFEMOPLRNFWXHJQVGNGZFFTJSLNANTQZXJUGCAGOWFKVTHIZJLQKAFFELOSHNNVXYUGOKCTVFHOMDKXXKPVJTIUDQURASDVBECIQXBCHTQFGWZYTJGGGIBEIQDDLGHDQFEVPZVQXCUTNNBFLZJWFLFEBKIUMFDJSSDEIULZH" hidden="1">[74]②仙台!#REF!</definedName>
    <definedName name="FEGZVZOCUCEG" hidden="1">#REF!</definedName>
    <definedName name="FENHJFR" hidden="1">#N/A</definedName>
    <definedName name="fff" hidden="1">#REF!</definedName>
    <definedName name="ｆｇ" hidden="1">#REF!</definedName>
    <definedName name="fgh">#N/A</definedName>
    <definedName name="FGRRWIYNVLOYIYVWVXQMQFTLTVXSFTJBZTKFMRJJCVJUAIYHACPJIFOJLOGDGVCCKLNJVDZTVFTVCISZSMZKKYOXQSFSYPOZKWTRWFMXRWHFUULVYCWMCCEQTXMSLNPKXFBTKLVKMTRIPCCQUAOZLUHUAXGYJBGTZHOSTYKHWXNQAEYOMMLOGKHVUCXZUHVLKBVFAWDLKEESWCQAQCLRLKHQOARXAPXYJJOAQFNDGQUPFCNPIEIXLDZAWIXMECW" hidden="1">#N/A</definedName>
    <definedName name="FGWZJNIYVWJBFIPPXSTPCQFEVQAVQOUFXDGEKSTDUGXLTJNWAVLIJIKDZDSFYTVRDSHZXRBXSZEWVPIWHNUGZBOIGDMLWHIGMNVFGBZNVEPYVQGKLKMFBFUBAIKTFNJBSTESUBGRYRKYJIXHACPCIFONYJVRPVELWQUGEEVFIMHMMLOASHONVXZUHPLDGRFHOMEKXXLHVFUGPCPVNFQINZFOVZAEQOCDUXGKFVTTSZCGOBUPRMZNDCTNXZGLCHH" hidden="1">[74]②仙台!#REF!</definedName>
    <definedName name="fh">#REF!</definedName>
    <definedName name="FHAWFLLTVWSFMMDFPDFMSCJCWJUUIMFHUHNKTRDOAGLUBMGLWUJJAKNRLBGGFITSHONVKGSAWOFGQFHOMEKXXLPVJTAJWJOLUMXPVYWCKRVWYVKLBEOSNDASUNQUCPIDFANBRHBMHCJOGGZYDJXHWIRXRQNWVGYDGEKTTXBNESAQUDHCBBADVSPDWEFHDPETLJDNJELQIMFTEKSIRKMZKGQOAKLJPROOTYVKSBLVSNDHIHJCYDJJRTUQDKQHITH" hidden="1">#REF!</definedName>
    <definedName name="fhf">#N/A</definedName>
    <definedName name="FILE_">#N/A</definedName>
    <definedName name="File_Read">#N/A</definedName>
    <definedName name="FileDirIn">#N/A</definedName>
    <definedName name="FilenmIn">#N/A</definedName>
    <definedName name="fill" hidden="1">#REF!</definedName>
    <definedName name="FKBBVOBNTARZSUHBAXQCMZCAGHPZAVSHPYISPKAEFEKHKZGGOPRNZHDXZJXZGMWDWQDOOENGIVIOLUSEMIGMVCNHLXVJKWZDYNSSRUFYNTTBDEANCULMWLNUVBOOCGMAKAMVIVJSKVNSVTZIPTUYKIWXNMQLAYYXASWZIVVDYZVHXWNHRMIPULLFEIPDMCOXDHENMXPVXWBKKVWBMDSZEOSNDAAACVRVKXQYABXKYRPJTOCHZZSLZCJZIBDQKRA" hidden="1">#N/A</definedName>
    <definedName name="FKVBVOCNMARATVFKHQPALXTSXGNYSURGHXHKOJOPOQRUJQQYZBXJRNFWXIWYFDVBVJNTHRHTCPCIZRCUZCAGPWAAFRODEJTXRHQQSLOSANNBCYLZZQKUQDIAATTHDRBRDMSMKHQPASYBQYZJKPBRGOTDHBRPPORJGJZMFNPQMYOGDYIDZGLCCWPCNUBSATVONKTRDOADBHIQABGLIXFOYILBFGFHAWAPWVDFGCIEWNOYNPWBMSMFTEDRIRXKXDA" hidden="1">[74]②仙台!#REF!</definedName>
    <definedName name="FMRIICVJUAHYHACPJHEOMX" hidden="1">#N/A</definedName>
    <definedName name="FOEQZMZFCLCOGLOMSAPQUGEIZCLPKAYYHADHPCCKFGCPDTSJDNMTYPPJJWBHVFUGRLKHQOARXAFNOZZEQRYPSBGAQOONQIFIXLEMNPLXCUSNXSNUZRRKDRCJQGPZMGEBLJUFSVTZAISTYDAPVFPMHXBCBDWETZZHJKGSAWOFGNQXCMTNGTEEENGIVIOLUSEOBXVBJRWBNKZAQADHCSWWWYIMBIHPRTOBGYPQAPRYWOUHHVZFTDTFOBIFOGRJPSQ" hidden="1">[74]②仙台!#REF!</definedName>
    <definedName name="FOEQZMZFCLDOGLOMSAIMMRDWXORAEKHIHJZDLZYGBDYLZPOFZJEAHMDDRFJPDNDPYEYOXWHZEHFLUZAEQHWDUXGKFVTTSVNKNCDLNOKWLASQKVQLSXPPWJUBIZHACPJIFONYJVEJLSDEJOUCLVFCXNRRQTLIMBHHLNJVDZRIJTELQBIBUITBSATVIVBYHGRCOKIOXEPJNRGHXHKOIYDDCFQUHNNVXYBIFXOPZNQXVMTGGTYZJZLUHUZWGXJAGJH" hidden="1">#REF!</definedName>
    <definedName name="FPWQITSGXGMZMSPYXITFBZFHXWYKNRGNMUWYTGVNEFQEGNOVIIVAGUETFOBPCLDOGMPNSBIMNSDBQRHFJEURRRTMPTBOOWRSOBQPGAKGBINEEYYBIWFVHQWQPMVTFXCFDJRSDTFWKSJMVZUKIIHKCZDQJRTUQDRKICMIVBSSLFSVCTCVXKECUSEPPNTVCNNIGVCMWFDXNSSRUMJMBIHQRANUQJZBLZBIOYFYSFQQEPIKXKPMVUFQDZXCLSDXCNL" hidden="1">#N/A</definedName>
    <definedName name="FQXQJXIIWMVOQ" hidden="1">[44]GSV目標!#REF!</definedName>
    <definedName name="ＦＲＺＶＮＥＦＰＥＧＮＬＤＪＹＬＱＷＫＵＪＶＥＴＺＷＦＷＯＵＸＶＡＧＪＫＰＢＹＮＯＥＨＲＶＱＦＤＤＣＺＣＧＯＣＢＪＥＧＣＯＤＦＷＲＢＷＳＹＥＶＶＯＰＣＧＮＺＰＢＫＱＫＪＧＣＮＦＫＮＴＢＣＮＮＳＥＵＪＲＨＫＵＹＴＪＶＵＸＰＭＰＥＺＨＪＫＧＴＨＸＰＮＨＲＭＩＰＵＡＴＭＡＬＲＺＰＹＲＴＧＡＺＷＦＤＰＡＲＰＶＸＥＰＱＵＺＸＬＴＣＮＷＴＯＸＸＷＺＲＯＳＨＮＮＶＸＹＵＤＺＲＩＪＴＩＫＲＷＧＮＨＡＯＺＹＭＤＭＦＨＵＢＹＨＧＲＣＯＫＩＯＸＥＰＪＮＹＮＯＥＦＫＥＵＺＺＹＢＭＱＴＩＰＯＷＵＰＣＪＧＹＰＱＡＯＨＦＸＤＱＱＥＩＯ" hidden="1">#REF!</definedName>
    <definedName name="ftry" hidden="1">[33]RD9501V!#REF!</definedName>
    <definedName name="fushin">#N/A</definedName>
    <definedName name="F担当者">#REF!</definedName>
    <definedName name="g" hidden="1">[29]RD9501V!#REF!</definedName>
    <definedName name="G3_">#N/A</definedName>
    <definedName name="Ｇ680001">#N/A</definedName>
    <definedName name="garden">#N/A</definedName>
    <definedName name="GDDDFYBFNATOQMYNMDXIDYFKCCVVJNTCSENTNMJSRCUNLRAALMQCTIPGJSWRHFQSLHLANGOQRNAOHFZJEAHMDDXQEPVCTGIVPOLUPANQOUVDNOTYVDMXGDYOSTSUNJNUUCDMYGCULNXLNUZKRKDRCCQGPVIVBYHGRCWUAIPAUZLIXYOYBFZPUUTWWAPVVDFOAIEWNOYNPWUMSREJPYOAJWJPMVMYQVYNWDHYKHWXNQAEYOMMLOGKHUUCXYUHVLK" hidden="1">[74]②仙台!#REF!</definedName>
    <definedName name="ＧＤＭＬＷＯＴＷＵＫＬＶＷＢＮＤＳＡＱＴＤＲＨＥＥＥＧＺＶＺＯＢＵＣＥＦＢＯＣＲＪＨＡＷＲＹＤＶＵＯＪＵＢＩＺＨＡＣＰＪＩＦＯＮＹＪＡＹＥＦＮＹＹＤＩＦＵＣＬＴＲＬＢＧＧＦＩＡＸＡＰＷＷＥＦＨＤＰＸＡＲＳＣＱＴＡＦＰＷＱＪＷＩＨＶＭＵＮＰＣＫＨＱＯＡＬＸＴＲＸＦＮＴＹＪＨＷＸＮＸＡＥＹＯＴＴＳＶＧＫＮＣＪＪＲＩＥＲＹＶＮＥＦＰＤＧＮＬＣＪＬＺＤＪＸＨＸＪＳＦＭＪＳＫＶＮＳＶＴＺＩＰＴＵＹＫＨＷＸＮＲＡＥＱＯＯＮＱＩＭＰＹＬＬＴＯＰＬＢＱＰＧＺＵＱＷＣＴＴＭＮＡＥＬＺＪＹＫＯＩＨＥＮＹＱＶＹＷＣＬＬＷＸＢＮ" hidden="1">#REF!</definedName>
    <definedName name="GEEDGYCFO" hidden="1">#REF!</definedName>
    <definedName name="GFCLJVMSVT" hidden="1">#N/A</definedName>
    <definedName name="GFWQAVRYDUUOOBGMAKZLU" hidden="1">[74]②仙台!#REF!</definedName>
    <definedName name="gg">#REF!</definedName>
    <definedName name="GGFIIMBHHPRSOBIFXOPZNQXCMTNFQPDUDWYLYDONYJVRPVDOINYWLMCMEZPTUTVHKODKJRZVHPLDUVGUWDBTAMMAELZQCLYMROXPASXAYEGJKPBYNOECGBROPOQJMQYLLTOPLYMCBSHCYFKBBVVIXMVLXGMGFCLJVNSVTZHITTYTHPGJSWRHFFEHZWZOCUCENZODVTNYTOFXWQJXIOVMGIVPOLUTEPBETVCNOTYVDMWGDYOSSFYUYYYGHJFRNFW" hidden="1">[74]②仙台!#REF!</definedName>
    <definedName name="gh" hidden="1">#REF!</definedName>
    <definedName name="GHDQEUTKEONUZQQYMQXLVKWFLFEBKJUMRUSYHHBFRIWEUYHLGWTUTVZDSGYGIKFSGWOMGQLHUMLFYMXDKBKDFSMLHRPBLYUACJUVZECQYAJHBRWWVYQNQFMLUVXTFNJBBLZCIOYFYSFQQEVDWYLYEZYJURPVDLWPUGABRBEIDMMLOZDGWCCNPKXFBTGRFHONELXXLPWKTJVERSPYQBTYBZFOVHMYVKLBEOSNDPPRKNRZMMUPQMZNCBSNXSJOFFZ" hidden="1">[74]②仙台!#REF!</definedName>
    <definedName name="ｇｈｊ">[79]Wﾁｪｯｸ表!#REF!</definedName>
    <definedName name="ＧＨＲＳＸＪＺＯＷＳＣＧＢＲＯＰＯＱＪＦＪＹＬＢＤＥＡＭＢＱＩＧＡＬＧＢＩＮＦＥＹＲＦＱＷＤＲＫＭＺＵＳＰＹＸＶＨＫＩＯＱＸＩＩＮＳＰＢＫＵＥＢＶＬＱＱＰＺＶＺＯＶＵＣＥＧＢＯＶＳＫＢＣＭＲＹＤＯＶＯＨＶＧＧＵＫＴＭＤＱＶＳＣＡＬＷＪＦＤＪＲＹＪＤＩＵＲＧＭＷＺＤＹＯＳＳＪＵＹＢＱＸＷＥＧＩＥＱＹＵＭＤＥＯＤＦＺＱＸＫＫＸＣＩＷＧＶＳＦＳＹＶＥＶＨＺＥＵＺＩＰＴＵＺＫＩＷＸＯＲＡＦＺＰＮＮＭＰＺＤＬＹＹＧＢＣＹＯＤＣＴＮＹＴＯＣＴＴＮＮＡＦＯＸＮＺＩＯＩＨＥＮＭＸＰＵＸＶＢＪＫＶＶＢＳＧＯＥＩＲＶＱＧＤＥ" hidden="1">#REF!</definedName>
    <definedName name="GIVIWFEPAMIGMVYSXJGVWMWZDXNSSRUFJMCIIDFBNVRJABLACJKRDDRVCQZPBKXKQNZKCILJOXEIJOIXYORBFAQNNNPILPXKKSNOIWMLCWGBXELLFFTXDRBRDMSMKHRPASMKQZZKKPBSGQTCHBRPPORJGJYMFNOQMYNFDYIDYFLCHAOZFNDMFHUONKTRDOADBUBMNIFUCLVFCXCDCEXTXMSSACDZMBTKLVXEJUAUNBXLCKDFSFLIRMXKGEKSAKE" hidden="1">[74]②仙台!#REF!</definedName>
    <definedName name="gjfj" hidden="1">[33]RD9501V!#REF!</definedName>
    <definedName name="GJHN" hidden="1">#N/A</definedName>
    <definedName name="GJTXRHFFEHZDGPCCKFGCOCBSMWSNUZQQKJNUIRHTCICBYHGRJCAGPPABFRIXEVYHLHFFEHZWZPCVDFGCODSKICNOVBSSLFPVCTCVXKECZIHSBECIJRCCHMJYGPZJGCHHGJBNCJIQSTPCJGYPQAORYDNUSGRQEVEXZMZFBLJVFSOMSAEYCOMABSCEIDTXYXZLOSZZHIKGSAWOFGRFHOMEIIWAHVEUGPCPVMEPHMPNTCJNOSECQRILUYUSSRUMQTC" hidden="1">[74]②仙台!#REF!</definedName>
    <definedName name="ＧＭＵＢＭＧＬＸＵＶＬＶＹＣＸＮＲＣＥＱＴＸＲＲＺＢＣＷＥＡＳＪＫＶＪＬＳＴＡＭＮＡＥＬＺＪＹＫＴＧＴＺＷＦＸＬＲＵＳＸＧＮＲＳＸＩＧＶＫＮＸＢＷＬＪＪＪＬＥＨＬＴＧＧＯＪＫＧＳＩＨＹＳＣＸＴＡＦＷＢＢＰＴＺＮＸＮＺＩＯＳＰＹＸＩＥＧＦＫＴＴＥＦＫＸＭＵＫＪＮＩＸＶＶＵＸＰＭＱＤＷＥＧＨＤＱＥＵＭＫＥＯＪＦＭＲＩＩＣＶＩＹＦＷＦＹＡＮＨＦＣＭＫＶＧＴＷＵＡＢＪＴＫＰＭＢＪＳＣＭＰＦＫＫＪＰＭＰＦＬＬＴＵＱＤＫＨＺＱＲＢＰＳＰＡＧＡＴＨＳＲＦＷＦＹＹＬＲＯＸＶＨＱＭＫＱＹＧＲＫＰＢＹＮＯＥＯＴＯＥＩＪＩＫＷ" hidden="1">#REF!</definedName>
    <definedName name="GOTO_MENU">[0]!GOTO_MENU</definedName>
    <definedName name="ＧＰ１数量">#N/A</definedName>
    <definedName name="ＧＰ１数量190">#N/A</definedName>
    <definedName name="ＧＰ１数量191">#N/A</definedName>
    <definedName name="ＧＰ２数量">#N/A</definedName>
    <definedName name="ＧＰ２数量190">#N/A</definedName>
    <definedName name="ＧＰ２数量191">#N/A</definedName>
    <definedName name="GQGSBOBGDNEQHNQOUCJN" hidden="1">#REF!</definedName>
    <definedName name="ＧＱＴＸＲＨＭＭＬＯＺＤＧＶＣＣＸＹＵＧＯＫＣＴＶＦＴＶＣＢＳＺＬＬＰＷＫＴＪＶＥＲＥＫＨＱＩＴＬＱＴＲＲＹＣＤＳＰＥＦＶＹＩＭＨＦＧＦＨＩＬＵＨＨＰＫＬＨＴＩＸＷＮＫＦＡＨＭＥＥＸＸＬＰＷＫＴＪＶＥＫＥＹＨＧＲＪＷＵＡＩＪＴＵＺＬＢＱＧＪＴＸＳＩＲＲＴＭＩＭＢＺＨＩＫＧＳＨＷＯＭＪＥＺＧＬＨＢＵＨＴＺＧＸＦＹＡＮＨＧＤＷＩＳＦＩＧＭＮＶＦＧＬＱＨＰＹＩＳＰＫＡＥＥＥＧＺＤＳＺＹＧＩＫＧＳＨＺＱＲＣＱＳＺＥＰＷＰＯＺＺＮＥＭＦＨＺＥＢＬＪＵＦＳＯＥＭＴＥＹＤＰＭＢＣＳＱＵＰＦＪＪＪＬＬＰＥＬＫＳＵＷＲＥＭ" hidden="1">#REF!</definedName>
    <definedName name="GQZXRHMM">#REF!</definedName>
    <definedName name="GWUUTWTWFSSAVWSLAZQLVQLSAAUUHMSGQDIRVQGDEDFYUYNANOQMYNFDYIDYFKCCVOCNUBRATVICKTRDOADBHIQABGNBJTDMJEUZZYATLBHHPRSOAIEWNOZBINXEYREPOFOGHUAXGEQBNJHNVDNHMYVWNXZDYOTTSUGJNCJCEFBNVRJNXLOUTKREERWCQPBKXKFOGRJPSHPXBRDBPQHKTXSIGGFIASBOOWRSOAPEDAKFAHNEEXXLPVFUHPWQOLU" hidden="1">#N/A</definedName>
    <definedName name="GWYI" hidden="1">[74]①器具製作実績グラフ!#REF!</definedName>
    <definedName name="GYDGEKT" hidden="1">#N/A</definedName>
    <definedName name="h" hidden="1">#REF!</definedName>
    <definedName name="h20000_1">#N/A</definedName>
    <definedName name="hansoku">#N/A</definedName>
    <definedName name="hansoku2">#N/A</definedName>
    <definedName name="hansoku3">#N/A</definedName>
    <definedName name="HBGSPEFVFIMHXBBBDPSW" hidden="1">#N/A</definedName>
    <definedName name="HBRPPORJNQYMLUOQM" hidden="1">#N/A</definedName>
    <definedName name="HENMAMIHMVCNHMXVJMWZDYNSSRUFJNCIIQSTPBKCTUFTOMEKXXLPVJTJWIWBYHZKCILJOXEIJOIXYORBFAQNONPILPXPXSTPCRQHBLGAGXXQQEIPDNAJPJHEOMXPVYWCKLBGRIXEVYHMHFFEHZWAPCVDFGCOLDBVFAOTLKEXLWCJAJCERLJGQFPCFDJKSCDINKSBLVSNDZYBTQTJPPXLHUBULNXLNUAKRKERCCQBUWJWBYIGRCPLJPXEPJOAXMV" hidden="1">#REF!</definedName>
    <definedName name="HENPIN">#N/A</definedName>
    <definedName name="ｈｆ">[79]与信管理帳合!#REF!</definedName>
    <definedName name="HGJUNCIIQSTNVRJACMACJIZGSSGKRFPEQXLQNWOZRXZYDMJJOAXMNDGQUPFCCCEXAEMKSNPKXLBARLVQMTYPPUIMSGQGSBHBAXGEQINQFNOZZEQGVDTWGKFVSTSUNYNBTCDFBNCRJHBLHCJOFFZSCJQHPIKXBYHGRCPRQVXEPGLJXFPZIFAQVVUWPLPWWEGHDPXTLCDOCELMTMGTEESJRKMZMSPYXITFBRZHRLQCZOQADHDHIHJVYCRYXFHJERY" hidden="1">#N/A</definedName>
    <definedName name="hh" hidden="1">[57]SBプラ鉢!#REF!</definedName>
    <definedName name="hhh" hidden="1">[76]RD9501V!#REF!</definedName>
    <definedName name="ＨＪＷＱＰＭＶＵＦＱＣＦＹＺＨＲＳＤＢＰＸＨＲＡＹＳＩＮＮＭＷＳＷＬＲＲＺＢＣＹＬＳＰＨＹＺＪＸＶＡＬＲＬＥＳＤＦＷＥＸＺＭＡＦＣＬＫＶＧＳＯＵＣＫＶＯＴＦＣＲＳＩＳＶＺＵＫＯＯＯＱＣＦＮＵＴＢＤＦＡＮＵＲＪＶＦＴＷＤＢＳＺＭＭＺＴＨＲＨＴＣＰＣＨＰＨＳＫＰＳＱＷＦＭＱＲＶＨＩＪＺＣＭＱＬＮＮＭＰＨＬＯＷＫＪＲＭＯＫＷＬＡＺＱＫＪＦＭＲＩＩＣＣＰＵＡＯＹＯＡＪＦＥＢＫＩＵＭＲＵＳＹＧＨＲＳＸＪＩＱＧＪＴＸＳＨＦＦＥＨＺＷＡＰＣＶＤＶＲＥＳＨＡＸＳＣＸＳＴＬＫＥＸＬＷＣＪＡＪＣＥＲＬＩＲＱＢＭＹＢＺＦＨＩＪ" hidden="1">#REF!</definedName>
    <definedName name="HK">#N/A</definedName>
    <definedName name="HLGWABACO" hidden="1">[74]②仙台!#REF!</definedName>
    <definedName name="HLRGPFRAGAZWFDPHMPNTBCRVHYMULOXBWMKKJMEBETHTVWSETTQLVQMJAAUNBMSZQZSUHBZWFEPANQYAHSTXCAOWGQZXTXXXZSOSHNNVXYUHOKLMXLNUZKRKDRCCQGPIKXBYHGRCPNTBJUNSEBQRHRKEUZZYBMQAHGOQSNAIEWNOYNPWULSREJPDNCOXKYDAJBMORPVELPQUGESTKIMGWUUTWOSVERRZUVVKZYPJUVCIZXXLPVJTJVEKEDAJHTL" hidden="1">#REF!</definedName>
    <definedName name="ＨＭＥＥＸＱＥＰＳＪＲＫＭＺＴＥＮＬＸＩＵＸＶＢＣＫＵＶＡＦＣＲＺＩＤＢＶＬＱＱＰＳＫＨＫＺＧＦＯＰＢＯＶＳＫＢＣＭＡＤＫＶＢＶＯＣＮＭＡＲＡＴＶＩＩＦＯＮＹＪＶＳＱＭＵＦＹＤＰＭＢＣＳＣＦＪＥＵＧＦＩＴＸＡＱＷＷＥＧＨＤＰＸＴＲＳＣＱＴＡＹＰＷＪＪＷＹＭＷＭＹＨＵＨＭＪＴＱＩＯＱＰＵＤＫＯＰＵＦＤＲＥＨＲＶＱＧＤＤＤＦＹＢＦＮＡＡＩＤＥＡＱＦＥＶＯＪＦＭＲＩＩＣＣＰＵＡＯＹＮＺＱＫＪＧＰＧＹＥＨＦＬＴＵＥＦＲＨＷＥＵＸＨＬＧＷＴＵＫＣＺＣＳＦＹＧＩＪＦＲＧＶＮＬＦＱＩＰＵＬＬＦＹＭＸＤＫＢＫＤＦＳＭＫＨ" hidden="1">#REF!</definedName>
    <definedName name="HNTDKDXKVVJAIBD" hidden="1">[50]HQ!$E$7:$P$7</definedName>
    <definedName name="HNXEXNYXLCLEGTGMJSQCNJHNWDOIMYWKLCMOSNDIIHDHKAGGOQRNZHDVCMADKHOBBOTZNXMYHUINKZLDILJPNRRWIFUVLPYCXNKZBUXBJWWEZAWJXMLFPKGMSJJCDJQEODPYGFCLKVNSVTZIITUYKBMCFPTOEBCBDWSWLYRZKGTHXPNHRMIPULLFYLXDKYRTGAZWFDPAMPNTUCMAFCRZISCZUKOOOQJFJTTBCEAMUQIZAHJQVGNGZNYYMCLVIVA" hidden="1">#N/A</definedName>
    <definedName name="HOSE">#N/A</definedName>
    <definedName name="HOUELEYL" hidden="1">[74]②仙台!#REF!</definedName>
    <definedName name="HPZTYKHWVFIMHWBBADPSWDDLNOKWEASJKUWDCTANNQBNKZAQUDHCSPQPRKJRFETUQCRGFWQBWRYZZTTGKRFPJSYSQNXVGYEHFLTQQVHXMUKNXBWMJKXPMPESKSUWSETIAYSCYMRIICVIUAHYGZBOIHENMNZCAGHPZAFKHWENXHEZPTTSGCGVCBJLNIVCZRIJTHKRWGSLZKJSBUWJWCZZKVHDBHQXICGSQEFWGIMJNNMPBEIXDDLNOKWEASJLUXE" hidden="1">#N/A</definedName>
    <definedName name="ＨＳＦＨＧＬＮＵＦＧＬＰＮＣＪＴＤＭＫＥＵＨＧＩＢＸＢＱＸＷＥＧＨＤＱＰＨＹＺＫＰＷＢＬＳＭＦＴＥＤＲＩＲＫＭＺＭＲＯＸＷＮＺＶＴＺＩＰＡＵＹＫＩＴＪＴＷＡＶＫＰＰＯＲＣＧＪＺＦＦＮＰＱＭＹＲＪＡＢＬＡＸＷＮＵＧＧＵＨＶＦＵＧＰＣＰＶＳＢＴＥＷＢＥＣＩＲＹＣＷＩＦＵＡＤＮＲＬＢＺＺＹＢＴＸＡＩＷＷＥＹＡＷＬＢＡＲＬＶＱＭＴＹＰＰＪＪＷＩＸＧＷＩＲＸＲＱＮＷＵＭＳＶＴＹＨＨＳＴＹＪＡＰＸＮＱＡＥＹＯＢＡＣＶＲＶＫＸＱＹＡＢＸＫＹＯＧＥＹＩＤＺＺＲＲＫＤＲＣＩＱＧＰＩＫＸＲＯＹＷＨＳＦＩＧＬＮＣＤＩＮＫＺＨＱ" hidden="1">#REF!</definedName>
    <definedName name="HSTXCAOWGQZ" hidden="1">#N/A</definedName>
    <definedName name="HTML_CodePage" hidden="1">932</definedName>
    <definedName name="HTML_Control" hidden="1">{"'Sheet1'!$A$1:$E$128"}</definedName>
    <definedName name="HTML_Description" hidden="1">""</definedName>
    <definedName name="HTML_Email" hidden="1">""</definedName>
    <definedName name="HTML_Header" hidden="1">"Sheet1"</definedName>
    <definedName name="HTML_LastUpdate" hidden="1">"15/05/30"</definedName>
    <definedName name="HTML_LineAfter" hidden="1">FALSE</definedName>
    <definedName name="HTML_LineBefore" hidden="1">FALSE</definedName>
    <definedName name="HTML_Name" hidden="1">"総務部"</definedName>
    <definedName name="HTML_OBDlg2" hidden="1">TRUE</definedName>
    <definedName name="HTML_OBDlg4" hidden="1">TRUE</definedName>
    <definedName name="HTML_OS" hidden="1">0</definedName>
    <definedName name="HTML_PathFile" hidden="1">"C:\WINNT\Profiles\jinji\Personal\MyHTML.htm"</definedName>
    <definedName name="HTML_Title" hidden="1">"jusyo5_1"</definedName>
    <definedName name="HTML1_1" hidden="1">"[売上実績ホームページ変換用.xls]週別部門別実績!$B$7:$AH$66"</definedName>
    <definedName name="HTML1_10" hidden="1">""</definedName>
    <definedName name="HTML1_11" hidden="1">1</definedName>
    <definedName name="HTML1_12" hidden="1">"Z:\部門別店別売上実績表\1998年22週札幌地区.htm"</definedName>
    <definedName name="HTML1_2" hidden="1">1</definedName>
    <definedName name="HTML1_3" hidden="1">"週別部門別実績"</definedName>
    <definedName name="HTML1_4" hidden="1">"1998年22週　札幌地区"</definedName>
    <definedName name="HTML1_5" hidden="1">"売上日計表より　単位:実績は万円,客数は人,比率は％"</definedName>
    <definedName name="HTML1_6" hidden="1">-4146</definedName>
    <definedName name="HTML1_7" hidden="1">-4146</definedName>
    <definedName name="HTML1_8" hidden="1">"98/07/20"</definedName>
    <definedName name="HTML1_9" hidden="1">"オフィス庶務"</definedName>
    <definedName name="HTML10_1" hidden="1">"'[売上実績ホームページ変換用（週間）.xls]週別部門別実績'!$CR$7:$DU$66"</definedName>
    <definedName name="HTML10_10" hidden="1">""</definedName>
    <definedName name="HTML10_11" hidden="1">1</definedName>
    <definedName name="HTML10_12" hidden="1">"Z:\部門別店別売上実績表\1998年47週南関東.htm"</definedName>
    <definedName name="HTML10_2" hidden="1">1</definedName>
    <definedName name="HTML10_3" hidden="1">"週別部門別実績"</definedName>
    <definedName name="HTML10_4" hidden="1">"1998年47週(1/4～1/10)　南関東"</definedName>
    <definedName name="HTML10_5" hidden="1">"売上日計表より　単位:実績は万円,客数は人,比率は％ "</definedName>
    <definedName name="HTML10_6" hidden="1">-4146</definedName>
    <definedName name="HTML10_7" hidden="1">-4146</definedName>
    <definedName name="HTML10_8" hidden="1">"99/01/09"</definedName>
    <definedName name="HTML10_9" hidden="1">"オフィス庶務"</definedName>
    <definedName name="HTML11_1" hidden="1">"'[売上実績ホームページ変換用（週間）.xls]週別部門別実績'!$DV$7:$FL$66"</definedName>
    <definedName name="HTML11_10" hidden="1">""</definedName>
    <definedName name="HTML11_11" hidden="1">1</definedName>
    <definedName name="HTML11_12" hidden="1">"Z:\部門別店別売上実績表\1998年47週エイリア別.htm"</definedName>
    <definedName name="HTML11_2" hidden="1">1</definedName>
    <definedName name="HTML11_3" hidden="1">"週別部門別実績"</definedName>
    <definedName name="HTML11_4" hidden="1">"1998年47週(1/4～1/10)　エイリア別"</definedName>
    <definedName name="HTML11_5" hidden="1">"売上日計表より　単位:実績は万円,客数は人,比率は％ "</definedName>
    <definedName name="HTML11_6" hidden="1">-4146</definedName>
    <definedName name="HTML11_7" hidden="1">-4146</definedName>
    <definedName name="HTML11_8" hidden="1">"99/01/09"</definedName>
    <definedName name="HTML11_9" hidden="1">"オフィス庶務"</definedName>
    <definedName name="HTML12_1" hidden="1">"'[売上実績ホームページ変換用（週間）.xls]平成8年度比較表'!$B$7:$V$54"</definedName>
    <definedName name="HTML12_10" hidden="1">""</definedName>
    <definedName name="HTML12_11" hidden="1">1</definedName>
    <definedName name="HTML12_12" hidden="1">"Z:\部門別店別売上実績表\1998年47週平成8年度比較表.htm"</definedName>
    <definedName name="HTML12_2" hidden="1">1</definedName>
    <definedName name="HTML12_3" hidden="1">"週別部門別実績"</definedName>
    <definedName name="HTML12_4" hidden="1">"平成8年度比較表　47週(1/4～1/10)"</definedName>
    <definedName name="HTML12_5" hidden="1">"既存店は11,12,16,18～21,30,41～53,56,58,60以降を除く店舗 "</definedName>
    <definedName name="HTML12_6" hidden="1">-4146</definedName>
    <definedName name="HTML12_7" hidden="1">-4146</definedName>
    <definedName name="HTML12_8" hidden="1">"99/01/09"</definedName>
    <definedName name="HTML12_9" hidden="1">"オフィス庶務"</definedName>
    <definedName name="HTML13_1" hidden="1">"'[売上実績ホームページ変換用（週累計）.xls]週別部門別実績'!$DL$7:$DS$66"</definedName>
    <definedName name="HTML13_10" hidden="1">""</definedName>
    <definedName name="HTML13_11" hidden="1">1</definedName>
    <definedName name="HTML13_12" hidden="1">"Z:\部門別店別売上実績表\MyHTML.htm"</definedName>
    <definedName name="HTML13_2" hidden="1">1</definedName>
    <definedName name="HTML13_3" hidden="1">"売上実績ホームページ変換用（週累計）.xls"</definedName>
    <definedName name="HTML13_4" hidden="1">"週別部門別実績"</definedName>
    <definedName name="HTML13_5" hidden="1">""</definedName>
    <definedName name="HTML13_6" hidden="1">-4146</definedName>
    <definedName name="HTML13_7" hidden="1">-4146</definedName>
    <definedName name="HTML13_8" hidden="1">"98/07/24"</definedName>
    <definedName name="HTML13_9" hidden="1">"Kazushi Suzuki"</definedName>
    <definedName name="HTML14_1" hidden="1">"'[売上実績ホームページ変換用（週累計）.xls]週別部門別実績'!$DR$7:$DU$66"</definedName>
    <definedName name="HTML14_10" hidden="1">""</definedName>
    <definedName name="HTML14_11" hidden="1">1</definedName>
    <definedName name="HTML14_12" hidden="1">"Z:\部門別店別売上実績表\MyHTML.htm"</definedName>
    <definedName name="HTML14_2" hidden="1">1</definedName>
    <definedName name="HTML14_3" hidden="1">"売上実績ホームページ変換用（週累計）.xls"</definedName>
    <definedName name="HTML14_4" hidden="1">"週別部門別実績"</definedName>
    <definedName name="HTML14_5" hidden="1">""</definedName>
    <definedName name="HTML14_6" hidden="1">-4146</definedName>
    <definedName name="HTML14_7" hidden="1">-4146</definedName>
    <definedName name="HTML14_8" hidden="1">"98/07/24"</definedName>
    <definedName name="HTML14_9" hidden="1">"Kazushi Suzuki"</definedName>
    <definedName name="HTML15_1" hidden="1">"'[売上実績ホームページ変換用（週累計）.xls]週別部門別実績'!$DL$7:$DU$23"</definedName>
    <definedName name="HTML15_10" hidden="1">""</definedName>
    <definedName name="HTML15_11" hidden="1">1</definedName>
    <definedName name="HTML15_12" hidden="1">"Z:\部門別店別売上実績表\MyHTML.htm"</definedName>
    <definedName name="HTML15_2" hidden="1">1</definedName>
    <definedName name="HTML15_3" hidden="1">"売上実績ホームページ変換用（週累計）.xls"</definedName>
    <definedName name="HTML15_4" hidden="1">"週別部門別実績"</definedName>
    <definedName name="HTML15_5" hidden="1">""</definedName>
    <definedName name="HTML15_6" hidden="1">-4146</definedName>
    <definedName name="HTML15_7" hidden="1">-4146</definedName>
    <definedName name="HTML15_8" hidden="1">"98/07/24"</definedName>
    <definedName name="HTML15_9" hidden="1">"Kazushi Suzuki"</definedName>
    <definedName name="HTML16_1" hidden="1">"'[売上実績ホームページ変換用（週累計）.xls]週別部門別実績'!$DL$7:$DU$10"</definedName>
    <definedName name="HTML16_10" hidden="1">""</definedName>
    <definedName name="HTML16_11" hidden="1">1</definedName>
    <definedName name="HTML16_12" hidden="1">"Z:\部門別店別売上実績表\MyHTML.htm"</definedName>
    <definedName name="HTML16_2" hidden="1">1</definedName>
    <definedName name="HTML16_3" hidden="1">"売上実績ホームページ変換用（週累計）.xls"</definedName>
    <definedName name="HTML16_4" hidden="1">"週別部門別実績"</definedName>
    <definedName name="HTML16_5" hidden="1">""</definedName>
    <definedName name="HTML16_6" hidden="1">-4146</definedName>
    <definedName name="HTML16_7" hidden="1">-4146</definedName>
    <definedName name="HTML16_8" hidden="1">"98/07/24"</definedName>
    <definedName name="HTML16_9" hidden="1">"Kazushi Suzuki"</definedName>
    <definedName name="HTML17_1" hidden="1">"'[売上実績ホームページ変換用（週累計）.xls]週別部門別実績'!$DM$7:$DR$9"</definedName>
    <definedName name="HTML17_10" hidden="1">""</definedName>
    <definedName name="HTML17_11" hidden="1">1</definedName>
    <definedName name="HTML17_12" hidden="1">"Z:\部門別店別売上実績表\MyHTML.htm"</definedName>
    <definedName name="HTML17_2" hidden="1">1</definedName>
    <definedName name="HTML17_3" hidden="1">"売上実績ホームページ変換用（週累計）.xls"</definedName>
    <definedName name="HTML17_4" hidden="1">"週別部門別実績"</definedName>
    <definedName name="HTML17_5" hidden="1">""</definedName>
    <definedName name="HTML17_6" hidden="1">-4146</definedName>
    <definedName name="HTML17_7" hidden="1">-4146</definedName>
    <definedName name="HTML17_8" hidden="1">"98/07/24"</definedName>
    <definedName name="HTML17_9" hidden="1">"Kazushi Suzuki"</definedName>
    <definedName name="HTML18_1" hidden="1">"'[売上実績ホームページ変換用（週累計）.xls]週別部門別実績'!$DL$7:$DM$8"</definedName>
    <definedName name="HTML18_10" hidden="1">""</definedName>
    <definedName name="HTML18_11" hidden="1">1</definedName>
    <definedName name="HTML18_12" hidden="1">"Z:\部門別店別売上実績表\MyHTML.htm"</definedName>
    <definedName name="HTML18_2" hidden="1">1</definedName>
    <definedName name="HTML18_3" hidden="1">"売上実績ホームページ変換用（週累計）.xls"</definedName>
    <definedName name="HTML18_4" hidden="1">"週別部門別実績"</definedName>
    <definedName name="HTML18_5" hidden="1">""</definedName>
    <definedName name="HTML18_6" hidden="1">-4146</definedName>
    <definedName name="HTML18_7" hidden="1">-4146</definedName>
    <definedName name="HTML18_8" hidden="1">"98/07/24"</definedName>
    <definedName name="HTML18_9" hidden="1">"Kazushi Suzuki"</definedName>
    <definedName name="HTML19_1" hidden="1">"'[売上実績ホームページ変換用（週累計）.xls]週別部門別実績'!$DM$7:$DR$8"</definedName>
    <definedName name="HTML19_10" hidden="1">""</definedName>
    <definedName name="HTML19_11" hidden="1">1</definedName>
    <definedName name="HTML19_12" hidden="1">"Z:\部門別店別売上実績表\MyHTML.htm"</definedName>
    <definedName name="HTML19_2" hidden="1">1</definedName>
    <definedName name="HTML19_3" hidden="1">"売上実績ホームページ変換用（週累計）.xls"</definedName>
    <definedName name="HTML19_4" hidden="1">"週別部門別実績"</definedName>
    <definedName name="HTML19_5" hidden="1">""</definedName>
    <definedName name="HTML19_6" hidden="1">-4146</definedName>
    <definedName name="HTML19_7" hidden="1">-4146</definedName>
    <definedName name="HTML19_8" hidden="1">"98/07/24"</definedName>
    <definedName name="HTML19_9" hidden="1">"Kazushi Suzuki"</definedName>
    <definedName name="HTML2_1" hidden="1">"[売上実績ホームページ変換用.xls]週別部門別実績!$AI$7:$BM$66"</definedName>
    <definedName name="HTML2_10" hidden="1">""</definedName>
    <definedName name="HTML2_11" hidden="1">1</definedName>
    <definedName name="HTML2_12" hidden="1">"Z:\部門別店別売上実績表\1998年22週道南道北.htm"</definedName>
    <definedName name="HTML2_2" hidden="1">1</definedName>
    <definedName name="HTML2_3" hidden="1">"週別部門別実績"</definedName>
    <definedName name="HTML2_4" hidden="1">"1998年22週　道南道北"</definedName>
    <definedName name="HTML2_5" hidden="1">"売上日計表より　単位：実績は万円、客数は人、比率は%"</definedName>
    <definedName name="HTML2_6" hidden="1">-4146</definedName>
    <definedName name="HTML2_7" hidden="1">-4146</definedName>
    <definedName name="HTML2_8" hidden="1">"98/07/24"</definedName>
    <definedName name="HTML2_9" hidden="1">"オフィス庶務"</definedName>
    <definedName name="HTML20_1" hidden="1">"'[売上実績ホームページ変換用（週累計）.xls]週別部門別実績'!$DR$7:$DS$8"</definedName>
    <definedName name="HTML20_10" hidden="1">""</definedName>
    <definedName name="HTML20_11" hidden="1">1</definedName>
    <definedName name="HTML20_12" hidden="1">"Z:\部門別店別売上実績表\MyHTML.htm"</definedName>
    <definedName name="HTML20_2" hidden="1">1</definedName>
    <definedName name="HTML20_3" hidden="1">"売上実績ホームページ変換用（週累計）.xls"</definedName>
    <definedName name="HTML20_4" hidden="1">"週別部門別実績"</definedName>
    <definedName name="HTML20_5" hidden="1">""</definedName>
    <definedName name="HTML20_6" hidden="1">-4146</definedName>
    <definedName name="HTML20_7" hidden="1">-4146</definedName>
    <definedName name="HTML20_8" hidden="1">"98/07/24"</definedName>
    <definedName name="HTML20_9" hidden="1">"Kazushi Suzuki"</definedName>
    <definedName name="HTML21_1" hidden="1">"'[売上実績ホームページ変換用（週累計）.xls]週別部門別実績'!$DM$7:$DR$7"</definedName>
    <definedName name="HTML21_10" hidden="1">""</definedName>
    <definedName name="HTML21_11" hidden="1">1</definedName>
    <definedName name="HTML21_12" hidden="1">"Z:\部門別店別売上実績表\MyHTML.htm"</definedName>
    <definedName name="HTML21_2" hidden="1">1</definedName>
    <definedName name="HTML21_3" hidden="1">"売上実績ホームページ変換用（週累計）.xls"</definedName>
    <definedName name="HTML21_4" hidden="1">"週別部門別実績"</definedName>
    <definedName name="HTML21_5" hidden="1">""</definedName>
    <definedName name="HTML21_6" hidden="1">-4146</definedName>
    <definedName name="HTML21_7" hidden="1">-4146</definedName>
    <definedName name="HTML21_8" hidden="1">"98/07/24"</definedName>
    <definedName name="HTML21_9" hidden="1">"Kazushi Suzuki"</definedName>
    <definedName name="HTML22_1" hidden="1">"'[売上実績ホームページ変換用（週累計）.xls]週別部門別実績'!$DM$21:$DR$21"</definedName>
    <definedName name="HTML22_10" hidden="1">""</definedName>
    <definedName name="HTML22_11" hidden="1">1</definedName>
    <definedName name="HTML22_12" hidden="1">"Z:\部門別店別売上実績表\MyHTML.htm"</definedName>
    <definedName name="HTML22_2" hidden="1">1</definedName>
    <definedName name="HTML22_3" hidden="1">"売上実績ホームページ変換用（週累計）.xls"</definedName>
    <definedName name="HTML22_4" hidden="1">"週別部門別実績"</definedName>
    <definedName name="HTML22_5" hidden="1">""</definedName>
    <definedName name="HTML22_6" hidden="1">-4146</definedName>
    <definedName name="HTML22_7" hidden="1">-4146</definedName>
    <definedName name="HTML22_8" hidden="1">"98/07/24"</definedName>
    <definedName name="HTML22_9" hidden="1">"Kazushi Suzuki"</definedName>
    <definedName name="HTML23_1" hidden="1">"'[売上実績ホームページ変換用（週累計）.xls]週別部門別実績'!$CR$7:$DQ$66"</definedName>
    <definedName name="HTML23_10" hidden="1">""</definedName>
    <definedName name="HTML23_11" hidden="1">1</definedName>
    <definedName name="HTML23_12" hidden="1">"Z:\部門別店別売上実績表\MyHTML.htm"</definedName>
    <definedName name="HTML23_2" hidden="1">1</definedName>
    <definedName name="HTML23_3" hidden="1">"売上実績ホームページ変換用（週累計）.xls"</definedName>
    <definedName name="HTML23_4" hidden="1">"週別部門別実績"</definedName>
    <definedName name="HTML23_5" hidden="1">""</definedName>
    <definedName name="HTML23_6" hidden="1">-4146</definedName>
    <definedName name="HTML23_7" hidden="1">-4146</definedName>
    <definedName name="HTML23_8" hidden="1">"98/07/24"</definedName>
    <definedName name="HTML23_9" hidden="1">"Kazushi Suzuki"</definedName>
    <definedName name="HTML24_1" hidden="1">"'[売上実績ホームページ変換用（週累計）.xls]週別部門別実績'!$DV$7:$FL$66"</definedName>
    <definedName name="HTML24_10" hidden="1">""</definedName>
    <definedName name="HTML24_11" hidden="1">1</definedName>
    <definedName name="HTML24_12" hidden="1">"Z:\部門別店別売上実績表\1998年47週累計エイリア別.htm"</definedName>
    <definedName name="HTML24_2" hidden="1">1</definedName>
    <definedName name="HTML24_3" hidden="1">"部門別店別売上実績"</definedName>
    <definedName name="HTML24_4" hidden="1">"1998年47週累計(2/16～1/10) エイリア別"</definedName>
    <definedName name="HTML24_5" hidden="1">"売上日計表より　単位:実績は万円,客数は人,比率は％ 
既存店２は11,12,18,21,45,53,64,65,66,67,68,69店除く"</definedName>
    <definedName name="HTML24_6" hidden="1">-4146</definedName>
    <definedName name="HTML24_7" hidden="1">-4146</definedName>
    <definedName name="HTML24_8" hidden="1">"99/01/09"</definedName>
    <definedName name="HTML24_9" hidden="1">"オフィス庶務"</definedName>
    <definedName name="HTML25_1" hidden="1">"'[売上実績ホームページ変換用（週累計）.xls]平成8年比較表'!$B$7:$V$54"</definedName>
    <definedName name="HTML25_10" hidden="1">""</definedName>
    <definedName name="HTML25_11" hidden="1">1</definedName>
    <definedName name="HTML25_12" hidden="1">"Z:\部門別店別売上実績表\1998年47週累計平成8年度比較表.htm"</definedName>
    <definedName name="HTML25_2" hidden="1">1</definedName>
    <definedName name="HTML25_3" hidden="1">"部門別店別売上実績"</definedName>
    <definedName name="HTML25_4" hidden="1">"平成8年比較表　47週累計(2/16～1/10)"</definedName>
    <definedName name="HTML25_5" hidden="1">"既存店は11,12,16,18～21,30,41～53,56,58,60以降を除く店舗 "</definedName>
    <definedName name="HTML25_6" hidden="1">-4146</definedName>
    <definedName name="HTML25_7" hidden="1">-4146</definedName>
    <definedName name="HTML25_8" hidden="1">"99/01/09"</definedName>
    <definedName name="HTML25_9" hidden="1">"オフィス庶務"</definedName>
    <definedName name="HTML26_1" hidden="1">"'[売上実績ホームページ変換用（週累計）.xls]週間数値表'!$B$3:$P$65"</definedName>
    <definedName name="HTML26_10" hidden="1">""</definedName>
    <definedName name="HTML26_11" hidden="1">1</definedName>
    <definedName name="HTML26_12" hidden="1">"Z:\週間数値\1998年45週.htm"</definedName>
    <definedName name="HTML26_2" hidden="1">1</definedName>
    <definedName name="HTML26_3" hidden="1">"週間数値"</definedName>
    <definedName name="HTML26_4" hidden="1">"週間数値　45週(12/21～12/27)"</definedName>
    <definedName name="HTML26_5" hidden="1">"単位：万円　　＊既存店は 11,12,18,21,45,56,53,64～69店を除く
"</definedName>
    <definedName name="HTML26_6" hidden="1">-4146</definedName>
    <definedName name="HTML26_7" hidden="1">-4146</definedName>
    <definedName name="HTML26_8" hidden="1">"98/12/28"</definedName>
    <definedName name="HTML26_9" hidden="1">"オフィス庶務"</definedName>
    <definedName name="HTML27_1" hidden="1">"'[売上実績ホームページ変換用（週累計）.xls]週間数値表'!$B$3:$P$66"</definedName>
    <definedName name="HTML27_10" hidden="1">""</definedName>
    <definedName name="HTML27_11" hidden="1">1</definedName>
    <definedName name="HTML27_12" hidden="1">"z:\週間数値\1998年32週.htm"</definedName>
    <definedName name="HTML27_2" hidden="1">1</definedName>
    <definedName name="HTML27_3" hidden="1">"週間数値"</definedName>
    <definedName name="HTML27_4" hidden="1">"週間数値　32週(9/21～9/27)"</definedName>
    <definedName name="HTML27_5" hidden="1">"単位：万円　　＊既存店は 11,12,18,21,45,56,53,56,64～69,94店を除く"</definedName>
    <definedName name="HTML27_6" hidden="1">-4146</definedName>
    <definedName name="HTML27_7" hidden="1">-4146</definedName>
    <definedName name="HTML27_8" hidden="1">"98/09/28"</definedName>
    <definedName name="HTML27_9" hidden="1">"オフィス庶務"</definedName>
    <definedName name="HTML28_1" hidden="1">"'[売上実績ホームページ変換用（週累計）.xls]週間数値表'!$B$3:$P$67"</definedName>
    <definedName name="HTML28_10" hidden="1">""</definedName>
    <definedName name="HTML28_11" hidden="1">1</definedName>
    <definedName name="HTML28_12" hidden="1">"z:\週間数値\1998年36週.htm"</definedName>
    <definedName name="HTML28_2" hidden="1">1</definedName>
    <definedName name="HTML28_3" hidden="1">"週間数値"</definedName>
    <definedName name="HTML28_4" hidden="1">"週間数値　36週(10/19～10/25)"</definedName>
    <definedName name="HTML28_5" hidden="1">"単位：万円　　＊既存店は 11,12,18,21,45～53,56,64～69,90,94店を除く "</definedName>
    <definedName name="HTML28_6" hidden="1">-4146</definedName>
    <definedName name="HTML28_7" hidden="1">-4146</definedName>
    <definedName name="HTML28_8" hidden="1">"98/10/26"</definedName>
    <definedName name="HTML28_9" hidden="1">"オフィス庶務"</definedName>
    <definedName name="HTML29_1" hidden="1">"'[売上実績ホームページ変換用（週累計）.xls]週間数値表'!$B$3:$P$68"</definedName>
    <definedName name="HTML29_10" hidden="1">""</definedName>
    <definedName name="HTML29_11" hidden="1">1</definedName>
    <definedName name="HTML29_12" hidden="1">"z:\週間数値\1998年47週.htm"</definedName>
    <definedName name="HTML29_2" hidden="1">1</definedName>
    <definedName name="HTML29_3" hidden="1">"週間数値"</definedName>
    <definedName name="HTML29_4" hidden="1">"週間数値　47週(12/28～1/10)"</definedName>
    <definedName name="HTML29_5" hidden="1">"単位：万円　　＊既存店は 11,12,18,21,45～53,56,64～69,90,94店を除く "</definedName>
    <definedName name="HTML29_6" hidden="1">-4146</definedName>
    <definedName name="HTML29_7" hidden="1">-4146</definedName>
    <definedName name="HTML29_8" hidden="1">"99/01/09"</definedName>
    <definedName name="HTML29_9" hidden="1">"オフィス庶務"</definedName>
    <definedName name="HTML3_1" hidden="1">"[売上実績ホームページ変換用.xls]週別部門別実績!$BN$7:$CQ$66"</definedName>
    <definedName name="HTML3_10" hidden="1">""</definedName>
    <definedName name="HTML3_11" hidden="1">1</definedName>
    <definedName name="HTML3_12" hidden="1">"Z:\部門別店別売上実績表\1998年22週東北北関東.htm"</definedName>
    <definedName name="HTML3_2" hidden="1">1</definedName>
    <definedName name="HTML3_3" hidden="1">"週別部門別実績"</definedName>
    <definedName name="HTML3_4" hidden="1">"1998年22週　東北北関東"</definedName>
    <definedName name="HTML3_5" hidden="1">"売上日計表より　単位：実績は万円、客数は人、比率は%"</definedName>
    <definedName name="HTML3_6" hidden="1">-4146</definedName>
    <definedName name="HTML3_7" hidden="1">-4146</definedName>
    <definedName name="HTML3_8" hidden="1">"98/07/20"</definedName>
    <definedName name="HTML3_9" hidden="1">"オフィス庶務"</definedName>
    <definedName name="HTML4_1" hidden="1">"[売上実績ホームページ変換用.xls]週別部門別実績!$CR$7:$DU$66"</definedName>
    <definedName name="HTML4_10" hidden="1">""</definedName>
    <definedName name="HTML4_11" hidden="1">1</definedName>
    <definedName name="HTML4_12" hidden="1">"Z:\部門別店別売上実績表\1998年22週南関東.htm"</definedName>
    <definedName name="HTML4_2" hidden="1">1</definedName>
    <definedName name="HTML4_3" hidden="1">"週別部門別実績"</definedName>
    <definedName name="HTML4_4" hidden="1">"1998年22週　南関東"</definedName>
    <definedName name="HTML4_5" hidden="1">"売上日計表より　単位：実績は万円、客数は人、比率は%"</definedName>
    <definedName name="HTML4_6" hidden="1">-4146</definedName>
    <definedName name="HTML4_7" hidden="1">-4146</definedName>
    <definedName name="HTML4_8" hidden="1">"98/07/20"</definedName>
    <definedName name="HTML4_9" hidden="1">"オフィス庶務"</definedName>
    <definedName name="HTML5_1" hidden="1">"[売上実績ホームページ変換用.xls]週別部門別実績!$DV$7:$FL$66"</definedName>
    <definedName name="HTML5_10" hidden="1">""</definedName>
    <definedName name="HTML5_11" hidden="1">1</definedName>
    <definedName name="HTML5_12" hidden="1">"Z:\部門別店別売上実績表\1998年22週エイリア別.htm"</definedName>
    <definedName name="HTML5_2" hidden="1">1</definedName>
    <definedName name="HTML5_3" hidden="1">"週別部門別実績"</definedName>
    <definedName name="HTML5_4" hidden="1">"1998年22週　エイリア別"</definedName>
    <definedName name="HTML5_5" hidden="1">"売上日計表より　単位:実績は万円,客数は人,比率は％
既存店2は11,12,18,21,45,53,64～69店除く"</definedName>
    <definedName name="HTML5_6" hidden="1">-4146</definedName>
    <definedName name="HTML5_7" hidden="1">-4146</definedName>
    <definedName name="HTML5_8" hidden="1">"98/07/20"</definedName>
    <definedName name="HTML5_9" hidden="1">"オフィス庶務"</definedName>
    <definedName name="HTML6_1" hidden="1">"[売上実績ホームページ変換用.xls]平成8年度比較表!$B$7:$V$54"</definedName>
    <definedName name="HTML6_10" hidden="1">""</definedName>
    <definedName name="HTML6_11" hidden="1">1</definedName>
    <definedName name="HTML6_12" hidden="1">"Z:\部門別店別売上実績表\1998年22週平成8年度比較表.htm"</definedName>
    <definedName name="HTML6_2" hidden="1">1</definedName>
    <definedName name="HTML6_3" hidden="1">"週別部門別実績"</definedName>
    <definedName name="HTML6_4" hidden="1">"平成8年度比較表　22週"</definedName>
    <definedName name="HTML6_5" hidden="1">"既存店は11,12,16,18～21,30,41～53,58,60以降を除く店舗"</definedName>
    <definedName name="HTML6_6" hidden="1">-4146</definedName>
    <definedName name="HTML6_7" hidden="1">-4146</definedName>
    <definedName name="HTML6_8" hidden="1">"98/07/20"</definedName>
    <definedName name="HTML6_9" hidden="1">"オフィス庶務"</definedName>
    <definedName name="HTML7_1" hidden="1">"'[売上実績ホームページ変換用（週間）.xls]週別部門別実績'!$B$7:$AH$66"</definedName>
    <definedName name="HTML7_10" hidden="1">""</definedName>
    <definedName name="HTML7_11" hidden="1">1</definedName>
    <definedName name="HTML7_12" hidden="1">"Z:\部門別店別売上実績表\1998年4週札幌地区.htm"</definedName>
    <definedName name="HTML7_2" hidden="1">1</definedName>
    <definedName name="HTML7_3" hidden="1">"週別部門別実績"</definedName>
    <definedName name="HTML7_4" hidden="1">"1998年47週(1/4～1/10)　札幌地区"</definedName>
    <definedName name="HTML7_5" hidden="1">"売上日計表より　単位:実績は万円,客数は人,比率は％ "</definedName>
    <definedName name="HTML7_6" hidden="1">-4146</definedName>
    <definedName name="HTML7_7" hidden="1">-4146</definedName>
    <definedName name="HTML7_8" hidden="1">"99/01/09"</definedName>
    <definedName name="HTML7_9" hidden="1">"オフィス庶務"</definedName>
    <definedName name="HTML8_1" hidden="1">"'[売上実績ホームページ変換用（週間）.xls]週別部門別実績'!$AI$7:$BM$66"</definedName>
    <definedName name="HTML8_10" hidden="1">""</definedName>
    <definedName name="HTML8_11" hidden="1">1</definedName>
    <definedName name="HTML8_12" hidden="1">"Z:\部門別店別売上実績表\1998年47週道南道北.htm"</definedName>
    <definedName name="HTML8_2" hidden="1">1</definedName>
    <definedName name="HTML8_3" hidden="1">"週別部門別実績"</definedName>
    <definedName name="HTML8_4" hidden="1">"1998年47週(1/4～1/10)　道南道北"</definedName>
    <definedName name="HTML8_5" hidden="1">"売上日計表より　単位:実績は万円,客数は人,比率は％ "</definedName>
    <definedName name="HTML8_6" hidden="1">-4146</definedName>
    <definedName name="HTML8_7" hidden="1">-4146</definedName>
    <definedName name="HTML8_8" hidden="1">"99/01/09"</definedName>
    <definedName name="HTML8_9" hidden="1">"オフィス庶務"</definedName>
    <definedName name="HTML9_1" hidden="1">"'[売上実績ホームページ変換用（週間）.xls]週別部門別実績'!$BN$7:$CQ$66"</definedName>
    <definedName name="HTML9_10" hidden="1">""</definedName>
    <definedName name="HTML9_11" hidden="1">1</definedName>
    <definedName name="HTML9_12" hidden="1">"Z:\部門別店別売上実績表\1998年47週東北北関東.htm"</definedName>
    <definedName name="HTML9_2" hidden="1">1</definedName>
    <definedName name="HTML9_3" hidden="1">"週別部門別実績"</definedName>
    <definedName name="HTML9_4" hidden="1">"1998年47週(1/4～1/10)　東北北関東"</definedName>
    <definedName name="HTML9_5" hidden="1">"売上日計表より　単位:実績は万円,客数は人,比率は％ "</definedName>
    <definedName name="HTML9_6" hidden="1">-4146</definedName>
    <definedName name="HTML9_7" hidden="1">-4146</definedName>
    <definedName name="HTML9_8" hidden="1">"99/01/09"</definedName>
    <definedName name="HTML9_9" hidden="1">"オフィス庶務"</definedName>
    <definedName name="HTMLCount" hidden="1">12</definedName>
    <definedName name="HVGMUKTMOB" hidden="1">[74]②仙台!#REF!</definedName>
    <definedName name="HVMVOQDQVSB" hidden="1">#N/A</definedName>
    <definedName name="HWDCKMNJWDASJKUILSQ" hidden="1">#N/A</definedName>
    <definedName name="HWEUX" hidden="1">[42]RD9501V!#REF!</definedName>
    <definedName name="HWWNQA" hidden="1">[42]RD9501V!#REF!</definedName>
    <definedName name="HXDDLNOKWEASJKVJLSQIOBBLSGPFRANAFPGSJPKQYGNPTBOOWRSOBPFEUPOKRWNNHHUZFTDTFOUOMJSRCCFDJSSDEIULTJMWAVKCBEWTWMZSACDZLAPHFMIDKPGGATHSYFWFYANHWFEPANPOTVCNOTXVUEOXUPFKKJLEAETAZHJLEMIARTLNUZKRHUFFTKSLNANTQZYJSOMRAHSMRCAPQGQTXRHMMITXAZYGIKGSQIZAKYBIGXERREJPQFRANAG" hidden="1">#N/A</definedName>
    <definedName name="HXJSFSYUEVHYEHFLTB" hidden="1">[74]②仙台!#REF!</definedName>
    <definedName name="hyou3">#REF!</definedName>
    <definedName name="Hyousoku">#REF!</definedName>
    <definedName name="HyousokuArea">#REF!</definedName>
    <definedName name="HyousokuEnd">#REF!</definedName>
    <definedName name="Hyoutou">#REF!</definedName>
    <definedName name="i" hidden="1">[29]RD9501V!#REF!</definedName>
    <definedName name="I_V">#N/A</definedName>
    <definedName name="IARSCQTAYPWJJWBHVXJSFSYVEBTYBZFOVZAEQOCWHHHJCFLYYGBCYCRQHBMHCJAZTTHLRFPFRAGAZWFDPGAYEMNYYDPFUVYIMHWUUTWOLPERKSUVRDSHRMWRMTYQQJCQKSIRKKEDAJITEQTRTALMRWTIPZJTNDIIHJCYCRYXFHJEKGYPRBPRYDOVOHVGGUKTIVIOLUSEPBXVBJRCVAMJYSCFJDTSRUFJMBIIQRTPBJFXOPZOQXPWJJXBHVFVHQD" hidden="1">#N/A</definedName>
    <definedName name="IECIQXI" hidden="1">[74]②仙台!#REF!</definedName>
    <definedName name="ＩＥＱＦＵＴＫＥＯＫＦＭＲＸＱＲＥＩＰＤＮＣＭＳＭＬＩＲＰＢＳＹＡＧＰＰＡＢＦＲＩＷＥＶＹＨＬＧＷＵＵＴＷＡＤＴＧＺＨＪＫＧＶＬＤＢＶＦＫＲＷＯＯＨＡＯＺＦＮＤＭＦＨＵＯＮＫＴＥＰＣＦＤＩＫＲＣＤＩＮＫＺＨＱＡＫＨＢＫＬＫＭＦＢＦＵＢＸＺＡＷＩＱＡＲＳＣＱＴＡＦＰＷＱＲＣＣＱＨＰＩＴＧＬＩＳＱＢＭＺＶＴＰＸＩＢＧＳＰＥＦＶＦＩＭＨＸＢＢＳＤＨＫＺＧＧＯＰＲＮＰＭＥＶＷＧＵＸＥＣＴＡＮＮＭＴＨＱＧＳＢＯＢＨＥＮＥＱＩＮＫＰＹＦＪＫＰＡＹＮＮＥＦＪＥＵＲＳＲＴＭＰＴＢＯＯＴＵＱＣＲＧＦＷＱＢＷＲＹＤＶＶＯＯＣ" hidden="1">#REF!</definedName>
    <definedName name="iii" hidden="1">#REF!</definedName>
    <definedName name="iiii" hidden="1">#REF!</definedName>
    <definedName name="ＩＪＦＳＧＷＶＵＦＡＶＣＨＺＺＳＳＧＫＱＥＯＥＱＺＯＭＪＳＲＪＰＳＱＷＥＦＰＱＶＨＸＭＵＫＮＸＸＮＫＬＫＭＱＵＪＷＰＸＺＡＷＭＢＴＲＬＶＲＩＮＥＥＹＲＥＰＷＤＵＣＶＸＫＥＤＡＪＩＴＥＶＴＺＡＩＳＴＹＤＡＰＸＦＯＭＧＷＢＢＡＤＶＳＶＫＲＱＺＡＣＹＧＤＶＭＮＸＬＯＶＡＫＲＬＥＲＣＣＱＨＰＺＭＺＦＣＬＪＩＵＱＯＲＺＪＤＩＵＲＧＨＸＨＫＯＪＹＤＤＴＦＩＭＢＩＨＰＲＴＯＢＩＦＸＯＰＺＮＱＫＢＩＵＵＩＭＴＨＲＧＤＱＤＩＦＰＧＳＪＰＥＫＴＡＥＦＪＶＴＨＩＺＣＬＰＫＡＹＹＸＡＫＯＷＪＪＲＭＮＪＺＯＮＥＹＩＥＺＮＥＥＹＹＬ" hidden="1">[42]RD9501V!#REF!</definedName>
    <definedName name="ILPXKKSNOKXLAZQLVTAFXFFTXDRBRDMSMKHRPASYNTCCNOSEVJRHLUYTJGHKCZCRFXFHJFRGVNLFPLGNSFZSFQXEVDWYLFEBKJUFRUZBITUYDBQXHRAYSINNEWTWLSSABDZLTWNOYNPWBMSMFTEDQZSUHULUTEPCYWCKRCPBYNOEORVQGKKKMYBVCBJLNIVCZRIJDFMKCXXKPVJTIUDQDJGPHZEHFLTBFFKWTIPSBFAQOOXQTXFSSAVWSIYXOIS" hidden="1">[74]②仙台!#REF!</definedName>
    <definedName name="INJI1">#N/A</definedName>
    <definedName name="INJI2">#N/A</definedName>
    <definedName name="ＩＯＩＢＰＡＺＮＥＮＧＩＶＩＮＦＤＰＡＭＩＧＭＳＤＸＣＯＬＡＢＲＢＥＩＣＳＸＸＷＺＫＫＡＧＧＯＱＲＮＺＨＤＤＥＯＤＦＭＫＢＩＶＶＪＮＴＨＲＨＴＣＯＴＱＺＲＣＵＡＤＢＧＣＧＨＭＸＮＯＥＩＲＶＱＧＤＥＤＦＹＢＺＭＭＵＰＱＭＹＮＣＢＳＤＹＴＡＦＸＸＱＱＥＩＯＣＭＦＯＵＯＭＪＳＲＣＵＡＤＢＧＰＰＡＥＱＧＶＤＩＲＶＱＧＤＥＤＦＹＪＹＭＦＮＯＱＭＹＯＧＥＹＩＥＺＧＬＤＣＷＰＤＯＵＢＳＢＵＨＢＡＸＧＥＱＢＮＱＯＵＷＤＯＯＪＨＶＤＮＸＧＥＹＯＴＴＳＶＶＺＯＵＵＣＥＦＢＮＶＲＭＮＸＬＯＶＡＫＲＬＥＲＤＣＱＨＨＪＷＪＯＬＶＴ" hidden="1">#REF!</definedName>
    <definedName name="IOVMVNQGFCLJVGSVNPWHINSPEMVFPMGJJJLEAETZZHJKGTAWOFHRFDITZTMALKYPYRTGHENLXIUQOUCKDIURGHXHKOJYDLNZCGVBBJLMIVCYQHJTHJQVCOOCGMBKAMVIVBYGSKPSQWEMQQVHETUKLQKAYYXASWZHVUCXZVHWLJDOJEFWWQMQWKYKTZTSPYXIORPVDEOPUGWLTJMWAVKIIHRORGUDFGCODSKICNIDKPHPIVHNULUMPBWURASDPSL" hidden="1">#N/A</definedName>
    <definedName name="IQZJTQLAFFEHZWAPVVDFGC" hidden="1">[42]RD9501V!#REF!</definedName>
    <definedName name="IUINKTLWOUXVAFJKOAYMNDYCXNLLKNXAJWWHIERFUTKFPKFMSJJCCQPDNDPYEYXUDVNSVTZHIINZPEMCFPTOEBBBEAETGZHJKGTHDBVGBLRIIBVITAHYGQDXWTCUERUSYZHRSXCZKUENKFVZAZBUCRYYGXTGNKCTUESVCHRYSLYKFWFXAPURAZKVIECHQXICHSQFEORVPFKKJMXBEUAAIKLHTBEVWGVXECTANNBFLRHTCPCHEUFXCFDJSZDDIUR" hidden="1">[74]②仙台!#REF!</definedName>
    <definedName name="IXFOYIFAQUVUWPLPELKFHDPXTLCDNCELQBHBUITSJRKMZMSPITERNLQZGRLQCZOPFPSWSXXWYKNRGNMUJFRZVNEFQEGNLDKWWKGUETGOBGCMDPGMPNTBJMNSEBCSWFJEURSRTAEMAZHCEAMBQPGAKGBINEEJXBHVFVHQWQPGFQINQOOPZAFRHWEUXHLGVTTSVWZOCVDEGCODSKIYTOVBSXQDPVCNGIVPOLUSEMPNTNYZEIGVCMWFDZDDCFXUYNT" hidden="1">[74]②仙台!#REF!</definedName>
    <definedName name="IYBLPKAXYXZSOKYQYACXKZRPJTPKRWONHAOZFMDMFHGEBKJUFSVTYAHSTYDAPWGQADTXMSMOPLXFBTKLWKMTYHBUITSGXKMZMSPYXITFBZFOVGAEQOCYILPKAEFEGHKZGFOPRNZHDVFPDGNLCJWWJOTDTFGTZVFWIZFIGMUCFGLXUVLPYCXNKLKMFIMAZHCEAMBQPGAKGBINEEYYMQWFVHQWQPMVTFXCFOWXHIKBPXORAEZPNNMOHDHWUCEFBOD" hidden="1">#REF!</definedName>
    <definedName name="ＩＺＺＴＳＷＤＲＢＱＣＬＲＬＫＨＱＰＡＳＸＡＹＥＹＪＫＰＡＲＧＣＦＰＴＯＤＢＢＢＨＤＨＷＫＷＸＺＶＨＷＬＤＢＶＧＨＯＵＬＬＷＫＶＢＩＺＩＢＢＶＵＲＡＹＫＶＨＫＩＯＰＸＵＹＤＢＰＸＧＲＡＸＳＩＭＮＭＯＨＤＨＷＤＣＫＺＶＩＰＭＥＶＷＧＵＣＨＳＹＳＬＺＫＪＸＯＸＱＳＦＳＧＰＮＺＫＷＳＱＷＥＭＣＧＳＱＥＦＷＧＩＭＨＸＣＣＰＡＥＨＸＤＤＬＮＯＫＷＥＡＳＪＴＨＫＲＰＧＬＬＺＤＪＸＩＵＤＱＤＪＧＰＨＳＫＰＳＱＷＥＭＱＧＳＱＥＦＹＨＬＧＷＵＵＴＶＯＧＰＣＣＫＦＧＡＯＥＤＴＯＹＴＰＶＢＳＳＭＬＰＶＪＴＪＶＥＫＥＣＺＪＨＳＯ" hidden="1">[42]RD9501V!#REF!</definedName>
    <definedName name="j" hidden="1">#REF!</definedName>
    <definedName name="ＪＡＮコード">#N/A</definedName>
    <definedName name="JCWJUUIZHVHVAXGFQZVTZHEYDOTUKUXBWLQQPSDHKAGGOQRELHAQSCQSQHOBBOTZIYKTGTZWFMEJMKSZDDIURGHXAKOJZWXKCGJRFEMHJFRGVPKUPKRXOOHHVZGUETFOUONKKVNTYEMNYYDPMUKNXBWMJKJLEAETGZHWSETIAYSCYTAFWWQJXIARZSUHBAXGFQBNQOUWDOPQODKUENLFVAAZCURUJWEGIEQYUMDEOJQVGNGZNQEVDWYLYEBKJUF" hidden="1">[74]②仙台!#REF!</definedName>
    <definedName name="JFSGWOLGQLHNTKKDXKVCLUNPCWVRBZLVILEFNXLQNCKTDNKFVZZZBUQUJEMOPLYFBTKMWBINYEYRFQPDUDWYLYEBKIGSOMSAITMRDLMCMPTNDIILWADSZZHIKGSAWOFGRFDBSZMMZEKYIXJSFTYVLWOUXVAJQDHTRFGXAJNIYWWVXQTXFTSAMIUJYXOICYFKBBVVINISIUDJDCZIGSJPSQAALMQCTHPGJYSIGGFIAXAQDWEGHDPIAXSCIPULLFY" hidden="1">[74]②仙台!#REF!</definedName>
    <definedName name="jim">#N/A</definedName>
    <definedName name="ｊｊｊ">#N/A</definedName>
    <definedName name="ｊｊｊｊｊ">#N/A</definedName>
    <definedName name="ｊｋｌ">[79]与信管理帳合!#REF!</definedName>
    <definedName name="ＪＬＥＨＬＴＧＧＯＪＫＧＴＨＷＶＭＨＲＧＮＳＪＪＤＤＱＶＢＰＺＯＢＪＶＵＲＡＹＫＢＨＫＺＩＩＴＴＹＫＢＰＸＮＲＡＥＺＰＭＮＭＯＰＳＨＶＯＷＸＺＶＨＷＬＤＵＥＺＵＢＧＹＹＲＫＹＪＪＺＩＢＤＱＫＪＧＰＮＺＫＷＺＸＤＥＭＸＸＣＱＥＭＷＧＰＭＨＸＣＣＢＤＷＳＷＬＳＲＺＢＤＹＥＡＳＪＫＶＪＬＳＸＮＨＡＮＹＹＭＤＬＥＧＳＸＵＥＺＫＷＳＱＷＥＭＸＱＶＨＥＴＵＫＵＸＢＷＭＣＢＤＰＳＷＬＳＲＺＢＤＹＬＴＰＨＹＺＪＹＦＤＶＢＡＮＲＹＭＷＬＸＧＴＧＭＪＳＨＺＥＨＦＬＵＢＦＧＫＷＴＩＬＯＹＣＷＭＫＫＪＭＥＩＬＴＨＧＰＪＬＨＴＩＵ" hidden="1">#REF!</definedName>
    <definedName name="JMTYIPJCPBAOFNGIVJOLUTANJHMVCNHMXVKLWZDYOSSSRUYNUTBDFBGCULMXLNUSKRDDRVBQZPWJWCYIZLCILJPXFIJOAXMOSBFAZZYBTXAHHPKLHUIYWNISNJGXXRREJPDNDPYEYWTMYPVYWCKLVMYODLBEOSNDABACVRVKXQYNJVKZRPJUPCIZZSGRYFVILXSQNWVGRDGEKMTEFAXMUDNXUPEJJILDAETZZHJREMIARSCRTAFPWQJXIHVGZBO" hidden="1">[74]②仙台!#REF!</definedName>
    <definedName name="JMWAVLIIIKSVDRQYTVRDLKBWGBWDJSKQTRWFFQRWHYNULOYCXVVVXQMQFSLTIEQFUMKEOKQVNNGGRXEVEXZMGFCLJVGSVKMTEEJOLNWGQNIXCCBPLPEKKSUVRELHAQSCQSZFPWUHTSGXFYANBGDMLWHTPFNVFZEQNCDTDGQGKLKMYBFUAAIKLYGCULMXLNLCJVWJNUISHTCWCZIALDILJPXFJJOAXMNDVZTJHHGJBFIQEDMGIEQFUTKHCXEKBBU" hidden="1">#N/A</definedName>
    <definedName name="JPYYJKOARFNDHQUIFGFHAWAPDVDFHCPDTLJDNYFKBBVEPOLUTEPBECIKRCDHMKYKUDAVLPQPRKGKZGFNPRCJGYPQAORYDNUOHUGFTKXZMZFCLJVFSOMSAVPTFDRSJTVZUKOPOQCFBHHPRSOBIFXOPZNQWVMTRFJPDNAJWJPMVNYQVYWCLSWWBWLLCFOTNDBBADVZCKYXUWRESIHYSCXTAFWWQQDIOCEQZFZYVEDOGLYEMNXYDPFUCSVFJETRRQT" hidden="1">#N/A</definedName>
    <definedName name="JRNFWXHWYFDVBDQVBPZOBJWKUDVGYEHFISBFAQNILDHKTGGOJKGSHWVMGRMHOTTMNAELZJYKTZTSNLXOUXVBJKUVAMCRZBKOJZXXWYRNRGUMUWYTJYROJTOJQVVPIVGJZIBDQKJGPNZKAYEGNYYDIGUCLWFSINNMPHEHWDDLMOKMIARSDRTAFQWQJXWKBKDFSFKHQPALYUGOWGAFRODEUEAVKPPOROSHNNVXYUGOKCTVFTVCHNAAOSYMWMYVIOL" hidden="1">[74]②仙台!#REF!</definedName>
    <definedName name="JSLNANTQ" hidden="1">[74]②仙台!#REF!</definedName>
    <definedName name="JWDZRIKUIKRQHOABOSZNXM" hidden="1">#REF!</definedName>
    <definedName name="k" hidden="1">[29]RD9501V!#REF!</definedName>
    <definedName name="K_H">#N/A</definedName>
    <definedName name="kanri">#N/A</definedName>
    <definedName name="KAPXCLPKAXYXZSOSHZHJKGTHXPMHRMALXIUXVBCKVVAFCRZENLFLLKNNRGMMUWXTGNJCSUESVBHRYWKVUIZIBDQDIFYKVHDBHPXIBGSPEFRTYSINNMPAEHWDCKZVIPMEVWGUXECTAYMQWGVHQDQWTCUFXCFDDKOPUGDSTJMWAUKIIHKCGJSQYTUQDRRICMHDKPGGAANSYMWLSYSROXVHYEHFLTUEFKWMBKOXBWMJKJLEAETHZHWSETIAYSDYLRI" hidden="1">#N/A</definedName>
    <definedName name="KARI">#REF!</definedName>
    <definedName name="KARI2">#REF!</definedName>
    <definedName name="KCTUESVBDKWWTZOXNZIUZWFXIAFIHMVCGHMXVJKBENEURSRTMPMAZHCEAMVULFPKGNSJJDDQVBKAMVBVURAYKCHKIOPZAFRHWEUXHRHEFEGZVZOCUCEGBOCPNHSNIPUMLKXIPWMVOQDXWTCBMBECIKRCCHMJYGPZJGBRVWVBYBQXWFGIEQYUMDEODFMRCIAOZYMDMFHUYUECOYLHFLSDXCNLABRBEICSXXWZZDSYYGIJFSZWOLVJLSRIPBCPTAJ" hidden="1">#REF!</definedName>
    <definedName name="ＫＤＧＫＳＧＦＮＩＫＦＳＧＷＶＭＧＱＴＡＦＷＷＱＱＤＩＯＣＭＢＯＷＤＸＥＮＬＸＯＵＸＶＢＪＫＵＹＫＢＰＸＮＭＱＫＡＹＹＸＡＳＰＳＨＶＯＷＸＺＶＨＷＯＭＨＲＭＨＯＵＬＬＥＹＩＯＶＭＶＮＱＣＸＶＳＢＡＬＷＫＩＯＰＸＨＩＮＳＰＥＭＶＦＰＭＨＷＢＢＡＨＤＨＷＤＣＫＭＮＨＰＬＤＵＶＦＵＷＤＩＴＺＴＭＡＬＫＹＰＹＦＳＦＫＨＲＰＡＬＹＵＳＹＧＮＹＳＸＪＧＶＫＵＸＢＸＣＣＢＤＰＳＷＬＳＲＺＢＤＹＬＴＰＪＫＶＪＬＳＱＩＰＢＢＰＴＺＯＸＮＺＩＶＩＷＦＸＩＡＦＩＧＭＶＣＧＨＬＸＶＪＫＢＭＱＫＡＹＹＸＡＳＷＺＩＶＶＤＹＺＶＨＸＶ" hidden="1">[18]RD9501V!#REF!</definedName>
    <definedName name="ｋｄｈｋｓ">[80]管理引当!$B$333:$BC$382</definedName>
    <definedName name="KDWKVBJZIBDQKRAZKVHKIOQXIJNIWEOYHEZPTUTVOKOPGHRGIPUELFYMXWKBKQDQWTCAMXJVBJRBLXVJKALNRMCGHGIUXVBBJLMIVKCTVFTVCBSZLLZBQZPBKXKQNWKCHKJOXEIJOZXLMDGPUOEHGIBEIQEDLGIDQEUTKEOJXCUTNNBFLZJZLSMKHQPASYBZENNKPBRGOEHRVQGDIKDZDSFYGIJFSGVOLGWSZEVVPIWHNULUNPCWKTRDOADBHIQ" hidden="1">[18]RD9501V!#REF!</definedName>
    <definedName name="KDXKVVJAIBDQDJGPOZ" hidden="1">[74]②仙台!#REF!</definedName>
    <definedName name="KEI">#REF!</definedName>
    <definedName name="ＫＥＸＬＷＶＪＡＪＣＥＲＥＫＴＲＤＯＡＪＰＸＥＰＪＯＭＡＢＲＣＥＩＤＴＸＹＸＺＬＯＷＤＣＫＭＯＪＷＥＡＫＭＷＫＭＴＳＪＱＤＤＱＵＢＮＤＰＹＬＹＥＢＫＢＮＦＫＮＬＲＶＺＡＥＱＯＣＤＵＸＧＫＦＶＴＴＪＣＦＪＲＧＯＪＫＧＳＨＷＶＭＧＡＷＤＩＺＺＴＴＧＬＲＦＰＥＱＵＯＮＫＴＲＤＶＳＱＶＥＥＰＱＶＧＸＭＵＫＵＹＴＪＧＧＧＩＢＸＢＱＤＷＥＧＨＤＱＥＡＹＳＤＹＴＡＦＸＷＹＬＸＤＫＢＪＣＥＲＬＫＦＤＰＡＭＰＮＴＵＣＮＮＺＷＬＳＣＭＷＣＳＷＸＷＹＲＮＲＧＮＭＵＷＸＴＧＮＫＨＩＴＨＪＱＶＧＮＧＺＮＹＹＭＣＬＥＩＶＡＸＧＦＱＢ" hidden="1">[42]RD9501V!#REF!</definedName>
    <definedName name="KFVAAZ" hidden="1">[74]②仙台!#REF!</definedName>
    <definedName name="KGKZMFNPQMZNCUYIDZGLCCWPCOUBSBTUOMJTRCNADBHIQMSOAIEWNOYNPMXEXQEPPDTCIVJOLFQBNJHNWDOIJHWXNXAEYOTTSVGKNCJJRSUOVSKBCMADJIZGTTGLQAQCLYLQNXOZRXAYEMTXYDXMNDGFAQNONTXAIWVEYAWIXMLCWNJQVMMGGTXESCRDMSMLIRMEKNLQZZKLQBSHPFISWQGEESKHKZNFNPRNZOGEYJEZGLDDWPDOUCSBIVPNKTS" hidden="1">[74]②仙台!#REF!</definedName>
    <definedName name="KH">#N/A</definedName>
    <definedName name="ＫＩＣＮＩＤＫＰＨＨＡＴＤＫＲＩＱＪＬＹＳＲＯＸＦＱＤＧＥＪＬＳＹＤＩＦＮＷＧＱＮＩＹＣＣＣＥＸＴＸＭＳＳＡＣＤＸＦＢＴＫＬＩＫＲＷＨＯＨＺＫＫＹＰＸＱＳＦＳＹＶＥＤＫＸＴＲＸＦＪＣＨＴＱＦＧＷＧＪＮＩＹＣＣＣＥＱＴＸＭＱＹＡＣＸＫＲＯＩＪＵＩＫＲＰＨＮＡＡＯＳＹＭＷＭＹＨＵＨＮＦＷＩＺＴＲＸＧＰＱＶＧＥＴＴＫＮＸＢＶＬＪＪＩＬＤＨＫＲＲＺＵＶＲＥＴＳＪＤＮＩＥＬＴＳＭＭＡＥＫＹＩＹＫＴＺＴＮＷＶＧＹＤＧＶＥＥＰＱＵＧＸＭＴＫＮＷＡＶＬＵＴＷＯＬＰＥＲＫＳＵＶＲＤＳＨＺＸＲＣＸＳＱＩＩＢＵＩＴＺＨＥＸＺＭ" hidden="1">#REF!</definedName>
    <definedName name="KIJYUN">#N/A</definedName>
    <definedName name="KING1">#REF!</definedName>
    <definedName name="KIOXEIJNZXLMCGOIYWWVYQUXGTTBWXTFMLCWGCXEJAAUUIMSGRITTYKAPXNQAEZPMMMOHDHMFNPQMYNCUSMXSNUZRRKCNUBSATVICBYHGRCORGIPABGLIXFOYIFZPUUTWOLPVVDFGCPWTLCDNBELQBUOBMMARZSUHUAXGFQBNJQZGRLQBZOOFPSWQGLLKKNRGMMUWXTFNJBSTESUBASEESWDRAQCLYLROXPVADBHPXBBGAPQGJTXSIFGFHADHPC" hidden="1">#N/A</definedName>
    <definedName name="ｋｊｋｊｋｌｄｊ">[80]管理引当!$B$62:$BC$163</definedName>
    <definedName name="ｋｋ" hidden="1">'[26]5月'!#REF!</definedName>
    <definedName name="ｋｌ">[79]与信管理帳合!#REF!</definedName>
    <definedName name="KNLRZAKL" hidden="1">#N/A</definedName>
    <definedName name="ko" hidden="1">#REF!</definedName>
    <definedName name="KO_1">[0]!KO_1</definedName>
    <definedName name="KO_11">[0]!KO_11</definedName>
    <definedName name="KO_12">[0]!KO_12</definedName>
    <definedName name="KO_4">[0]!KO_4</definedName>
    <definedName name="KO_5">[0]!KO_5</definedName>
    <definedName name="KODJJRTUQDK" hidden="1">#REF!</definedName>
    <definedName name="KOJO_AVG_SELEC">[0]!KOJO_AVG_SELEC</definedName>
    <definedName name="KOJO_AVG_SELEC_1">[0]!KOJO_AVG_SELEC_1</definedName>
    <definedName name="KOJO_AVG_SELEC_11">[0]!KOJO_AVG_SELEC_11</definedName>
    <definedName name="KOJO_AVG_SELEC_12">[0]!KOJO_AVG_SELEC_12</definedName>
    <definedName name="KOJO_AVG_SELEC_2">[0]!KOJO_AVG_SELEC_2</definedName>
    <definedName name="KOJO_AVG_SELEC_4">[0]!KOJO_AVG_SELEC_4</definedName>
    <definedName name="KOJO_AVG_SELEC_5">[0]!KOJO_AVG_SELEC_5</definedName>
    <definedName name="KOJO_AVG_SELEC_6">[0]!KOJO_AVG_SELEC_6</definedName>
    <definedName name="KOJO_AVG_SELEC_8">[0]!KOJO_AVG_SELEC_8</definedName>
    <definedName name="KOJO_AVG_SELEC_9">[0]!KOJO_AVG_SELEC_9</definedName>
    <definedName name="KOJO_AVG_SELECT">[0]!KOJO_AVG_SELECT</definedName>
    <definedName name="KOJO_AVG_SELECT_1">[0]!KOJO_AVG_SELECT_1</definedName>
    <definedName name="KOJO_AVG_SELECT_11">[0]!KOJO_AVG_SELECT_11</definedName>
    <definedName name="KOJO_AVG_SELECT_12">[0]!KOJO_AVG_SELECT_12</definedName>
    <definedName name="KOJO_AVG_SELECT_2">[0]!KOJO_AVG_SELECT_2</definedName>
    <definedName name="KOJO_AVG_SELECT_4">[0]!KOJO_AVG_SELECT_4</definedName>
    <definedName name="KOJO_AVG_SELECT_5">[0]!KOJO_AVG_SELECT_5</definedName>
    <definedName name="KOJO_AVG_SELECT_6">[0]!KOJO_AVG_SELECT_6</definedName>
    <definedName name="KOJO_AVG_SELECT_8">[0]!KOJO_AVG_SELECT_8</definedName>
    <definedName name="KOJO_AVG_SELECT_9">[0]!KOJO_AVG_SELECT_9</definedName>
    <definedName name="koucyou">#N/A</definedName>
    <definedName name="KSTDEJVLAIYBLPJZ" hidden="1">#N/A</definedName>
    <definedName name="KTMOBOURAYKVHDBHPXHBGZOPFPSWQGLLYKNRGNMUWYTGOKCTUETVCARWWKOUETGOBPUMDPGMPNTBJMNSEBQRHKJEURSRTMPTAZHCEAMBQPGAKGBINQJJXBHRGSBHCASQCTZCAGOPZRCTIPGJTXRQQQSLHLANGOQRNAPHFZJFAHMPIBPAGOENGIAZWFELYAZEGNYZEIGOXHROKPPOQRUKQQYABXJRNIJTIKRWHNHAOZYMXQSFSYVECOZLHFLUBMF" hidden="1">#N/A</definedName>
    <definedName name="KUVAMCRZPSCGAQ" hidden="1">#REF!</definedName>
    <definedName name="KWFSFLIRIUMRUSY" hidden="1">#N/A</definedName>
    <definedName name="ＫＷＵＩＪＡＫＭＱＬＢＧＧＦＨＴＷＡＮＮＶＸＦＳＺＷＯＦＧＱＥＨＯＭＤＱＱＤＩＯＣＭＢＮＷＪＧＤＮＥＱＨＮＱＯＵＣＫＮＯＴＦＣＲＳＪＴＸＳＩＲＱＴＬＯＳＡＯＮＣＤＺＬＡＡＱＬＶＱＲＷＮＮＨＨＶＱＦＯＥＱＺＦＺＹＶＥＣＯＧＬＯＤＭＭＸＹＣＯＦＴＢＳＬＰＫＡＹＹＸＡＳＱＧＴＭＵＷＸＴＦＶＮＬＦＰＫＧＮＳＪＪＤＷＪＶＢＩＺＨＡＢＶＴＱＡＹＪＵＨＫＩＯＰＸＨＩＮＡＰＸＧＱＡＸＳＩＭＭＭＯＣＦＵＢＡＩＫＭＩＵＣＹＱＴＥＳＵＢＧＲＹＲＫＹＪＩＺＨＡＣＰＣＩＦＯＮＹＪＶＲＰＶＥＬＷＱＵＰＥＦＶＦＩＭＧＷＢＢＡＤＯＳＶＬ" hidden="1">[42]RD9501V!#REF!</definedName>
    <definedName name="l">#REF!</definedName>
    <definedName name="LAFFEHZWZPVKMNJWDASJKUILSXHCVJUTHYHACPCHENMXIVJPXFPJOAXMNDNQUPFJJILXYNUTXZVHPLDUVFUWDBTZMMAEKYIENANKTLWOTWUAJPPUGDSTJMWAVLIIIKDGKSFUPRMZNDCTSNIPUMLFFTXDRBRDMSMLLJVNSVTZHITSEVJRILUYDBBADMQFSLTVWSFTIBYTDYTAGXXERDJQHQILXSIRPBLYBZFGGGLQNCKTDNKFVUTWOLOEKKSUVRD" hidden="1">#REF!</definedName>
    <definedName name="LAZQLVQLSYP" hidden="1">#N/A</definedName>
    <definedName name="LBNWJWBYHZKCILJOXEMRDAPQGJTXBZZYBTXAJWWEZAWIXXJJWAHVFUGPVPOLUTEWBECKLWWBGVDTWGKOMMLOGDGWJCKMNJVKDBVFAWDIZVPCNUBSATVICBYHGRCORPRYJKFCRZISCZURRQTLIMBHHPRSOAIQHITHJQVGNGZNYXMCLEWJPLVTFPCYWCKSCWBNKZAQABVLQQPSDHKRRZBCYKSOABMACJIZGSSGKRFOEQZMZFCWIAFIGMUCGGJGVWM" hidden="1">#N/A</definedName>
    <definedName name="LCDNBEXPVIIWAGMCOXKXDAJAMEJMENUYZEPNCCTWGKEUSSRUYBKXXFABXJYNMDYIDYFQQKKYCIWGQZFZYVEDUADBHPQABGSIXFVYIMHCCCEXLBOHPRSOAPEWUOZUPWBBUNBMSAQZSUHBAXGEQBNQOKRCDHMKYGQAJGBRWWVXQYNUTCDFBNGYPQAORYDNUOHUGBSBUWJWBYQBMZVTZHPZTYKHWXFIMHWBBADPSZGGOPRNZLDUVGUWDBOBBOTZNXM" hidden="1">[74]②仙台!#REF!</definedName>
    <definedName name="LCDOCELQBIBUITTHXGZBOBHXVHSEAYEITNSDBYPZBFAQVVUXIMPELHJKGTAWPFHRFHONELYYLPWKRDMZMSPYQBTYBZFOVOTFCRSIDHCSPQPRKNRZNMUPROCSRICMHDKPGGAANSYMWLPVPNKTSDVBECHFQRVHYMULFJEUSSRUXBQDWOPLYMBURMWRINFEYRFQMCLEGTNXGFQBORPUWSTXCAOWGQZWRHLMLNGCGQQYABXJRNFWYIHOTDKEXKWVJAI" hidden="1">#N/A</definedName>
    <definedName name="LDDWWKOUISIUDJDCZIGTZCAGOPZAFRHWEISWRHEEEGZVZOBUCEFBOCSKOYTOVDDXQDPVCTGIVPOLUSEPBECIJRBCHMJYGTDAVKPPORJGJZHPRTPBJFXOPZOQNYFYRCBPGOHIVBYHFRCVTZIPAUYKIWXNYAEZPTFHTWAPVVDFGCPWSLBDNBDKLSFFTXDRBRDMZMROXPASVTZHOSTYKHWXNQAEYOMMLOGQYMLTOQMYNMDXIDYFKCCHUYFTDSENTNM" hidden="1">#N/A</definedName>
    <definedName name="LED事業部">#REF!</definedName>
    <definedName name="ＬＥＤ事業本部2" hidden="1">[81]RD9501V!#REF!</definedName>
    <definedName name="LHZQRBQSZEOVPIWHGULUNNAGDMHSEAZEGQKPBYNOEORVRVWVXJMQFXFHIEJGYPQAORHZGSSGKRFOEQZMZFCLCOGLODMTXYCXMMDGFAQNNNTWAIWVDYAVIWMLCWGIPUMMFFTPDNCOXDXWTCBMEJMKQZWWBNDSAQTDHCSPQPRSVKYQMNJWKZBVFAWDIZZTMALRYPCERLSBZLWILJPRYVZECQTDNKFVZKMFBFUBAIKMHUBYQHESVBHJDWKVUIZIBDQ" hidden="1">[74]②仙台!#REF!</definedName>
    <definedName name="LIRQB" hidden="1">#N/A</definedName>
    <definedName name="LIXYKNRLBGGFITXAPWVEFHAIEWAKYBHGXERREIPDNCJWJOLUMXPVYWVDHHMYVWNQZEYOMMLOGKNVJCXYUGVKJAVHCJOGGZZNRXMVLXGMQNWVGYDGEKTTEFJVMAKNXBWLJJILDAETGZHJRESIAYSCXTAIHBUITZGRKMZTSPYWITFIGMNVFGLQNVFPHCRWWVYQNQGMMUWXTFNJBSTDGNSCJDWJVUKTMOAFCLKVGSPNMUFYDPMBCSCFJEUYYYAAETA" hidden="1">#N/A</definedName>
    <definedName name="ＬＪＰＲＴＴＹＤＡＰＸＧＱＡＸＳＩＭＭＭＯＨＤＨＯＮＶＸＺＵＮＪＢＳＴＥＳＵＢＧＲＹＲＫＹＪＩＺＨＡＣＰＴＱＺＹＪＵＨＤＢＨＰＳＭＲＤＡＰＱＰＳＷＲＧＬＬＫＮＺＣＧＮＭＵＷＸＴＧＮＫＣＴＵＥＳＶＣＡＲＹＬＫＯＵＩＳＩＵＤＱＤＲＡＳＤＶＡＤＢＨＱＸＢＦＱＯＤＤＵＳＷＲＧＥＥＥＧＺＣＧＯＢＢＪＥＦＢＯＣＣＴＮＸＳＯＶＡＲＲＬＬＹＤＪＳＩＵＤＪＤＣＺＩＧＳＪＰＳＱＷＥＦＰＱＶＨＸＳＩＬＶＺＵＫＵＴＶＯＫＯＤＱＪＲＴＵＱＤＲＨＺＷＲＩＤＫＰＧＧＡＴＨＳＹＦＷＪＬＹＳＲＯＸＶＨＳＥＨＦＬＭＵＥＩＮＬＺＨＲＢＫＨＤＩ" hidden="1">#REF!</definedName>
    <definedName name="lkj">#REF!</definedName>
    <definedName name="LLTVWSFMJBSTDRUAGQ" hidden="1">#N/A</definedName>
    <definedName name="LLZDJXHXJ" hidden="1">[50]HQ!#REF!</definedName>
    <definedName name="loop1">#N/A</definedName>
    <definedName name="lsl">[82]!lsl</definedName>
    <definedName name="LSMFSEDRIQJLYMR" hidden="1">#REF!</definedName>
    <definedName name="LZHRBKHCSWXWYRNRGNMUWYRZVNEFQEGNKQKDRCBPGPIKXKQMWUGOKIOXEPINIXYOYBFZPUUTWHLOVVDFGCPWSKBDNBDULSFFIOCMCOVIOLUMXPUXVBJRVVAMJYBEOSMCAAZCUNVIIXYUGVVMGQSZEWVAOSZNXMYZTROXWHZFHGLUURWIYNVLOYCWMKKJMEBEUHAVWSFTJBYTDYUAGXXQKXIPWNACPJIEOMYIVYWCWHHMROXGQAXSIMMMOHDHWCC" hidden="1">#N/A</definedName>
    <definedName name="ｍ">#N/A</definedName>
    <definedName name="MACRO">#N/A</definedName>
    <definedName name="MAEKYIYKTGTYVFTLQTRXFNRRWIFUVLOYCXNKORJNQZMMHIERFUTKFWRYDVTTGLRFPEQYSQNXVGYEHFYYJJOARFNDHQUPFCDCEXPESKTUWSETIAYSCELQIHBUITZCKDFSDAKITERUSYZHRSNKZHQAKHCSWXWYRNRRQZACDKHZQRBPSZEOVPIVHGULTMGTZWFDPAMIENUFZDPNBCTDFJEUYJMXBYEEMOPLXFBTKMWKMTBIVVINTHRGSBOCHENFQIN" hidden="1">[74]②仙台!#REF!</definedName>
    <definedName name="MasterProgram3">[83]!MasterProgram3</definedName>
    <definedName name="MAX">#N/A</definedName>
    <definedName name="MaxCell">#N/A</definedName>
    <definedName name="maxcell1">#N/A</definedName>
    <definedName name="MFTEDRIRKMZMRJHTEQMKQYGRKPBYNOEORVRVWVXJMQFMLTVWSFMJBSTDFMKCIVVJFTDSENANTQZRCUZCAGHLMRDAPQGJTXRHFFSLOSANNVQRNAOECTOYTPMEEXXBHVFUGPVPOLUTINQOUCDNOTFVDTXGKFVSTSYVYNBUPQMYOGEYIDZGLCHAOZYPXQSFZCLJVGSVTZBITTYDAISCLJDTYYLEAETZZHJKGTAWOFHRFHOUEQJXIHXGZBOBHENITFB" hidden="1">#N/A</definedName>
    <definedName name="MJEUYZYATPTIPOWYAVIQM" hidden="1">[74]②仙台!#REF!</definedName>
    <definedName name="ＭＬＮＺＣＧＦＦＮＯＱＭＹＧＣＵＢＬＺＣＪＨＹＦＳＳＦＫＱＥＯＤＮＡＮＴＱＺＱＣＵＺＣＡＧＯＷＡＡＦＤＳＳＪＭＷＡＵＫＩＩＨＥＨＬＴＧＧＯＪＫＧＴＨＸＷＮＨＲＭＩＩＡＡＴＴＨＬＲＧＰＦＲＡＧＡＺＷＦＤＰＨＭＣＨＱＱＢＣＨＳＭＵＫＯＸＢＷＭＪＫＪＬＣＧＶＩＢＪＬＭＫＹＮＧＤＹＩＤＹＺＲＱＫＤＲＸＥＶＤＷＹＬＦＥＢＫＷＨＴＷＵＡＢＪＵＵＺＥＢＱＷＧＱＮＨＸＲＱＳＬＨＬＡＨＧＦＧＣＯＷＳＫＢＣＮＢＭＲＢＩＣＶＪＵＴＮＶＯＱＤＱＷＴＬＷＨＴＱＯＴＣＪＵＯＴＥＦＧＷＧＪＮＩＥＥＤＧＲＶＹＯＵＵＣＥＦＢＮＶＲＪＡＢＭ" hidden="1">[18]RD9501V!#REF!</definedName>
    <definedName name="ＭＬＯＧＤＧＷＪＣＫＭＮＪＶＫＺＲＰＪＵＰＫＲＺＺＴＭＺＬＲＹＷＰＲＥＹＷＴＤＢＭＸＫＮＬＱＳＺＫＬＱＤＳＡＪＴＤＡＶＬＰＰＰＲＫＧＫＺＦＦＮＰＱＫＳＯＧＸＹＩＸＺＧＬＯＩＢＯＡＺＮＥＮＦＴＧＭＪＳＱＣＮＺＶＴＺＨＰＺＴＹＫＨＩＹＪＬＰＫＡＥＦＥＧＳＶＺＧＧＯＰＲＮＺＨＤＶＭＮＹＭＯＶＷＤＰＱＤＨＯＣＭＢＮＨＶＡＸＧＹＪＢＨＪＩＮＷＤＨＩＮＹＷＫＬＣＡＥＺＯＭＭＬＯＧＫＮＷＪＪＲＭＵＨＶＬＫＢＶＦＡＷＤＩＺＺＴＴＧＬＱＡＱＣＬＲＬＫＧＱＯＡＲＸＡＹＥＭＮＸＢＮＤＳＡＱＴＤＨＣＳＰＱＰＲＨＬＡＮＧＯＱＲＮＡ" hidden="1">#REF!</definedName>
    <definedName name="ｍｍ" hidden="1">#REF!</definedName>
    <definedName name="ＭＮＲＷＵＪＱＡＫＴＲＬＢＧＧＦＩＡＸＡＲＲＺＢＣＹＬＳＯＨＸＺＳＵＢＧＲＹＲＫＹＪＩＸＮＷＰＲＥＲＸＵＤＢＮＦＢＡＦＯＶＧＡＧＤＳＴＪＴＷＡＵＫＰＤＦＲＵＹＮＵＴＢＤＥＡＮＵＲＪＡＢＬＤＫＪＡＨＴＴＨＬＳＧＰＦＲＡＮＡＧＤＭＸＯＵＸＶＢＪＲＵＶＡＭＪＹＺＰＳＣＧＢＪＫＪＬＥＨＬＴＨＧＯＪＬＧＴＨＸＷＮＨＲＭＤＩＡＡＴＴＨＬＳＧＰＦＲＩＣＡＸＨＦＱＩＯＲＰＶＤＥＯＰＵＧＷＨＸＢＫＯＪＺＷＸＷＹＲＮＲＧＵＭＵＷＹＴＪＹＱＯＪＴＯＪＱＶＣＷＰＣＮＵＢＳＡＴＶＩＣＢＹＨＧＥＱＴＲＸＹＧＱＲＷＢＹＮＶＤＭＫＥＵＺ" hidden="1">#REF!</definedName>
    <definedName name="Module1.Sheet_Paste">[0]!Module1.Sheet_Paste</definedName>
    <definedName name="Module2.Sheet_Paste">[0]!Module2.Sheet_Paste</definedName>
    <definedName name="mono" hidden="1">#REF!</definedName>
    <definedName name="MQLAYYXASP" hidden="1">#REF!</definedName>
    <definedName name="MQXLVKWFLFEBKJUMRUSYHABGRIXEVYIMGWUUTWOLODRKOPLXMBTRMWRMTZQQJCQBJAIBDQKNXVHREHFLMUEFKGVDMWGDYOSSSUNHWDCKMOJWEASJKUJLSXHOIJUTHYHACPCIFOMYJVRPVDQKOAXMNDNQUPFJKJLXANUTBDFBNVRJABLACJHANNAELZJYKTGTQZRCUADBGPIINZWGWAJNIYVWSKORZNMUPRNZODNHSNIPUMMFFTXESBRDMSMCLKV" hidden="1">#REF!</definedName>
    <definedName name="MsxCell2">#N/A</definedName>
    <definedName name="MVTFWCFDJCNNSEUJRHKUYTJGGGIBXBQDPRTOBPFXVPZUQXCTTNFQWEUDJWQPMVUFQCFDWEOPUZWLTCMWTOTTTVOKODJJRTUQDKGZCMBDKPZGASDDRHQWJXCZIHSDPLJFMXRVHFGWGJNHNNNPBEIXDDLNOKXEEVWGVXECUANNBFLZJZLUFLIRJUMFDJSZDEIUSGHXBAUKIIHKCGJSQYTUQDRHICMIDKPGGAAOSYMWMYHNHFXVHZTRXFGQRWIYNVL" hidden="1">#N/A</definedName>
    <definedName name="MWUFQD" hidden="1">#REF!</definedName>
    <definedName name="MZTRJHTEQTRXYGCHMJYGPAJGCOQAORXDNUNHUFFTKSLNANUECNYLHFLTALFKWTIJZEIDTYYXZLOSZZHJKGSAWOFGRFHOMEJJWBHVGSBOBHDNEQHNQOUCKNEQNCFIRVQGEEDGYBFNBUPQMYNCBSMXSNUZRRKKYCBLBNWCWURAZKCILJOXXIJOIXFVYIMHWUUTWOLPDWEFHDPEWUPZUPWCTTMGTELSJRKMZDAKITERUSYZGRSXCZOWFPZWSWWWYRN" hidden="1">#N/A</definedName>
    <definedName name="MZZNRXLVLXGTGLIS" hidden="1">[74]②仙台!#REF!</definedName>
    <definedName name="Mセンサダミー">"Mセンサ,Mセンサ,Mセンサ,Mセンサ,Mセンサ,Mセンサ"</definedName>
    <definedName name="N93_">#N/A</definedName>
    <definedName name="N94_">#REF!</definedName>
    <definedName name="NAFLZJZLUHUZWFXIAG" hidden="1">[74]②仙台!#REF!</definedName>
    <definedName name="NAME1">#REF!</definedName>
    <definedName name="NAME2">#REF!</definedName>
    <definedName name="NAME21">#REF!</definedName>
    <definedName name="NBCTDFJEUYZYAMPTIPOWYHTBXPGHSGIZQXJJXBIWFSBOCHENFQINQOOWZAFRODEUXHLGVTTSVCGOCBJEGBOCSRIRMHOTLLXLPVEUGPVPOLUSHMPOTCCNEQGVDTWGKFUSDFYUYNATBDEANBRJGBRNUZQQKDNTBRATVICBYHFRCORPVWEOZDBQXJTQLAFFEHZWZPVVDFGCOWWNOZNHNXEXRBAOFOHJWJOLVTEPCYWCKOHMYVKLBLOSNDHSUGJNCJI" hidden="1">[74]②仙台!#REF!</definedName>
    <definedName name="NEFPRYWOVHHVZGUDTFOBOURARDVVTZHOSTYSMAPOFAKFAHNPJJXBHVFVHQWQOLVTEWCUAJJUVZLCRYPSBGCZAZBUQUJXPXZBWJXKICMHDKPRLESDJQHQJLKIFPKVHKIOPXHINUJRAKURMBGGFIIMBHHJKGMIARSCRTAFQWQJNMBRATVIVBYHFRCOKIOWEPYKIWXOYAEZPTUTZCGVCVWYUGOKCTUFTVFXDQQEIOCMCOXKXCZJAMUXVBJRVVAMJYZ" hidden="1">#REF!</definedName>
    <definedName name="NEOQVPFKKXIMPELLTUWSEMIARSDRTAIOBBPTZNXNZIVINKULXOUXVVGZCGOBBPRNZODCTNXTNSKKDCGNBLAMVBVURAZKMPNTCCNOSEVJRHLUYTJGHGIJMCPIQSTPBQFXVPAVQXCUFYMXDKVOQDXWTCAMXJMKQRZJKPULTCMEZPTUTVOKODKJLMIVCZRIJTHKQWZSLZKKYOXQSFSYVECOQMKQYGWBMKYISUYTJZYBMQTIPOWYAWIRJABLACJHQDD" hidden="1">#REF!</definedName>
    <definedName name="nhj" hidden="1">[57]SBプラ鉢!#REF!</definedName>
    <definedName name="nn" hidden="1">[33]RD9501V!#REF!</definedName>
    <definedName name="NNBFMAJZLUAEBKJXDGEKSTDEJVLAJMWAVLIJIKDZDRKSTVRDTLJDUPWBTSMFTEKRIRKMZTSJITEQTRXZGRRWBZNVAKHCRWWVYQNQGXFHIERYVNEFPRYDNUOHUGFTKTLOAOTLJVGSOMSAEYCOMABSCEIDTXYXZLOTZZHJKGSAWOFGRFHOMEJJXBHVFVHQDQVNEQINQOUCKOOTFCRSILVFVTTSVNQUCQPXSUQCRGFCMHCJPGGZZNRYMWLXGMQNWVG" hidden="1">#N/A</definedName>
    <definedName name="NNHHVPDNDPYEYXUDBNEKNLRZAWBNDSAFOSNDBBADVSWJCKMUHVLDBVFAOTLKIWHOVLUBOIGDMLWHUXMNVFGLQNCKTDNKFVLKMFBFUBAIKMHNKCTUESVBHRYRLYJJXOWPRDIFONYJWBHQXIBGSPEFVFIMHXNMPASIOOWYZTAWPFHRFHONELYYLPWKUJVEQVSCTFWCOUCKOOTFCDUXGKFEFEGZCGOCBJEGBOCCTNYTOVASRLLZDJXHXJJDCZIHSKP" hidden="1">#N/A</definedName>
    <definedName name="NQIMPYLLTOPL" hidden="1">#REF!</definedName>
    <definedName name="NT">#N/A</definedName>
    <definedName name="NUFGKPNCJTDMKGKKKMFBFUAAIKLHUBXPMXLNUZKRKDRCCQGPIIWBYXJUGCAGOWMQCAOPGQSWRRRQTEILSSACDZLIARSCQTZAHUUIMSGQXFSGLIRJUMSUTYHEEJVSHIYBLPKAXXXZNQZMMUBXKYONDYIDZFHHAAOSZNWMYHNHGDMLWOTGLUUFGLWNCKADNRTRRQTLIHVNVXZUHVLDBVFAWDIZYREQWDUDVYKFMVTFQCFBCKUVAFCRZISCZUZAZBU" hidden="1">[42]RD9501V!#REF!</definedName>
    <definedName name="NVQRNZODCTNYTOVAS" hidden="1">[74]①器具製作実績グラフ!#REF!</definedName>
    <definedName name="NWDOINYWLMCMPTNDICEQTXMTSACDZMTQIZAKYBASYLLZDJXHXJSFSXUEVHYEZFNVZZEQNCDTWRMCAAZBUXBJXWEZRDSHGXRCXSZEWVPPDHNBLBQWQPMVUFXCFDJSSDCOFUBSVEIDTRRQTCFVIBJLMIUJYQOITOJQVNNUHSZGXFYANHYHFRCORPVWJJOTQFNWGQNIYKJMEBETAZIJLHTRJABMACJTAUNALLZQYRTGTQZYJUHDBHPWVAMJYZPZCGB" hidden="1">#REF!</definedName>
    <definedName name="OCBJEGBOCSRICMHDXOOIIWAGUFRAGAZWFDPHMPNTBCNNSEUCTWFJEUSSRUMJMBPHDEAMBQIGARMTZBVOCNTARATVNMJSNYKNLRTALMQVTHPZJSPKAQPSKHKAGGOQRNZHDVMNYMCHSYSLZKJXOXQSFSYVECOZLQWFMXRVHFGWGJNIXCCBEPTWMSSAOKXEBTKLVJMSRIPCCPLZJZLUGUIRIUMRUSYGORSXJGVWMPZJZXXKCGJSFFNIJFRGVULFWSZ" hidden="1">#N/A</definedName>
    <definedName name="ODEUEHLGWAAZCORVKQQYABX" hidden="1">#N/A</definedName>
    <definedName name="ＯＤＥＵＸＪＥＵＲＲＲＴＭＰＴＢＯＯＷＲＳＯＢＰＥＤＡＫＦＢＩＮＥＥＪＸＢＨＶＦＶＨＱＷＱＰＭＶＴＦＷＣＦＵＤＤＯＯＴＦＷＫＳＩＭＶＺＵＫＨＩＨＪＸＡＰＤＷＥＦＨＤＰＥＴＬＰＺＵＰＷＣＴＴＭＧＴＥＤＵＤＶＹＫＦＤＡＪＩＴＥＱＴＳＸＺＧＲＳＸＢＺＨＲＢＫＩＱＶＶＵＸＸＢＱＷＷＥＧＨＤＱＸＵＯＰＺＯＱＸＣＮＴＮＧＵＦＥＳＪＷＹＬＹＥＢＫＩＵＦＲＮＬＲＺＨＳＬＱＣＺＯＰＯＱＵＰＦＶＵＸＩＭＰＦＬＬＧＨＤＱＸＸＯＰＺＯＲＰＨＮＡＡＯＫＹＨＸＪＳＥＪＧＰＨＳＫＰＳＱＷＦＭＱＲＶＨＦＧＷＺＪＮＩＸＶＴＶＯＲＶＤＱＱＹ" hidden="1">[18]RD9501V!#REF!</definedName>
    <definedName name="ODSRICMIDKPGGAAXDRBQCLRMKHQPASXAYECNOTDSAQTDHBRPPORJGJZMFNPQMBTPKRWNNHAOZFMDMFHCBYHGRCORPVXEPQUZXLKVEBWMQRQSLHLAHGOQRNAHEBCNBDKPPJCPAAOFNGIVIOLUTEPBXVBGQKPBYNOEORVQGKKJMYNCIIQSTPCJFYOQAOQXWNUWJNUISBKXKQNWOZRWZXDMTXYCOMABJTXSIFGFILPXLKCDZLAPOHSNIPUMMFFTXDS" hidden="1">[74]②仙台!#REF!</definedName>
    <definedName name="OEIJIKWZDSZ" hidden="1">#REF!</definedName>
    <definedName name="OEIRVQGDEDFYBFNBAOQMYNCBSMDYFKCCVVJNTHRHTCNMJSRCUZCAGPPABFRIQGJTXSHFQSLHLANGOQRNAOEWUOFAHMEDXQBHOFOHJWQOLUTEPCEDIKROTYVDNXGDYOTTSUNJNCJIQSUNVRJABLNUAKRKCONBSBTWIWBYHGRAWUAIQBUZLIXYOYBFAQUUUWWAPWVDFHCPXWNOZJQOGMZZNRXLVLRERXUDVGYDGEKTPQVHETUKNXBVLJUWPSWERRZ" hidden="1">#N/A</definedName>
    <definedName name="OHJWQPMVPAMPNTUCMNIGUCMWFCXNRSRTMIMBIHPRANURJABLZCIOYFYSFQQEPIKXKPMWUFQDZXDLSDXCOLMCMFZPUUTWHLODKJSTVRDLHZQRBDKIAGTTHLRBQCLYCZJAMDJMKQYVVAMJYBENRMCAAZCUXBJXWEZIVJZYPJTOKRWNNHHUZFTDSFFZYVECOFLODMMXYCOFTBSVEOECCBEWTWMZSACDWLASQLVQLSXPPIBPAHOENTGAZWFEPAMPNTV" hidden="1">[74]②仙台!#REF!</definedName>
    <definedName name="OJQWNNGANXEVDWYLFEBUFQDGEJLSDEJOLAHRBLICSBQSZEPVPIWHGULUTGTZWFDPFBZFNVFZEYNOEWAVKPPORCGRXXFHIERYUNDFPDYWNUHHUJXHXJSFSYVEVHZEHFMTXXCOLABRUEIDTQRQSLOFSSAVWSETIHYSDYTYPPIJWAHVFUGPVPOGEQINQOUCSTXJAPFISWRGEEDGYVZOBUCEFBNDVTNXSOVARRLERNULUNPCWVSBZOADBHIQBBGLIXF" hidden="1">[74]②仙台!#REF!</definedName>
    <definedName name="OJZWXWYRNR" hidden="1">#REF!</definedName>
    <definedName name="OK" hidden="1">#REF!</definedName>
    <definedName name="OpenRet">#N/A</definedName>
    <definedName name="OpenRet2">#N/A</definedName>
    <definedName name="ORDER2" hidden="1">255</definedName>
    <definedName name="ORPUWDOPUZWLSCMWTNDIIHK" hidden="1">[74]①器具製作実績グラフ!#REF!</definedName>
    <definedName name="OVRKACMACJPZGZTGRRFWEXZLQNWVGRDZYDMTEYDXMNDNQUPEJJILWADTZZUQGSBOBHENEQINQOUCKNOTODEUSWRHEEEGZRZNMVPRNZODCTNXTOVADWWKOVJSIUDJDCZIHSADBHQQBSDUJRHKUYSIGGFIIMBOHPRSOBPEXUPZUPWCTTMFQWDUDWYLFDATFQCFDJKSDDINKZHMWTOEUTVOKODKJRTUQDKHZQRBDKPAGATHSRFWFYANAGCMKSEAYEN" hidden="1">#N/A</definedName>
    <definedName name="OWYAV" hidden="1">[74]①器具製作実績グラフ!#REF!</definedName>
    <definedName name="OZUPWBTSMMAEKYIYKTZAXGFQINQOUDDOPTFWKSAKOJYWWWYRNRGTMEGYWQBZGLDDWPDOVCSJLYSVFDOZMPNSUBMNSXUFPZIFAQVVUWPLPTSBCEAMUXOPZOQKVBVOCBPGOHJWKPMVUFQCYXCLLFKWTIJZJMQKAFFEHSWZKJRTVQDKHZQRBPSZXOVIIVOCMBOWLROXOASXAYEMGHLXVJKBENRMOOOQJMQYLLTOPGUKIZUEZVBHYYRSFAOYNZIOIHE" hidden="1">#N/A</definedName>
    <definedName name="P_L">#N/A</definedName>
    <definedName name="P5GM_SCA45CC">#N/A</definedName>
    <definedName name="P5HJ_PE5C">#N/A</definedName>
    <definedName name="P5HM_SCA45CS">#N/A</definedName>
    <definedName name="PBECIJRCMRODLUEOLGMMLNGCGVCBJLNIVDZACBPGPIKXKPMVUFQDZXQXICHSQRHRUYTJNEHSWZHHPQSOAIEWNOZNPZRXKJNUIRHTCPCIFOFRJORPVDHHMYVKLBEDYOMMLOOSANNVQRNAOEDUOFAHMDDXXLPVJTJWCWURBZKTWUAIJUUZLBQYORBFAQSRUMJNCPIQSTPBQFXVQACJOGGZSGRXEVPREYWTDBJVYWCELWWBGESAYIFAQUVUWPLPEKK" hidden="1">[18]RD9501V!#REF!</definedName>
    <definedName name="PBEIXDDLNOLTPHYZKYAHGXEQQEILVKWFSFLFSTJMWAVXXWYRUYGUTBGCODSRICNIDKPHPPCHNBJVEKROXWHZFOUCDNOTFVKSILVZUJHHGJBQFTLTVXTCRJHBLHCJOFFZSGRXJSLNAUTQGRCORKLTEEJOIQZJTQLBFGFHLPELKSUZMTQIZAKYBINXEYREQPJRKMZMSGFQBNJHNWDOIMYWKLCMOSNDWVYKNRGMMUWXTFNJBSUESUIZGSSGKRFOEQZ" hidden="1">[74]②仙台!#REF!</definedName>
    <definedName name="PCCQUAKAMVIVAXHYJBHKIAIMMRDAPQGJTXSIFGFHADHVUDXZVHWVMHRMHOULLEESWDRAQPVPOLUTEWBECIRRCDHTKZPSCGAQOONQIFIYLEMOPLXMFDXHCYFKBBVOBNTARZSUHBASQBMZCASALLQVSHPYISPKAEEEGAETZZHJKGTAWOFJXAHMWDXQDZOENGIVIOLXITFBZFOVGAEQUVMWYJYDDCFQUYNTTBDLYFCULMWKNUSJQDDQVBPZMVIVBYH" hidden="1">#N/A</definedName>
    <definedName name="pdata">#N/A</definedName>
    <definedName name="PDNCOXHGDMKWOTWMUVFGLXUCSVFJEURRRTMIMTMUVXXMBTRLWRMTYQQJCQBHPFOUHBAXGFQBVTYAHSTYDAPXGQAXRHMMLOVZOUUCEFBNVRJACMACJEKEXHHVLUNPCPVSBZLWIECIQBVAMJYZPZCGBQVZBNQUJQPXZAWJQNFPAOQXVNTGFJQEOUDQDIFOGBHKIOWDHINZWLMCFPSIFGFHADHPCCKFGCPDTUOZUPULLEESWDRVHQWQPMVTFXCFDJK" hidden="1">[74]②仙台!#REF!</definedName>
    <definedName name="pet">#N/A</definedName>
    <definedName name="PEWUOZUPWBTTMFTEKSIRYKFDAJITEQTRXZGRSWBZAKUDAVLQQPRKGKZGFNCBPRYEOVOIVGFWFYAFKHQPALYUSXGNYSXIGVWMWZJZDDDFRUYNTTBDEANUQRSDRTAYQWJJXBHVFVHQDQWNFQINQOUDKOPTHWXNRAEZPMNMSWZHVVQRNZODCTOYAHMDDXXKPVJTIIOIHENMXPUXVBKKVWAMDRZEOSNCAAZCUMBPIQRTPBQIGALGBINFDWKVULTMOBV" hidden="1">#REF!</definedName>
    <definedName name="PFKKJMEBE" hidden="1">#N/A</definedName>
    <definedName name="PFPSWRGLLKNYCFVBB" hidden="1">[74]①器具製作実績グラフ!#REF!</definedName>
    <definedName name="PGSJPSQWEMPQVHETUKNLFVTTSVNRUCBJEFBOCSQHCMHDJRRLLYDJXHXJSYSQNWVGYEHFFFQRVHYMULOXBWMVUXPMPFSLTVWSETIAYSDYTAIIBVITAJSLNAUTPZXJTGJHNOWGXCZOWFPZWRHLMLRNRGYGIJFRZVNEFQEGNSDJDVHGULTMOBPURAZKVHDTBJTNSEBQRHRUEUZZYBMQTIPPXYATBXPGISGBZQXKKXCIRHTCPCIFOFRJORPVDLPPUPD" hidden="1">[74]②仙台!#REF!</definedName>
    <definedName name="phone">#N/A</definedName>
    <definedName name="phone2">#N/A</definedName>
    <definedName name="phone3">#N/A</definedName>
    <definedName name="pH試算">[0]!pH試算</definedName>
    <definedName name="pH試算_1">[0]!pH試算_1</definedName>
    <definedName name="pH試算_11">[0]!pH試算_11</definedName>
    <definedName name="pH試算_12">[0]!pH試算_12</definedName>
    <definedName name="pH試算_2">[0]!pH試算_2</definedName>
    <definedName name="pH試算_4">[0]!pH試算_4</definedName>
    <definedName name="pH試算_5">[0]!pH試算_5</definedName>
    <definedName name="pH試算_6">[0]!pH試算_6</definedName>
    <definedName name="pH試算_8">[0]!pH試算_8</definedName>
    <definedName name="pH試算_9">[0]!pH試算_9</definedName>
    <definedName name="PLGNSJJ" hidden="1">#N/A</definedName>
    <definedName name="PMEVWGUXECTANNAFLZ" hidden="1">[74]②仙台!#REF!</definedName>
    <definedName name="ＰＭＮＭＯＨＤＨＷＫＣＫＭＯＪＳＨＺＸＲＢＸＳＺＥＶＶＰＩＷＨＮＵＬＹＡＮＨＧＤＭＨＳＥＨＦＬＮＵＦＧＫＰＮＨＲＢＬＩＣＳＸＸＷＺＲＯＲＧＮＮＩＪＦＳＺＶＮＥＧＰＳＺＥＧＡＴＨＳＲＦＷＦＹＬＹＥＢＫＪＵＦＲＮＬＲＡＨＳＭＱＣＡＢＲＢＥＩＣＳＸＸＷＺＫＯＲＧＮＮＩＫＧＳＡＷＯＦＧＱＳＺＹＰＷＩＩＷＡＨＶＦＵＧＰＣＰＶＳＢＴＵＺＣＡＧＰＥＦＫＷＴＩＪＺＣＭＤＴＱＲＱＳＬＯＳＡＮＮＶＱＲＮＡＯＥＦＺＪＦＡＨＭＥＤＸＸＬＰＶＪＴＪＶＥＫＥＤＡＺＫＣＣＡＧＰＰＡＲＤＴＩＱＧＪＴＸＳＫＫＪＭＥＢＦＵＨＡＩＫＬＨＴＤＶ" hidden="1">#REF!</definedName>
    <definedName name="PPJCPBHOFNGIVQOLUTEPBOUVDNOTYVKSBLVSNCHHGNJNCJIEIKXKQNWVGRDZXDEPJNZXLMDNPTOEJJIKLOEKKSUVRDLHZQRBELJAHUUHMSGQFSANBGDMEPYBZFNVYZEQNCDTWGKFUSSRUCFOBBJEFBNCBSNXSOUARRKKOUISIOUONKTRDVADBHPQBBGSIXHKTXSIGGFIAXAPDVDSOAPEWUOZUHNEEXRBHOFOHJWQOLVQBNQOUVZAFKHWENXHEZO" hidden="1">#N/A</definedName>
    <definedName name="PPORIMBOHPRSOBPFXVPZUQXCTTRFQWDUDWYLFEEWDOPUZWLTCMWTNDIIHKGJYFFNOQMYGCUGQFHOTEKEXLWVJAJCEREJGQCNAWUAIPAUZLIXISVZTJOONQBFIXEDMNPLXFWNOYMPWULSFFTXDRBRDMZMZJAMDJMKQYDEJVKLBEOSMCALNGJNVIIQLMIVJYXOJIELQHHBBWCQAPBKQKAJITLQTRXGGRSWIZNOSBFAQZYBTQTIWPXYPCQGYWDYUAG" hidden="1">#N/A</definedName>
    <definedName name="ＰＱＧＪＩＤＴＱＱＱＳＬＯＳＡＮＮＶＱＲＮＡＯＤＣＴＷＲＮＵＺＱＱＫＫＸＣＩＷＧＷＩＩＣＢＹＨＦＲＪＯＲＰＶＤＥＯＰＵＧＷＥＵＹＨＬＧＷＴＵＴＶＯＫＯＤＲＤＦＧＣＯＤＳＫＩＣＮＩＤＫＰＨＺＳＧＲＸＥＶＥＸＺＭＧＦＢＬＪＶＦＳＶＫＭＴＥＥＺＸＬＴＤＮＷＵＰＵＵＴＷＯＬＣＪＩＱＳＴＰＣＪＧＹＰＱＡＯＲＹＺＦＺＳＧＲＱＥＶＥＸＸＫＱＮＷＵＧＲＤＺＯＸＥＰＪＹＶＫＬＢＬＯＹＯＴＴＳＶＧＫＮＤＪＪＲＴＢＯＶＳＫＡＣＭＡＤＪＩＺＧＴＴＧＫＲＦＱＣＬＹＬＱＮＷＯＺＲＸＡＹＥＭＴＸＹＤＰＭＡＱＴＤＨＤＢＢＡＣＫＮＷＪＣＸ" hidden="1">#REF!</definedName>
    <definedName name="PQVGESTKNWBVL" hidden="1">[74]②仙台!#REF!</definedName>
    <definedName name="Prin1">#N/A</definedName>
    <definedName name="Print">#N/A</definedName>
    <definedName name="_xlnm.Print_Area" localSheetId="0">CO₂削減試算表!$A$1:$P$2223</definedName>
    <definedName name="_xlnm.Print_Area">#REF!</definedName>
    <definedName name="PRINT_AREA_MI">#REF!</definedName>
    <definedName name="PRINT_AREA_MI_1">#N/A</definedName>
    <definedName name="_xlnm.Print_Titles">'[27]11wG部門ﾗﾝｷﾝｸﾞ'!$A$1:$IV$5</definedName>
    <definedName name="PRINT_TITLES_MI">#N/A</definedName>
    <definedName name="Print2">#N/A</definedName>
    <definedName name="Print3">#N/A</definedName>
    <definedName name="printo">#REF!</definedName>
    <definedName name="ＰＳＨＯＯＷＸＺＶＨＤＶＭＯＹＭＯＶＵＪＷＷＫＯＴＤＴＦＯＢＯＵＲＡＲＤＶＡＤＢＨＰＸＵＹＫＨＷＸＮＲＡＥＺＰＭＮＭＯＨＫＯＷＫＪＲＳＯＡＰＥＤＵＯＺＵＰＷＢＴＴＭＭＡＪＸＨＷＩＲＸＲＱＮＷＶＧＹＤＧＥＫＴＴＱＶＧＸＭＴＫＮＷＢＶＬＪＪＩＬＤＡＤＳＫＴＵＷＳＥＴＩＡＹＳＣＹＴＡＦＩＢＵＩＴＡＨＸＧＺＢＯＦＣＬＫＶＥＨＦＬＭＵＥＦＫＸＭＵＤＮＧＡＱＶＶＶＮＫＮＤＪＪＲＦＢＯＶＳＫＢＣＭＡＤＫＰＺＧＡＴＧＳＲＨＱＪＬＹＬＱＮＸＶＧＲＥＡＱＹＦＱＮＺＷＬＭＣＭＰＴＯＥＩＩＩＫＷＺＤＳＹＹＧＩＱＤＬＨＺＱＲＢＱＳ" hidden="1">#REF!</definedName>
    <definedName name="PTODBBADVSWLYRZBCYKZOWQBWRYDVVOHVGNUKTMOGFCLKVXAYEGNYZDRGOXHROJZDEDFYQFLLTVWSEMIARTDRTAFQXQJUTHYHACPCHERCNZWUZIPAUZKIXXOMQKAFFEHSWZPVVDFUGOKCTUEGNMPBBPTAOXNZIVIOLUMXPUXVVCGHLXVJKBENRMCSRUMQTCPPXSTPBQFEVPAVQXFFZZMRXLVKWFLFEBOZRWZXDMMXYCQFNDGQUOECCBEWTWMZSA" hidden="1">#REF!</definedName>
    <definedName name="PUOEJJILWADSZYGIKGSAWO" hidden="1">#REF!</definedName>
    <definedName name="PXGQAXSHMMLOGDHWCCKFBNVRJABMACJOZGZSGRQHPIKXLQNWLWIECIRYJDHTRFGWHJUKOOIUXBQHPRTOBJFXOPZOQXVYLLYDJSIUDQDIFPGRJPSQWELINYWKLCFOTNDBBADVZCKYXMNJWKAYPKUPLRTTMMAELZJVEKFDAJITLQTRXGGRSBRGOEHRVPFDDCFXUYLEMOPDRHZWRBWSZEVVPIVGNWFYANHFCMKVGTWUZBITUZTHPZEBWLQQPSKHKAL" hidden="1">#REF!</definedName>
    <definedName name="PYFQKOAYMNDOQUPFJKGRVYNUTCDFBPLDUVGUWWNUHHUZFTDSENANTQZRCUZVBJQUVAMJYZPSNIYVVVXQTXFSSAVMZNDCTNXSOVARRLLYDJXHWMSMLIRPBSYBZFNOYYKAPXNQAEZPMNMOHBREXFHIEQFUEZJEBGXXRKXJPWNWPREYWTCBMXHFLMUMRWTIQZJTFVAAWOLOEKKSUVRDLHZQRKNTZJQJDWVJAJCEREJGPOZKXTRWFSLQCZOPFPSWRHG" hidden="1">#REF!</definedName>
    <definedName name="ｑ">#N/A</definedName>
    <definedName name="Q_Main_Tab1_3_101">#REF!</definedName>
    <definedName name="Ｑ_残業リスト出力">#N/A</definedName>
    <definedName name="ＱＡＫＴＱＬＢＦＧＦＲＯＳＨＮＮＶＸＹＵＧＯＫＣＴＵＦＴＶＣＤＫＥＸＫＷＢＳＢＵＷＪＷＢＹＨＧＲＣＰＬＪＰＸＵＮＳＥＢＱＲＨＲＵＹＴＭＭＭＯＡＤＨＷＣＣＸＺＵＨＰＬＤＵＶＦＵＷＤＢＳＺＭＭＡＥＫＴＪＶＥＲＥＫＨＱＨＴＬＱＴＲＸＦＮＲＲＷＸＭＮＤＨＱＵＰＦＣＤＣＥＸＡＥＭＺＺＨＣＤＺＳＨＧＸＲＣＸＳＺＥＷＷＰＰＤＨＮＢＭＹＨＮＨＧＤＭＬＷＯＴＷＵＢＢＭＮＲＤＵＪＱＨＫＴＹＭＫＫＫＭＦＤＳＧＹＵＶＲＥＳＩＡＹＳＣＸＴＡＦＷＷＱＩＴＺＧＸＧＺＢＯＩＨＹＷＩＴＦＩＧＭＴＥＦＪＯＭＵＤＮＸＵＰＥＪＪＩＬＤＡＥＴＺＺ" hidden="1">[42]RD9501V!#REF!</definedName>
    <definedName name="QAWRVMMGFJPDNDPYEYYHGRJORPVEEPQSIXFVYIZOMMLOGDHWJCKYUHVLDBVFAWDIZZTMZLRYDWYLPMVTFQCFDJKVVAFCRZISCZUKAZBUQUJQPXZBWJRNFCMADKPZGATGSQHQJLYLQNXVGVRQVELWGSPEFKNRMBGGFIUXBQWWEGHDPXXOPAOQXVNTGGUYEUKWFSFKHRIULRUSYGNRSXJGHXBTOEBCBDWZDLYYGBKWLAZQKUQLSXOAANSYMWLXGMG" hidden="1">#REF!</definedName>
    <definedName name="QBIPGOHJWQPMVUF" hidden="1">#REF!</definedName>
    <definedName name="QepSyohinList">#REF!</definedName>
    <definedName name="ＱＦＤＤＣＦＸＵＹＮＡＴＢＤＥＣＱＦＹＶＱＫＦＭＲＪＩＣＶＪＵＷＮＶＯＱＤＸＷＴＣＢＭＸＪＭＫＱＢＭＭＲＷＴＩＱＺＪＴＱＬＢＦＦＷＯＬＯＤＹＧＩＪＦＳＺＷＯＦＧＴＶＣＨＳＺＳＬＺＫＫＹＯＸＱＨＵＺＷＦＥＰＡＸＶＢＫＲＬＰＢＺＤＴＤＧＫＦＶＺＺＺＢＮＱＵＲＲＺＡＣＹＫＳＯＭＮＸＬＯＶＴＧＳＳＧＫＱＦＯＥＱＺＭＺＦＣＲＣＵＡＤＢＧＰＷＡＢＧＲＰＧＷＡＪＮＩＹＶＷＶＸＱＴＸＦＴＳＡＶＨＴＩＸＷＮＨＳＮＩＰＵＭＭＦＩＭＳＧＱＧＳＢＦＥＢＫＩＵＬＲＵＳＹＧＨＲＹＫＢＱＸＯＲＡＥＺＰＮＮＭＰＨＥＨＷＫＣＬＣＹＬＺＰＨ" hidden="1">#REF!</definedName>
    <definedName name="QGISGIPOFMZZMQXLVKWFSFLBTEWBECIRYCCHTQRILUZTJHHGJQUCQPXSUPCQGFWQAVRYDUZZNRXLWIRXRQNWVGYDGEKTTEVHXMUYIMHXUUUWWAPDVDFHCPDTLJDNIELQSMFTEKRCVXKEDAJITCFDIDOPTYWKSCMVTOTTSVNKODJJRTUQCKGYPMADKLRLEOOCTBUWINKTSDOAWUAJQBLXUJKAKNRMBGGFITXAIHPRSOBIFXOPZNQXVERRFJPZOAJ" hidden="1">#N/A</definedName>
    <definedName name="QHITHJQOGJJXBHVFVHQDQVSBTINQOUCKOOTFCRSILVZVTTSVNRUCQPXGBOCSRICMHDKPGGAANJXHXJSYCZIHSKPSIQRBCHTJRHKUYTJGGGMIMBPHPRSOBQIGALGBIQQKDQBIPGOHJWQXHFQBORBDKVWBFDSZJTCAUKAACVRVKQQYABXJRNFWYIWYFGNHANZYMDMEHTHMJCOZLHFLTBMFKFTULVXBWMQRQSEHLAHGOQSLTPHYZJYAHFXDQQEIOXN" hidden="1">#N/A</definedName>
    <definedName name="QOALXAYEFNYNSPEMVFPMHWBBADVSTZZHJKGSAWOFGRFHISZTMALKYGZBOBGDNLWHUQOUCJUOTFCRXHJNIYDKNYCFUBAJKMIUCYQHISHJQOBOOCGMAKAMVIVAXHYKBSQWEEFKVTIJZCMQKAYYIAEHQDDLGHDPETSJDOJELQIQQDIOCMBNLFDAJIAFIGMUVGGLXNCKADNRMCIHJCYCRFXFHJERJBZUEZUBHYYRLYJFWFYANHFCMKVHKIOQXIJNSNU" hidden="1">#N/A</definedName>
    <definedName name="ＱＯＵＤＫＯＰＴＦＤＲＳＪＭＶＺＵＫＨＩＴＭＰＴＢＺＨＣＥＡＭＢＱＰＧＡＫＧＢＬＤＤＷＷＺＧＵＥＴＦＯＵＯＮＫＴＳＤＭＰＮＳＢＢＭＮＳＧＶＣＴＥＩＤＳＱＱＱＳＬＷＬＺＲＺＢＤＹＬＺＰＨＦＺＪＥＡＨＭＯＩＢＰＡＧＮＥＮＧＩＶＰＯＬＵＳＥＭＰＮＴＶＣＮＱＶＴＩＰＺＪＳＱＫＡＦＦＥＨＨＬＡＧＧＯＱＲＮＺＨＤＶＭＮＹＭＯＶＡＬＳＬＤＰＯＣＴＢＵＷＪＸＣＺＳＥＯＢＸＶＢＪＲＢＶＡＭＪＹＺＰＡＥＺＰＴＵＨＴＷＡＰＶＶＤＦＧＣＩＥＷＮＯＹＮＨＦＸＥＱＱＥＩＰＬＡＭＶＩＶＢＹＨＺＫＣＨＫＩＯＸＥＩＪＮＺＸＹＯＲＢＦＺＰＮ" hidden="1">#REF!</definedName>
    <definedName name="QPH551S">#REF!</definedName>
    <definedName name="QPMVUFQCFDJLIINSPXHRAXSINNMOHDHWDCKFBOVSKACMADJPZGZTGCQHQJLYLQNWVGREAYEYJDIURGHXHKOIYDDCCFJYEEGHDQFXOPZOQXVNTGGUYESCSSFSXUEVHYEHFLTARVHETUKOXBWMJKJWZDLYYGBCYLZPOEZPLSXOOIIVAGUYKTZTSPYXIAFIGMVVGHLXOWMPZDYNDCFXUXNATBDEAMBQIGASNUZVPIWHNULUNNHGDMKWHTMSTBLMRWT" hidden="1">[18]RD9501V!#REF!</definedName>
    <definedName name="qq">[0]!qq</definedName>
    <definedName name="qq_11">[0]!qq_11</definedName>
    <definedName name="qq_12">[0]!qq_12</definedName>
    <definedName name="qq_4">[0]!qq_4</definedName>
    <definedName name="qq_5">[0]!qq_5</definedName>
    <definedName name="qqq" hidden="1">#REF!</definedName>
    <definedName name="ＱＱＱＱ">[0]!ＱＱＱＱ</definedName>
    <definedName name="ＱＱＱＱ_1">[0]!ＱＱＱＱ_1</definedName>
    <definedName name="ｑｑｑｑ_11">[0]!ｑｑｑｑ_11</definedName>
    <definedName name="ｑｑｑｑ_12">[0]!ｑｑｑｑ_12</definedName>
    <definedName name="ＱＱＱＱ_2">[0]!ＱＱＱＱ_2</definedName>
    <definedName name="ＱＱＱＱ_4">[0]!ＱＱＱＱ_4</definedName>
    <definedName name="ＱＱＱＱ_5">[0]!ＱＱＱＱ_5</definedName>
    <definedName name="ＱＱＱＱ_6">[0]!ＱＱＱＱ_6</definedName>
    <definedName name="ＱＱＱＱ_8">[0]!ＱＱＱＱ_8</definedName>
    <definedName name="ＱＱＱＱ_9">[0]!ＱＱＱＱ_9</definedName>
    <definedName name="QQQQQQQQ">#REF!</definedName>
    <definedName name="QTLOSAONVQSOAPEDUOYUPWEEXXLPVJTJVEKEDAJHTVYWCKLWWBNDSAQTDHCSBACVRVKYQYUQCRJHCMHCJPGGZTGRKAJCERLKHQOALXAYEFNYYDIGNXHQOIYDDCFXUXMKSUWPXTLCDNCELQBHBUITSGXEGTGLISQBMZVTZHOZJVSHIYILPKAEFEGSVZOUUWXTGNJBSUESUBARYKLYVJSIUDQOLULXPUXVBJRUVAMJKAENRMCZAZBUXBJXWETOBPF" hidden="1">#REF!</definedName>
    <definedName name="query_area">#N/A</definedName>
    <definedName name="QVHETUKOXBWMJKJLEHLTG" hidden="1">#REF!</definedName>
    <definedName name="ＱＶＮＮＧＧＵＹＥＳＣＳＥＮＴＮＭＪＳＱＣＵＺＰＵＤＤＯＰＵＦＷＬＳＪＭＶＪＺＷＸＷＹＲＮＲＧＴＪＬＭＩＵＪＹＱＯＩＴＯＪＱＶＮＩＢＰＡＧＳＢＵＷＪＤＣＺＩＨＳＤＰＳＬＭＵＥＦＫＰＭＢＨＲＡＸＳＩＭＮＭＯＨＤＨＷＤＣＫＭＯＪＷＣＵＬＭＷＬＮＵＺＫＱＳＦＲＱＥＶＤＷＹＬＹＥＢＸＪＵＧＣＡＧＯＷＧＡＦＲＯＤＥＵＥＨＬＧＰＰＯＲＣＧＪＧＧＯＱＲＮＡＨＥＷＮＯＹＭＰＷＵＬＳＦＦＬＲＧＰＦＲＡＮＡＲＡＳＤＶＢＥＣＨＱＸＢＣＨＳＱＦＦＷＺＪＮＨＪＫＪＬＥＨＬＴＧＧＯＪＫＧＴＨＸＷＮＴＯＪＱＶＮＮＧＧＵＹＥＴＣＳＥＮＴ" hidden="1">#REF!</definedName>
    <definedName name="qw" hidden="1">#REF!</definedName>
    <definedName name="qwe">#REF!</definedName>
    <definedName name="ＲＡＥＺＰＭＮＭＯＨＤＨＷＫＣＫＭＯＪＪＹＱＯＩＴＯＪＱＶＮＭＧＺＮＱＸＯＷＰＲＥＹＸＵＤＣＮＹＫＮＬＲＴＷＸＣＧＥＴＡＫＵＤＢＶＬＱＱＰＳＫＷＬＲＲＺＢＣＹＫＳＯＧＸＺＪＸＺＧＬＷＤＷＰＮＭＡＲＺＳＵＨＭＩＳＱＣＭＺＶＴＺＨＰＺＴＶＳＨＩＹＩＬＰＫＡＥＦＥＧＳＶＺＯＵＵＣＲＮＡＨＥＷＮＷＬＮＵＳＫＱＤＤＲＮＢＫＡＭＶＩＶＢＹＨＹＫＣＨＫＩＯＷＥＩＩＮＩＷＸＯＲＡＥＺＰＹＸＡＳＷＺＩＶＶＤＹＺＶＨＷＬＫＢＶＧＢＷＤＹＹＳＳＦＪＱＺＰＢＫＱＫＩＦＰＮＹＱＷＺＸＣＬＬＷＮＺＰＥＭＣＦＰＴＯＥＢＢＢＨＤＨＷＫＪ" hidden="1">#REF!</definedName>
    <definedName name="Rangai">#REF!</definedName>
    <definedName name="Rangai0">#REF!</definedName>
    <definedName name="RangaiEng">#REF!</definedName>
    <definedName name="RBIBVITTHYGZBOBPZXITGCAGOVGAFRODEHKOIYDDCFQRQNFWXHVYFDUBOOBGMAKAMCPVSBSEWBECIQYBSEBQRHLUYTJGHGIBEIQEDLGGTHXWNHRMIPFFZZMQXGVIQXRPMVUFXDFEJSSDEXOCKBELGWUUTVOKODRJRTVQDRHZXRZVCHYYSLYKQIQJLYSROXWHSOMSUBMMRWUTCMWTOEIIIKDZDSSACDZMTQIZAKYBHNXEXREPOFOHJWJOLUTEPCY" hidden="1">#N/A</definedName>
    <definedName name="Record1">#N/A</definedName>
    <definedName name="Record2">#N/A</definedName>
    <definedName name="Record4">#N/A</definedName>
    <definedName name="Record9">[7]ﾃﾞｰﾀ!Record9</definedName>
    <definedName name="_xlnm.Recorder">#REF!</definedName>
    <definedName name="Recorder2">#N/A</definedName>
    <definedName name="RLKHQOARXAYEMNXYDPFUCS" hidden="1">#REF!</definedName>
    <definedName name="RLPBZNOFPR" hidden="1">[74]②仙台!#REF!</definedName>
    <definedName name="RM">#REF!</definedName>
    <definedName name="RPDEUYHLG" hidden="1">[18]RD9501V!#REF!</definedName>
    <definedName name="RQEVEW">#REF!</definedName>
    <definedName name="rrr" hidden="1">[76]RD9501V!#REF!</definedName>
    <definedName name="RTMIM" hidden="1">#REF!</definedName>
    <definedName name="RYDVUO" hidden="1">#REF!</definedName>
    <definedName name="rytf" hidden="1">#REF!</definedName>
    <definedName name="rytu" hidden="1">#REF!</definedName>
    <definedName name="ｓ">#N/A</definedName>
    <definedName name="sac">#REF!</definedName>
    <definedName name="SAHSMRDAPQGQTXRHMMLOZD" hidden="1">#REF!</definedName>
    <definedName name="SAPBEXdnldView" hidden="1">"6VJBV8MA63D90WOHXHEU9V57V"</definedName>
    <definedName name="SAPBEXsysID" hidden="1">"BWP"</definedName>
    <definedName name="sas">#N/A</definedName>
    <definedName name="sasa">#REF!</definedName>
    <definedName name="SAVE">#N/A</definedName>
    <definedName name="SB">#REF!</definedName>
    <definedName name="sd" hidden="1">#REF!</definedName>
    <definedName name="sdrtud" hidden="1">[33]RD9501V!#REF!</definedName>
    <definedName name="ｓｄｓ">[82]!ｓｄｓ</definedName>
    <definedName name="sdtfs" hidden="1">[33]RD9501V!#REF!</definedName>
    <definedName name="SEBQRHRUYTJNNNP" hidden="1">[74]②仙台!#REF!</definedName>
    <definedName name="SEKO1">#REF!</definedName>
    <definedName name="select_HAIKI">#REF!</definedName>
    <definedName name="sencount" hidden="1">1</definedName>
    <definedName name="SEQ">[84]ST障害管理表!$A$1:$A$65536</definedName>
    <definedName name="SGHXIKOJZDED" hidden="1">#REF!</definedName>
    <definedName name="Sheet_Paste">[0]!Sheet_Paste</definedName>
    <definedName name="Sheet1">#REF!</definedName>
    <definedName name="shiharai">#N/A</definedName>
    <definedName name="shiharai2">#N/A</definedName>
    <definedName name="shiharai3">#N/A</definedName>
    <definedName name="SHODATA">#N/A</definedName>
    <definedName name="sinnsyouhin">#N/A</definedName>
    <definedName name="SKBDN" hidden="1">[44]GSV目標!#REF!</definedName>
    <definedName name="SKU">#N/A</definedName>
    <definedName name="SKU_10">#N/A</definedName>
    <definedName name="SKU_11">#N/A</definedName>
    <definedName name="SKU_12">#N/A</definedName>
    <definedName name="SKU_121">#N/A</definedName>
    <definedName name="SKU_122">#N/A</definedName>
    <definedName name="SKU_123">#N/A</definedName>
    <definedName name="SKU_124">#N/A</definedName>
    <definedName name="SKU_13">#N/A</definedName>
    <definedName name="SKU_131">#N/A</definedName>
    <definedName name="SKU_14">#N/A</definedName>
    <definedName name="SKU_141">#N/A</definedName>
    <definedName name="SKU_142">#N/A</definedName>
    <definedName name="SKU_143">#N/A</definedName>
    <definedName name="SKU_144">#N/A</definedName>
    <definedName name="SKU_145">#N/A</definedName>
    <definedName name="SKU_146">#N/A</definedName>
    <definedName name="SKU_15">#N/A</definedName>
    <definedName name="SKU_161">#N/A</definedName>
    <definedName name="SKU_162">#N/A</definedName>
    <definedName name="SKU_163">#N/A</definedName>
    <definedName name="SKU_164">#N/A</definedName>
    <definedName name="SKU_165">#N/A</definedName>
    <definedName name="SKU_166">#N/A</definedName>
    <definedName name="SKU_167">#N/A</definedName>
    <definedName name="SKU_168">#N/A</definedName>
    <definedName name="SKU_21">#N/A</definedName>
    <definedName name="SKU_221">#N/A</definedName>
    <definedName name="SKU_222">#N/A</definedName>
    <definedName name="SKU_223">#N/A</definedName>
    <definedName name="SKU_224">#N/A</definedName>
    <definedName name="SKU_241">#N/A</definedName>
    <definedName name="SKU_242">#N/A</definedName>
    <definedName name="SKU_243">#N/A</definedName>
    <definedName name="SKU_244">#N/A</definedName>
    <definedName name="SKU_245">#N/A</definedName>
    <definedName name="SKU_246">#N/A</definedName>
    <definedName name="SKU_261">#N/A</definedName>
    <definedName name="SKU_262">#N/A</definedName>
    <definedName name="SKU_263">#N/A</definedName>
    <definedName name="SKU_264">#N/A</definedName>
    <definedName name="SKU_265">#N/A</definedName>
    <definedName name="SKU_266">#N/A</definedName>
    <definedName name="SKU_267">#N/A</definedName>
    <definedName name="SKU_268">#N/A</definedName>
    <definedName name="SKU_31">#REF!</definedName>
    <definedName name="SKU_32">#N/A</definedName>
    <definedName name="SKU_321">#N/A</definedName>
    <definedName name="SKU_322">#N/A</definedName>
    <definedName name="SKU_341">#N/A</definedName>
    <definedName name="SKU_342">#N/A</definedName>
    <definedName name="SKU_343">#N/A</definedName>
    <definedName name="SKU_344">#N/A</definedName>
    <definedName name="SKU_345">#N/A</definedName>
    <definedName name="SKU_361">#N/A</definedName>
    <definedName name="SKU_362">#N/A</definedName>
    <definedName name="SKU_363">#N/A</definedName>
    <definedName name="SKU_364">#N/A</definedName>
    <definedName name="SKU_421">#N/A</definedName>
    <definedName name="SKU_50">#N/A</definedName>
    <definedName name="SKU_521">#N/A</definedName>
    <definedName name="SKU_522">#N/A</definedName>
    <definedName name="SKU_523">#N/A</definedName>
    <definedName name="SKU_524">#N/A</definedName>
    <definedName name="SKU_541">#N/A</definedName>
    <definedName name="SKU_542">#N/A</definedName>
    <definedName name="SKU_543">#N/A</definedName>
    <definedName name="SKU_544">#N/A</definedName>
    <definedName name="SKU_545">#N/A</definedName>
    <definedName name="SKU_561">#N/A</definedName>
    <definedName name="SKU_562">#N/A</definedName>
    <definedName name="SKU_563">#N/A</definedName>
    <definedName name="SKU_564">#N/A</definedName>
    <definedName name="SKU_565">#N/A</definedName>
    <definedName name="SKU_566">#N/A</definedName>
    <definedName name="SKU_567">#N/A</definedName>
    <definedName name="SKU_568">#N/A</definedName>
    <definedName name="SKU_821">#N/A</definedName>
    <definedName name="SKU_98">#N/A</definedName>
    <definedName name="SKU_99">#N/A</definedName>
    <definedName name="SNJQVMMGZNYELCYANHGDMKWHTWUADOPTYSAJTDAVKPPORJGJZFFNPGTAXPGHRFIOUELEYLWEVEXZMZEBKJUFSOMRAMGLXUJKAKNRMBGGFIUXBQWWABXKROGXYIWZYQWJJXBHVFVHQDQVSCZRWZXDNRSWIGUVLPYEUSSRUMJRFEMHJERFVULKFAHMERRFJQIXJSYTROQCTZCAGOPZAFRHWEUXFAQNNNPICRFXFHJERFVNLFPKGNSJJDWCIPGPIKL" hidden="1">#REF!</definedName>
    <definedName name="social">#N/A</definedName>
    <definedName name="social2">#N/A</definedName>
    <definedName name="social3">#N/A</definedName>
    <definedName name="sort_area">#N/A</definedName>
    <definedName name="SOSHONVXGSAWOFGRFHOTEKEXLWVJUNPCPVSBALWIECIRYJDHTRSISVZVZZYBBFUBAIKLHUBYSTESUBZRYKKYCIXGTCPCIFOGRJORPVEABGSPEFKTXSIGGFIAEHPOWRSOAPEDUPZBINEEYYLQWKUKWFLFMVTFXCFDJRSCDFVKSILVZUKHIHJCYCQIQSUNCRJHBMHCJRRLERDJQHQILXSQNWVGRSQWXFPQVAXMUDNXUPEJJILMPFLLTVDQXTMCEOC" hidden="1">#N/A</definedName>
    <definedName name="SPQPRKGKZMFNPQMZNDVFPKFMRJOHUGMTKSLNAYXAYEFNXYDIFUCLVFCXMJJLEAETZZHJKEMIARSCRTAFBVOBNMARASVGMJSQCNZVTZHPAQCZOPFPSWRGLLKNZCGMMUWXTSOGXZJXZGHOBBPTZNXNZMAFCLDOGLOMSBIMNRDBPQWFJEURSRTMPTBPOWRTGUKJAULGNSJVVJNTHRHTCNMJSQCUZCAGOPAAFRHWEUXQKAYYXASPSIVOWYZVHXPMHRM" hidden="1">#REF!</definedName>
    <definedName name="SRABDZLTPHYZJYA" hidden="1">[42]RD9501V!#REF!</definedName>
    <definedName name="ss">#N/A</definedName>
    <definedName name="ｓｓｄｄ">[0]!ｓｓｄｄ</definedName>
    <definedName name="ｓｓｄｄ_1">[0]!ｓｓｄｄ_1</definedName>
    <definedName name="ｓｓｄｄ_11">[0]!ｓｓｄｄ_11</definedName>
    <definedName name="ｓｓｄｄ_12">[0]!ｓｓｄｄ_12</definedName>
    <definedName name="ｓｓｄｄ_2">[0]!ｓｓｄｄ_2</definedName>
    <definedName name="ｓｓｄｄ_4">[0]!ｓｓｄｄ_4</definedName>
    <definedName name="ｓｓｄｄ_5">[0]!ｓｓｄｄ_5</definedName>
    <definedName name="ｓｓｄｄ_6">[0]!ｓｓｄｄ_6</definedName>
    <definedName name="ｓｓｄｄ_8">[0]!ｓｓｄｄ_8</definedName>
    <definedName name="ｓｓｄｄ_9">[0]!ｓｓｄｄ_9</definedName>
    <definedName name="ssse">#REF!</definedName>
    <definedName name="sssss">#N/A</definedName>
    <definedName name="START">[20]住所録!#REF!</definedName>
    <definedName name="STEEJVLAIYBLPKAXYXZ" hidden="1">[74]②仙台!#REF!</definedName>
    <definedName name="STSUNQUEEMHIERFUTKFPKFMSJJCCQUXHXJSYSQNXVNPLPESKSUWRESIAYSMIPULLFYLXDKBJCETSPYXITFIGMOVVAFCRZISCZUKOWYRNRGMMUWXTGNJCSUESUBHNGZNYXMTMOBOURAYKVHDBHMXQVHETUKUXBWMQRAMPTIPOWYZVEASJDRUAZQXKKQWKUKWFSFLIRIUMRUSYGZAFRODEUXHLGVTTSVNRRFEMHJFRGVULFPOVASSLLZDJXHXJSYS" hidden="1">#N/A</definedName>
    <definedName name="SURY1">#REF!</definedName>
    <definedName name="ＳＸＪＧＶＷＭＷＺＤＹＮＳＳＲＵＬＰＥＫＫＳＵＶＳＡＷＯＦＧＱＷＤＢＳＺＭＭＺＥＫＹＩＸＪＳＦＳＹＶＫＷＯＴＷＵＡＩＱＵＵＺＬＩＸＹＯＲＢＦＡＱＰＯＲＪＦＮＡＡＩＤＥＡＮＢＲＱＰＡＶＱＸＣＵＵＮＮＢＦＬＺＪＺＪＰＪＨＥＮＭＸＰＶＹＷＢＫＫＶＣＯＦＴＢＲＶＥＩＤＴＱＲＱＳＬＨＬＡＮＧＯＱＣＰＤＴＬＪＤＮＩＥＬＱＨＨＢＵＨＯＶＭＵＮＰＣＷＶＳＢＡＫＸＡＹＥＯＺＡＥＪＨＶＤＮＸＧＤＹＨＨＨＪＣＹＣＲＸＸＦＨＩＥＲＹＢＳＴＤＳＱＶＦＭＧＺＭＹＸＬＣＫＨＵＨＮＨＧＲＣＰＬＪＭＵＥＹＤＰＭＢＣＳＣＦＪＥＴＹＭＯＡＤＨ" hidden="1">[18]RD9501V!#REF!</definedName>
    <definedName name="SYGORSXJGVWMPZDYOLLLNG" hidden="1">[74]②仙台!#REF!</definedName>
    <definedName name="T_営業所">#REF!</definedName>
    <definedName name="T_事業部">#REF!</definedName>
    <definedName name="T_車両管理台帳">#REF!</definedName>
    <definedName name="T_担当社員">#REF!</definedName>
    <definedName name="TABLE">#N/A</definedName>
    <definedName name="TABLE2">[85]与信管理帳合!#REF!</definedName>
    <definedName name="TABLE3">[85]与信管理帳合!#REF!</definedName>
    <definedName name="TABLE4">[85]与信管理帳合!#REF!</definedName>
    <definedName name="TABLE5">[85]与信管理帳合!#REF!</definedName>
    <definedName name="TANI1">#REF!</definedName>
    <definedName name="TANK1">#REF!</definedName>
    <definedName name="TAYQWJJXBHVFVHQDQWSCTFW" hidden="1">[50]HQ!$E$9:$P$9</definedName>
    <definedName name="TBJUNSEBQRHRUYTJSRUGJNCIIDFANVRJABLACJHYKKXCIWGVHQDRWTCUFXCPVDKOZKIXXORALAYYYATWAIVVDYZZODCTOYTOVASSLLZDKYHXDJDCZIHSKPSQWFFQRVHSAQTDHBRPPORJGJZMYABXKYOGDYIDZGLCCWUFMTKSZMGEBLJUFSVTYAHSTYDAPXVECWMRRQTTWMSSACDZLHZQRBQSZEPVPIWHGULUNPCGDMLWHTPNTCJUOSECQRWZDYO" hidden="1">#REF!</definedName>
    <definedName name="ＴＤＫＥＸＫＶＶＪＡＩＢＤＱＤＪＧＰＯＺＫＷＳＳＡＩＳＭＲＤＡＰＱＧＱＴＸＳＨＭＭＬＪＮＱＧＭＭＵＷＸＴＦＮＪＢＳＴＺＢＩＧＹＥＲＲＦＺＮＸＭＹＨＵＨＮＫＴＬＷＯＴＷＵＡＪＯＯＴＦＣＲＳＡＫＯＩＹＷＷＶＹＱＵＸＧＰＸＳＴＰＣＱＧＥＶＱＡＶＲＸＤＵＵＨＶＺＧＵＤＴＦＪＤＢＹＩＧＲＪＰＳＱＷＥＦＰＪＶＭＡＩＹＣＬＨＸＶＶＵＸＰＭＰＦＺＨＪＫＧＴＨＸＰＮＨＲＷＤＩＡＡＴＭＡＬＲＺＰＹＲＴＧＡＺＷＦＤＰＡＥＣＨＪＱＢＣＨＭＪＹＦＰＫＨＣＳＷＸＷＹＲＮＲＧＮＭＵＷＸＴＧＮＫＨＩＴＨＪＱＶＧＮＧＺＮＭＡＲＡＴＶＩＶＡ" hidden="1">#REF!</definedName>
    <definedName name="TEIKOKU">[85]与信管理帳合!#REF!</definedName>
    <definedName name="tekitou">#N/A</definedName>
    <definedName name="TELSIRKMZTSPYWITFIGZGRSWBZNVFPYWQGLLKNFRGNMHJFRZVNEFQEGNSDJIVGGULTMOBOUMKVGTPNMUEYDPMBCSCUPFJKJLXAETAZHWSEMIARSDRTAYQXJJXBHWFSBOBHENFQINQOUDKOFRODEUXHLFFFEHZCGOCBJEGCODCTNYTOVASSLLZDJYHXDKECZIHSKQSRWFFQRWHYGWZJNIXVVUBXBQDWEGHDQEXVPZVQXCTTNFQWEUDKWRPMVUFQC" hidden="1">#N/A</definedName>
    <definedName name="ＴＥＰＣＹＷＣＫＲＣＷＢＮＫＺＡＱＡＤＨＢＬＬＫＮＺＣＧＱＰＸＺＢＸＪＲＮＦＷＸＨＷＹＦＤＶＢＯＱＶＢＰＺＯＡＪＷＪＰＭＶＮＳＸＡＹＥＭＵＹＹＤＰＰＱＨＫＴＹＳＩＧＧＦＩＡＥＨＰＤＺＵＶＲＥＳＩＨＹＳＣＸＴＡＬＬＥＥＳＷＣＱＡＱＣＬＲＬＫＨＱＢＴＺＢＡＦＯＯＺＡＦＱＨＷＤＵＶＺＵＫＨＩＨＪＣＹＣＲＥＸＦＨＩＥＲＫＣＡＵＥＺＶＣＨＹＹＳＬＺＫＱＸＬＥＧＴＮＭＪＳＲＣＮＺＣＩＪＲＢＣＨＭＪＹＧＰＺＪＧＢＪＫＪＬＥＡＥＴＡＺＨＪＬＩＰＬＤＫＵＪＬＳＸＩＯＩＢＰＡＺＮＥＮＧＩＶＩＮＶＵＦＱＣＹＷＣＬＳＤＸＣＺＯＰ" hidden="1">[42]RD9501V!#REF!</definedName>
    <definedName name="TGOKCTUETVCARYLINTHRGSANTQZQCUZCAGOWZAFRODEUSWRHEFEGZCGOCBJENZODCTNYTOVASRLLZDCLBNWCWVSBZLDILJPXYJGSJXFWZYTIGGFIAXBQDWEGHDPETLJDUQXCTTNGTFLVDWYLFEBKJUFFEJLSDEJNLTCMWTOEIIHKCZDSYYGIJFLHZQRBQDITATMALLHQJLYLROXWHSEAPYFQKPAYNNEORBRVVVXJMQFLLTVWQYUMDEODFWNUHHU" hidden="1">[74]②仙台!#REF!</definedName>
    <definedName name="THRGSBOBHENASXAPYFJKPAYMNEHQBQOONQIMPYLLTOPJXNMCXHCYEKBBUVIMTHRGNTNLIRQBTNLRZALLQCSHPFISWRHEFEKHKZNFOPRNZODVTNXTOVADXQDPNENGIVZWFELYBZEGNYZEJGOXHROKOPOQRUJQQYZBXJRNIJTHKQWGNGANYYMDQSFSXUDCNYLHFLTALFKWTIJUXBWMCBEPTWMSSNOKXMEVWHVXECUYZMQXLVKWFSFLIRFXCFDJSOP" hidden="1">#N/A</definedName>
    <definedName name="TITLE">#N/A</definedName>
    <definedName name="TitleEnglish">#REF!</definedName>
    <definedName name="TJVEKEOXWHZFHGLUUFGLWNCJADMRLHHGJBYBQEWFGIEQFUMKDXEVEXZMGEBKJUFSUTYAHHMRODLUEOLGWABACVRVKQQJKGSAWOFFTWDISZTMZLKYGZBOBGDMLWHUQOUCJUOTFCRXHJNIYCDNYCFUBAIKMIUCYQHISHJQUBNNBFMAJZLUHUAXGYJORPVELPQUGDSTJNWAAXXXZSVPCCKFGCPDTSIDNIELQHHBDIOCMBNWCWVSBTLQTRXGGRSWIZO" hidden="1">[74]②仙台!#REF!</definedName>
    <definedName name="tko" hidden="1">#REF!</definedName>
    <definedName name="TLA631_RANGE">#REF!</definedName>
    <definedName name="TLJDOJELQIHBUITZGXGZBOI" hidden="1">[44]GSV目標!$B$5:$M$5</definedName>
    <definedName name="TM">#N/A</definedName>
    <definedName name="TOKRWNNHANZFMDLEGNMJSQCNZCAGHPAAFKQYHRJEUYBDWSWLRRZBSFMIARTDRTAGQXQKXIIYHACPCIFOMYJVAGPWHBFRPDEVFHLGWABAZDGWCCOQMYWOFGQFHOMVIIWAGUEUGPCPVSBSYEHFLTBEFKNCDTWGKFUSSRUMQTCPPXSANBRQHBLGCJOFFZZMRXLVKRXRQNWVGYDGEKTTEEGXMTKNWBOMMLNGCGVJBJLNIDTLJDNIELQHHBUITZGRKMZ" hidden="1">#N/A</definedName>
    <definedName name="tokuisaki">#N/A</definedName>
    <definedName name="TOTAL_G">#N/A</definedName>
    <definedName name="TPHYZK" hidden="1">[44]GSV目標!$B$6:$M$6</definedName>
    <definedName name="TQFNWGQNIXCCBHDHWCCKMNJWDZRDOCELQBIBUITTHXGEREKHQOALXTRXYJDHTRFGXHJNIWXWYKNRGNMUWXTGNKCXHVXEDUBNMRXLVKXFSGLIRJUMSNSBIMNSDBPQNWAVLJJIKDGNAAIDEAMBQPGNJELQHHBBPTZNYKTZTSPYWIAFIGMUVGFRHWXAKOJYWHJCYCREXFHIERFVNKJEZGMDDWQDOVCEXZMGFCLKVMPNTUCNNSXUJRAKURMCGGGIAET" hidden="1">#N/A</definedName>
    <definedName name="travel">#N/A</definedName>
    <definedName name="travel2">#N/A</definedName>
    <definedName name="travel3">#N/A</definedName>
    <definedName name="TRXFNQRWIFUVLOYCXMKKJMSVDRQZTVRDSHIDNIDKQHHAAOSZNWMYHNHGDNZRWZXDLMXXCYNVLOYCXNKVYQNQGTMUAWIXMECWHCXEJBAUNBMTKTMOBWTDBMXKNLQSZKLQVSISCLJDTYYXDADTZZHJKGSARIJTIKRWHNHAOZYMDMFHUHNNLXHUQOUCKUOTFCDTDGKFVZAZBNQUJPPXZAWJQIZAKZBIRYLLYDJXHXJSESXUDJBGJHNWDHISQEFWZIS" hidden="1">#N/A</definedName>
    <definedName name="TSJEOJEL" hidden="1">#N/A</definedName>
    <definedName name="TSZ_DATA">#REF!</definedName>
    <definedName name="tt" hidden="1">#REF!</definedName>
    <definedName name="TTBDKWEASJLVJLSXIPIBPOCTCVXKXCZJHSYUSYHNHMYVKLBLOSNCHHGJUKZFFNPQMZGDVMNXLOUTKSSGKQEOEQZMZKTKWOTWUAIQUUZLIXYORBFECCBEWZDLZYGBDZLAPOFSNIPUMLFFTSGQFSAHBZWFEPHNPOKKVWBMDSAQTDHBEEDGYVYOBUCEFBNCRJHBMKRWOOHAOZFNDMFHUONKTRDPSQWXFPQVAXMUDNXUPERQTLIMBHHPRSOAIEWDNCE" hidden="1">[74]②仙台!#REF!</definedName>
    <definedName name="TTGKRFPEQZMZFCLDOGLOKSAEEGETUKNXBVLJJILDHKSKXMLCWHCXEJBAUUIMSGQKTZTROYWHZFIGMUVFWIZNVLPYCXNKLKMFBFUHNPQMZNDVSIEZGLCCWPDOUKTMOBVCLKVGAYEGNYZDIGUCMWFCXNRSRTUXMTTBCEAMUQIZALTAFPWQJWIHVGZBOBHENLXIUQOUCKTYKHWXNXAEZOFEGSVZOVUCEFBO" hidden="1">#REF!</definedName>
    <definedName name="TTNNAFLZJYKTZU" hidden="1">#N/A</definedName>
    <definedName name="ttt" hidden="1">#REF!</definedName>
    <definedName name="TUESVBHRY" hidden="1">#N/A</definedName>
    <definedName name="TUFTVCH" hidden="1">[74]②仙台!#REF!</definedName>
    <definedName name="tuiot" hidden="1">#REF!</definedName>
    <definedName name="TUWSEMIARSCRTAFQWQJXIHWEXZMAFCLKVEAYEMUEYDPMBCSCFJETYYLXAETLTVWSEUMDEODFMKCIVVJNTLBNWJWBYHZKCILJOXLMRCAPPGJTXRQQQSLOSANNVQRNAODFZJEAHMDDXXKPVJTIUDJECZSDVBECIQQBCHTJRHKUYTJGGGIBXBQDWEGHBQFXVPZVQXCUTNGUFLSJWYLFEBKIUFRUSYAHNRWUIQAKTOEIJIOLOEKKFGCPEWNOYNPWBLX" hidden="1">#N/A</definedName>
    <definedName name="ＴＶＩＣＢＹＨＣＮＺＣＡＧＩＰＡＢＦＫＩＱＺＪＴＱＬＡＦＦＥＨＺＷＺＰＶＯＱＲＮＡＨＥＷＭＷＬＮＵＺＫＱＫＤＲＣＢＰＧＴＶＩＶＢＹＨＣＮＺＶＴＺＩＰＡＵＹＫＩＪＡＫＭＱＬＢＦＧＦＨＴＷＡＰＷＣＥＦＢＮＶＲＬＮＸＬＮＵＴＫＲＥＥＲＶＣＱＡＰＢＪＷＢＹＨＺＫＣＩＬＪＯＸＥＩＪＯＺＸＭＮＤＢＦＡＱＮＮＮＰＩＬＰＸＫＫＳＮＩＶＪＺＹＰＪＴＯＫＲＷＮＮＨＨＵＺＸＨＸＪＳＹＳＲＯＸＶＨＺＥＨＦＬＴＵＦＣＯＦＴＢＲＶＵＯＥＣＣＢＥＷＴＷＬＺＳＡＢＤＺＬＡＰＨＦＺＷＳＹＥＶＶＯＩＶＧＮＤＭＦＨＡＹＶＥＤＯＺＬＯＸＹＧＱＲ" hidden="1">#REF!</definedName>
    <definedName name="txtfile作成">[86]!txtfile作成</definedName>
    <definedName name="txtfile作成_1">[0]!txtfile作成_1</definedName>
    <definedName name="Txt商品ﾏｽﾀ">#N/A</definedName>
    <definedName name="ty" hidden="1">#REF!</definedName>
    <definedName name="tyui" hidden="1">[33]RD9501V!#REF!</definedName>
    <definedName name="TZNXNZIVINKULXOUXVBJRUV" hidden="1">[50]HQ!#REF!</definedName>
    <definedName name="TZWFEPAMIGMV" hidden="1">[50]HQ!$E$8:$P$8</definedName>
    <definedName name="Tモール押出し">[0]!Tモール押出し</definedName>
    <definedName name="Tモール押出し_1">[0]!Tモール押出し_1</definedName>
    <definedName name="Tモール押出し_11">[0]!Tモール押出し_11</definedName>
    <definedName name="Tモール押出し_12">[0]!Tモール押出し_12</definedName>
    <definedName name="Tモール押出し_2">[0]!Tモール押出し_2</definedName>
    <definedName name="Tモール押出し_4">[0]!Tモール押出し_4</definedName>
    <definedName name="Tモール押出し_5">[0]!Tモール押出し_5</definedName>
    <definedName name="Tモール押出し_6">[0]!Tモール押出し_6</definedName>
    <definedName name="Tモール押出し_8">[0]!Tモール押出し_8</definedName>
    <definedName name="Tモール押出し_9">[0]!Tモール押出し_9</definedName>
    <definedName name="ＵＡＩＪＴＵＺＬＢＪＺＤＭＱＬＸＸＷＺＲＯＲＧＵＮＶＷＹＵＧＶＮＬＧＱＬＧＮＳＫＫＤＷＫＶＣＪＺＩＢＤＶＵＲＡＺＫＶＨＫＩＯＱＸＩＪＮＳＱＥＭＳＢＹＴＪＯＯＮＱＩＥＩＸＥＤＬＮＰＬＸＦＲＩＪＵＩＫＲＷＨＯＨＡＯＺＺＰＸＱＳＦＳＹＶＥＤＯＺＬＨＦＬＵＢＭＧＫＷＵＶＬＶＹＣＸＭＲＲＱＴＥＩＬＢＨＡＣＤＺＭＴＱＩＹＩＸＺＧＥＶＣＰＰＤＨＮＢＭＹＨＵＨＶＥＷＨＺＴＲＸＦＭＱＲＷＩＦＴＪＭＷＡＶＬＩＩＩＫＤＧＫＳＦＦＮＩＪＦＳＧＧＸＳＣＸＴＺＦＨＢＢＯＴＺＮＸＮＺＩＯＩＧＤＭＬＷＯＵＧＭＵＶＦＧＬＸＮＣＫＡＤＮＫＡ" hidden="1">[42]RD9501V!#REF!</definedName>
    <definedName name="UDWYLFEAKIUERUSYZHEINLZHRBKHCSWXKCZCRYYGHJFRZVNEBATGSRFQJLYLQNXVGREAYEMUEYAYMNDOQUPFJKJLXPELLTUWSEMIARSCRTAYQWVJNTHRHTCPCQZQCUZCAGOWAAFRODEUXHLHFFEHZRANNVQRNZODCZJEAHMDDXXKGUEUGPVPNFDPHMPNTBCMNSEUJRWFJEUSSRUMJMBTBDEAMBQIGALGUZRQKDRCIPGPIKXRQMWRCORPVXEPPUZ" hidden="1">#N/A</definedName>
    <definedName name="ueda2">#REF!</definedName>
    <definedName name="UELEYLWWKBJCEREKHQPTFBZFOVLQCZOPADHCSWXWYKNRGNMUWXTGNKEPCPURASHMPNTBJNNSEBCTWFJEUSSRUMPNAAIDEAMBQPGALGTZQQJJXBIWGVHQWQPMVQIOQPUDDOPUFWLUXHLGWTTTVOKODQJRTUQDRHICMHDKPGGATHKRIQJLEDZJHTDQTRXYGQRMKYGPAJGBRHGJBYBQXXFGICJFXOQAOQXDNUNHUFFTJSLLYEBKJUFRNLRAHSMQCAO" hidden="1">[74]②仙台!#REF!</definedName>
    <definedName name="UFPrn20060414141855">#N/A</definedName>
    <definedName name="ＵＧＷＬＴＪＭＷＡＶＫＩＩＩＫＤＺＤＳＦＹＧＤＺＬＡＰＨＦＺＫＦＡＨＭＥＥＸＱＥＰＺＱＹＲＴＧＡＺＷＦＥＰＡＭＰＮＴＶＣＮＯＳＰＤＬＵＦＯＬＧＷＡＢＡＣＧＫＺＦＦＮＰＱＭＹＧＣＵＬＭＡＣＪＯＹＦＺＳＧＦＴＫＴＭＣＱＶＳＢＡＬＷＩＥＤＩＮＹＲＷＩＦＵＶＬＶＹＣＸＮＲＲＲＴＸＡＰＷＷＥＦＨＤＰＸＴＬＣＤＯＣＥＬＪＷＪＪＷＢＨＶＦＵＧＰＣＱＶＳＢＴＥＷＢＥＣＳＡＥＥＪＶＳＨＩＹＡＥＹＯＭＭＬＯＧＫＮＷＪＪＲＣＸＫＹＯＮＥＹＩＤＵＺＲＲＫＫＹＣＪＸＧＷＩＲＸＲＱＮＷＵＧＹＤＧＭＶＶＧＨＬＸＯＣＫＡＥＮＢＱＯＯＮＱ" hidden="1">#REF!</definedName>
    <definedName name="UIMSGQGSBHBZWGEPHNQOUCZZEQGVDIRVQGDEDFYUYNFFLCCVPCNUBRATVICBYHCNADBGIPABGLIQZJTQLBFFFHAWAPVVRSOAIEWNOYBINXEYREQPDUCVXKXDAJITCYWCKSCWBNKLBMOSNDHSUGJOUUCEFBNVRJABMACJHREERWCQAPBKXKQIZLCILJPXFIJOAXMNDGQAQNONPILPXKKSNOKXLBAXHCYEKBBUVIMTHRGSBNLIRQBTZCAFOOZAFQH" hidden="1">#N/A</definedName>
    <definedName name="UNBMTAQZSUHBAXGEQBNQOUOZAEJHVDNXGEYEEEGZVZOUUPRMZGDVMNXLOVAKRLERDCQBUWJWBYIGRAWUAIMGLWUVLVYCXNDCEQTXMTSACDZFCULMWKNTSJQDDQVBPZOAIVAXGYJBHKIOWDHYKHWXNRAEZPMNMOHKOWJJRMVHWLKBVFBWDLLEESWCQBNWCWVSBAOUXVBJKUVAMCRZPSCGAZAZBUQUJWPXZAWJXNFDXOJQVMMGZNYEOXPSEZXUDCN" hidden="1">#N/A</definedName>
    <definedName name="UNIT">#N/A</definedName>
    <definedName name="USYGOYSX" hidden="1">[74]①器具製作実績グラフ!#REF!</definedName>
    <definedName name="UTWOSVERRZUVRD" hidden="1">#N/A</definedName>
    <definedName name="UUHMSGQFSAH" hidden="1">#N/A</definedName>
    <definedName name="UXHLGW" hidden="1">[74]①器具製作実績グラフ!#REF!</definedName>
    <definedName name="VAAZCNRUJQPYZBXJVNEFQEGNLDJWWKOUISIUDQURASDVADBHQXBCGSPEHKUYSIGGFIAEHQDDLSINFFYYMQXLUKWFLFEVUFXCFVDEOPUGWLTJMWAVKIIIKKODRJRTVQDRHZCNIDKPHGATHSRHQJLYSROXVHSEHFLMUFFKYMUEOGBRVVIBXBQXWETPCJFYOQAOQXDNUNHUFFVEXZMZEBKJUFSXDLTEXCOLABRBEIDTXYXZADSZSUVRPMEVWMPWULS" hidden="1">[74]②仙台!#REF!</definedName>
    <definedName name="VGSONSBITNSDB" hidden="1">#REF!</definedName>
    <definedName name="VHHVZGUDTFOBOURARDVADBH" hidden="1">#REF!</definedName>
    <definedName name="vlookup">#N/A</definedName>
    <definedName name="VMVOQDXVSBALW" hidden="1">[50]HQ!#REF!</definedName>
    <definedName name="VQDRHZXRBWSTKKDXKKRIQJLYGDHMKYGQAJHBRWWVYQNQFMLKLHUBYQHISGJPVFMFUGFTKTLOAOTQZYJUGPVELWCOLABRBEIDTXXOZDGVCCKLNJVHZQSCQSZYPWIIWAHVFUGPEJGQHTKQTRXFMQRWNCDTWZUJHHHJCFJREEMHIERFUSNXSOUARZZNRXLVLXGMGKTRDVADBHPQBBGSIXFVYIMLJJILDADSGYHIKGSHWOMZUPWBTSMFTZGXGZBOIGD" hidden="1">[74]②仙台!#REF!</definedName>
    <definedName name="VQGLLKMYBFUBAIKMFNJBSUESUBARYKKYCJXHUCPDIFOGRJPRQQXBCGSQEFWZIMIGGFIAEHQDDLGHDPFDUPZUINFEYYMQWKVHQWQPMVTFXCOUDDAFQHWEUSWRHEFEGZVZOBUCEFBOCVTNXTOVARRLESDJSBUWJDCZIGSDPSQWXFQQVAXGPZJGBQVGIBXBQXWEGHDQXUMDEOCFMRTNGUFESJSLNANBKJUFRNLLSDXCNLZARBDICIIHKVZCKJRTVQD" hidden="1">#N/A</definedName>
    <definedName name="VZAEQOCDUXGK" hidden="1">[74]①器具製作実績グラフ!#REF!</definedName>
    <definedName name="ｗ">#N/A</definedName>
    <definedName name="WABACVRVK" hidden="1">[74]①器具製作実績グラフ!#REF!</definedName>
    <definedName name="WHSEAYEN" hidden="1">[74]②仙台!#REF!</definedName>
    <definedName name="WHZEHFLUUFGKWNBJADMQLIJIKDZDSFYGIJFSGWOMGQLZFWWPJWHGXGYBNIGDMLWHTWUACJUVQNCKTDVQGKLKMFBFUBAIKMHUCYQHIADJPZGZTGRRYHACPTQZYJUHDBGPSMRDAPSCEIDTXYXZLOSHONVXGTAXPGHRFIOPWJJXBHRGSBOBHENFQHKIOWKLQCZOPFISWQGQPRKNRZMMUPQMZNNEYIEZGLCCWWKOUISIUDJDBTSDVADBBBMNRDUJQHK" hidden="1">#N/A</definedName>
    <definedName name="WIQMEVXHVXEFMZZMRXLVKWERXUDUGYDGEKSAEEJVSHINWAVLJJWPSWERRZUVRETSJDNJELQHHBBPTZIYKTFDAJITLRTSXGCDIUKZHLVZUKHIHJCYCRIQSUQCRGYWQAWJPGGZTGRYFVEXZMGFCLGRDGEKMTEFJOMUEOXUPFJKJLEAETAZVWSEMIAROCELRBIBVITTHYGZBOBPZXITGCAGOWGAFRODFPSWRHLLLNZCGNMUWXTGNKCTUESVCAJWWKO" hidden="1">#N/A</definedName>
    <definedName name="ＷＪＵＵＩＺＨＡＣＲＸＴＤＢＭＹＵＳＹＨＯＺＴＸＪＨＶＷＮＸＺＡＱＵＵＵＷＩＬＳＺＺＨＩＫＧＳＡＷＯＦＧＱＦＨＯＭＥＫＸＸＥＫＹＩＸＪＳＦＴＹＶＥＷＨＺＥＨＦＩＱＵＵＺＬＩＸＹＯＲＨＢＲＰＰＯＲＪＮＱＺＷＥＺＡＷＪＸＭＬＣＸＨＭＴＹＱＰＪＪＸＢＨＶＦＶＥＫＥＤＡＪＶＮＳＶＴＷＷＨＩＮＹＰＥＬＣＦＰＴＮＤＢＢＡＫＧＫＺＭＦＮＰＱＭＺＮＤＶＴＮＸＳＯＶＡＧＺＳＧＲＸＦＶＥＸＯＩＧＤＡＬＷＩＬＪＰＲＹＪＪＯＴＱＣＭＷＦＣＸＮＳＳＲＴＭＩＭＢＩＨＰＲＤＱＸＴＬＣＥＯＣＥＬＲＢＩＢＶＩＴＴＨＸＧＤＱＤＪＦＰＮＺＪＷ" hidden="1">#REF!</definedName>
    <definedName name="ＷＫＯＶＪＳＩＵＤＪＤＣＺＩＨＳＫＰＳＱＷＨＲＳＸＪＺＯＷＭＰＺＤＣＺＡＺＢＵＱＵＪＸＰＸＺＢＹＭＢＴＲＫＧＢＩＮＥＥＹＲＦＱＷＤＵＤＷＭＧＦＣＺＫＶＩＫＪＯＱＸＩＪＯＳＴＢＫＵＥＢＷＭＱＲＱＳＬＨＬＡＧＤＦＧＣＯＷＳＫＢＣＮＢＤＫＢＩＣＶＩＩＷＭＶＯＱＤＱＷＴＣＢＬＹＵＳＶＣＮＨＬＸＶＪＫＢＬＮＲＭＣＧＨＧＷＺＤＳＹＹＧＩＪＬＴＰＨＹＺＩＫＲＰＨＯＡＣＨＮＢＬＢＮＷＩＷＢＹＨＺＫＪＭＫＱＺＧＫＫＱＮＣＤＴＷＧＫＦＵＳＬＯＧＫＮＷＪＪＲＭＮＪＴＩＨＹＴＤＹＴＺＲＲＫＫＹＣＩＸＧＷＩＺＴＲＯＹＷＨＺＦＰＶＤ" hidden="1">[42]RD9501V!#REF!</definedName>
    <definedName name="WKVUIZIBDQDIFONYJWSQWE" hidden="1">[74]②仙台!#REF!</definedName>
    <definedName name="WMKKJMEBEUHAIKLHTIXPNHSELQIIBUITZFOHJWQPMVTFQCFDJKKLQVSHPYISPKAEEDGYODJJRTUQCKGYPRBPRYDODWKVUIZIBDQDNWVGREAYEMTEYDPMBCSCFJDMNMOADHWDMNPLXFPGHRFIONELYYYESCSENANTQZQBHKINWWXCOLAGJSWRHEFEGZCGOCBJEGBLAZQKUQLSXOOIIWAJSIUDJDAJITLQTRXGGRSWIZNVLPYTIGGGIBXBQDMOPLP" hidden="1">[74]②仙台!#REF!</definedName>
    <definedName name="WMPZDYOLMLNGJNVICWYUGVKJGQLGNTKKDDRVCQBDMLWFIGLUUFGLWNCKADNRNKLKMFBFUHAIKLHUJBZTDZUBGXXRKYJPWHACPJIFOMYJVYWCWHIMRPDLVFXSHMMLOGDGWCCKMNJVLDUVFTWDISZTMZKKYJCEREJGVGREAYDMTEYDOMBCSCUPFJJJLXAETZZHJKGTAWRSCRLJBIUUIMTHQGSBOSPYQBTYLQZGKLQBZAQTDHCSPQDVYCKYXFACYKZ" hidden="1">#N/A</definedName>
    <definedName name="WORK">[20]住所録!#REF!</definedName>
    <definedName name="WORN">#N/A</definedName>
    <definedName name="WRHLZCNRSYYGIJFRZVNEFQEGNMDKWWDKYIXJSFGDMEPHMPNTCJNOSECGWZJNIDEDFYBFNAAIDEANBRQHAVQXCUUNNBTHRHTCIPMVUFLOMSABLMRDTIQGJTGWTUTVTXMZSACDZPEWUOYUPWBSSMFTEZQZSUHBAWGEQANQOURCDIMKZYISPJZEEDGYVYNUQSTPCJGYPQAORXDNWPCONGPIKSYVEDOZLHFLUBMGKJXYPZBFAQUVUWIXMTSACEBIEWN" hidden="1">[74]②仙台!#REF!</definedName>
    <definedName name="wrn.Aging._.and._.Trend._.Analysis.">{#N/A,#N/A,FALSE,"Aging Summary";#N/A,#N/A,FALSE,"Ratio Analysis";#N/A,#N/A,FALSE,"Test 120 Day Accts";#N/A,#N/A,FALSE,"Tickmarks"}</definedName>
    <definedName name="wrn.下期." hidden="1">{"全社（月度）",#N/A,TRUE,"印刷シート";"全社（下期）",#N/A,TRUE,"印刷シート";"全社（累計）",#N/A,TRUE,"印刷シート";"北海道（月度）",#N/A,TRUE,"印刷シート";"北海道（下期）",#N/A,TRUE,"印刷シート";"北海道（累計）",#N/A,TRUE,"印刷シート";"東北（月度）",#N/A,TRUE,"印刷シート";"東北（下期）",#N/A,TRUE,"印刷シート";"東北（累計）",#N/A,TRUE,"印刷シート";"本社（月度）",#N/A,TRUE,"印刷シート本社";"本社（下期）",#N/A,TRUE,"印刷シート本社";"本社（累計）",#N/A,TRUE,"印刷シート本社"}</definedName>
    <definedName name="ＷＴＣＢＭＥＪＭＫＱＺＺＫＬＰＢＳＧＯＦＩＧＢＲＯＰＯＱＪＦＪＹＬＥＭＯＰＬＹＭＢＺＴＥＱＸＣＴＴＮＧＵＦＬＳＪＳＬＮＡＵＳＰＹＸＩＵＸＶＢＤＫＶＶＡＦＣＲＺＩＳＣＺＬＱＱＰＳＫＨＫＡＧＧＥＧＢＯＷＳＫＢＣＭＢＤＫＰＺＧＢＯＺＺＮＥＭＦＨＵＨＮＫＴＳＤＯＡＱＷＥＭＷＱＶＧＵＶＭＷＹＣＸＮＲＳＲＴＦＩＭＢＩＨＰＲＥＱＹＵＭＤＥＯＤＦＭＫＣＩＶＸＣＩＷＧＶＨＱＤＱＷＴＣＵＦＸＣＦＤＧＯＳＳＸＩＸＸＯＲＢＦＺＰＮＮＭＷＺＤＬＹＹＧＢＣＹＬＺＰＯＦＺＪＥＡＨＭＳＬＬＺＤＪＹＨＸＪＮＨＦＣＭＸＰＵＸＶＢＫＫＶＶＡＭ" hidden="1">[18]RD9501V!#REF!</definedName>
    <definedName name="wujsh">#REF!</definedName>
    <definedName name="WVPPDHNBLBNTOMJSRCUZCAGPPARDTIQGJCXMKKJMEBFUHAIKSFTJBZTDYUBGXJCQBHOFOHJWQOLVTEPQOUVDOOTYVKSBLVSNDHHHGDHWCCKMNHPLDUVFUWDISLERDCQHPIKXLQNWVGRDZXXEPJOAXMNDNQUOEONQBUJPPXZAWJQMEVXHVXUMTFFTXESBRDMZMSKBNEKNLRZHKVHETUKNXBVLJJILDHKTGGUVRESIHXSCXTAFWWQQDHOETFOUONK" hidden="1">#REF!</definedName>
    <definedName name="WVXQMQFSLTVWSFTJBZTD" hidden="1">#N/A</definedName>
    <definedName name="WVYQCRYXFHIEDZRIJUIKRWHOHGRRFWEXXLQNWVGRDZYDMTEYDOMABSCUPEJJILWADTKSUWRELICDOCELJBHUUIMSGQGSBOBHEQBTYBZFOVZAEZOPFISWRHEFEGZCGOBBJEFSHWVMGQMHODDWWKOVJSIUUPNKTSDVADBHQQBCGSJRHKUYSIGGFIAXAQDWEGHDPEXUPZUQWCTTMGTELSJRYLFDAKITERUSYZHRSXCZOWAKHCSWXWCZCRYXFHJFRZV" hidden="1">#N/A</definedName>
    <definedName name="ww">[0]!ww</definedName>
    <definedName name="ww_11">[0]!ww_11</definedName>
    <definedName name="ww_12">[0]!ww_12</definedName>
    <definedName name="ww_4">[0]!ww_4</definedName>
    <definedName name="ww_5">[0]!ww_5</definedName>
    <definedName name="www">#N/A</definedName>
    <definedName name="WWWW">#REF!</definedName>
    <definedName name="WXHWYFKVBKXIIWNVOQDQWTCNYLHFKTAUTOEIIIKWZDSYYGIJFSZVMNYMOVTAMNAELZUGPCPURBSEVBDJRZCDIURGHXAKOJYSRUMQTCPPXSTPBQFEVQASZEVVPPCGNBLAKQKJGPNZROMSABMZKBQXZJNHXVVULHLAOGOQSNAOEWUOVQXCUTNGUFLSJSIVPOLUTEDGEKLTDEJOOWGQZXRHMMLOSVKRRZACYKSOGXYJXOTDKEXKDRIRJMYMROXWHSW" hidden="1">[74]②仙台!#REF!</definedName>
    <definedName name="WXTGNKCTU" hidden="1">#REF!</definedName>
    <definedName name="WYLGEBKJUFRUSLTDEJOLAIRBLIDIJIKDZDSZYGIKFSZWOFCYANAGDMLWHTPNTCJUOSECDTDGKFVZZZBNQUJPPXZAWJQQHISHJARYKKYCJXGWIRERXUDVGYRPVELPQUGESTKNWAVLJJWOSVERRZUVRDTRIDNIEKQHHABOSZIYKTZTAJHTLQTRXFGRRWIYGXAJUKHIHJKNCQJRSUQCRGYWQBWRYDVUOGRYFWEXZMGFCVGREHFKMTEFKPMBJNXUPEV" hidden="1">[74]②仙台!#REF!</definedName>
    <definedName name="x" hidden="1">[87]RD9501V!#REF!</definedName>
    <definedName name="XDLBKDFSMLIRPBMYBZFGOZZDBPXHRAXSIMNMOHDHWXFGIEQYUMDEPDFMRCICVJUTTBUWJXGQOZKXTRXFNXRCZOPFPSWRHLLLNZCPWVDBXJRNFWCQSZYPWIIWBPZOAJWKPMVNYQVYWCLSWXIFUVLOYCXMFEGZCGOBBJEFBOCSRHCPKRWNNHHVZFTDZIOIHENMXPUXVBKPQVGXOEHRVQFDDCFXUYNATBDEAVLDAZVQXCTTNGUFNDMFHUONKTRDUXV" hidden="1">#REF!</definedName>
    <definedName name="XEJTAUNBMLZQZSUHUZWFEPA" hidden="1">#REF!</definedName>
    <definedName name="XGFQIORPUDDOPUFWL" hidden="1">[74]①器具製作実績グラフ!#REF!</definedName>
    <definedName name="XIVRPUDKVPU" hidden="1">[74]②仙台!#REF!</definedName>
    <definedName name="ＸＩＷＹＦＫＶＢＶＯＣＮＭＡＲＡＴＶＩＶＢＹＨＣＮＺＶＸＧＮＹＳＵＲＧＨＸＨＫＯＫＯＰＯＱＣＦＪＹＦＥＭＯＰＬＲＮＦＷＸＨＷＤＣＴＡＭＭＡＥＬＵＪＷＥＲＦＫＨＱＩＴＬＲＴＳＸＧＮＲＳＸＩＧＨＸＡＫＯＪＹＷＷＶＹＱＵＳＦＦＮＩＪＦＲＧＶＵＬＦＱＬＧＮＩＩＣＣＰＵＡＯＹＮＺＩＯＩＨＥＮＭＸＰＵＨＮＶＷＧＨＪＺＯＷＭＰＺＤＹＯＬＬＬＮＧＣＧＶＩＵＷＹＴＧＵＫＣＡＵＥＺＶＣＨＹＹＳＸＩＯＷＭＺＢＯＩＨＥＮＭＴＧＪＨＺＨＳＳＸＣＺＯＷＦＰＺＷＲＨＬＬＬＮＧＣＵＡＡＩＫＬＨＵＢＸＰＧＩＳＧＩＰＶＦＭＫＸＪＩＷＨＡＣＰ" hidden="1">#REF!</definedName>
    <definedName name="XPGISGIPUXRKXJIWNVOQDRWUTEPBXWBKRCWYVKLBLOSNCHHGJUYBRXXFHIVDZRIJTIKRPHNAAOSYHXJSFSYVEWHZZXDLTXXCOLABRUEIDTQBEWZDLZYGBDZLAPOFZJFAHMICCPUAOYNAIPJQZYJBGZFNOLQBSHPFISWQGEEDGYDSGYHIKGSHWORCXSZEWWPIWHNDMFHUONJTRDNADBHIQABGLIQZKTQLBFGFHAWAPWVDLHUBYQHISGJQVFMGYJI" hidden="1">[42]RD9501V!#REF!</definedName>
    <definedName name="XWTCBMXJMKQSZKLP" hidden="1">[74]①器具製作実績グラフ!#REF!</definedName>
    <definedName name="ｘｘ" hidden="1">#REF!</definedName>
    <definedName name="XXKOVJTIUDJD" hidden="1">#REF!</definedName>
    <definedName name="ｘｘｘｘ">[82]!ｘｘｘｘ</definedName>
    <definedName name="YABXJYNFDXIDYFKCCVOCNTB" hidden="1">#REF!</definedName>
    <definedName name="YAVIWMECWGBXEJAAYMXDLBKDFSMLIRPBMYBZFGORWBYNUEOYVRVVVXQMQFQYABVDZRIJTIKRWGNHAOZYMDXZMZFCLJVGSOMSAIYCOLABRBEIDTXYXZLOSSSACDZMTPIYAKYBHJPCCQUAOYOAJWGDMEPHNQOTCJNOTNCDTWGKFUXWZRVYHUUCXYUGVKJAUFAVCKKEERWCQAPBKQKJGPRJORPVEEPQSIXFVNRMBZZZFBFUIAIKMHUIYQOISNJQVMY" hidden="1">[42]RD9501V!#REF!</definedName>
    <definedName name="YFQQVAXMUDNXUPFJKJLUYNTTBDEAFCULMWKNUZJQKDQCBPGOHJVBXHFRBOKIIPAUYKIWXNYAEZPTUTVWZOVVDEGCOWSKBCNBDKIAGFTXDRBRDMZMRJAMEJMTBJMNSEBQRHKSNCALNGJNVIIQLUGVKJAUEAVCHYYSSGKQEPBKQKJGPNZHKIOXXIJNZQFMDGPAPNNMPHEIXKDLNRDSHZXRCXSZEYSLZKQXOXMZTROYWHSFIGLNUFWBYNVEJHBRWWV" hidden="1">#N/A</definedName>
    <definedName name="YFWFYANHFCMHSEHFLNUFGKPNCJTDMHXBCBDWSWLSRZBDYLTPHYDSUBGQXRKYJIWNWPGUZWFEPAUSYGOYSXJGVWMWZDYNSLOZDGVCBJLNJVDZRIJTIKSJQDDPVJTJPCPVSBSZEHFLUBFFKWTDTWGKFVSTSUTXFSSAVWSETIHYTDYTAFXXQPUAOYOAJPJYHGRJORPVEEPXJZOWMTXSIFFFHAWAPCVDFGCPDWUOYUPWBSSMFTEKRUNPCPMVTFQCFDJ" hidden="1">#N/A</definedName>
    <definedName name="YGUTBWYTGUKJA" hidden="1">[74]②仙台!#REF!</definedName>
    <definedName name="YHACPJHEOMXIVYWCDLVWOLAIRBLIDSXXWGCGVCBJLNDEHOTDKEXKVVJAIBDQDJGPOSEAZENUFZEPNBCTDFKENNNPBEIMMUVXTFNJBSTDSUBZRXKKRXLVKWFSGLIRJUMRUSPWABGSPEFVYAVLIJIKDGKSGFNIKFSGWVOYTPWBSSMMZEKWMYHNHGDMKWBECIQRCCHTJYGOYCXMKKJMEBCPIQSTPCQNKFPKGMSJJCWJUBIZHACPJNWVGRDGEKMTEFJ" hidden="1">[74]②仙台!#REF!</definedName>
    <definedName name="YHZKCILJOXEIJOIXYORBFAQNNNPILPXKKSNOIXMLCWHCXEMKNLRZAKLQCSHPFISWRPQPRKGKZMFNPQMZNDVTNXSOLDCWPDOGWFYANHGDMKWHTWSUBMNRWUIQAKTQLBFGTLIMBHHPRSOAIEZAKYBINXEYREQPDUCVXKYDVUFQKINWDTYKHWXNXAEAFFEGSVZOVUCEGBOWSFGRFHOMELXXLPWKTJVEREZIALDILJPYFVALJXYPSBGAQOONQIMPXLK" hidden="1">#N/A</definedName>
    <definedName name="YONEYIDZGLCCWWJOUISHTCONKTRDVADBHPQEJVLAIYBLDTRRQXUXMASAHCPDTLJDNIEKBBVOBNTARAGTNMJBNYKNLRSALLGESAKUDAVLQQPNJNCJIQSTPCJGYKUILSXHOIALKYPYWJWCZIGSDPLJPZJDIURGHXHKOKPPORCGJYFYABXJRNFWTHJQPGNZANRYMWLXGTGMJMYQVYWCKSWVHETUKNXBWMJUXPSWESRZUWSETIHYSCWDIZZTTGLRFPE" hidden="1">#N/A</definedName>
    <definedName name="YOSHIN">[85]与信管理帳合!#REF!</definedName>
    <definedName name="YQHITHJQOGMZZNRX" hidden="1">#N/A</definedName>
    <definedName name="YUGOKCTUFTV" hidden="1">[50]HQ!#REF!</definedName>
    <definedName name="YUMDEPDFMLCJVVJNUIRHFSFLIRIUMRUSYGOSSXJGVXBKOJQQQYTUQDRHGXRBWSZPPIIWAHVEUGPVPWFEPHMPNTFQRVHYMULOXBWMKKJMEBETTBDFANBRJHBLGCJOFFZITAHYGZBOIHENMXIUXVPWHHMRODLUEOLGWABACLPEKKSUVRELHAVFTVCISZSMZKKIRKMZMSPYWITFBQZGRLEBQRHRUYDHIHJVYCRXXFHITBXPGISGIZQXKKXCIWGVIQD" hidden="1">#N/A</definedName>
    <definedName name="yutik" hidden="1">#REF!</definedName>
    <definedName name="ＹＶＥＣＯＺＬＯＭＳＴＢＬＭＨＦＴＢＫＶＥＢＷＣＣＢＥＷＴＷＬＳＳＡＢＤＺＬＴＳＪＬＶＪＬＳＸＩＰＩＢＰＡＡＯＥＮＧＩＨＭＪＳＲＣＮＺＢＧＰＷＨＢＧＲＰＥＥＶＦＩＭＧＭＭＬＯＡＤＨＷＣＣＫＭＮＪＶＤＺＲＶＦＴＷＤＢＳＺＭＹＣＩＷＧＷＩＲＥＲＸＴＤＵＧＸＤＰＶＥＬＰＰＵＧＤＳＶＹＩＭＧＷＵＵＴＷＯＳＶＤＲＱＦＧＣＰＤＳＲＩＤＮＩＤＫＱＨＨＡＡＯＳＺＮＷＷＦＬＦＥＷＵＧＸＤＧＷＥＦＰＱＶＨＸＭＵＫＮＸＢＶＬＪＪＩＬＤＰＥＲＫＳＵＶＲＥＳＩＡＸＳＣＸＴＡＦＷＯＨＶＧＭＴＫＴＭＯＢＶＴＱＡＹＪＵＶＴＺＡＩＴＴＹＤ" hidden="1">[18]RD9501V!#REF!</definedName>
    <definedName name="YVQFKKJMEBFUAAIKLHTBX" hidden="1">[18]RD9501V!#REF!</definedName>
    <definedName name="YYXASWZIVVDYZVHXWNHRMIPWWQQEIOCMCOXDXVSBALDJVBJKVVXOCKBENRMCAAZCURUJXJLMIUJYQOITOJQVNNLYKQXOWYLFEBKJQDGEJLSDEJOLAIMWTOEIJIKDZDSYYGVRDLHZCNBDKLSLFSDDRIQJKXCZIHSDQMBJRCVXVJKBLNROSTSUGJNCJIQSTPVRJABLOUTKREERWCQAPBJWBYHZKCWUAIQTUWTIJZDMQLBYZYAILTHGPJLHTIXYTDY" hidden="1">#N/A</definedName>
    <definedName name="YYYYWEEEK">"YYYYWEEK"</definedName>
    <definedName name="z" hidden="1">#REF!</definedName>
    <definedName name="Z_6EA9EC99_E71E_44DD_84C3_DEB1127DBE6F_.wvu.Cols" hidden="1">#REF!,#REF!,#REF!,#REF!</definedName>
    <definedName name="Z_6EA9EC99_E71E_44DD_84C3_DEB1127DBE6F_.wvu.Rows" hidden="1">#REF!</definedName>
    <definedName name="ZAQADNDHIHJKNCJIQSUQCKGYCMACJIZGSTGKQAQCLXLQNWOZRXJPXFIJOAXMNDGQAQOONQXBJWQKMIUJYXOISOBHYYRRUBPZOAJPJIFONYQVYWCLHINYPEMCFPTNDBBOHDHWJCKMNJWKZSPKUPDIZZTMALRYPYRTGAYVFALXAYEFNYYDIFOXHROJZDDCFXUYNTMOPLYFCWXIWYFKVCVOCNMBRATTGMJSRCNZVKTALFHETUKUXBXBCBDPSWLSRZB" hidden="1">#N/A</definedName>
    <definedName name="ＺＢＩＨＹＦＲＳＦＪＱＥＯＤＢＯＣＨＥＮＦＱＩＮＱＯＵＺＤＤＩＵＲＧＨＸＡＫＸＮＬＬＫＮＦＪＭＶＩＩＱＬＪＷＫＡＺＱＫＵＰＬＳＸＯＯＩＩＶＡＪＳＩＵＹＳＱＮＸＶＧＹＥＨＦＫＴＴＥＦＫＶＭＢＪＺＣＥＺＰＭＮＭＯＨＤＨＷＫＣＫＭＮＪＭＢＴＲＭＷＲＭＴＹＱＱＪＣＱＸＥＶＤＮＡＵＴＱＺＸＪＵＧＪＨＮＫＶＷＡＦＤＲＫＵＥＢＷＭＱＱＱＳＬＨＬＡＧＤＦＧＣＯＷＺＱＲＢＰＳＺＥＯＶＰＫＶＶＪＺＩＢＤＱＤＪＧＰＮＺＫＷＳＱＧＮＹＳＸＪＧＶＷＭＷＺＤＸＮＳＳＩＵＸＢＱＸＷＥＧＨＤＱＸＵＭＤＥＯＣＦＭＲＸＫＫＹＣＩＷＫＷＦＳＮ" hidden="1">#REF!</definedName>
    <definedName name="ZDEIURGHXBKOJZWXWYRUY" hidden="1">[74]②仙台!#REF!</definedName>
    <definedName name="zentai">#REF!</definedName>
    <definedName name="ZGRSWBZNVFPYVQ" hidden="1">[18]RD9501V!#REF!</definedName>
    <definedName name="ZJEAHMDDXQDFMDLEGTNMJSRCNZCAGIPPUZWBKUEBWMQRQSLHLAVCPBAOFNGIVJOLUTEPBXWBKRKPBYNNXZDYOSTSUGJRXXFHIEQYUMDFPDFMLCJVVJCQZPBKXKQNWOZROMSAHLMRDAPQGJTXRHFFPILPXKKSNOKXLAZQLFAHMEFFTXDRBRDMSMLIRQINQOUCDNOTFVKQTDHCSPDGYVYOBUCEFBNZRPKUPKRWOOHAOZGNDMWIDBYHGRCOYDFMXYD" hidden="1">[74]②仙台!#REF!</definedName>
    <definedName name="ZODVTNYTOVASRL" hidden="1">[74]①器具製作実績グラフ!#REF!</definedName>
    <definedName name="ZQRBQSZXOVIIWAGUEUTGTZWFXIAFIGMUCGGLXUJTWFKEUSSRUMQTBPOWEBPZOBJQBYHGRJORPVEEPQUGXLTJNFZPNNMPHEHXKDYZVIWMUOYUPWBSSMFTEKRIOQDXWTCAMXJMIKRCCHMJYGPZSMCHHGJBYBRXXLMIVCZRIJTHKRWFZSGRQEVEXZMZEBKJUFSRWFMXRWHFUULVYCWMRRQTEXMSSACDZLTPHYZKYAYPWNBFLZJZLUHUAXGXJBGJHNV" hidden="1">[74]②仙台!#REF!</definedName>
    <definedName name="ZRIJTHKRPGNAANSXHXJSFSAJAMEJMKQYGKKPBYZLGIEQFUTPAVQHZYSRVBQZPBKQKYHFRIORPVDEOFRIWEUYHLGWTUTVOTIVOWYZVIWMEXHCYEKBBUOBMTIRUSXZGRSXBZOVFPZVLQQPSKHKZGFNCYKSOGXYJXZGLWDWPDOOCSMOBOTLJVGSOMSAITMRDAPQVYCXNRCEQTXMTSACEZMIARSDRLKBIVVIMTHRGSBOBHEKVNSFKTAEFKVTIJZCMQK" hidden="1">#REF!</definedName>
    <definedName name="ZSACDZL" hidden="1">[42]RD9501V!#REF!</definedName>
    <definedName name="ZUEZUBHYYRLYJQXNWPREYJSQCNZCAGHPZAFKEMVFPMHXBBBDWSWLRRZBCYHDVMNXMOVALRLESDCQHQJLTZVFDPZMIGMUCMGLJYYPZCGAQVVUXIMMTTBCEAMUXOPZNQXVMTGGTYBKAMVIVMVNYQWZXCLEFKWTIJZAEZPNNMPHKOWKJRMOETIHYSCYTAFWEESWDJYKTZTSPYXIAFVBJKVVAMCHXAKOJGHGIBXBMEMOQMYNCUSMGCJOFHANZFMDMEH" hidden="1">#N/A</definedName>
    <definedName name="ZUJHHHJCYCREXFHIERFYWQBWRYPOIBPAGNENLSQWYFQQVAXMUDNXUPFJKXPMPELKSUWSEMIARSCRTQBHBUNMARATVYDAKITERNLRZHRBNKZAQADHCSWWWYKNAHGOQSNAHZQRBDKIAHTTHLRGPFRANAGXPASXAYENUYZDPNBEHRVPFDDCFUYGUTBWYUGVKJAUCYFKNGGUYESCSENHGDMKWNTWUAIJTUZLBWMQZDYOLMLNGCGVIBWYUGVKCAUEAVC" hidden="1">#N/A</definedName>
    <definedName name="ZUWSETIHYSCYTAFXWQQEI" hidden="1">#REF!</definedName>
    <definedName name="zv">#N/A</definedName>
    <definedName name="ZVHPLDUVG" hidden="1">[44]GSV目標!#REF!</definedName>
    <definedName name="zx">#REF!</definedName>
    <definedName name="ZXLTDNWTOEJJIKEHXDDFGCPWTLCDNBELQAHBUEDRIRKKXDAJHTEQVBKRCWAMKYZQACGBRVWVXJUKQQYAPCJGYBLACJHZFSSGKJTJVEREJGPHSKQJPXFIZLJXYPSBFAQOONQXAJWWEZAWIXMLCWHCXEJBBUTXESCRDMSMLVUFXDGEJLVWBNDSAQTDHCRPPORJVKYQFGCODSKICNIDKPHHMALRYJCERLKHQOALXJPRYJKOTRFNSCZUKOOOQJFCJIQ" hidden="1">#N/A</definedName>
    <definedName name="ZZ" hidden="1">#REF!</definedName>
    <definedName name="ZZZ" hidden="1">#REF!</definedName>
    <definedName name="ZZZZ" hidden="1">#REF!</definedName>
    <definedName name="ZZZZZ" hidden="1">[29]RD9501V!#REF!</definedName>
    <definedName name="ZZZZZZ" hidden="1">#REF!</definedName>
    <definedName name="ZZZZZZZZ" hidden="1">[29]RD9501V!#REF!</definedName>
    <definedName name="z大連ｱｲﾘｽ袋">#REF!</definedName>
    <definedName name="あ">#N/A</definedName>
    <definedName name="あｄｄｄ">#N/A</definedName>
    <definedName name="ああ">[0]!ああ</definedName>
    <definedName name="ああ_1">[0]!ああ_1</definedName>
    <definedName name="ああ_2">[0]!ああ_2</definedName>
    <definedName name="ああ_4">[0]!ああ_4</definedName>
    <definedName name="ああ_5">[0]!ああ_5</definedName>
    <definedName name="ああ_6">[0]!ああ_6</definedName>
    <definedName name="ああ_8">[0]!ああ_8</definedName>
    <definedName name="ああ_9">[0]!ああ_9</definedName>
    <definedName name="ああああ" hidden="1">#REF!</definedName>
    <definedName name="あいう">[0]!あいう</definedName>
    <definedName name="あいう_1">[0]!あいう_1</definedName>
    <definedName name="あいう_2">[0]!あいう_2</definedName>
    <definedName name="あいう_4">[0]!あいう_4</definedName>
    <definedName name="あいう_5">[0]!あいう_5</definedName>
    <definedName name="あいう_6">[0]!あいう_6</definedName>
    <definedName name="あいう_8">[0]!あいう_8</definedName>
    <definedName name="あいう_9">[0]!あいう_9</definedName>
    <definedName name="ｱｲﾃﾑ">#N/A</definedName>
    <definedName name="アイリスEU">#REF!</definedName>
    <definedName name="アイリスUSA">#REF!</definedName>
    <definedName name="アイリスオーヤマ">#REF!</definedName>
    <definedName name="アイリスグループ">[88]バックデータ!$C$1:$C$15</definedName>
    <definedName name="アイリスコリア">#REF!</definedName>
    <definedName name="アイリスソーコー">#REF!</definedName>
    <definedName name="アイリスチトセ">#REF!</definedName>
    <definedName name="ｱｲﾘｽ合計">#REF!</definedName>
    <definedName name="アイリス大連発展">#REF!</definedName>
    <definedName name="ｱｲﾘｽ短期">#REF!</definedName>
    <definedName name="ｱｲﾘｽ長期">#REF!</definedName>
    <definedName name="あべ">[0]!あべ</definedName>
    <definedName name="あべ_1">[0]!あべ_1</definedName>
    <definedName name="あべ_11">[0]!あべ_11</definedName>
    <definedName name="あべ_12">[0]!あべ_12</definedName>
    <definedName name="あべ_2">[0]!あべ_2</definedName>
    <definedName name="あべ_4">[0]!あべ_4</definedName>
    <definedName name="あべ_5">[0]!あべ_5</definedName>
    <definedName name="あべ_6">[0]!あべ_6</definedName>
    <definedName name="あべ_8">[0]!あべ_8</definedName>
    <definedName name="あべ_9">[0]!あべ_9</definedName>
    <definedName name="いいいいい">[89]!MasterProgram3</definedName>
    <definedName name="いけめん" hidden="1">[42]RD9501V!#REF!</definedName>
    <definedName name="ｲﾙﾐ" hidden="1">#REF!</definedName>
    <definedName name="えｗｒｆｑ">#REF!</definedName>
    <definedName name="えうぇうぇ">[0]!えうぇうぇ</definedName>
    <definedName name="えうぇうぇ_1">[0]!えうぇうぇ_1</definedName>
    <definedName name="えうぇうぇ_11">[0]!えうぇうぇ_11</definedName>
    <definedName name="えうぇうぇ_12">[0]!えうぇうぇ_12</definedName>
    <definedName name="えうぇうぇ_2">[0]!えうぇうぇ_2</definedName>
    <definedName name="えうぇうぇ_4">[0]!えうぇうぇ_4</definedName>
    <definedName name="えうぇうぇ_5">[0]!えうぇうぇ_5</definedName>
    <definedName name="えうぇうぇ_6">[0]!えうぇうぇ_6</definedName>
    <definedName name="えうぇうぇ_8">[0]!えうぇうぇ_8</definedName>
    <definedName name="えうぇうぇ_9">[0]!えうぇうぇ_9</definedName>
    <definedName name="ええげえ">#REF!</definedName>
    <definedName name="エクステリア">#REF!</definedName>
    <definedName name="エミコ" hidden="1">[42]RD9501V!#REF!</definedName>
    <definedName name="ぉ" hidden="1">#REF!</definedName>
    <definedName name="おいおいいお">#N/A</definedName>
    <definedName name="ｵｰﾔﾏ合計">#REF!</definedName>
    <definedName name="ｵｰﾔﾏ短期">#REF!</definedName>
    <definedName name="ｵｰﾔﾏ長期">#REF!</definedName>
    <definedName name="おがわ" hidden="1">#REF!</definedName>
    <definedName name="オフィス用品">#REF!</definedName>
    <definedName name="お客様名">[90]入力シート!$C$4</definedName>
    <definedName name="お届明細データEXCEL">#N/A</definedName>
    <definedName name="ｶﾞｰﾃﾞﾝ">#N/A</definedName>
    <definedName name="ｶｽﾐ">'[91]与信一覧 (2)'!$BR$198</definedName>
    <definedName name="カテゴリー1">#N/A</definedName>
    <definedName name="カテゴリー2">#N/A</definedName>
    <definedName name="ｷｯｽﾞ">[0]!ｷｯｽﾞ</definedName>
    <definedName name="ｷｯｽﾞ_1">[0]!ｷｯｽﾞ_1</definedName>
    <definedName name="ｷｯｽﾞ_11">[0]!ｷｯｽﾞ_11</definedName>
    <definedName name="ｷｯｽﾞ_12">[0]!ｷｯｽﾞ_12</definedName>
    <definedName name="ｷｯｽﾞ_2">[0]!ｷｯｽﾞ_2</definedName>
    <definedName name="ｷｯｽﾞ_4">[0]!ｷｯｽﾞ_4</definedName>
    <definedName name="ｷｯｽﾞ_5">[0]!ｷｯｽﾞ_5</definedName>
    <definedName name="ｷｯｽﾞ_6">[0]!ｷｯｽﾞ_6</definedName>
    <definedName name="ｷｯｽﾞ_8">[0]!ｷｯｽﾞ_8</definedName>
    <definedName name="ｷｯｽﾞ_9">[0]!ｷｯｽﾞ_9</definedName>
    <definedName name="クエリ1">#N/A</definedName>
    <definedName name="クエリー12">#N/A</definedName>
    <definedName name="クエリー14">#N/A</definedName>
    <definedName name="クエリー16">#N/A</definedName>
    <definedName name="クエリー6">#N/A</definedName>
    <definedName name="クエリー80">#N/A</definedName>
    <definedName name="ｸﾞﾗﾌ" hidden="1">[33]RD9501V!#REF!</definedName>
    <definedName name="ｸﾞﾗﾌ2" hidden="1">#REF!</definedName>
    <definedName name="ｸﾞﾙｰﾌﾟ合計">#REF!</definedName>
    <definedName name="ｸﾞﾙｰﾌﾟ短期">#REF!</definedName>
    <definedName name="ｸﾞﾙｰﾌﾟ長期">#REF!</definedName>
    <definedName name="コード順にソートしてナンバリング">[92]!コード順にソートしてナンバリング</definedName>
    <definedName name="コード順にソートするだけ">[92]!コード順にソートするだけ</definedName>
    <definedName name="さだ">#REF!</definedName>
    <definedName name="さとう">[0]!さとう</definedName>
    <definedName name="さとう_1">[0]!さとう_1</definedName>
    <definedName name="さとう_11">[0]!さとう_11</definedName>
    <definedName name="さとう_12">[0]!さとう_12</definedName>
    <definedName name="さとう_2">[0]!さとう_2</definedName>
    <definedName name="さとう_4">[0]!さとう_4</definedName>
    <definedName name="さとう_5">[0]!さとう_5</definedName>
    <definedName name="さとう_6">[0]!さとう_6</definedName>
    <definedName name="さとう_8">[0]!さとう_8</definedName>
    <definedName name="さとう_9">[0]!さとう_9</definedName>
    <definedName name="サムスンLED直管">[76]!サムスンLED直管</definedName>
    <definedName name="サンプル">#REF!</definedName>
    <definedName name="じっじい">[33]表紙!#REF!</definedName>
    <definedName name="ｼﾞｬﾘ">[0]!ｼﾞｬﾘ</definedName>
    <definedName name="ｼﾞｬﾘ_1">[0]!ｼﾞｬﾘ_1</definedName>
    <definedName name="ｼﾞｬﾘ_11">[0]!ｼﾞｬﾘ_11</definedName>
    <definedName name="ｼﾞｬﾘ_12">[0]!ｼﾞｬﾘ_12</definedName>
    <definedName name="ｼﾞｬﾘ_2">[0]!ｼﾞｬﾘ_2</definedName>
    <definedName name="ｼﾞｬﾘ_4">[0]!ｼﾞｬﾘ_4</definedName>
    <definedName name="ｼﾞｬﾘ_5">[0]!ｼﾞｬﾘ_5</definedName>
    <definedName name="ｼﾞｬﾘ_6">[0]!ｼﾞｬﾘ_6</definedName>
    <definedName name="ｼﾞｬﾘ_8">[0]!ｼﾞｬﾘ_8</definedName>
    <definedName name="ｼﾞｬﾘ_9">[0]!ｼﾞｬﾘ_9</definedName>
    <definedName name="ｼｭﾚｯﾀﾞｰﾏﾄﾘｸｽ">#N/A</definedName>
    <definedName name="ｼﾘｰｽﾞｻｲｽﾞ_121">#N/A</definedName>
    <definedName name="ｼﾘｰｽﾞｻｲｽﾞ_122">#N/A</definedName>
    <definedName name="ｼﾘｰｽﾞｻｲｽﾞ_123">#N/A</definedName>
    <definedName name="ｼﾘｰｽﾞｻｲｽﾞ_124">#N/A</definedName>
    <definedName name="ｼﾘｰｽﾞｻｲｽﾞ_141">#N/A</definedName>
    <definedName name="ｼﾘｰｽﾞｻｲｽﾞ_142">#N/A</definedName>
    <definedName name="ｼﾘｰｽﾞｻｲｽﾞ_143">#N/A</definedName>
    <definedName name="ｼﾘｰｽﾞｻｲｽﾞ_144">#N/A</definedName>
    <definedName name="ｼﾘｰｽﾞｻｲｽﾞ_145">#N/A</definedName>
    <definedName name="ｼﾘｰｽﾞｻｲｽﾞ_146">#N/A</definedName>
    <definedName name="ｼﾘｰｽﾞｻｲｽﾞ_161">#N/A</definedName>
    <definedName name="ｼﾘｰｽﾞｻｲｽﾞ_162">#N/A</definedName>
    <definedName name="ｼﾘｰｽﾞｻｲｽﾞ_163">#N/A</definedName>
    <definedName name="ｼﾘｰｽﾞｻｲｽﾞ_164">#N/A</definedName>
    <definedName name="ｼﾘｰｽﾞｻｲｽﾞ_165">#N/A</definedName>
    <definedName name="ｼﾘｰｽﾞｻｲｽﾞ_166">#N/A</definedName>
    <definedName name="ｼﾘｰｽﾞｻｲｽﾞ_167">#N/A</definedName>
    <definedName name="ｼﾘｰｽﾞｻｲｽﾞ_168">#N/A</definedName>
    <definedName name="ｼﾘｰｽﾞｻｲｽﾞ_221">#N/A</definedName>
    <definedName name="ｼﾘｰｽﾞｻｲｽﾞ_222">#N/A</definedName>
    <definedName name="ｼﾘｰｽﾞｻｲｽﾞ_223">#N/A</definedName>
    <definedName name="ｼﾘｰｽﾞｻｲｽﾞ_224">#N/A</definedName>
    <definedName name="ｼﾘｰｽﾞｻｲｽﾞ_241">#N/A</definedName>
    <definedName name="ｼﾘｰｽﾞｻｲｽﾞ_242">#N/A</definedName>
    <definedName name="ｼﾘｰｽﾞｻｲｽﾞ_243">#N/A</definedName>
    <definedName name="ｼﾘｰｽﾞｻｲｽﾞ_244">#N/A</definedName>
    <definedName name="ｼﾘｰｽﾞｻｲｽﾞ_245">#N/A</definedName>
    <definedName name="ｼﾘｰｽﾞｻｲｽﾞ_246">#N/A</definedName>
    <definedName name="ｼﾘｰｽﾞｻｲｽﾞ_261">#N/A</definedName>
    <definedName name="ｼﾘｰｽﾞｻｲｽﾞ_262">#N/A</definedName>
    <definedName name="ｼﾘｰｽﾞｻｲｽﾞ_263">#N/A</definedName>
    <definedName name="ｼﾘｰｽﾞｻｲｽﾞ_264">#N/A</definedName>
    <definedName name="ｼﾘｰｽﾞｻｲｽﾞ_265">#N/A</definedName>
    <definedName name="ｼﾘｰｽﾞｻｲｽﾞ_266">#N/A</definedName>
    <definedName name="ｼﾘｰｽﾞｻｲｽﾞ_267">#N/A</definedName>
    <definedName name="ｼﾘｰｽﾞｻｲｽﾞ_268">#N/A</definedName>
    <definedName name="ｼﾘｰｽﾞｻｲｽﾞ_321">#N/A</definedName>
    <definedName name="ｼﾘｰｽﾞｻｲｽﾞ_322">#N/A</definedName>
    <definedName name="ｼﾘｰｽﾞｻｲｽﾞ_341">#N/A</definedName>
    <definedName name="ｼﾘｰｽﾞｻｲｽﾞ_342">#N/A</definedName>
    <definedName name="ｼﾘｰｽﾞｻｲｽﾞ_343">#N/A</definedName>
    <definedName name="ｼﾘｰｽﾞｻｲｽﾞ_344">#N/A</definedName>
    <definedName name="ｼﾘｰｽﾞｻｲｽﾞ_345">#N/A</definedName>
    <definedName name="ｼﾘｰｽﾞｻｲｽﾞ_361">#N/A</definedName>
    <definedName name="ｼﾘｰｽﾞｻｲｽﾞ_362">#N/A</definedName>
    <definedName name="ｼﾘｰｽﾞｻｲｽﾞ_363">#N/A</definedName>
    <definedName name="ｼﾘｰｽﾞｻｲｽﾞ_364">#N/A</definedName>
    <definedName name="ｼﾘｰｽﾞｻｲｽﾞ_421">#N/A</definedName>
    <definedName name="ｼﾘｰｽﾞｻｲｽﾞ_50">#N/A</definedName>
    <definedName name="ｼﾘｰｽﾞｻｲｽﾞ_521">#N/A</definedName>
    <definedName name="ｼﾘｰｽﾞｻｲｽﾞ_522">#N/A</definedName>
    <definedName name="ｼﾘｰｽﾞｻｲｽﾞ_523">#N/A</definedName>
    <definedName name="ｼﾘｰｽﾞｻｲｽﾞ_524">#N/A</definedName>
    <definedName name="ｼﾘｰｽﾞｻｲｽﾞ_541">#N/A</definedName>
    <definedName name="ｼﾘｰｽﾞｻｲｽﾞ_542">#N/A</definedName>
    <definedName name="ｼﾘｰｽﾞｻｲｽﾞ_543">#N/A</definedName>
    <definedName name="ｼﾘｰｽﾞｻｲｽﾞ_544">#N/A</definedName>
    <definedName name="ｼﾘｰｽﾞｻｲｽﾞ_545">#N/A</definedName>
    <definedName name="ｼﾘｰｽﾞｻｲｽﾞ_546">#N/A</definedName>
    <definedName name="ｼﾘｰｽﾞｻｲｽﾞ_561">#N/A</definedName>
    <definedName name="ｼﾘｰｽﾞｻｲｽﾞ_562">#N/A</definedName>
    <definedName name="ｼﾘｰｽﾞｻｲｽﾞ_563">#N/A</definedName>
    <definedName name="ｼﾘｰｽﾞｻｲｽﾞ_564">#N/A</definedName>
    <definedName name="ｼﾘｰｽﾞｻｲｽﾞ_565">#N/A</definedName>
    <definedName name="ｼﾘｰｽﾞｻｲｽﾞ_566">#N/A</definedName>
    <definedName name="ｼﾘｰｽﾞｻｲｽﾞ_567">#N/A</definedName>
    <definedName name="ｼﾘｰｽﾞｻｲｽﾞ_568">#N/A</definedName>
    <definedName name="ｼﾘｰｽﾞｻｲｽﾞ_99">#N/A</definedName>
    <definedName name="ｼﾘｶの猫砂">#N/A</definedName>
    <definedName name="シンプルスタイル">#REF!</definedName>
    <definedName name="ｽｲｰﾂ">#N/A</definedName>
    <definedName name="ｽﾄｰﾌﾞｶﾞｰﾄﾞ" hidden="1">#REF!</definedName>
    <definedName name="ｾﾚﾌﾞ" hidden="1">[93]RD9501V!#REF!</definedName>
    <definedName name="センター検索区分">#N/A</definedName>
    <definedName name="ソート">#N/A</definedName>
    <definedName name="タイトル入力エリア">#N/A</definedName>
    <definedName name="ダウンライト">[94]!テーブル3[ダウンライト]</definedName>
    <definedName name="たたた" hidden="1">#REF!</definedName>
    <definedName name="チャンスロス_商品別">#N/A</definedName>
    <definedName name="ちゅ">[79]Wﾁｪｯｸ表!#REF!</definedName>
    <definedName name="てｓｔ" hidden="1">{"全社（月度）",#N/A,TRUE,"印刷シート";"全社（下期）",#N/A,TRUE,"印刷シート";"全社（累計）",#N/A,TRUE,"印刷シート";"北海道（月度）",#N/A,TRUE,"印刷シート";"北海道（下期）",#N/A,TRUE,"印刷シート";"北海道（累計）",#N/A,TRUE,"印刷シート";"東北（月度）",#N/A,TRUE,"印刷シート";"東北（下期）",#N/A,TRUE,"印刷シート";"東北（累計）",#N/A,TRUE,"印刷シート";"本社（月度）",#N/A,TRUE,"印刷シート本社";"本社（下期）",#N/A,TRUE,"印刷シート本社";"本社（累計）",#N/A,TRUE,"印刷シート本社"}</definedName>
    <definedName name="ﾃﾞｨｽﾞﾆｰ" hidden="1">'[93]#REF'!#REF!</definedName>
    <definedName name="データ">#REF!</definedName>
    <definedName name="ﾃｰﾌﾞﾙ">[95]入金実96!#REF!</definedName>
    <definedName name="テーマ">#N/A</definedName>
    <definedName name="テスト業務">[84]ST障害管理表!$D$1:$D$65536</definedName>
    <definedName name="ハード・カーレジャー">#REF!</definedName>
    <definedName name="ﾊﾟｲﾌﾟ">#REF!</definedName>
    <definedName name="はが">[0]!はが</definedName>
    <definedName name="はが_1">[0]!はが_1</definedName>
    <definedName name="はが_10">[0]!はが_10</definedName>
    <definedName name="はが_11">[0]!はが_11</definedName>
    <definedName name="はが_12">[0]!はが_12</definedName>
    <definedName name="はが_2">[0]!はが_2</definedName>
    <definedName name="はが_3">[0]!はが_3</definedName>
    <definedName name="はが_4">[0]!はが_4</definedName>
    <definedName name="はが_5">[0]!はが_5</definedName>
    <definedName name="はが_6">[0]!はが_6</definedName>
    <definedName name="はが_7">[0]!はが_7</definedName>
    <definedName name="はが_8">[0]!はが_8</definedName>
    <definedName name="はが_9">[0]!はが_9</definedName>
    <definedName name="ﾊﾀﾉ">[0]!ﾊﾀﾉ</definedName>
    <definedName name="ﾊﾀﾉ_1">[0]!ﾊﾀﾉ_1</definedName>
    <definedName name="ﾊﾀﾉ_11">[0]!ﾊﾀﾉ_11</definedName>
    <definedName name="ﾊﾀﾉ_12">[0]!ﾊﾀﾉ_12</definedName>
    <definedName name="ﾊﾀﾉ_2">[0]!ﾊﾀﾉ_2</definedName>
    <definedName name="ﾊﾀﾉ_4">[0]!ﾊﾀﾉ_4</definedName>
    <definedName name="ﾊﾀﾉ_5">[0]!ﾊﾀﾉ_5</definedName>
    <definedName name="ﾊﾀﾉ_6">[0]!ﾊﾀﾉ_6</definedName>
    <definedName name="ﾊﾀﾉ_8">[0]!ﾊﾀﾉ_8</definedName>
    <definedName name="ﾊﾀﾉ_9">[0]!ﾊﾀﾉ_9</definedName>
    <definedName name="ﾊﾀﾉﾉ">[0]!ﾊﾀﾉﾉ</definedName>
    <definedName name="ﾊﾀﾉﾉ_1">[0]!ﾊﾀﾉﾉ_1</definedName>
    <definedName name="ﾊﾀﾉﾉ_11">[0]!ﾊﾀﾉﾉ_11</definedName>
    <definedName name="ﾊﾀﾉﾉ_12">[0]!ﾊﾀﾉﾉ_12</definedName>
    <definedName name="ﾊﾀﾉﾉ_2">[0]!ﾊﾀﾉﾉ_2</definedName>
    <definedName name="ﾊﾀﾉﾉ_4">[0]!ﾊﾀﾉﾉ_4</definedName>
    <definedName name="ﾊﾀﾉﾉ_5">[0]!ﾊﾀﾉﾉ_5</definedName>
    <definedName name="ﾊﾀﾉﾉ_6">[0]!ﾊﾀﾉﾉ_6</definedName>
    <definedName name="ﾊﾀﾉﾉ_8">[0]!ﾊﾀﾉﾉ_8</definedName>
    <definedName name="ﾊﾀﾉﾉ_9">[0]!ﾊﾀﾉﾉ_9</definedName>
    <definedName name="ハは">#N/A</definedName>
    <definedName name="バラストレス水銀灯">[94]!テーブル8[バラストレス水銀灯]</definedName>
    <definedName name="ﾊﾝｽﾞ渋谷">'[91]与信一覧 (2)'!$AM$295</definedName>
    <definedName name="ファイルアクセス図">#REF!</definedName>
    <definedName name="ﾌｨﾙﾀ1">'[91]与信一覧 (2)'!$A$6:$BW$803</definedName>
    <definedName name="ベースライト">[94]!テーブル2[ベースライト]</definedName>
    <definedName name="ヘッダー元">#N/A</definedName>
    <definedName name="ヘッダー先">#N/A</definedName>
    <definedName name="ﾍｯﾀﾞｰ入力欄">#N/A</definedName>
    <definedName name="ヘッド">#REF!</definedName>
    <definedName name="ペット">#N/A</definedName>
    <definedName name="ペットTTL">#N/A</definedName>
    <definedName name="ペットフード">#REF!</definedName>
    <definedName name="ペット企画">#N/A</definedName>
    <definedName name="ペット企画2">#N/A</definedName>
    <definedName name="ペット用品">#REF!</definedName>
    <definedName name="ベビーキッズ">#REF!</definedName>
    <definedName name="ﾍﾞﾝﾀﾞｰ">#REF!</definedName>
    <definedName name="ﾏｲﾅｽ在庫">#REF!</definedName>
    <definedName name="まどか" hidden="1">#REF!</definedName>
    <definedName name="ﾐﾄﾞﾘ電化">'[91]与信一覧 (2)'!$BR$475</definedName>
    <definedName name="メーカー">#REF!</definedName>
    <definedName name="もの" hidden="1">[95]RD9501V!#REF!</definedName>
    <definedName name="ものも">#N/A</definedName>
    <definedName name="ゆうか" hidden="1">#REF!</definedName>
    <definedName name="ゆゆゆっゆ">#N/A</definedName>
    <definedName name="ﾗｸﾗｸ">#N/A</definedName>
    <definedName name="ラミ" hidden="1">#REF!</definedName>
    <definedName name="ララミ" hidden="1">[33]RD9501V!#REF!</definedName>
    <definedName name="ランク">#N/A</definedName>
    <definedName name="ランク別数量">#N/A</definedName>
    <definedName name="ランプ型番">#REF!</definedName>
    <definedName name="ランプ交換タイプ">#REF!</definedName>
    <definedName name="ランプ色">#REF!</definedName>
    <definedName name="れらｔ">#REF!</definedName>
    <definedName name="ロ">#N/A</definedName>
    <definedName name="ロッキー" hidden="1">[33]RD9501V!#REF!</definedName>
    <definedName name="ロッキー様">#N/A</definedName>
    <definedName name="ロッキー様御見積" hidden="1">#REF!</definedName>
    <definedName name="ﾜｲﾔﾚｽ防犯ｼｽﾃﾑ">[0]!ﾜｲﾔﾚｽ防犯ｼｽﾃﾑ</definedName>
    <definedName name="ﾜｲﾔﾚｽ防犯ｼｽﾃﾑ_1">[0]!ﾜｲﾔﾚｽ防犯ｼｽﾃﾑ_1</definedName>
    <definedName name="ﾜｲﾔﾚｽ防犯ｼｽﾃﾑ_11">[0]!ﾜｲﾔﾚｽ防犯ｼｽﾃﾑ_11</definedName>
    <definedName name="ﾜｲﾔﾚｽ防犯ｼｽﾃﾑ_12">[0]!ﾜｲﾔﾚｽ防犯ｼｽﾃﾑ_12</definedName>
    <definedName name="ﾜｲﾔﾚｽ防犯ｼｽﾃﾑ_2">[0]!ﾜｲﾔﾚｽ防犯ｼｽﾃﾑ_2</definedName>
    <definedName name="ﾜｲﾔﾚｽ防犯ｼｽﾃﾑ_4">[0]!ﾜｲﾔﾚｽ防犯ｼｽﾃﾑ_4</definedName>
    <definedName name="ﾜｲﾔﾚｽ防犯ｼｽﾃﾑ_5">[0]!ﾜｲﾔﾚｽ防犯ｼｽﾃﾑ_5</definedName>
    <definedName name="ﾜｲﾔﾚｽ防犯ｼｽﾃﾑ_6">[0]!ﾜｲﾔﾚｽ防犯ｼｽﾃﾑ_6</definedName>
    <definedName name="ﾜｲﾔﾚｽ防犯ｼｽﾃﾑ_8">[0]!ﾜｲﾔﾚｽ防犯ｼｽﾃﾑ_8</definedName>
    <definedName name="ﾜｲﾔﾚｽ防犯ｼｽﾃﾑ_9">[0]!ﾜｲﾔﾚｽ防犯ｼｽﾃﾑ_9</definedName>
    <definedName name="ﾜｲﾔﾚｽ防犯ｼｽﾃﾑ小計">[0]!ﾜｲﾔﾚｽ防犯ｼｽﾃﾑ小計</definedName>
    <definedName name="ﾜｲﾔﾚｽ防犯ｼｽﾃﾑ小計_1">[0]!ﾜｲﾔﾚｽ防犯ｼｽﾃﾑ小計_1</definedName>
    <definedName name="ﾜｲﾔﾚｽ防犯ｼｽﾃﾑ小計_11">[0]!ﾜｲﾔﾚｽ防犯ｼｽﾃﾑ小計_11</definedName>
    <definedName name="ﾜｲﾔﾚｽ防犯ｼｽﾃﾑ小計_12">[0]!ﾜｲﾔﾚｽ防犯ｼｽﾃﾑ小計_12</definedName>
    <definedName name="ﾜｲﾔﾚｽ防犯ｼｽﾃﾑ小計_2">[0]!ﾜｲﾔﾚｽ防犯ｼｽﾃﾑ小計_2</definedName>
    <definedName name="ﾜｲﾔﾚｽ防犯ｼｽﾃﾑ小計_4">[0]!ﾜｲﾔﾚｽ防犯ｼｽﾃﾑ小計_4</definedName>
    <definedName name="ﾜｲﾔﾚｽ防犯ｼｽﾃﾑ小計_5">[0]!ﾜｲﾔﾚｽ防犯ｼｽﾃﾑ小計_5</definedName>
    <definedName name="ﾜｲﾔﾚｽ防犯ｼｽﾃﾑ小計_6">[0]!ﾜｲﾔﾚｽ防犯ｼｽﾃﾑ小計_6</definedName>
    <definedName name="ﾜｲﾔﾚｽ防犯ｼｽﾃﾑ小計_8">[0]!ﾜｲﾔﾚｽ防犯ｼｽﾃﾑ小計_8</definedName>
    <definedName name="ﾜｲﾔﾚｽ防犯ｼｽﾃﾑ小計_9">[0]!ﾜｲﾔﾚｽ防犯ｼｽﾃﾑ小計_9</definedName>
    <definedName name="ん">[82]!ん</definedName>
    <definedName name="んｈｈ">[82]!んｈｈ</definedName>
    <definedName name="阿部">[0]!阿部</definedName>
    <definedName name="阿部_1">[0]!阿部_1</definedName>
    <definedName name="阿部_11">[0]!阿部_11</definedName>
    <definedName name="阿部_12">[0]!阿部_12</definedName>
    <definedName name="阿部_2">[0]!阿部_2</definedName>
    <definedName name="阿部_4">[0]!阿部_4</definedName>
    <definedName name="阿部_5">[0]!阿部_5</definedName>
    <definedName name="阿部_6">[0]!阿部_6</definedName>
    <definedName name="阿部_8">[0]!阿部_8</definedName>
    <definedName name="阿部_9">[0]!阿部_9</definedName>
    <definedName name="阿部裕之">[0]!阿部裕之</definedName>
    <definedName name="阿部裕之_1">[0]!阿部裕之_1</definedName>
    <definedName name="阿部裕之_11">[0]!阿部裕之_11</definedName>
    <definedName name="阿部裕之_12">[0]!阿部裕之_12</definedName>
    <definedName name="阿部裕之_2">[0]!阿部裕之_2</definedName>
    <definedName name="阿部裕之_4">[0]!阿部裕之_4</definedName>
    <definedName name="阿部裕之_5">[0]!阿部裕之_5</definedName>
    <definedName name="阿部裕之_6">[0]!阿部裕之_6</definedName>
    <definedName name="阿部裕之_8">[0]!阿部裕之_8</definedName>
    <definedName name="阿部裕之_9">[0]!阿部裕之_9</definedName>
    <definedName name="按分">[96]!按分</definedName>
    <definedName name="伊勢崎扱">#N/A</definedName>
    <definedName name="伊勢崎扱全店計">#N/A</definedName>
    <definedName name="依頼書">#N/A</definedName>
    <definedName name="依頼書明細">#N/A</definedName>
    <definedName name="一次就業">#N/A</definedName>
    <definedName name="一次住居">#N/A</definedName>
    <definedName name="一次女性">#N/A</definedName>
    <definedName name="一次商圏">#N/A</definedName>
    <definedName name="一次世帯">#N/A</definedName>
    <definedName name="一次昼間">#N/A</definedName>
    <definedName name="一覧表">#N/A</definedName>
    <definedName name="印刷">#N/A</definedName>
    <definedName name="印刷行">#N/A</definedName>
    <definedName name="印刷済みリスト抽出">[92]!印刷済みリスト抽出</definedName>
    <definedName name="印刷範囲">#REF!</definedName>
    <definedName name="引受月">#REF!</definedName>
    <definedName name="引受者氏名">#REF!</definedName>
    <definedName name="引受者役職">#REF!</definedName>
    <definedName name="引受日">#REF!</definedName>
    <definedName name="引受年">#REF!</definedName>
    <definedName name="営業">#N/A</definedName>
    <definedName name="営業業務社員マスタ">#N/A</definedName>
    <definedName name="影響度">[84]ST障害管理表!$L$1:$L$65536</definedName>
    <definedName name="縁材リスト">'[30]板資材(M)'!$R$4:$R$227</definedName>
    <definedName name="化粧紙データ">[97]入力!$FG$11:$FL$48</definedName>
    <definedName name="化粧紙リスト">'[30]板資材(M)'!$K$4:$K$227</definedName>
    <definedName name="価格">#N/A</definedName>
    <definedName name="価格書">#N/A</definedName>
    <definedName name="価格表">#N/A</definedName>
    <definedName name="可me">#N/A</definedName>
    <definedName name="家計調査_簡易">#N/A</definedName>
    <definedName name="家庭日用品">#REF!</definedName>
    <definedName name="家電用品">#REF!</definedName>
    <definedName name="会議">#N/A</definedName>
    <definedName name="回答期限">#N/A</definedName>
    <definedName name="開始">#N/A</definedName>
    <definedName name="開発チーム">[88]バックデータ!$A$1:$A$30</definedName>
    <definedName name="開発管理">#N/A</definedName>
    <definedName name="外注抽出">[92]!外注抽出</definedName>
    <definedName name="角型投光器">[94]!テーブル9[角型投光器]</definedName>
    <definedName name="管理">#N/A</definedName>
    <definedName name="管理会社">#REF!</definedName>
    <definedName name="記号表">[98]記号表!$C$8:$H$47</definedName>
    <definedName name="菊池大輔MG">[99]新名簿!#REF!</definedName>
    <definedName name="緊急度">[84]ST障害管理表!$I$1:$I$65536</definedName>
    <definedName name="契約CD">#REF!</definedName>
    <definedName name="敬称">[90]入力シート!$C$29</definedName>
    <definedName name="計画単価">#N/A</definedName>
    <definedName name="計算式">[100]ｽﾀｰﾄﾎﾞﾀﾝ!#REF!</definedName>
    <definedName name="警告">#N/A</definedName>
    <definedName name="決算">#REF!</definedName>
    <definedName name="件数">#N/A</definedName>
    <definedName name="検査結果一覧">#N/A</definedName>
    <definedName name="検査結果一覧１">'[101]検査結果一覧(日本受入)'!$A$1:$P$47</definedName>
    <definedName name="検査月">#REF!</definedName>
    <definedName name="検査日">#REF!</definedName>
    <definedName name="検査年">#REF!</definedName>
    <definedName name="研修行">#N/A</definedName>
    <definedName name="県">#N/A</definedName>
    <definedName name="県就業">#N/A</definedName>
    <definedName name="県住居">#N/A</definedName>
    <definedName name="県女性">#N/A</definedName>
    <definedName name="県女性率">#N/A</definedName>
    <definedName name="県商圏">#N/A</definedName>
    <definedName name="県世帯">#N/A</definedName>
    <definedName name="県世帯数">#N/A</definedName>
    <definedName name="県昼間">#N/A</definedName>
    <definedName name="県民_">#N/A</definedName>
    <definedName name="県民「">#REF!</definedName>
    <definedName name="見積">#N/A</definedName>
    <definedName name="見積表">#N/A</definedName>
    <definedName name="原因工程">[84]ST障害管理表!$K$1:$K$65536</definedName>
    <definedName name="原単価">#N/A</definedName>
    <definedName name="固定データ表示">[86]!固定データ表示</definedName>
    <definedName name="固定データ表示_1">[0]!固定データ表示_1</definedName>
    <definedName name="戸数">[90]入力シート!$C$10</definedName>
    <definedName name="口金">#REF!</definedName>
    <definedName name="工具">#N/A</definedName>
    <definedName name="工具・資材">#REF!</definedName>
    <definedName name="工事CD">#REF!</definedName>
    <definedName name="工事内容名">[102]施工費!$A$13:$A$40</definedName>
    <definedName name="項目一覧_データ_List">#REF!</definedName>
    <definedName name="高天井">[94]!テーブル4[高天井]</definedName>
    <definedName name="合計残高試算表_【税抜】自_2003年_1月_1日__至_2003年_1月31日">#REF!</definedName>
    <definedName name="在庫表" hidden="1">#REF!</definedName>
    <definedName name="材料代">#N/A</definedName>
    <definedName name="三田" hidden="1">[62]RD9501V!#REF!</definedName>
    <definedName name="三田式次第" hidden="1">#REF!</definedName>
    <definedName name="仕入れ先一覧">[103]バックデータ!$W$5:$W$109</definedName>
    <definedName name="事業部">#REF!</definedName>
    <definedName name="事業部区分">[88]バックデータ!$B$1:$B$15</definedName>
    <definedName name="自治体コード付与_最終_">#REF!</definedName>
    <definedName name="写真" hidden="1">#REF!</definedName>
    <definedName name="写真１" hidden="1">#REF!</definedName>
    <definedName name="写真１０" hidden="1">#REF!</definedName>
    <definedName name="写真２" hidden="1">#REF!</definedName>
    <definedName name="収納">#N/A</definedName>
    <definedName name="収納・家具">#REF!</definedName>
    <definedName name="収納TTL">#N/A</definedName>
    <definedName name="終了">#N/A</definedName>
    <definedName name="終了行">#N/A</definedName>
    <definedName name="集計ｼｰﾄ">#N/A</definedName>
    <definedName name="集計ｼｰﾄ2">#N/A</definedName>
    <definedName name="集計表">#N/A</definedName>
    <definedName name="什器">#REF!</definedName>
    <definedName name="住所">[90]入力シート!$C$5</definedName>
    <definedName name="出来高">#REF!</definedName>
    <definedName name="出来高保留">#REF!</definedName>
    <definedName name="春球価格表">#N/A</definedName>
    <definedName name="順位">#REF!</definedName>
    <definedName name="順番">[20]住所録!#REF!</definedName>
    <definedName name="処理区分">#N/A</definedName>
    <definedName name="処理区分_">#REF!</definedName>
    <definedName name="処理区分№">#REF!</definedName>
    <definedName name="処理区分ﾘｽﾄ">#N/A</definedName>
    <definedName name="初回発注">#N/A</definedName>
    <definedName name="商圏">#N/A</definedName>
    <definedName name="商店CD">#REF!</definedName>
    <definedName name="商品カテゴリ1">[88]バックデータ!#REF!</definedName>
    <definedName name="商品カテゴリ分類1">[88]バックデータ!#REF!</definedName>
    <definedName name="商品一覧" hidden="1">#REF!</definedName>
    <definedName name="商品群_11">#N/A</definedName>
    <definedName name="商品群_12">#N/A</definedName>
    <definedName name="商品群_121">#N/A</definedName>
    <definedName name="商品群_122">#N/A</definedName>
    <definedName name="商品群_123">#N/A</definedName>
    <definedName name="商品群_124">#N/A</definedName>
    <definedName name="商品群_14">#N/A</definedName>
    <definedName name="商品群_141">#N/A</definedName>
    <definedName name="商品群_142">#N/A</definedName>
    <definedName name="商品群_143">#N/A</definedName>
    <definedName name="商品群_144">#N/A</definedName>
    <definedName name="商品群_145">#N/A</definedName>
    <definedName name="商品群_146">#N/A</definedName>
    <definedName name="商品群_161">#N/A</definedName>
    <definedName name="商品群_162">#N/A</definedName>
    <definedName name="商品群_163">#N/A</definedName>
    <definedName name="商品群_164">#N/A</definedName>
    <definedName name="商品群_165">#N/A</definedName>
    <definedName name="商品群_166">#N/A</definedName>
    <definedName name="商品群_167">#N/A</definedName>
    <definedName name="商品群_168">#N/A</definedName>
    <definedName name="商品群_221">#N/A</definedName>
    <definedName name="商品群_222">#N/A</definedName>
    <definedName name="商品群_223">#N/A</definedName>
    <definedName name="商品群_224">#N/A</definedName>
    <definedName name="商品群_241">#N/A</definedName>
    <definedName name="商品群_242">#N/A</definedName>
    <definedName name="商品群_243">#N/A</definedName>
    <definedName name="商品群_244">#N/A</definedName>
    <definedName name="商品群_245">#N/A</definedName>
    <definedName name="商品群_246">#N/A</definedName>
    <definedName name="商品群_261">#N/A</definedName>
    <definedName name="商品群_262">#N/A</definedName>
    <definedName name="商品群_263">#N/A</definedName>
    <definedName name="商品群_264">#N/A</definedName>
    <definedName name="商品群_265">#N/A</definedName>
    <definedName name="商品群_266">#N/A</definedName>
    <definedName name="商品群_267">#N/A</definedName>
    <definedName name="商品群_268">#N/A</definedName>
    <definedName name="商品群_321">#N/A</definedName>
    <definedName name="商品群_322">#N/A</definedName>
    <definedName name="商品群_341">#N/A</definedName>
    <definedName name="商品群_342">#N/A</definedName>
    <definedName name="商品群_343">#N/A</definedName>
    <definedName name="商品群_344">#N/A</definedName>
    <definedName name="商品群_345">#N/A</definedName>
    <definedName name="商品群_361">#N/A</definedName>
    <definedName name="商品群_362">#N/A</definedName>
    <definedName name="商品群_363">#N/A</definedName>
    <definedName name="商品群_364">#N/A</definedName>
    <definedName name="商品群_421">#N/A</definedName>
    <definedName name="商品群_50">#N/A</definedName>
    <definedName name="商品群_521">#N/A</definedName>
    <definedName name="商品群_522">#N/A</definedName>
    <definedName name="商品群_523">#N/A</definedName>
    <definedName name="商品群_524">#N/A</definedName>
    <definedName name="商品群_541">#N/A</definedName>
    <definedName name="商品群_542">#N/A</definedName>
    <definedName name="商品群_543">#N/A</definedName>
    <definedName name="商品群_544">#N/A</definedName>
    <definedName name="商品群_545">#N/A</definedName>
    <definedName name="商品群_546">#N/A</definedName>
    <definedName name="商品群_561">#N/A</definedName>
    <definedName name="商品群_562">#N/A</definedName>
    <definedName name="商品群_563">#N/A</definedName>
    <definedName name="商品群_564">#N/A</definedName>
    <definedName name="商品群_565">#N/A</definedName>
    <definedName name="商品群_566">#N/A</definedName>
    <definedName name="商品群_567">#N/A</definedName>
    <definedName name="商品群_568">#N/A</definedName>
    <definedName name="商品群_621">#N/A</definedName>
    <definedName name="商品群_99">#N/A</definedName>
    <definedName name="商品群_全社">#N/A</definedName>
    <definedName name="商品写真台帳">#N/A</definedName>
    <definedName name="商品分類１">#REF!</definedName>
    <definedName name="商品分類２">#REF!</definedName>
    <definedName name="商品名">#N/A</definedName>
    <definedName name="商品明細入力範囲">#N/A</definedName>
    <definedName name="小物" hidden="1">#REF!</definedName>
    <definedName name="障害概要">[84]ST障害管理表!$H$1:$H$65536</definedName>
    <definedName name="障害管理番号">[84]ST障害管理表!$B$1:$B$65536</definedName>
    <definedName name="上田">#REF!</definedName>
    <definedName name="上田２">#REF!</definedName>
    <definedName name="状態">[84]ST障害管理表!$C$1:$C$65536</definedName>
    <definedName name="伸縮">#N/A</definedName>
    <definedName name="伸縮2">#N/A</definedName>
    <definedName name="伸縮棒棚提案書" hidden="1">#REF!</definedName>
    <definedName name="新生活">#N/A</definedName>
    <definedName name="新組織１" hidden="1">"'[人時実績表ホームページ変換用（月間）.xls]ソート'!$A$2:$AC$57"</definedName>
    <definedName name="新組織１０" hidden="1">"1998年8月度(7/21～8/20)"</definedName>
    <definedName name="新組織１１" hidden="1">"残業率=時間外/(月標準定時数*残業対象者数)*100"</definedName>
    <definedName name="新組織１２" hidden="1">"98/08/19"</definedName>
    <definedName name="新組織１３" hidden="1">"'[人時実績表ホームページ変換用（月間）.xls]人時実績'!$A$2:$AC$130"</definedName>
    <definedName name="新組織２" hidden="1">"Z:\人時実績表会計月度\1998年7月度売上実績順.htm"</definedName>
    <definedName name="新組織３" hidden="1">"人時実績表　売上実績順"</definedName>
    <definedName name="新組織４" hidden="1">"1998年23週　売上実績順"</definedName>
    <definedName name="新組織５" hidden="1">""</definedName>
    <definedName name="新組織６" hidden="1">"98/07/30"</definedName>
    <definedName name="新組織７" hidden="1">"'[人時実績表ホームページ変換用（月間）.xls]人時実績'!$A$2:$AC$125"</definedName>
    <definedName name="新組織８" hidden="1">"Z:\人時実績表会計月度\1998年8月度人時実績表.htm"</definedName>
    <definedName name="新組織９" hidden="1">"人時実績表（会計月度）"</definedName>
    <definedName name="申出月">#REF!</definedName>
    <definedName name="申出日">#REF!</definedName>
    <definedName name="申出年">#REF!</definedName>
    <definedName name="図1">#REF!</definedName>
    <definedName name="数量調査" hidden="1">#REF!</definedName>
    <definedName name="製造">#N/A</definedName>
    <definedName name="先頭行">#N/A</definedName>
    <definedName name="選択1">[86]!選択1</definedName>
    <definedName name="選択10">[86]!選択10</definedName>
    <definedName name="選択10_1">[0]!選択10_1</definedName>
    <definedName name="選択11">[86]!選択11</definedName>
    <definedName name="選択11_1">[0]!選択11_1</definedName>
    <definedName name="選択12">[86]!選択12</definedName>
    <definedName name="選択12_1">[0]!選択12_1</definedName>
    <definedName name="選択13">[86]!選択13</definedName>
    <definedName name="選択13_1">[0]!選択13_1</definedName>
    <definedName name="選択14">[86]!選択14</definedName>
    <definedName name="選択14_1">[0]!選択14_1</definedName>
    <definedName name="選択15">[86]!選択15</definedName>
    <definedName name="選択15_1">[0]!選択15_1</definedName>
    <definedName name="選択16">[86]!選択16</definedName>
    <definedName name="選択16_1">[0]!選択16_1</definedName>
    <definedName name="選択17">[86]!選択17</definedName>
    <definedName name="選択17_1">[0]!選択17_1</definedName>
    <definedName name="選択18">[86]!選択18</definedName>
    <definedName name="選択18_1">[0]!選択18_1</definedName>
    <definedName name="選択2">[86]!選択2</definedName>
    <definedName name="選択3">[86]!選択3</definedName>
    <definedName name="選択4">[86]!選択4</definedName>
    <definedName name="選択4_1">[0]!選択4_1</definedName>
    <definedName name="選択5">[86]!選択5</definedName>
    <definedName name="選択5_1">[0]!選択5_1</definedName>
    <definedName name="選択6">[86]!選択6</definedName>
    <definedName name="選択6_1">[0]!選択6_1</definedName>
    <definedName name="選択7">[86]!選択7</definedName>
    <definedName name="選択7_1">[0]!選択7_1</definedName>
    <definedName name="選択8">[86]!選択8</definedName>
    <definedName name="選択8_1">[0]!選択8_1</definedName>
    <definedName name="選択9">[86]!選択9</definedName>
    <definedName name="選択9_1">[0]!選択9_1</definedName>
    <definedName name="全国就業">#N/A</definedName>
    <definedName name="全国住居">#N/A</definedName>
    <definedName name="全国女性">#N/A</definedName>
    <definedName name="全国女性率">#N/A</definedName>
    <definedName name="全国商圏">#N/A</definedName>
    <definedName name="全国世帯">#N/A</definedName>
    <definedName name="全国世帯数">#N/A</definedName>
    <definedName name="全国昼間">#N/A</definedName>
    <definedName name="組織図" hidden="1">#REF!</definedName>
    <definedName name="対応業務">[84]ST障害管理表!$E$1:$E$65536</definedName>
    <definedName name="台帳区分_">#N/A</definedName>
    <definedName name="台帳区分List">#N/A</definedName>
    <definedName name="台帳区分№">#REF!</definedName>
    <definedName name="台帳名称">#N/A</definedName>
    <definedName name="達成率コピー" hidden="1">#REF!</definedName>
    <definedName name="担当">#REF!</definedName>
    <definedName name="調査内容および対処概要">[84]ST障害管理表!$M$1:$M$65536</definedName>
    <definedName name="調整後数量">#N/A</definedName>
    <definedName name="直管型蛍光灯">[94]!テーブル1[直管型蛍光灯]</definedName>
    <definedName name="追加">#N/A</definedName>
    <definedName name="通知月">#REF!</definedName>
    <definedName name="通知日">#REF!</definedName>
    <definedName name="通知年">#REF!</definedName>
    <definedName name="提供用EXCEL">#N/A</definedName>
    <definedName name="提出用" hidden="1">{"'Sheet1'!$A$1:$E$128"}</definedName>
    <definedName name="提出用EXCEL">#N/A</definedName>
    <definedName name="店納品日">#N/A</definedName>
    <definedName name="店番">#N/A</definedName>
    <definedName name="店番エリア">#N/A</definedName>
    <definedName name="店別データ入力エリア">#N/A</definedName>
    <definedName name="店別数量明細">#N/A</definedName>
    <definedName name="店別販売個数">#REF!</definedName>
    <definedName name="店別明細リスト">#N/A</definedName>
    <definedName name="店舗">#N/A</definedName>
    <definedName name="店舗データ">#REF!</definedName>
    <definedName name="店舗一覧">#N/A</definedName>
    <definedName name="電化手数料">[104]入力シート!$C$31</definedName>
    <definedName name="電球">[94]!テーブル10[電球]</definedName>
    <definedName name="塗装データ">#N/A</definedName>
    <definedName name="投光器">[94]!テーブル5[投光器]</definedName>
    <definedName name="当期粗利2">[85]粗利率順Wﾁｪｯｸ表!#REF!</definedName>
    <definedName name="当月粗利1">[85]粗利率順Wﾁｪｯｸ表!#REF!</definedName>
    <definedName name="道路灯">[94]!テーブル7[道路灯]</definedName>
    <definedName name="得意先">#REF!</definedName>
    <definedName name="得意先別">#REF!</definedName>
    <definedName name="内装家具">#REF!</definedName>
    <definedName name="二次就業">#N/A</definedName>
    <definedName name="二次住居">#N/A</definedName>
    <definedName name="二次女性">#N/A</definedName>
    <definedName name="二次商圏">#N/A</definedName>
    <definedName name="二次世帯">#N/A</definedName>
    <definedName name="二次昼間">#N/A</definedName>
    <definedName name="日付">[100]ｽﾀｰﾄﾎﾞﾀﾝ!#REF!</definedName>
    <definedName name="日用品">#REF!</definedName>
    <definedName name="日用品TTL">#REF!</definedName>
    <definedName name="入力">#N/A</definedName>
    <definedName name="年商">#REF!</definedName>
    <definedName name="納品形態List">#N/A</definedName>
    <definedName name="納品形態Number">#N/A</definedName>
    <definedName name="配点表">#N/A</definedName>
    <definedName name="買取">#N/A</definedName>
    <definedName name="売掛残高">'[91]与信一覧 (2)'!#REF!</definedName>
    <definedName name="売場">[0]!売場</definedName>
    <definedName name="売場_1">[0]!売場_1</definedName>
    <definedName name="売場_11">[0]!売場_11</definedName>
    <definedName name="売場_12">[0]!売場_12</definedName>
    <definedName name="売場_2">[0]!売場_2</definedName>
    <definedName name="売場_4">[0]!売場_4</definedName>
    <definedName name="売場_5">[0]!売場_5</definedName>
    <definedName name="売場_6">[0]!売場_6</definedName>
    <definedName name="売場_8">[0]!売場_8</definedName>
    <definedName name="売場_9">[0]!売場_9</definedName>
    <definedName name="売単価">#N/A</definedName>
    <definedName name="薄炕桌盖被" hidden="1">'[105]13年度発生売上予算'!#REF!</definedName>
    <definedName name="発見者">[84]ST障害管理表!$G$1:$G$65536</definedName>
    <definedName name="発生日">[84]ST障害管理表!$F$1:$F$65536</definedName>
    <definedName name="発注処理日">#N/A</definedName>
    <definedName name="発注単位">#N/A</definedName>
    <definedName name="半径1女性">#N/A</definedName>
    <definedName name="半径1商圏">#N/A</definedName>
    <definedName name="半径1昼間">#N/A</definedName>
    <definedName name="半径3女性">#N/A</definedName>
    <definedName name="半径3商圏">#N/A</definedName>
    <definedName name="半径3昼間">#N/A</definedName>
    <definedName name="半径5住居">#N/A</definedName>
    <definedName name="半径5女性率">#N/A</definedName>
    <definedName name="半径5世帯数">#N/A</definedName>
    <definedName name="半径7住居">#N/A</definedName>
    <definedName name="半径7女性率">#N/A</definedName>
    <definedName name="半径7世帯数">#N/A</definedName>
    <definedName name="板データ">#N/A</definedName>
    <definedName name="板リスト">'[30]板資材(M)'!$B$4:$B$227</definedName>
    <definedName name="比較List">#REF!</definedName>
    <definedName name="表３">#N/A</definedName>
    <definedName name="表引き">#N/A</definedName>
    <definedName name="品番">#N/A</definedName>
    <definedName name="布">#N/A</definedName>
    <definedName name="物件住所">[90]入力シート!$C$9</definedName>
    <definedName name="物件名">[90]入力シート!$C$8</definedName>
    <definedName name="物流">#N/A</definedName>
    <definedName name="分類">#N/A</definedName>
    <definedName name="分類_簡易">#N/A</definedName>
    <definedName name="分類_簡易_1">#N/A</definedName>
    <definedName name="分類・簡易">#REF!</definedName>
    <definedName name="変数">[95]入金実96!#REF!</definedName>
    <definedName name="返送区分">#N/A</definedName>
    <definedName name="返送区分List">#N/A</definedName>
    <definedName name="返送区分ﾘｽﾄ">#N/A</definedName>
    <definedName name="返品">#N/A</definedName>
    <definedName name="法人格">[90]入力シート!$AB$3</definedName>
    <definedName name="訪問件数">[33]表紙!#REF!</definedName>
    <definedName name="防犯灯">[94]!テーブル6[防犯灯]</definedName>
    <definedName name="埋込穴">#REF!</definedName>
    <definedName name="明細">[78]宛名!#REF!</definedName>
    <definedName name="明細の印刷">#N/A</definedName>
    <definedName name="明細印刷">#REF!</definedName>
    <definedName name="明細印刷1">#REF!</definedName>
    <definedName name="明細印刷2">#REF!</definedName>
    <definedName name="明細印刷3">#REF!</definedName>
    <definedName name="明細印刷4">#REF!</definedName>
    <definedName name="木口データ">#N/A</definedName>
    <definedName name="矢板扱">#N/A</definedName>
    <definedName name="矢板扱全店計">#N/A</definedName>
    <definedName name="予備">#REF!</definedName>
    <definedName name="与信">[90]入力シート!$C$6</definedName>
    <definedName name="与信一覧">'[91]与信一覧 (2)'!$A$17:$BS$803</definedName>
    <definedName name="粒状事業計画" hidden="1">#REF!</definedName>
    <definedName name="連絡">#N/A</definedName>
    <definedName name="連絡事項">#N/A</definedName>
    <definedName name="六期イー" hidden="1">#REF!</definedName>
    <definedName name="稟議NO">[90]入力シート!$C$27</definedName>
    <definedName name="爱丽思1" hidden="1">255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4" i="6" l="1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507" i="6"/>
  <c r="P508" i="6"/>
  <c r="P509" i="6"/>
  <c r="P510" i="6"/>
  <c r="P511" i="6"/>
  <c r="P512" i="6"/>
  <c r="P513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P757" i="6"/>
  <c r="P758" i="6"/>
  <c r="P759" i="6"/>
  <c r="P760" i="6"/>
  <c r="P761" i="6"/>
  <c r="P762" i="6"/>
  <c r="P763" i="6"/>
  <c r="P764" i="6"/>
  <c r="P765" i="6"/>
  <c r="P766" i="6"/>
  <c r="P767" i="6"/>
  <c r="P768" i="6"/>
  <c r="P769" i="6"/>
  <c r="P770" i="6"/>
  <c r="P771" i="6"/>
  <c r="P772" i="6"/>
  <c r="P773" i="6"/>
  <c r="P774" i="6"/>
  <c r="P775" i="6"/>
  <c r="P776" i="6"/>
  <c r="P777" i="6"/>
  <c r="P778" i="6"/>
  <c r="P779" i="6"/>
  <c r="P780" i="6"/>
  <c r="P781" i="6"/>
  <c r="P782" i="6"/>
  <c r="P783" i="6"/>
  <c r="P784" i="6"/>
  <c r="P785" i="6"/>
  <c r="P786" i="6"/>
  <c r="P787" i="6"/>
  <c r="P788" i="6"/>
  <c r="P789" i="6"/>
  <c r="P790" i="6"/>
  <c r="P791" i="6"/>
  <c r="P792" i="6"/>
  <c r="P793" i="6"/>
  <c r="P794" i="6"/>
  <c r="P795" i="6"/>
  <c r="P796" i="6"/>
  <c r="P797" i="6"/>
  <c r="P798" i="6"/>
  <c r="P799" i="6"/>
  <c r="P800" i="6"/>
  <c r="P801" i="6"/>
  <c r="P802" i="6"/>
  <c r="P803" i="6"/>
  <c r="P804" i="6"/>
  <c r="P805" i="6"/>
  <c r="P806" i="6"/>
  <c r="P807" i="6"/>
  <c r="P808" i="6"/>
  <c r="P809" i="6"/>
  <c r="P810" i="6"/>
  <c r="P811" i="6"/>
  <c r="P812" i="6"/>
  <c r="P813" i="6"/>
  <c r="P814" i="6"/>
  <c r="P815" i="6"/>
  <c r="P816" i="6"/>
  <c r="P817" i="6"/>
  <c r="P818" i="6"/>
  <c r="P819" i="6"/>
  <c r="P820" i="6"/>
  <c r="P821" i="6"/>
  <c r="P822" i="6"/>
  <c r="P823" i="6"/>
  <c r="P824" i="6"/>
  <c r="P825" i="6"/>
  <c r="P826" i="6"/>
  <c r="P827" i="6"/>
  <c r="P828" i="6"/>
  <c r="P829" i="6"/>
  <c r="P830" i="6"/>
  <c r="P831" i="6"/>
  <c r="P832" i="6"/>
  <c r="P833" i="6"/>
  <c r="P834" i="6"/>
  <c r="P835" i="6"/>
  <c r="P836" i="6"/>
  <c r="P837" i="6"/>
  <c r="P838" i="6"/>
  <c r="P839" i="6"/>
  <c r="P840" i="6"/>
  <c r="P841" i="6"/>
  <c r="P842" i="6"/>
  <c r="P843" i="6"/>
  <c r="P844" i="6"/>
  <c r="P845" i="6"/>
  <c r="P846" i="6"/>
  <c r="P847" i="6"/>
  <c r="P848" i="6"/>
  <c r="P849" i="6"/>
  <c r="P850" i="6"/>
  <c r="P851" i="6"/>
  <c r="P852" i="6"/>
  <c r="P853" i="6"/>
  <c r="P854" i="6"/>
  <c r="P855" i="6"/>
  <c r="P856" i="6"/>
  <c r="P857" i="6"/>
  <c r="P858" i="6"/>
  <c r="P859" i="6"/>
  <c r="P860" i="6"/>
  <c r="P861" i="6"/>
  <c r="P862" i="6"/>
  <c r="P863" i="6"/>
  <c r="P864" i="6"/>
  <c r="P865" i="6"/>
  <c r="P866" i="6"/>
  <c r="P867" i="6"/>
  <c r="P868" i="6"/>
  <c r="P869" i="6"/>
  <c r="P870" i="6"/>
  <c r="P871" i="6"/>
  <c r="P872" i="6"/>
  <c r="P873" i="6"/>
  <c r="P874" i="6"/>
  <c r="P875" i="6"/>
  <c r="P876" i="6"/>
  <c r="P877" i="6"/>
  <c r="P878" i="6"/>
  <c r="P879" i="6"/>
  <c r="P880" i="6"/>
  <c r="P881" i="6"/>
  <c r="P882" i="6"/>
  <c r="P883" i="6"/>
  <c r="P884" i="6"/>
  <c r="P885" i="6"/>
  <c r="P886" i="6"/>
  <c r="P887" i="6"/>
  <c r="P888" i="6"/>
  <c r="P889" i="6"/>
  <c r="P890" i="6"/>
  <c r="P891" i="6"/>
  <c r="P892" i="6"/>
  <c r="P893" i="6"/>
  <c r="P894" i="6"/>
  <c r="P895" i="6"/>
  <c r="P896" i="6"/>
  <c r="P897" i="6"/>
  <c r="P898" i="6"/>
  <c r="P899" i="6"/>
  <c r="P900" i="6"/>
  <c r="P901" i="6"/>
  <c r="P902" i="6"/>
  <c r="P903" i="6"/>
  <c r="P904" i="6"/>
  <c r="P905" i="6"/>
  <c r="P906" i="6"/>
  <c r="P907" i="6"/>
  <c r="P908" i="6"/>
  <c r="P909" i="6"/>
  <c r="P910" i="6"/>
  <c r="P911" i="6"/>
  <c r="P912" i="6"/>
  <c r="P913" i="6"/>
  <c r="P914" i="6"/>
  <c r="P915" i="6"/>
  <c r="P916" i="6"/>
  <c r="P917" i="6"/>
  <c r="P918" i="6"/>
  <c r="P919" i="6"/>
  <c r="P920" i="6"/>
  <c r="P921" i="6"/>
  <c r="P922" i="6"/>
  <c r="P923" i="6"/>
  <c r="P924" i="6"/>
  <c r="P925" i="6"/>
  <c r="P926" i="6"/>
  <c r="P927" i="6"/>
  <c r="P928" i="6"/>
  <c r="P929" i="6"/>
  <c r="P930" i="6"/>
  <c r="P931" i="6"/>
  <c r="P932" i="6"/>
  <c r="P933" i="6"/>
  <c r="P934" i="6"/>
  <c r="P935" i="6"/>
  <c r="P936" i="6"/>
  <c r="P937" i="6"/>
  <c r="P938" i="6"/>
  <c r="P939" i="6"/>
  <c r="P940" i="6"/>
  <c r="P941" i="6"/>
  <c r="P942" i="6"/>
  <c r="P943" i="6"/>
  <c r="P944" i="6"/>
  <c r="P945" i="6"/>
  <c r="P946" i="6"/>
  <c r="P947" i="6"/>
  <c r="P948" i="6"/>
  <c r="P949" i="6"/>
  <c r="P950" i="6"/>
  <c r="P951" i="6"/>
  <c r="P952" i="6"/>
  <c r="P953" i="6"/>
  <c r="P954" i="6"/>
  <c r="P955" i="6"/>
  <c r="P956" i="6"/>
  <c r="P957" i="6"/>
  <c r="P958" i="6"/>
  <c r="P959" i="6"/>
  <c r="P960" i="6"/>
  <c r="P961" i="6"/>
  <c r="P962" i="6"/>
  <c r="P963" i="6"/>
  <c r="P964" i="6"/>
  <c r="P965" i="6"/>
  <c r="P966" i="6"/>
  <c r="P967" i="6"/>
  <c r="P968" i="6"/>
  <c r="P969" i="6"/>
  <c r="P970" i="6"/>
  <c r="P971" i="6"/>
  <c r="P972" i="6"/>
  <c r="P973" i="6"/>
  <c r="P974" i="6"/>
  <c r="P975" i="6"/>
  <c r="P976" i="6"/>
  <c r="P977" i="6"/>
  <c r="P978" i="6"/>
  <c r="P979" i="6"/>
  <c r="P980" i="6"/>
  <c r="P981" i="6"/>
  <c r="P982" i="6"/>
  <c r="P983" i="6"/>
  <c r="P984" i="6"/>
  <c r="P985" i="6"/>
  <c r="P986" i="6"/>
  <c r="P987" i="6"/>
  <c r="P988" i="6"/>
  <c r="P989" i="6"/>
  <c r="P990" i="6"/>
  <c r="P991" i="6"/>
  <c r="P992" i="6"/>
  <c r="P993" i="6"/>
  <c r="P994" i="6"/>
  <c r="P995" i="6"/>
  <c r="P996" i="6"/>
  <c r="P997" i="6"/>
  <c r="P998" i="6"/>
  <c r="P999" i="6"/>
  <c r="P1000" i="6"/>
  <c r="P1001" i="6"/>
  <c r="P1002" i="6"/>
  <c r="P1003" i="6"/>
  <c r="P1004" i="6"/>
  <c r="P1005" i="6"/>
  <c r="P1006" i="6"/>
  <c r="P1007" i="6"/>
  <c r="P1008" i="6"/>
  <c r="P1009" i="6"/>
  <c r="P1010" i="6"/>
  <c r="P1011" i="6"/>
  <c r="P1012" i="6"/>
  <c r="P1013" i="6"/>
  <c r="P1014" i="6"/>
  <c r="P1015" i="6"/>
  <c r="P1016" i="6"/>
  <c r="P1017" i="6"/>
  <c r="P1018" i="6"/>
  <c r="P1019" i="6"/>
  <c r="P1020" i="6"/>
  <c r="P1021" i="6"/>
  <c r="P1022" i="6"/>
  <c r="P1023" i="6"/>
  <c r="P1024" i="6"/>
  <c r="P1025" i="6"/>
  <c r="P1026" i="6"/>
  <c r="P1027" i="6"/>
  <c r="P1028" i="6"/>
  <c r="P1029" i="6"/>
  <c r="P1030" i="6"/>
  <c r="P1031" i="6"/>
  <c r="P1032" i="6"/>
  <c r="P1033" i="6"/>
  <c r="P1034" i="6"/>
  <c r="P1035" i="6"/>
  <c r="P1036" i="6"/>
  <c r="P1037" i="6"/>
  <c r="P1038" i="6"/>
  <c r="P1039" i="6"/>
  <c r="P1040" i="6"/>
  <c r="P1041" i="6"/>
  <c r="P1042" i="6"/>
  <c r="P1043" i="6"/>
  <c r="P1044" i="6"/>
  <c r="P1045" i="6"/>
  <c r="P1046" i="6"/>
  <c r="P1047" i="6"/>
  <c r="P1048" i="6"/>
  <c r="P1049" i="6"/>
  <c r="P1050" i="6"/>
  <c r="P1051" i="6"/>
  <c r="P1052" i="6"/>
  <c r="P1053" i="6"/>
  <c r="P1054" i="6"/>
  <c r="P1055" i="6"/>
  <c r="P1056" i="6"/>
  <c r="P1057" i="6"/>
  <c r="P1058" i="6"/>
  <c r="P1059" i="6"/>
  <c r="P1060" i="6"/>
  <c r="P1061" i="6"/>
  <c r="P1062" i="6"/>
  <c r="P1063" i="6"/>
  <c r="P1064" i="6"/>
  <c r="P1065" i="6"/>
  <c r="P1066" i="6"/>
  <c r="P1067" i="6"/>
  <c r="P1068" i="6"/>
  <c r="P1069" i="6"/>
  <c r="P1070" i="6"/>
  <c r="P1071" i="6"/>
  <c r="P1072" i="6"/>
  <c r="P1073" i="6"/>
  <c r="P1074" i="6"/>
  <c r="P1075" i="6"/>
  <c r="P1076" i="6"/>
  <c r="P1077" i="6"/>
  <c r="P1078" i="6"/>
  <c r="P1079" i="6"/>
  <c r="P1080" i="6"/>
  <c r="P1081" i="6"/>
  <c r="P1082" i="6"/>
  <c r="P1083" i="6"/>
  <c r="P1084" i="6"/>
  <c r="P1085" i="6"/>
  <c r="P1086" i="6"/>
  <c r="P1087" i="6"/>
  <c r="P1088" i="6"/>
  <c r="P1089" i="6"/>
  <c r="P1090" i="6"/>
  <c r="P1091" i="6"/>
  <c r="P1092" i="6"/>
  <c r="P1093" i="6"/>
  <c r="P1094" i="6"/>
  <c r="P1095" i="6"/>
  <c r="P1096" i="6"/>
  <c r="P1097" i="6"/>
  <c r="P1098" i="6"/>
  <c r="P1099" i="6"/>
  <c r="P1100" i="6"/>
  <c r="P1101" i="6"/>
  <c r="P1102" i="6"/>
  <c r="P1103" i="6"/>
  <c r="P1104" i="6"/>
  <c r="P1105" i="6"/>
  <c r="P1106" i="6"/>
  <c r="P1107" i="6"/>
  <c r="P1108" i="6"/>
  <c r="P1109" i="6"/>
  <c r="P1110" i="6"/>
  <c r="P1111" i="6"/>
  <c r="P1112" i="6"/>
  <c r="P1113" i="6"/>
  <c r="P1114" i="6"/>
  <c r="P1115" i="6"/>
  <c r="P1116" i="6"/>
  <c r="P1117" i="6"/>
  <c r="P1118" i="6"/>
  <c r="P1119" i="6"/>
  <c r="P1120" i="6"/>
  <c r="P1121" i="6"/>
  <c r="P1122" i="6"/>
  <c r="P1123" i="6"/>
  <c r="P1124" i="6"/>
  <c r="P1125" i="6"/>
  <c r="P1126" i="6"/>
  <c r="P1127" i="6"/>
  <c r="P1128" i="6"/>
  <c r="P1129" i="6"/>
  <c r="P1130" i="6"/>
  <c r="P1131" i="6"/>
  <c r="P1132" i="6"/>
  <c r="P1133" i="6"/>
  <c r="P1134" i="6"/>
  <c r="P1135" i="6"/>
  <c r="P1136" i="6"/>
  <c r="P1137" i="6"/>
  <c r="P1138" i="6"/>
  <c r="P1139" i="6"/>
  <c r="P1140" i="6"/>
  <c r="P1141" i="6"/>
  <c r="P1142" i="6"/>
  <c r="P1143" i="6"/>
  <c r="P1144" i="6"/>
  <c r="P1145" i="6"/>
  <c r="P1146" i="6"/>
  <c r="P1147" i="6"/>
  <c r="P1148" i="6"/>
  <c r="P1149" i="6"/>
  <c r="P1150" i="6"/>
  <c r="P1151" i="6"/>
  <c r="P1152" i="6"/>
  <c r="P1153" i="6"/>
  <c r="P1154" i="6"/>
  <c r="P1155" i="6"/>
  <c r="P1156" i="6"/>
  <c r="P1157" i="6"/>
  <c r="P1158" i="6"/>
  <c r="P1159" i="6"/>
  <c r="P1160" i="6"/>
  <c r="P1161" i="6"/>
  <c r="P1162" i="6"/>
  <c r="P1163" i="6"/>
  <c r="P1164" i="6"/>
  <c r="P1165" i="6"/>
  <c r="P1166" i="6"/>
  <c r="P1167" i="6"/>
  <c r="P1168" i="6"/>
  <c r="P1169" i="6"/>
  <c r="P1170" i="6"/>
  <c r="P1171" i="6"/>
  <c r="P1172" i="6"/>
  <c r="P1173" i="6"/>
  <c r="P1174" i="6"/>
  <c r="P1175" i="6"/>
  <c r="P1176" i="6"/>
  <c r="P1177" i="6"/>
  <c r="P1178" i="6"/>
  <c r="P1179" i="6"/>
  <c r="P1180" i="6"/>
  <c r="P1181" i="6"/>
  <c r="P1182" i="6"/>
  <c r="P1183" i="6"/>
  <c r="P1184" i="6"/>
  <c r="P1185" i="6"/>
  <c r="P1186" i="6"/>
  <c r="P1187" i="6"/>
  <c r="P1188" i="6"/>
  <c r="P1189" i="6"/>
  <c r="P1190" i="6"/>
  <c r="P1191" i="6"/>
  <c r="P1192" i="6"/>
  <c r="P1193" i="6"/>
  <c r="P1194" i="6"/>
  <c r="P1195" i="6"/>
  <c r="P1196" i="6"/>
  <c r="P1197" i="6"/>
  <c r="P1198" i="6"/>
  <c r="P1199" i="6"/>
  <c r="P1200" i="6"/>
  <c r="P1201" i="6"/>
  <c r="P1202" i="6"/>
  <c r="P1203" i="6"/>
  <c r="P1204" i="6"/>
  <c r="P1205" i="6"/>
  <c r="P1206" i="6"/>
  <c r="P1207" i="6"/>
  <c r="P1208" i="6"/>
  <c r="P1209" i="6"/>
  <c r="P1210" i="6"/>
  <c r="P1211" i="6"/>
  <c r="P1212" i="6"/>
  <c r="P1213" i="6"/>
  <c r="P1214" i="6"/>
  <c r="P1215" i="6"/>
  <c r="P1216" i="6"/>
  <c r="P1217" i="6"/>
  <c r="P1218" i="6"/>
  <c r="P1219" i="6"/>
  <c r="P1220" i="6"/>
  <c r="P1221" i="6"/>
  <c r="P1222" i="6"/>
  <c r="P1223" i="6"/>
  <c r="P1224" i="6"/>
  <c r="P1225" i="6"/>
  <c r="P1226" i="6"/>
  <c r="P1227" i="6"/>
  <c r="P1228" i="6"/>
  <c r="P1229" i="6"/>
  <c r="P1230" i="6"/>
  <c r="P1231" i="6"/>
  <c r="P1232" i="6"/>
  <c r="P1233" i="6"/>
  <c r="P1234" i="6"/>
  <c r="P1235" i="6"/>
  <c r="P1236" i="6"/>
  <c r="P1237" i="6"/>
  <c r="P1238" i="6"/>
  <c r="P1239" i="6"/>
  <c r="P1240" i="6"/>
  <c r="P1241" i="6"/>
  <c r="P1242" i="6"/>
  <c r="P1243" i="6"/>
  <c r="P1244" i="6"/>
  <c r="P1245" i="6"/>
  <c r="P1246" i="6"/>
  <c r="P1247" i="6"/>
  <c r="P1248" i="6"/>
  <c r="P1249" i="6"/>
  <c r="P1250" i="6"/>
  <c r="P1251" i="6"/>
  <c r="P1252" i="6"/>
  <c r="P1253" i="6"/>
  <c r="P1254" i="6"/>
  <c r="P1255" i="6"/>
  <c r="P1256" i="6"/>
  <c r="P1257" i="6"/>
  <c r="P1258" i="6"/>
  <c r="P1259" i="6"/>
  <c r="P1260" i="6"/>
  <c r="P1261" i="6"/>
  <c r="P1262" i="6"/>
  <c r="P1263" i="6"/>
  <c r="P1264" i="6"/>
  <c r="P1265" i="6"/>
  <c r="P1266" i="6"/>
  <c r="P1267" i="6"/>
  <c r="P1268" i="6"/>
  <c r="P1269" i="6"/>
  <c r="P1270" i="6"/>
  <c r="P1271" i="6"/>
  <c r="P1272" i="6"/>
  <c r="P1273" i="6"/>
  <c r="P1274" i="6"/>
  <c r="P1275" i="6"/>
  <c r="P1276" i="6"/>
  <c r="P1277" i="6"/>
  <c r="P1278" i="6"/>
  <c r="P1279" i="6"/>
  <c r="P1280" i="6"/>
  <c r="P1281" i="6"/>
  <c r="P1282" i="6"/>
  <c r="P1283" i="6"/>
  <c r="P1284" i="6"/>
  <c r="P1285" i="6"/>
  <c r="P1286" i="6"/>
  <c r="P1287" i="6"/>
  <c r="P1288" i="6"/>
  <c r="P1289" i="6"/>
  <c r="P1290" i="6"/>
  <c r="P1291" i="6"/>
  <c r="P1292" i="6"/>
  <c r="P1293" i="6"/>
  <c r="P1294" i="6"/>
  <c r="P1295" i="6"/>
  <c r="P1296" i="6"/>
  <c r="P1297" i="6"/>
  <c r="P1298" i="6"/>
  <c r="P1299" i="6"/>
  <c r="P1300" i="6"/>
  <c r="P1301" i="6"/>
  <c r="P1302" i="6"/>
  <c r="P1303" i="6"/>
  <c r="P1304" i="6"/>
  <c r="P1305" i="6"/>
  <c r="P1306" i="6"/>
  <c r="P1307" i="6"/>
  <c r="P1308" i="6"/>
  <c r="P1309" i="6"/>
  <c r="P1310" i="6"/>
  <c r="P1311" i="6"/>
  <c r="P1312" i="6"/>
  <c r="P1313" i="6"/>
  <c r="P1314" i="6"/>
  <c r="P1315" i="6"/>
  <c r="P1316" i="6"/>
  <c r="P1317" i="6"/>
  <c r="P1318" i="6"/>
  <c r="P1319" i="6"/>
  <c r="P1320" i="6"/>
  <c r="P1321" i="6"/>
  <c r="P1322" i="6"/>
  <c r="P1323" i="6"/>
  <c r="P1324" i="6"/>
  <c r="P1325" i="6"/>
  <c r="P1326" i="6"/>
  <c r="P1327" i="6"/>
  <c r="P1328" i="6"/>
  <c r="P1329" i="6"/>
  <c r="P1330" i="6"/>
  <c r="P1331" i="6"/>
  <c r="P1332" i="6"/>
  <c r="P1333" i="6"/>
  <c r="P1334" i="6"/>
  <c r="P1335" i="6"/>
  <c r="P1336" i="6"/>
  <c r="P1337" i="6"/>
  <c r="P1338" i="6"/>
  <c r="P1339" i="6"/>
  <c r="P1340" i="6"/>
  <c r="P1341" i="6"/>
  <c r="P1342" i="6"/>
  <c r="P1343" i="6"/>
  <c r="P1344" i="6"/>
  <c r="P1345" i="6"/>
  <c r="P1346" i="6"/>
  <c r="P1347" i="6"/>
  <c r="P1348" i="6"/>
  <c r="P1349" i="6"/>
  <c r="P1350" i="6"/>
  <c r="P1351" i="6"/>
  <c r="P1352" i="6"/>
  <c r="P1353" i="6"/>
  <c r="P1354" i="6"/>
  <c r="P1355" i="6"/>
  <c r="P1356" i="6"/>
  <c r="P1357" i="6"/>
  <c r="P1358" i="6"/>
  <c r="P1359" i="6"/>
  <c r="P1360" i="6"/>
  <c r="P1361" i="6"/>
  <c r="P1362" i="6"/>
  <c r="P1363" i="6"/>
  <c r="P1364" i="6"/>
  <c r="P1365" i="6"/>
  <c r="P1366" i="6"/>
  <c r="P1367" i="6"/>
  <c r="P1368" i="6"/>
  <c r="P1369" i="6"/>
  <c r="P1370" i="6"/>
  <c r="P1371" i="6"/>
  <c r="P1372" i="6"/>
  <c r="P1373" i="6"/>
  <c r="P1374" i="6"/>
  <c r="P1375" i="6"/>
  <c r="P1376" i="6"/>
  <c r="P1377" i="6"/>
  <c r="P1378" i="6"/>
  <c r="P1379" i="6"/>
  <c r="P1380" i="6"/>
  <c r="P1381" i="6"/>
  <c r="P1382" i="6"/>
  <c r="P1383" i="6"/>
  <c r="P1384" i="6"/>
  <c r="P1385" i="6"/>
  <c r="P1386" i="6"/>
  <c r="P1387" i="6"/>
  <c r="P1388" i="6"/>
  <c r="P1389" i="6"/>
  <c r="P1390" i="6"/>
  <c r="P1391" i="6"/>
  <c r="P1392" i="6"/>
  <c r="P1393" i="6"/>
  <c r="P1394" i="6"/>
  <c r="P1395" i="6"/>
  <c r="P1396" i="6"/>
  <c r="P1397" i="6"/>
  <c r="P1398" i="6"/>
  <c r="P1399" i="6"/>
  <c r="P1400" i="6"/>
  <c r="P1401" i="6"/>
  <c r="P1402" i="6"/>
  <c r="P1403" i="6"/>
  <c r="P1404" i="6"/>
  <c r="P1405" i="6"/>
  <c r="P1406" i="6"/>
  <c r="P1407" i="6"/>
  <c r="P1408" i="6"/>
  <c r="P1409" i="6"/>
  <c r="P1410" i="6"/>
  <c r="P1411" i="6"/>
  <c r="P1412" i="6"/>
  <c r="P1413" i="6"/>
  <c r="P1414" i="6"/>
  <c r="P1415" i="6"/>
  <c r="P1416" i="6"/>
  <c r="P1417" i="6"/>
  <c r="P1418" i="6"/>
  <c r="P1419" i="6"/>
  <c r="P1420" i="6"/>
  <c r="P1421" i="6"/>
  <c r="P1422" i="6"/>
  <c r="P1423" i="6"/>
  <c r="P1424" i="6"/>
  <c r="P1425" i="6"/>
  <c r="P1426" i="6"/>
  <c r="P1427" i="6"/>
  <c r="P1428" i="6"/>
  <c r="P1429" i="6"/>
  <c r="P1430" i="6"/>
  <c r="P1431" i="6"/>
  <c r="P1432" i="6"/>
  <c r="P1433" i="6"/>
  <c r="P1434" i="6"/>
  <c r="P1435" i="6"/>
  <c r="P1436" i="6"/>
  <c r="P1437" i="6"/>
  <c r="P1438" i="6"/>
  <c r="P1439" i="6"/>
  <c r="P1440" i="6"/>
  <c r="P1441" i="6"/>
  <c r="P1442" i="6"/>
  <c r="P1443" i="6"/>
  <c r="P1444" i="6"/>
  <c r="P1445" i="6"/>
  <c r="P1446" i="6"/>
  <c r="P1447" i="6"/>
  <c r="P1448" i="6"/>
  <c r="P1449" i="6"/>
  <c r="P1450" i="6"/>
  <c r="P1451" i="6"/>
  <c r="P1452" i="6"/>
  <c r="P1453" i="6"/>
  <c r="P1454" i="6"/>
  <c r="P1455" i="6"/>
  <c r="P1456" i="6"/>
  <c r="P1457" i="6"/>
  <c r="P1458" i="6"/>
  <c r="P1459" i="6"/>
  <c r="P1460" i="6"/>
  <c r="P1461" i="6"/>
  <c r="P1462" i="6"/>
  <c r="P1463" i="6"/>
  <c r="P1464" i="6"/>
  <c r="P1465" i="6"/>
  <c r="P1466" i="6"/>
  <c r="P1467" i="6"/>
  <c r="P1468" i="6"/>
  <c r="P1469" i="6"/>
  <c r="P1470" i="6"/>
  <c r="P1471" i="6"/>
  <c r="P1472" i="6"/>
  <c r="P1473" i="6"/>
  <c r="P1474" i="6"/>
  <c r="P1475" i="6"/>
  <c r="P1476" i="6"/>
  <c r="P1477" i="6"/>
  <c r="P1478" i="6"/>
  <c r="P1479" i="6"/>
  <c r="P1480" i="6"/>
  <c r="P1481" i="6"/>
  <c r="P1482" i="6"/>
  <c r="P1483" i="6"/>
  <c r="P1484" i="6"/>
  <c r="P1485" i="6"/>
  <c r="P1486" i="6"/>
  <c r="P1487" i="6"/>
  <c r="P1488" i="6"/>
  <c r="P1489" i="6"/>
  <c r="P1490" i="6"/>
  <c r="P1491" i="6"/>
  <c r="P1492" i="6"/>
  <c r="P1493" i="6"/>
  <c r="P1494" i="6"/>
  <c r="P1495" i="6"/>
  <c r="P1496" i="6"/>
  <c r="P1497" i="6"/>
  <c r="P1498" i="6"/>
  <c r="P1499" i="6"/>
  <c r="P1500" i="6"/>
  <c r="P1501" i="6"/>
  <c r="P1502" i="6"/>
  <c r="P1503" i="6"/>
  <c r="P1504" i="6"/>
  <c r="P1505" i="6"/>
  <c r="P1506" i="6"/>
  <c r="P1507" i="6"/>
  <c r="P1508" i="6"/>
  <c r="P1509" i="6"/>
  <c r="P1510" i="6"/>
  <c r="P1511" i="6"/>
  <c r="P1512" i="6"/>
  <c r="P1513" i="6"/>
  <c r="P1514" i="6"/>
  <c r="P1515" i="6"/>
  <c r="P1516" i="6"/>
  <c r="P1517" i="6"/>
  <c r="P1518" i="6"/>
  <c r="P1519" i="6"/>
  <c r="P1520" i="6"/>
  <c r="P1521" i="6"/>
  <c r="P1522" i="6"/>
  <c r="P1523" i="6"/>
  <c r="P1524" i="6"/>
  <c r="P1525" i="6"/>
  <c r="P1526" i="6"/>
  <c r="P1527" i="6"/>
  <c r="P1528" i="6"/>
  <c r="P1529" i="6"/>
  <c r="P1530" i="6"/>
  <c r="P1531" i="6"/>
  <c r="P1532" i="6"/>
  <c r="P1533" i="6"/>
  <c r="P1534" i="6"/>
  <c r="P1535" i="6"/>
  <c r="P1536" i="6"/>
  <c r="P1537" i="6"/>
  <c r="P1538" i="6"/>
  <c r="P1539" i="6"/>
  <c r="P1540" i="6"/>
  <c r="P1541" i="6"/>
  <c r="P1542" i="6"/>
  <c r="P1543" i="6"/>
  <c r="P1544" i="6"/>
  <c r="P1545" i="6"/>
  <c r="P1546" i="6"/>
  <c r="P1547" i="6"/>
  <c r="P1548" i="6"/>
  <c r="P1549" i="6"/>
  <c r="P1550" i="6"/>
  <c r="P1551" i="6"/>
  <c r="P1552" i="6"/>
  <c r="P1553" i="6"/>
  <c r="P1554" i="6"/>
  <c r="P1555" i="6"/>
  <c r="P1556" i="6"/>
  <c r="P1557" i="6"/>
  <c r="P1558" i="6"/>
  <c r="P1559" i="6"/>
  <c r="P1560" i="6"/>
  <c r="P1561" i="6"/>
  <c r="P1562" i="6"/>
  <c r="P1563" i="6"/>
  <c r="P1564" i="6"/>
  <c r="P1565" i="6"/>
  <c r="P1566" i="6"/>
  <c r="P1567" i="6"/>
  <c r="P1568" i="6"/>
  <c r="P1569" i="6"/>
  <c r="P1570" i="6"/>
  <c r="P1571" i="6"/>
  <c r="P1572" i="6"/>
  <c r="P1573" i="6"/>
  <c r="P1574" i="6"/>
  <c r="P1575" i="6"/>
  <c r="P1576" i="6"/>
  <c r="P1577" i="6"/>
  <c r="P1578" i="6"/>
  <c r="P1579" i="6"/>
  <c r="P1580" i="6"/>
  <c r="P1581" i="6"/>
  <c r="P1582" i="6"/>
  <c r="P1583" i="6"/>
  <c r="P1584" i="6"/>
  <c r="P1585" i="6"/>
  <c r="P1586" i="6"/>
  <c r="P1587" i="6"/>
  <c r="P1588" i="6"/>
  <c r="P1589" i="6"/>
  <c r="P1590" i="6"/>
  <c r="P1591" i="6"/>
  <c r="P1592" i="6"/>
  <c r="P1593" i="6"/>
  <c r="P1594" i="6"/>
  <c r="P1595" i="6"/>
  <c r="P1596" i="6"/>
  <c r="P1597" i="6"/>
  <c r="P1598" i="6"/>
  <c r="P1599" i="6"/>
  <c r="P1600" i="6"/>
  <c r="P1601" i="6"/>
  <c r="P1602" i="6"/>
  <c r="P1603" i="6"/>
  <c r="P1604" i="6"/>
  <c r="P1605" i="6"/>
  <c r="P1606" i="6"/>
  <c r="P1607" i="6"/>
  <c r="P1608" i="6"/>
  <c r="P1609" i="6"/>
  <c r="P1610" i="6"/>
  <c r="P1611" i="6"/>
  <c r="P1612" i="6"/>
  <c r="P1613" i="6"/>
  <c r="P1614" i="6"/>
  <c r="P1615" i="6"/>
  <c r="P1616" i="6"/>
  <c r="P1617" i="6"/>
  <c r="P1618" i="6"/>
  <c r="P1619" i="6"/>
  <c r="P1620" i="6"/>
  <c r="P1621" i="6"/>
  <c r="P1622" i="6"/>
  <c r="P1623" i="6"/>
  <c r="P1624" i="6"/>
  <c r="P1625" i="6"/>
  <c r="P1626" i="6"/>
  <c r="P1627" i="6"/>
  <c r="P1628" i="6"/>
  <c r="P1629" i="6"/>
  <c r="P1630" i="6"/>
  <c r="P1631" i="6"/>
  <c r="P1632" i="6"/>
  <c r="P1633" i="6"/>
  <c r="P1634" i="6"/>
  <c r="P1635" i="6"/>
  <c r="P1636" i="6"/>
  <c r="P1637" i="6"/>
  <c r="P1638" i="6"/>
  <c r="P1639" i="6"/>
  <c r="P1640" i="6"/>
  <c r="P1641" i="6"/>
  <c r="P1642" i="6"/>
  <c r="P1643" i="6"/>
  <c r="P1644" i="6"/>
  <c r="P1645" i="6"/>
  <c r="P1646" i="6"/>
  <c r="P1647" i="6"/>
  <c r="P1648" i="6"/>
  <c r="P1649" i="6"/>
  <c r="P1650" i="6"/>
  <c r="P1651" i="6"/>
  <c r="P1652" i="6"/>
  <c r="P1653" i="6"/>
  <c r="P1654" i="6"/>
  <c r="P1655" i="6"/>
  <c r="P1656" i="6"/>
  <c r="P1657" i="6"/>
  <c r="P1658" i="6"/>
  <c r="P1659" i="6"/>
  <c r="P1660" i="6"/>
  <c r="P1661" i="6"/>
  <c r="P1662" i="6"/>
  <c r="P1663" i="6"/>
  <c r="P1664" i="6"/>
  <c r="P1665" i="6"/>
  <c r="P1666" i="6"/>
  <c r="P1667" i="6"/>
  <c r="P1668" i="6"/>
  <c r="P1669" i="6"/>
  <c r="P1670" i="6"/>
  <c r="P1671" i="6"/>
  <c r="P1672" i="6"/>
  <c r="P1673" i="6"/>
  <c r="P1674" i="6"/>
  <c r="P1675" i="6"/>
  <c r="P1676" i="6"/>
  <c r="P1677" i="6"/>
  <c r="P1678" i="6"/>
  <c r="P1679" i="6"/>
  <c r="P1680" i="6"/>
  <c r="P1681" i="6"/>
  <c r="P1682" i="6"/>
  <c r="P1683" i="6"/>
  <c r="P1684" i="6"/>
  <c r="P1685" i="6"/>
  <c r="P1686" i="6"/>
  <c r="P1687" i="6"/>
  <c r="P1688" i="6"/>
  <c r="P1689" i="6"/>
  <c r="P1690" i="6"/>
  <c r="P1691" i="6"/>
  <c r="P1692" i="6"/>
  <c r="P1693" i="6"/>
  <c r="P1694" i="6"/>
  <c r="P1695" i="6"/>
  <c r="P1696" i="6"/>
  <c r="P1697" i="6"/>
  <c r="P1698" i="6"/>
  <c r="P1699" i="6"/>
  <c r="P1700" i="6"/>
  <c r="P1701" i="6"/>
  <c r="P1702" i="6"/>
  <c r="P1703" i="6"/>
  <c r="P1704" i="6"/>
  <c r="P1705" i="6"/>
  <c r="P1706" i="6"/>
  <c r="P1707" i="6"/>
  <c r="P1708" i="6"/>
  <c r="P1709" i="6"/>
  <c r="P1710" i="6"/>
  <c r="P1711" i="6"/>
  <c r="P1712" i="6"/>
  <c r="P1713" i="6"/>
  <c r="P1714" i="6"/>
  <c r="P1715" i="6"/>
  <c r="P1716" i="6"/>
  <c r="P1717" i="6"/>
  <c r="P1718" i="6"/>
  <c r="P1719" i="6"/>
  <c r="P1720" i="6"/>
  <c r="P1721" i="6"/>
  <c r="P1722" i="6"/>
  <c r="P1723" i="6"/>
  <c r="P1724" i="6"/>
  <c r="P1725" i="6"/>
  <c r="P1726" i="6"/>
  <c r="P1727" i="6"/>
  <c r="P1728" i="6"/>
  <c r="P1729" i="6"/>
  <c r="P1730" i="6"/>
  <c r="P1731" i="6"/>
  <c r="P1732" i="6"/>
  <c r="P1733" i="6"/>
  <c r="P1734" i="6"/>
  <c r="P1735" i="6"/>
  <c r="P1736" i="6"/>
  <c r="P1737" i="6"/>
  <c r="P1738" i="6"/>
  <c r="P1739" i="6"/>
  <c r="P1740" i="6"/>
  <c r="P1741" i="6"/>
  <c r="P1742" i="6"/>
  <c r="P1743" i="6"/>
  <c r="P1744" i="6"/>
  <c r="P1745" i="6"/>
  <c r="P1746" i="6"/>
  <c r="P1747" i="6"/>
  <c r="P1748" i="6"/>
  <c r="P1749" i="6"/>
  <c r="P1750" i="6"/>
  <c r="P1751" i="6"/>
  <c r="P1752" i="6"/>
  <c r="P1753" i="6"/>
  <c r="P1754" i="6"/>
  <c r="P1755" i="6"/>
  <c r="P1756" i="6"/>
  <c r="P1757" i="6"/>
  <c r="P1758" i="6"/>
  <c r="P1759" i="6"/>
  <c r="P1760" i="6"/>
  <c r="P1761" i="6"/>
  <c r="P1762" i="6"/>
  <c r="P1763" i="6"/>
  <c r="P1764" i="6"/>
  <c r="P1765" i="6"/>
  <c r="P1766" i="6"/>
  <c r="P1767" i="6"/>
  <c r="P1768" i="6"/>
  <c r="P1769" i="6"/>
  <c r="P1770" i="6"/>
  <c r="P1771" i="6"/>
  <c r="P1772" i="6"/>
  <c r="P1773" i="6"/>
  <c r="P1774" i="6"/>
  <c r="P1775" i="6"/>
  <c r="P1776" i="6"/>
  <c r="P1777" i="6"/>
  <c r="P1778" i="6"/>
  <c r="P1779" i="6"/>
  <c r="P1780" i="6"/>
  <c r="P1781" i="6"/>
  <c r="P1782" i="6"/>
  <c r="P1783" i="6"/>
  <c r="P1784" i="6"/>
  <c r="P1785" i="6"/>
  <c r="P1786" i="6"/>
  <c r="P1787" i="6"/>
  <c r="P1788" i="6"/>
  <c r="P1789" i="6"/>
  <c r="P1790" i="6"/>
  <c r="P1791" i="6"/>
  <c r="P1792" i="6"/>
  <c r="P1793" i="6"/>
  <c r="P1794" i="6"/>
  <c r="P1795" i="6"/>
  <c r="P1796" i="6"/>
  <c r="P1797" i="6"/>
  <c r="P1798" i="6"/>
  <c r="P1799" i="6"/>
  <c r="P1800" i="6"/>
  <c r="P1801" i="6"/>
  <c r="P1802" i="6"/>
  <c r="P1803" i="6"/>
  <c r="P1804" i="6"/>
  <c r="P1805" i="6"/>
  <c r="P1806" i="6"/>
  <c r="P1807" i="6"/>
  <c r="P1808" i="6"/>
  <c r="P1809" i="6"/>
  <c r="P1810" i="6"/>
  <c r="P1811" i="6"/>
  <c r="P1812" i="6"/>
  <c r="P1813" i="6"/>
  <c r="P1814" i="6"/>
  <c r="P1815" i="6"/>
  <c r="P1816" i="6"/>
  <c r="P1817" i="6"/>
  <c r="P1818" i="6"/>
  <c r="P1819" i="6"/>
  <c r="P1820" i="6"/>
  <c r="P1821" i="6"/>
  <c r="P1822" i="6"/>
  <c r="P1823" i="6"/>
  <c r="P1824" i="6"/>
  <c r="P1825" i="6"/>
  <c r="P1826" i="6"/>
  <c r="P1827" i="6"/>
  <c r="P1828" i="6"/>
  <c r="P1829" i="6"/>
  <c r="P1830" i="6"/>
  <c r="P1831" i="6"/>
  <c r="P1832" i="6"/>
  <c r="P1833" i="6"/>
  <c r="P1834" i="6"/>
  <c r="P1835" i="6"/>
  <c r="P1836" i="6"/>
  <c r="P1837" i="6"/>
  <c r="P1838" i="6"/>
  <c r="P1839" i="6"/>
  <c r="P1840" i="6"/>
  <c r="P1841" i="6"/>
  <c r="P1842" i="6"/>
  <c r="P1843" i="6"/>
  <c r="P1844" i="6"/>
  <c r="P1845" i="6"/>
  <c r="P1846" i="6"/>
  <c r="P1847" i="6"/>
  <c r="P1848" i="6"/>
  <c r="P1849" i="6"/>
  <c r="P1850" i="6"/>
  <c r="P1851" i="6"/>
  <c r="P1852" i="6"/>
  <c r="P1853" i="6"/>
  <c r="P1854" i="6"/>
  <c r="P1855" i="6"/>
  <c r="P1856" i="6"/>
  <c r="P1857" i="6"/>
  <c r="P1858" i="6"/>
  <c r="P1859" i="6"/>
  <c r="P1860" i="6"/>
  <c r="P1861" i="6"/>
  <c r="P1862" i="6"/>
  <c r="P1863" i="6"/>
  <c r="P1864" i="6"/>
  <c r="P1865" i="6"/>
  <c r="P1866" i="6"/>
  <c r="P1867" i="6"/>
  <c r="P1868" i="6"/>
  <c r="P1869" i="6"/>
  <c r="P1870" i="6"/>
  <c r="P1871" i="6"/>
  <c r="P1872" i="6"/>
  <c r="P1873" i="6"/>
  <c r="P1874" i="6"/>
  <c r="P1875" i="6"/>
  <c r="P1876" i="6"/>
  <c r="P1877" i="6"/>
  <c r="P1878" i="6"/>
  <c r="P1879" i="6"/>
  <c r="P1880" i="6"/>
  <c r="P1881" i="6"/>
  <c r="P1882" i="6"/>
  <c r="P1883" i="6"/>
  <c r="P1884" i="6"/>
  <c r="P1885" i="6"/>
  <c r="P1886" i="6"/>
  <c r="P1887" i="6"/>
  <c r="P1888" i="6"/>
  <c r="P1889" i="6"/>
  <c r="P1890" i="6"/>
  <c r="P1891" i="6"/>
  <c r="P1892" i="6"/>
  <c r="P1893" i="6"/>
  <c r="P1894" i="6"/>
  <c r="P1895" i="6"/>
  <c r="P1896" i="6"/>
  <c r="P1897" i="6"/>
  <c r="P1898" i="6"/>
  <c r="P1899" i="6"/>
  <c r="P1900" i="6"/>
  <c r="P1901" i="6"/>
  <c r="P1902" i="6"/>
  <c r="P1903" i="6"/>
  <c r="P1904" i="6"/>
  <c r="P1905" i="6"/>
  <c r="P1906" i="6"/>
  <c r="P1907" i="6"/>
  <c r="P1908" i="6"/>
  <c r="P1909" i="6"/>
  <c r="P1910" i="6"/>
  <c r="P1911" i="6"/>
  <c r="P1912" i="6"/>
  <c r="P1913" i="6"/>
  <c r="P1914" i="6"/>
  <c r="P1915" i="6"/>
  <c r="P1916" i="6"/>
  <c r="P1917" i="6"/>
  <c r="P1918" i="6"/>
  <c r="P1919" i="6"/>
  <c r="P1920" i="6"/>
  <c r="P1921" i="6"/>
  <c r="P1922" i="6"/>
  <c r="P1923" i="6"/>
  <c r="P1924" i="6"/>
  <c r="P1925" i="6"/>
  <c r="P1926" i="6"/>
  <c r="P1927" i="6"/>
  <c r="P1928" i="6"/>
  <c r="P1929" i="6"/>
  <c r="P1930" i="6"/>
  <c r="P1931" i="6"/>
  <c r="P1932" i="6"/>
  <c r="P1933" i="6"/>
  <c r="P1934" i="6"/>
  <c r="P1935" i="6"/>
  <c r="P1936" i="6"/>
  <c r="P1937" i="6"/>
  <c r="P1938" i="6"/>
  <c r="P1939" i="6"/>
  <c r="P1940" i="6"/>
  <c r="P1941" i="6"/>
  <c r="P1942" i="6"/>
  <c r="P1943" i="6"/>
  <c r="P1944" i="6"/>
  <c r="P1945" i="6"/>
  <c r="P1946" i="6"/>
  <c r="P1947" i="6"/>
  <c r="P1948" i="6"/>
  <c r="P1949" i="6"/>
  <c r="P1950" i="6"/>
  <c r="P1951" i="6"/>
  <c r="P1952" i="6"/>
  <c r="P1953" i="6"/>
  <c r="P1954" i="6"/>
  <c r="P1955" i="6"/>
  <c r="P1956" i="6"/>
  <c r="P1957" i="6"/>
  <c r="P1958" i="6"/>
  <c r="P1959" i="6"/>
  <c r="P1960" i="6"/>
  <c r="P1961" i="6"/>
  <c r="P1962" i="6"/>
  <c r="P1963" i="6"/>
  <c r="P1964" i="6"/>
  <c r="P1965" i="6"/>
  <c r="P1966" i="6"/>
  <c r="P1967" i="6"/>
  <c r="P1968" i="6"/>
  <c r="P1969" i="6"/>
  <c r="P1970" i="6"/>
  <c r="P1971" i="6"/>
  <c r="P1972" i="6"/>
  <c r="P1973" i="6"/>
  <c r="P1974" i="6"/>
  <c r="P1975" i="6"/>
  <c r="P1976" i="6"/>
  <c r="P1977" i="6"/>
  <c r="P1978" i="6"/>
  <c r="P1979" i="6"/>
  <c r="P1980" i="6"/>
  <c r="P1981" i="6"/>
  <c r="P1982" i="6"/>
  <c r="P1983" i="6"/>
  <c r="P1984" i="6"/>
  <c r="P1985" i="6"/>
  <c r="P1986" i="6"/>
  <c r="P1987" i="6"/>
  <c r="P1988" i="6"/>
  <c r="P1989" i="6"/>
  <c r="P1990" i="6"/>
  <c r="P1991" i="6"/>
  <c r="P1992" i="6"/>
  <c r="P1993" i="6"/>
  <c r="P1994" i="6"/>
  <c r="P1995" i="6"/>
  <c r="P1996" i="6"/>
  <c r="P1997" i="6"/>
  <c r="P1998" i="6"/>
  <c r="P1999" i="6"/>
  <c r="P2000" i="6"/>
  <c r="P2001" i="6"/>
  <c r="P2002" i="6"/>
  <c r="P2003" i="6"/>
  <c r="P2004" i="6"/>
  <c r="P2005" i="6"/>
  <c r="P2006" i="6"/>
  <c r="P2007" i="6"/>
  <c r="P2008" i="6"/>
  <c r="P2009" i="6"/>
  <c r="P2010" i="6"/>
  <c r="P2011" i="6"/>
  <c r="P2012" i="6"/>
  <c r="P2013" i="6"/>
  <c r="P2014" i="6"/>
  <c r="P2015" i="6"/>
  <c r="P2016" i="6"/>
  <c r="P2017" i="6"/>
  <c r="P2018" i="6"/>
  <c r="P2019" i="6"/>
  <c r="P2020" i="6"/>
  <c r="P2021" i="6"/>
  <c r="P2022" i="6"/>
  <c r="P2023" i="6"/>
  <c r="P2024" i="6"/>
  <c r="P2025" i="6"/>
  <c r="P2026" i="6"/>
  <c r="P2027" i="6"/>
  <c r="P2028" i="6"/>
  <c r="P2029" i="6"/>
  <c r="P2030" i="6"/>
  <c r="P2031" i="6"/>
  <c r="P2032" i="6"/>
  <c r="P2033" i="6"/>
  <c r="P2034" i="6"/>
  <c r="P2035" i="6"/>
  <c r="P2036" i="6"/>
  <c r="P2037" i="6"/>
  <c r="P2038" i="6"/>
  <c r="P2039" i="6"/>
  <c r="P2040" i="6"/>
  <c r="P2041" i="6"/>
  <c r="P2042" i="6"/>
  <c r="P2043" i="6"/>
  <c r="P2044" i="6"/>
  <c r="P2045" i="6"/>
  <c r="P2046" i="6"/>
  <c r="P2047" i="6"/>
  <c r="P2048" i="6"/>
  <c r="P2049" i="6"/>
  <c r="P2050" i="6"/>
  <c r="P2051" i="6"/>
  <c r="P2052" i="6"/>
  <c r="P2053" i="6"/>
  <c r="P2054" i="6"/>
  <c r="P2055" i="6"/>
  <c r="P2056" i="6"/>
  <c r="P2057" i="6"/>
  <c r="P2058" i="6"/>
  <c r="P2059" i="6"/>
  <c r="P2060" i="6"/>
  <c r="P2061" i="6"/>
  <c r="P2062" i="6"/>
  <c r="P2063" i="6"/>
  <c r="P2064" i="6"/>
  <c r="P2065" i="6"/>
  <c r="P2066" i="6"/>
  <c r="P2067" i="6"/>
  <c r="P2068" i="6"/>
  <c r="P2069" i="6"/>
  <c r="P2070" i="6"/>
  <c r="P2071" i="6"/>
  <c r="P2072" i="6"/>
  <c r="P2073" i="6"/>
  <c r="P2074" i="6"/>
  <c r="P2075" i="6"/>
  <c r="P2076" i="6"/>
  <c r="P2077" i="6"/>
  <c r="P2078" i="6"/>
  <c r="P2079" i="6"/>
  <c r="P2080" i="6"/>
  <c r="P2081" i="6"/>
  <c r="P2082" i="6"/>
  <c r="P2083" i="6"/>
  <c r="P2084" i="6"/>
  <c r="P2085" i="6"/>
  <c r="P2086" i="6"/>
  <c r="P2087" i="6"/>
  <c r="P2088" i="6"/>
  <c r="P2089" i="6"/>
  <c r="P2090" i="6"/>
  <c r="P2091" i="6"/>
  <c r="P2092" i="6"/>
  <c r="P2093" i="6"/>
  <c r="P2094" i="6"/>
  <c r="P2095" i="6"/>
  <c r="P2096" i="6"/>
  <c r="P2097" i="6"/>
  <c r="P2098" i="6"/>
  <c r="P2099" i="6"/>
  <c r="P2100" i="6"/>
  <c r="P2101" i="6"/>
  <c r="P2102" i="6"/>
  <c r="P2103" i="6"/>
  <c r="P2104" i="6"/>
  <c r="P2105" i="6"/>
  <c r="P2106" i="6"/>
  <c r="P2107" i="6"/>
  <c r="P2108" i="6"/>
  <c r="P2109" i="6"/>
  <c r="P2110" i="6"/>
  <c r="P2111" i="6"/>
  <c r="P2112" i="6"/>
  <c r="P2113" i="6"/>
  <c r="P2114" i="6"/>
  <c r="P2115" i="6"/>
  <c r="P2116" i="6"/>
  <c r="P2117" i="6"/>
  <c r="P2118" i="6"/>
  <c r="P2119" i="6"/>
  <c r="P2120" i="6"/>
  <c r="P2121" i="6"/>
  <c r="P2122" i="6"/>
  <c r="P2123" i="6"/>
  <c r="P2124" i="6"/>
  <c r="P2125" i="6"/>
  <c r="P2126" i="6"/>
  <c r="P2127" i="6"/>
  <c r="P2128" i="6"/>
  <c r="P2129" i="6"/>
  <c r="P2130" i="6"/>
  <c r="P2131" i="6"/>
  <c r="P2132" i="6"/>
  <c r="P2133" i="6"/>
  <c r="P2134" i="6"/>
  <c r="P2135" i="6"/>
  <c r="P2136" i="6"/>
  <c r="P2137" i="6"/>
  <c r="P2138" i="6"/>
  <c r="P2139" i="6"/>
  <c r="P2140" i="6"/>
  <c r="P2141" i="6"/>
  <c r="P2142" i="6"/>
  <c r="P2143" i="6"/>
  <c r="P2144" i="6"/>
  <c r="P2145" i="6"/>
  <c r="P2146" i="6"/>
  <c r="P2147" i="6"/>
  <c r="P2148" i="6"/>
  <c r="P2149" i="6"/>
  <c r="P2150" i="6"/>
  <c r="P2151" i="6"/>
  <c r="P2152" i="6"/>
  <c r="P2153" i="6"/>
  <c r="P2154" i="6"/>
  <c r="P2155" i="6"/>
  <c r="P2156" i="6"/>
  <c r="P2157" i="6"/>
  <c r="P2158" i="6"/>
  <c r="P2159" i="6"/>
  <c r="P2160" i="6"/>
  <c r="P2161" i="6"/>
  <c r="P2162" i="6"/>
  <c r="P2163" i="6"/>
  <c r="P2164" i="6"/>
  <c r="P2165" i="6"/>
  <c r="P2166" i="6"/>
  <c r="P2167" i="6"/>
  <c r="P2168" i="6"/>
  <c r="P2169" i="6"/>
  <c r="P2170" i="6"/>
  <c r="P2171" i="6"/>
  <c r="P2172" i="6"/>
  <c r="P2173" i="6"/>
  <c r="P2174" i="6"/>
  <c r="P2175" i="6"/>
  <c r="P2176" i="6"/>
  <c r="P2177" i="6"/>
  <c r="P2178" i="6"/>
  <c r="P2179" i="6"/>
  <c r="P2180" i="6"/>
  <c r="P2181" i="6"/>
  <c r="P2182" i="6"/>
  <c r="P2183" i="6"/>
  <c r="P2184" i="6"/>
  <c r="P2185" i="6"/>
  <c r="P2187" i="6"/>
  <c r="P2188" i="6"/>
  <c r="P2189" i="6"/>
  <c r="P2190" i="6"/>
  <c r="P2191" i="6"/>
  <c r="P2192" i="6"/>
  <c r="P2193" i="6"/>
  <c r="P2194" i="6"/>
  <c r="P2195" i="6"/>
  <c r="P2196" i="6"/>
  <c r="P2197" i="6"/>
  <c r="P2198" i="6"/>
  <c r="P2199" i="6"/>
  <c r="P2200" i="6"/>
  <c r="P2201" i="6"/>
  <c r="P2202" i="6"/>
  <c r="P2203" i="6"/>
  <c r="P2204" i="6"/>
  <c r="P2205" i="6"/>
  <c r="P2206" i="6"/>
  <c r="P2207" i="6"/>
  <c r="B1780" i="6" l="1"/>
  <c r="M14" i="6" l="1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13" i="6"/>
  <c r="N13" i="6" s="1"/>
  <c r="J14" i="6"/>
  <c r="N14" i="6" s="1"/>
  <c r="J15" i="6"/>
  <c r="N15" i="6" s="1"/>
  <c r="J16" i="6"/>
  <c r="J17" i="6"/>
  <c r="J18" i="6"/>
  <c r="N18" i="6" s="1"/>
  <c r="J19" i="6"/>
  <c r="N19" i="6" s="1"/>
  <c r="J20" i="6"/>
  <c r="J21" i="6"/>
  <c r="J22" i="6"/>
  <c r="N22" i="6" s="1"/>
  <c r="J23" i="6"/>
  <c r="N23" i="6" s="1"/>
  <c r="J24" i="6"/>
  <c r="J25" i="6"/>
  <c r="J26" i="6"/>
  <c r="N26" i="6" s="1"/>
  <c r="J27" i="6"/>
  <c r="N27" i="6" s="1"/>
  <c r="J28" i="6"/>
  <c r="J29" i="6"/>
  <c r="J30" i="6"/>
  <c r="N30" i="6" s="1"/>
  <c r="J31" i="6"/>
  <c r="N31" i="6" s="1"/>
  <c r="J32" i="6"/>
  <c r="J33" i="6"/>
  <c r="J34" i="6"/>
  <c r="N34" i="6" s="1"/>
  <c r="J35" i="6"/>
  <c r="N35" i="6" s="1"/>
  <c r="J36" i="6"/>
  <c r="J37" i="6"/>
  <c r="J38" i="6"/>
  <c r="N38" i="6" s="1"/>
  <c r="J39" i="6"/>
  <c r="N39" i="6" s="1"/>
  <c r="J40" i="6"/>
  <c r="J41" i="6"/>
  <c r="J42" i="6"/>
  <c r="N42" i="6" s="1"/>
  <c r="J43" i="6"/>
  <c r="N43" i="6" s="1"/>
  <c r="J44" i="6"/>
  <c r="J45" i="6"/>
  <c r="J46" i="6"/>
  <c r="N46" i="6" s="1"/>
  <c r="J47" i="6"/>
  <c r="N47" i="6" s="1"/>
  <c r="J48" i="6"/>
  <c r="J49" i="6"/>
  <c r="J50" i="6"/>
  <c r="N50" i="6" s="1"/>
  <c r="J51" i="6"/>
  <c r="N51" i="6" s="1"/>
  <c r="J52" i="6"/>
  <c r="J53" i="6"/>
  <c r="J54" i="6"/>
  <c r="N54" i="6" s="1"/>
  <c r="J55" i="6"/>
  <c r="N55" i="6" s="1"/>
  <c r="J56" i="6"/>
  <c r="J57" i="6"/>
  <c r="J58" i="6"/>
  <c r="N58" i="6" s="1"/>
  <c r="J59" i="6"/>
  <c r="N59" i="6" s="1"/>
  <c r="J60" i="6"/>
  <c r="J61" i="6"/>
  <c r="J62" i="6"/>
  <c r="N62" i="6" s="1"/>
  <c r="J63" i="6"/>
  <c r="N63" i="6" s="1"/>
  <c r="J64" i="6"/>
  <c r="J65" i="6"/>
  <c r="J66" i="6"/>
  <c r="N66" i="6" s="1"/>
  <c r="J67" i="6"/>
  <c r="N67" i="6" s="1"/>
  <c r="J68" i="6"/>
  <c r="J69" i="6"/>
  <c r="J70" i="6"/>
  <c r="N70" i="6" s="1"/>
  <c r="J71" i="6"/>
  <c r="N71" i="6" s="1"/>
  <c r="J72" i="6"/>
  <c r="J73" i="6"/>
  <c r="J74" i="6"/>
  <c r="N74" i="6" s="1"/>
  <c r="J75" i="6"/>
  <c r="N75" i="6" s="1"/>
  <c r="J76" i="6"/>
  <c r="J77" i="6"/>
  <c r="J78" i="6"/>
  <c r="N78" i="6" s="1"/>
  <c r="J79" i="6"/>
  <c r="N79" i="6" s="1"/>
  <c r="J80" i="6"/>
  <c r="J81" i="6"/>
  <c r="J82" i="6"/>
  <c r="N82" i="6" s="1"/>
  <c r="J83" i="6"/>
  <c r="N83" i="6" s="1"/>
  <c r="J84" i="6"/>
  <c r="J85" i="6"/>
  <c r="J86" i="6"/>
  <c r="N86" i="6" s="1"/>
  <c r="J87" i="6"/>
  <c r="N87" i="6" s="1"/>
  <c r="J88" i="6"/>
  <c r="J89" i="6"/>
  <c r="J90" i="6"/>
  <c r="N90" i="6" s="1"/>
  <c r="J91" i="6"/>
  <c r="N91" i="6" s="1"/>
  <c r="J92" i="6"/>
  <c r="J93" i="6"/>
  <c r="J94" i="6"/>
  <c r="N94" i="6" s="1"/>
  <c r="J95" i="6"/>
  <c r="N95" i="6" s="1"/>
  <c r="J96" i="6"/>
  <c r="J97" i="6"/>
  <c r="J98" i="6"/>
  <c r="N98" i="6" s="1"/>
  <c r="J99" i="6"/>
  <c r="N99" i="6" s="1"/>
  <c r="J100" i="6"/>
  <c r="J101" i="6"/>
  <c r="J102" i="6"/>
  <c r="N102" i="6" s="1"/>
  <c r="J103" i="6"/>
  <c r="N103" i="6" s="1"/>
  <c r="J104" i="6"/>
  <c r="J105" i="6"/>
  <c r="J106" i="6"/>
  <c r="N106" i="6" s="1"/>
  <c r="J107" i="6"/>
  <c r="N107" i="6" s="1"/>
  <c r="J108" i="6"/>
  <c r="J109" i="6"/>
  <c r="J110" i="6"/>
  <c r="N110" i="6" s="1"/>
  <c r="J111" i="6"/>
  <c r="N111" i="6" s="1"/>
  <c r="J112" i="6"/>
  <c r="J113" i="6"/>
  <c r="J114" i="6"/>
  <c r="N114" i="6" s="1"/>
  <c r="J115" i="6"/>
  <c r="N115" i="6" s="1"/>
  <c r="J116" i="6"/>
  <c r="J117" i="6"/>
  <c r="J118" i="6"/>
  <c r="N118" i="6" s="1"/>
  <c r="J119" i="6"/>
  <c r="N119" i="6" s="1"/>
  <c r="J120" i="6"/>
  <c r="J121" i="6"/>
  <c r="J122" i="6"/>
  <c r="N122" i="6" s="1"/>
  <c r="J123" i="6"/>
  <c r="N123" i="6" s="1"/>
  <c r="J124" i="6"/>
  <c r="J125" i="6"/>
  <c r="J126" i="6"/>
  <c r="N126" i="6" s="1"/>
  <c r="J127" i="6"/>
  <c r="N127" i="6" s="1"/>
  <c r="J128" i="6"/>
  <c r="J129" i="6"/>
  <c r="J130" i="6"/>
  <c r="N130" i="6" s="1"/>
  <c r="J131" i="6"/>
  <c r="N131" i="6" s="1"/>
  <c r="J132" i="6"/>
  <c r="J133" i="6"/>
  <c r="J134" i="6"/>
  <c r="N134" i="6" s="1"/>
  <c r="J135" i="6"/>
  <c r="N135" i="6" s="1"/>
  <c r="J136" i="6"/>
  <c r="J137" i="6"/>
  <c r="J138" i="6"/>
  <c r="N138" i="6" s="1"/>
  <c r="J139" i="6"/>
  <c r="N139" i="6" s="1"/>
  <c r="J140" i="6"/>
  <c r="J141" i="6"/>
  <c r="J142" i="6"/>
  <c r="N142" i="6" s="1"/>
  <c r="J143" i="6"/>
  <c r="N143" i="6" s="1"/>
  <c r="J144" i="6"/>
  <c r="J145" i="6"/>
  <c r="J146" i="6"/>
  <c r="N146" i="6" s="1"/>
  <c r="J147" i="6"/>
  <c r="N147" i="6" s="1"/>
  <c r="J148" i="6"/>
  <c r="J149" i="6"/>
  <c r="J150" i="6"/>
  <c r="N150" i="6" s="1"/>
  <c r="J151" i="6"/>
  <c r="N151" i="6" s="1"/>
  <c r="J152" i="6"/>
  <c r="J153" i="6"/>
  <c r="J154" i="6"/>
  <c r="N154" i="6" s="1"/>
  <c r="J155" i="6"/>
  <c r="N155" i="6" s="1"/>
  <c r="J156" i="6"/>
  <c r="J157" i="6"/>
  <c r="J158" i="6"/>
  <c r="N158" i="6" s="1"/>
  <c r="J159" i="6"/>
  <c r="N159" i="6" s="1"/>
  <c r="J160" i="6"/>
  <c r="J161" i="6"/>
  <c r="J162" i="6"/>
  <c r="N162" i="6" s="1"/>
  <c r="J163" i="6"/>
  <c r="N163" i="6" s="1"/>
  <c r="J164" i="6"/>
  <c r="J165" i="6"/>
  <c r="J166" i="6"/>
  <c r="N166" i="6" s="1"/>
  <c r="J167" i="6"/>
  <c r="N167" i="6" s="1"/>
  <c r="J168" i="6"/>
  <c r="J169" i="6"/>
  <c r="J170" i="6"/>
  <c r="N170" i="6" s="1"/>
  <c r="J171" i="6"/>
  <c r="N171" i="6" s="1"/>
  <c r="J172" i="6"/>
  <c r="J173" i="6"/>
  <c r="J174" i="6"/>
  <c r="N174" i="6" s="1"/>
  <c r="J175" i="6"/>
  <c r="N175" i="6" s="1"/>
  <c r="J176" i="6"/>
  <c r="J177" i="6"/>
  <c r="J178" i="6"/>
  <c r="N178" i="6" s="1"/>
  <c r="J179" i="6"/>
  <c r="N179" i="6" s="1"/>
  <c r="J180" i="6"/>
  <c r="J181" i="6"/>
  <c r="J182" i="6"/>
  <c r="N182" i="6" s="1"/>
  <c r="J183" i="6"/>
  <c r="N183" i="6" s="1"/>
  <c r="J184" i="6"/>
  <c r="J185" i="6"/>
  <c r="J186" i="6"/>
  <c r="N186" i="6" s="1"/>
  <c r="J187" i="6"/>
  <c r="N187" i="6" s="1"/>
  <c r="J188" i="6"/>
  <c r="J189" i="6"/>
  <c r="J190" i="6"/>
  <c r="N190" i="6" s="1"/>
  <c r="J191" i="6"/>
  <c r="N191" i="6" s="1"/>
  <c r="J192" i="6"/>
  <c r="J193" i="6"/>
  <c r="J194" i="6"/>
  <c r="N194" i="6" s="1"/>
  <c r="J195" i="6"/>
  <c r="N195" i="6" s="1"/>
  <c r="J196" i="6"/>
  <c r="J197" i="6"/>
  <c r="J198" i="6"/>
  <c r="N198" i="6" s="1"/>
  <c r="J199" i="6"/>
  <c r="N199" i="6" s="1"/>
  <c r="J200" i="6"/>
  <c r="J201" i="6"/>
  <c r="J202" i="6"/>
  <c r="N202" i="6" s="1"/>
  <c r="J203" i="6"/>
  <c r="N203" i="6" s="1"/>
  <c r="J204" i="6"/>
  <c r="J205" i="6"/>
  <c r="J206" i="6"/>
  <c r="N206" i="6" s="1"/>
  <c r="J207" i="6"/>
  <c r="N207" i="6" s="1"/>
  <c r="J208" i="6"/>
  <c r="J209" i="6"/>
  <c r="J210" i="6"/>
  <c r="N210" i="6" s="1"/>
  <c r="J211" i="6"/>
  <c r="N211" i="6" s="1"/>
  <c r="J212" i="6"/>
  <c r="J213" i="6"/>
  <c r="J214" i="6"/>
  <c r="N214" i="6" s="1"/>
  <c r="J215" i="6"/>
  <c r="N215" i="6" s="1"/>
  <c r="J216" i="6"/>
  <c r="J217" i="6"/>
  <c r="J218" i="6"/>
  <c r="N218" i="6" s="1"/>
  <c r="J219" i="6"/>
  <c r="N219" i="6" s="1"/>
  <c r="J220" i="6"/>
  <c r="J221" i="6"/>
  <c r="J222" i="6"/>
  <c r="N222" i="6" s="1"/>
  <c r="J223" i="6"/>
  <c r="N223" i="6" s="1"/>
  <c r="J224" i="6"/>
  <c r="J225" i="6"/>
  <c r="J226" i="6"/>
  <c r="N226" i="6" s="1"/>
  <c r="J227" i="6"/>
  <c r="N227" i="6" s="1"/>
  <c r="J228" i="6"/>
  <c r="J229" i="6"/>
  <c r="J230" i="6"/>
  <c r="N230" i="6" s="1"/>
  <c r="J231" i="6"/>
  <c r="N231" i="6" s="1"/>
  <c r="J232" i="6"/>
  <c r="J233" i="6"/>
  <c r="J234" i="6"/>
  <c r="N234" i="6" s="1"/>
  <c r="J235" i="6"/>
  <c r="N235" i="6" s="1"/>
  <c r="J236" i="6"/>
  <c r="J237" i="6"/>
  <c r="J238" i="6"/>
  <c r="N238" i="6" s="1"/>
  <c r="J239" i="6"/>
  <c r="N239" i="6" s="1"/>
  <c r="J240" i="6"/>
  <c r="J241" i="6"/>
  <c r="J242" i="6"/>
  <c r="N242" i="6" s="1"/>
  <c r="J243" i="6"/>
  <c r="N243" i="6" s="1"/>
  <c r="J244" i="6"/>
  <c r="J245" i="6"/>
  <c r="J246" i="6"/>
  <c r="N246" i="6" s="1"/>
  <c r="J247" i="6"/>
  <c r="N247" i="6" s="1"/>
  <c r="J248" i="6"/>
  <c r="J249" i="6"/>
  <c r="J250" i="6"/>
  <c r="N250" i="6" s="1"/>
  <c r="J251" i="6"/>
  <c r="N251" i="6" s="1"/>
  <c r="J252" i="6"/>
  <c r="J253" i="6"/>
  <c r="J254" i="6"/>
  <c r="N254" i="6" s="1"/>
  <c r="J255" i="6"/>
  <c r="N255" i="6" s="1"/>
  <c r="J256" i="6"/>
  <c r="J257" i="6"/>
  <c r="J258" i="6"/>
  <c r="N258" i="6" s="1"/>
  <c r="J259" i="6"/>
  <c r="N259" i="6" s="1"/>
  <c r="J260" i="6"/>
  <c r="J261" i="6"/>
  <c r="J262" i="6"/>
  <c r="N262" i="6" s="1"/>
  <c r="J263" i="6"/>
  <c r="N263" i="6" s="1"/>
  <c r="J264" i="6"/>
  <c r="J265" i="6"/>
  <c r="J266" i="6"/>
  <c r="N266" i="6" s="1"/>
  <c r="J267" i="6"/>
  <c r="N267" i="6" s="1"/>
  <c r="J268" i="6"/>
  <c r="J269" i="6"/>
  <c r="J270" i="6"/>
  <c r="N270" i="6" s="1"/>
  <c r="J271" i="6"/>
  <c r="N271" i="6" s="1"/>
  <c r="J272" i="6"/>
  <c r="J273" i="6"/>
  <c r="J274" i="6"/>
  <c r="N274" i="6" s="1"/>
  <c r="J275" i="6"/>
  <c r="N275" i="6" s="1"/>
  <c r="J276" i="6"/>
  <c r="J277" i="6"/>
  <c r="J278" i="6"/>
  <c r="N278" i="6" s="1"/>
  <c r="J279" i="6"/>
  <c r="N279" i="6" s="1"/>
  <c r="J280" i="6"/>
  <c r="J281" i="6"/>
  <c r="J282" i="6"/>
  <c r="N282" i="6" s="1"/>
  <c r="J283" i="6"/>
  <c r="N283" i="6" s="1"/>
  <c r="J284" i="6"/>
  <c r="J285" i="6"/>
  <c r="J286" i="6"/>
  <c r="N286" i="6" s="1"/>
  <c r="J287" i="6"/>
  <c r="N287" i="6" s="1"/>
  <c r="J288" i="6"/>
  <c r="J289" i="6"/>
  <c r="J290" i="6"/>
  <c r="N290" i="6" s="1"/>
  <c r="J291" i="6"/>
  <c r="N291" i="6" s="1"/>
  <c r="J292" i="6"/>
  <c r="J293" i="6"/>
  <c r="J294" i="6"/>
  <c r="N294" i="6" s="1"/>
  <c r="J295" i="6"/>
  <c r="N295" i="6" s="1"/>
  <c r="J296" i="6"/>
  <c r="J297" i="6"/>
  <c r="J298" i="6"/>
  <c r="N298" i="6" s="1"/>
  <c r="J299" i="6"/>
  <c r="N299" i="6" s="1"/>
  <c r="J300" i="6"/>
  <c r="J301" i="6"/>
  <c r="J302" i="6"/>
  <c r="N302" i="6" s="1"/>
  <c r="J303" i="6"/>
  <c r="N303" i="6" s="1"/>
  <c r="J304" i="6"/>
  <c r="J305" i="6"/>
  <c r="J306" i="6"/>
  <c r="N306" i="6" s="1"/>
  <c r="J307" i="6"/>
  <c r="N307" i="6" s="1"/>
  <c r="J308" i="6"/>
  <c r="J309" i="6"/>
  <c r="J310" i="6"/>
  <c r="N310" i="6" s="1"/>
  <c r="J311" i="6"/>
  <c r="N311" i="6" s="1"/>
  <c r="J312" i="6"/>
  <c r="J313" i="6"/>
  <c r="J314" i="6"/>
  <c r="N314" i="6" s="1"/>
  <c r="J315" i="6"/>
  <c r="N315" i="6" s="1"/>
  <c r="J316" i="6"/>
  <c r="J317" i="6"/>
  <c r="J318" i="6"/>
  <c r="N318" i="6" s="1"/>
  <c r="J319" i="6"/>
  <c r="N319" i="6" s="1"/>
  <c r="J320" i="6"/>
  <c r="J321" i="6"/>
  <c r="J322" i="6"/>
  <c r="N322" i="6" s="1"/>
  <c r="J323" i="6"/>
  <c r="N323" i="6" s="1"/>
  <c r="J324" i="6"/>
  <c r="J325" i="6"/>
  <c r="J326" i="6"/>
  <c r="N326" i="6" s="1"/>
  <c r="J327" i="6"/>
  <c r="N327" i="6" s="1"/>
  <c r="J328" i="6"/>
  <c r="J329" i="6"/>
  <c r="J330" i="6"/>
  <c r="N330" i="6" s="1"/>
  <c r="J331" i="6"/>
  <c r="N331" i="6" s="1"/>
  <c r="J332" i="6"/>
  <c r="J333" i="6"/>
  <c r="J334" i="6"/>
  <c r="N334" i="6" s="1"/>
  <c r="J335" i="6"/>
  <c r="N335" i="6" s="1"/>
  <c r="J336" i="6"/>
  <c r="J337" i="6"/>
  <c r="J338" i="6"/>
  <c r="N338" i="6" s="1"/>
  <c r="J339" i="6"/>
  <c r="N339" i="6" s="1"/>
  <c r="J340" i="6"/>
  <c r="J341" i="6"/>
  <c r="J342" i="6"/>
  <c r="N342" i="6" s="1"/>
  <c r="J343" i="6"/>
  <c r="N343" i="6" s="1"/>
  <c r="J344" i="6"/>
  <c r="J345" i="6"/>
  <c r="J346" i="6"/>
  <c r="N346" i="6" s="1"/>
  <c r="J347" i="6"/>
  <c r="N347" i="6" s="1"/>
  <c r="J348" i="6"/>
  <c r="J349" i="6"/>
  <c r="J350" i="6"/>
  <c r="N350" i="6" s="1"/>
  <c r="J351" i="6"/>
  <c r="N351" i="6" s="1"/>
  <c r="J352" i="6"/>
  <c r="J353" i="6"/>
  <c r="J354" i="6"/>
  <c r="N354" i="6" s="1"/>
  <c r="J355" i="6"/>
  <c r="N355" i="6" s="1"/>
  <c r="J356" i="6"/>
  <c r="J357" i="6"/>
  <c r="J358" i="6"/>
  <c r="N358" i="6" s="1"/>
  <c r="J359" i="6"/>
  <c r="N359" i="6" s="1"/>
  <c r="J360" i="6"/>
  <c r="J361" i="6"/>
  <c r="J362" i="6"/>
  <c r="N362" i="6" s="1"/>
  <c r="J363" i="6"/>
  <c r="N363" i="6" s="1"/>
  <c r="J364" i="6"/>
  <c r="J365" i="6"/>
  <c r="J366" i="6"/>
  <c r="N366" i="6" s="1"/>
  <c r="J367" i="6"/>
  <c r="N367" i="6" s="1"/>
  <c r="J368" i="6"/>
  <c r="J369" i="6"/>
  <c r="J370" i="6"/>
  <c r="N370" i="6" s="1"/>
  <c r="J371" i="6"/>
  <c r="N371" i="6" s="1"/>
  <c r="J372" i="6"/>
  <c r="J373" i="6"/>
  <c r="J374" i="6"/>
  <c r="N374" i="6" s="1"/>
  <c r="J375" i="6"/>
  <c r="N375" i="6" s="1"/>
  <c r="J376" i="6"/>
  <c r="J377" i="6"/>
  <c r="J378" i="6"/>
  <c r="N378" i="6" s="1"/>
  <c r="J379" i="6"/>
  <c r="N379" i="6" s="1"/>
  <c r="J380" i="6"/>
  <c r="J381" i="6"/>
  <c r="J382" i="6"/>
  <c r="N382" i="6" s="1"/>
  <c r="J383" i="6"/>
  <c r="N383" i="6" s="1"/>
  <c r="J384" i="6"/>
  <c r="J385" i="6"/>
  <c r="J386" i="6"/>
  <c r="N386" i="6" s="1"/>
  <c r="J387" i="6"/>
  <c r="N387" i="6" s="1"/>
  <c r="J388" i="6"/>
  <c r="J389" i="6"/>
  <c r="J390" i="6"/>
  <c r="N390" i="6" s="1"/>
  <c r="J391" i="6"/>
  <c r="N391" i="6" s="1"/>
  <c r="J392" i="6"/>
  <c r="J393" i="6"/>
  <c r="J394" i="6"/>
  <c r="N394" i="6" s="1"/>
  <c r="J395" i="6"/>
  <c r="N395" i="6" s="1"/>
  <c r="J396" i="6"/>
  <c r="J397" i="6"/>
  <c r="J398" i="6"/>
  <c r="N398" i="6" s="1"/>
  <c r="J399" i="6"/>
  <c r="N399" i="6" s="1"/>
  <c r="J400" i="6"/>
  <c r="J401" i="6"/>
  <c r="J402" i="6"/>
  <c r="N402" i="6" s="1"/>
  <c r="J403" i="6"/>
  <c r="N403" i="6" s="1"/>
  <c r="J404" i="6"/>
  <c r="J405" i="6"/>
  <c r="J406" i="6"/>
  <c r="N406" i="6" s="1"/>
  <c r="J407" i="6"/>
  <c r="N407" i="6" s="1"/>
  <c r="J408" i="6"/>
  <c r="J409" i="6"/>
  <c r="J410" i="6"/>
  <c r="N410" i="6" s="1"/>
  <c r="J411" i="6"/>
  <c r="N411" i="6" s="1"/>
  <c r="J412" i="6"/>
  <c r="J413" i="6"/>
  <c r="J414" i="6"/>
  <c r="N414" i="6" s="1"/>
  <c r="J415" i="6"/>
  <c r="N415" i="6" s="1"/>
  <c r="J416" i="6"/>
  <c r="J417" i="6"/>
  <c r="J418" i="6"/>
  <c r="N418" i="6" s="1"/>
  <c r="J419" i="6"/>
  <c r="N419" i="6" s="1"/>
  <c r="J420" i="6"/>
  <c r="J421" i="6"/>
  <c r="J422" i="6"/>
  <c r="N422" i="6" s="1"/>
  <c r="J423" i="6"/>
  <c r="N423" i="6" s="1"/>
  <c r="J424" i="6"/>
  <c r="J425" i="6"/>
  <c r="J426" i="6"/>
  <c r="N426" i="6" s="1"/>
  <c r="J427" i="6"/>
  <c r="N427" i="6" s="1"/>
  <c r="J428" i="6"/>
  <c r="J429" i="6"/>
  <c r="J430" i="6"/>
  <c r="N430" i="6" s="1"/>
  <c r="J431" i="6"/>
  <c r="N431" i="6" s="1"/>
  <c r="J432" i="6"/>
  <c r="J433" i="6"/>
  <c r="J434" i="6"/>
  <c r="N434" i="6" s="1"/>
  <c r="J435" i="6"/>
  <c r="N435" i="6" s="1"/>
  <c r="J436" i="6"/>
  <c r="J437" i="6"/>
  <c r="J438" i="6"/>
  <c r="N438" i="6" s="1"/>
  <c r="J439" i="6"/>
  <c r="N439" i="6" s="1"/>
  <c r="J440" i="6"/>
  <c r="J441" i="6"/>
  <c r="J442" i="6"/>
  <c r="N442" i="6" s="1"/>
  <c r="J443" i="6"/>
  <c r="N443" i="6" s="1"/>
  <c r="J444" i="6"/>
  <c r="J445" i="6"/>
  <c r="J446" i="6"/>
  <c r="N446" i="6" s="1"/>
  <c r="J447" i="6"/>
  <c r="N447" i="6" s="1"/>
  <c r="J448" i="6"/>
  <c r="J449" i="6"/>
  <c r="J450" i="6"/>
  <c r="N450" i="6" s="1"/>
  <c r="J451" i="6"/>
  <c r="N451" i="6" s="1"/>
  <c r="J452" i="6"/>
  <c r="J453" i="6"/>
  <c r="J454" i="6"/>
  <c r="N454" i="6" s="1"/>
  <c r="J455" i="6"/>
  <c r="N455" i="6" s="1"/>
  <c r="J456" i="6"/>
  <c r="J457" i="6"/>
  <c r="J458" i="6"/>
  <c r="N458" i="6" s="1"/>
  <c r="J459" i="6"/>
  <c r="N459" i="6" s="1"/>
  <c r="J460" i="6"/>
  <c r="J461" i="6"/>
  <c r="J462" i="6"/>
  <c r="N462" i="6" s="1"/>
  <c r="J463" i="6"/>
  <c r="N463" i="6" s="1"/>
  <c r="J464" i="6"/>
  <c r="J465" i="6"/>
  <c r="J466" i="6"/>
  <c r="N466" i="6" s="1"/>
  <c r="J467" i="6"/>
  <c r="N467" i="6" s="1"/>
  <c r="J468" i="6"/>
  <c r="J469" i="6"/>
  <c r="J470" i="6"/>
  <c r="N470" i="6" s="1"/>
  <c r="J471" i="6"/>
  <c r="N471" i="6" s="1"/>
  <c r="J472" i="6"/>
  <c r="J473" i="6"/>
  <c r="J474" i="6"/>
  <c r="N474" i="6" s="1"/>
  <c r="J475" i="6"/>
  <c r="N475" i="6" s="1"/>
  <c r="J476" i="6"/>
  <c r="J477" i="6"/>
  <c r="J478" i="6"/>
  <c r="N478" i="6" s="1"/>
  <c r="J479" i="6"/>
  <c r="N479" i="6" s="1"/>
  <c r="J480" i="6"/>
  <c r="J481" i="6"/>
  <c r="J482" i="6"/>
  <c r="N482" i="6" s="1"/>
  <c r="J483" i="6"/>
  <c r="N483" i="6" s="1"/>
  <c r="J484" i="6"/>
  <c r="J485" i="6"/>
  <c r="J486" i="6"/>
  <c r="N486" i="6" s="1"/>
  <c r="J487" i="6"/>
  <c r="N487" i="6" s="1"/>
  <c r="J488" i="6"/>
  <c r="J489" i="6"/>
  <c r="J490" i="6"/>
  <c r="N490" i="6" s="1"/>
  <c r="J491" i="6"/>
  <c r="N491" i="6" s="1"/>
  <c r="J492" i="6"/>
  <c r="J493" i="6"/>
  <c r="J494" i="6"/>
  <c r="N494" i="6" s="1"/>
  <c r="J495" i="6"/>
  <c r="N495" i="6" s="1"/>
  <c r="J496" i="6"/>
  <c r="J497" i="6"/>
  <c r="J498" i="6"/>
  <c r="N498" i="6" s="1"/>
  <c r="J499" i="6"/>
  <c r="N499" i="6" s="1"/>
  <c r="J500" i="6"/>
  <c r="J501" i="6"/>
  <c r="J502" i="6"/>
  <c r="N502" i="6" s="1"/>
  <c r="J503" i="6"/>
  <c r="N503" i="6" s="1"/>
  <c r="J504" i="6"/>
  <c r="J505" i="6"/>
  <c r="J506" i="6"/>
  <c r="N506" i="6" s="1"/>
  <c r="J507" i="6"/>
  <c r="N507" i="6" s="1"/>
  <c r="J508" i="6"/>
  <c r="J509" i="6"/>
  <c r="J510" i="6"/>
  <c r="N510" i="6" s="1"/>
  <c r="J511" i="6"/>
  <c r="N511" i="6" s="1"/>
  <c r="J512" i="6"/>
  <c r="J513" i="6"/>
  <c r="J514" i="6"/>
  <c r="N514" i="6" s="1"/>
  <c r="J515" i="6"/>
  <c r="N515" i="6" s="1"/>
  <c r="J516" i="6"/>
  <c r="J517" i="6"/>
  <c r="J518" i="6"/>
  <c r="N518" i="6" s="1"/>
  <c r="J519" i="6"/>
  <c r="N519" i="6" s="1"/>
  <c r="J520" i="6"/>
  <c r="J521" i="6"/>
  <c r="J522" i="6"/>
  <c r="N522" i="6" s="1"/>
  <c r="J523" i="6"/>
  <c r="N523" i="6" s="1"/>
  <c r="J524" i="6"/>
  <c r="J525" i="6"/>
  <c r="J526" i="6"/>
  <c r="N526" i="6" s="1"/>
  <c r="J527" i="6"/>
  <c r="N527" i="6" s="1"/>
  <c r="J528" i="6"/>
  <c r="J529" i="6"/>
  <c r="J530" i="6"/>
  <c r="N530" i="6" s="1"/>
  <c r="J531" i="6"/>
  <c r="N531" i="6" s="1"/>
  <c r="J532" i="6"/>
  <c r="J533" i="6"/>
  <c r="J534" i="6"/>
  <c r="N534" i="6" s="1"/>
  <c r="J535" i="6"/>
  <c r="N535" i="6" s="1"/>
  <c r="J536" i="6"/>
  <c r="J537" i="6"/>
  <c r="J538" i="6"/>
  <c r="N538" i="6" s="1"/>
  <c r="J539" i="6"/>
  <c r="N539" i="6" s="1"/>
  <c r="J540" i="6"/>
  <c r="J541" i="6"/>
  <c r="J542" i="6"/>
  <c r="N542" i="6" s="1"/>
  <c r="J543" i="6"/>
  <c r="N543" i="6" s="1"/>
  <c r="J544" i="6"/>
  <c r="J545" i="6"/>
  <c r="J546" i="6"/>
  <c r="N546" i="6" s="1"/>
  <c r="J547" i="6"/>
  <c r="N547" i="6" s="1"/>
  <c r="J548" i="6"/>
  <c r="J549" i="6"/>
  <c r="J550" i="6"/>
  <c r="N550" i="6" s="1"/>
  <c r="J551" i="6"/>
  <c r="N551" i="6" s="1"/>
  <c r="J552" i="6"/>
  <c r="J553" i="6"/>
  <c r="J554" i="6"/>
  <c r="N554" i="6" s="1"/>
  <c r="J555" i="6"/>
  <c r="N555" i="6" s="1"/>
  <c r="J556" i="6"/>
  <c r="J557" i="6"/>
  <c r="J558" i="6"/>
  <c r="N558" i="6" s="1"/>
  <c r="J559" i="6"/>
  <c r="N559" i="6" s="1"/>
  <c r="J560" i="6"/>
  <c r="J561" i="6"/>
  <c r="J562" i="6"/>
  <c r="N562" i="6" s="1"/>
  <c r="J563" i="6"/>
  <c r="N563" i="6" s="1"/>
  <c r="J564" i="6"/>
  <c r="J565" i="6"/>
  <c r="J566" i="6"/>
  <c r="N566" i="6" s="1"/>
  <c r="J567" i="6"/>
  <c r="N567" i="6" s="1"/>
  <c r="J568" i="6"/>
  <c r="J569" i="6"/>
  <c r="J570" i="6"/>
  <c r="N570" i="6" s="1"/>
  <c r="J571" i="6"/>
  <c r="N571" i="6" s="1"/>
  <c r="J572" i="6"/>
  <c r="J573" i="6"/>
  <c r="J574" i="6"/>
  <c r="N574" i="6" s="1"/>
  <c r="J575" i="6"/>
  <c r="N575" i="6" s="1"/>
  <c r="J576" i="6"/>
  <c r="J577" i="6"/>
  <c r="J578" i="6"/>
  <c r="N578" i="6" s="1"/>
  <c r="J579" i="6"/>
  <c r="N579" i="6" s="1"/>
  <c r="J580" i="6"/>
  <c r="J581" i="6"/>
  <c r="J582" i="6"/>
  <c r="N582" i="6" s="1"/>
  <c r="J583" i="6"/>
  <c r="N583" i="6" s="1"/>
  <c r="J584" i="6"/>
  <c r="J585" i="6"/>
  <c r="J586" i="6"/>
  <c r="N586" i="6" s="1"/>
  <c r="J587" i="6"/>
  <c r="N587" i="6" s="1"/>
  <c r="J588" i="6"/>
  <c r="J589" i="6"/>
  <c r="J590" i="6"/>
  <c r="N590" i="6" s="1"/>
  <c r="J591" i="6"/>
  <c r="N591" i="6" s="1"/>
  <c r="J592" i="6"/>
  <c r="J593" i="6"/>
  <c r="J594" i="6"/>
  <c r="N594" i="6" s="1"/>
  <c r="J595" i="6"/>
  <c r="N595" i="6" s="1"/>
  <c r="J596" i="6"/>
  <c r="J597" i="6"/>
  <c r="J598" i="6"/>
  <c r="N598" i="6" s="1"/>
  <c r="J599" i="6"/>
  <c r="N599" i="6" s="1"/>
  <c r="J600" i="6"/>
  <c r="J601" i="6"/>
  <c r="J602" i="6"/>
  <c r="N602" i="6" s="1"/>
  <c r="J603" i="6"/>
  <c r="N603" i="6" s="1"/>
  <c r="J604" i="6"/>
  <c r="J605" i="6"/>
  <c r="J606" i="6"/>
  <c r="N606" i="6" s="1"/>
  <c r="J607" i="6"/>
  <c r="N607" i="6" s="1"/>
  <c r="J608" i="6"/>
  <c r="J609" i="6"/>
  <c r="J610" i="6"/>
  <c r="N610" i="6" s="1"/>
  <c r="J611" i="6"/>
  <c r="N611" i="6" s="1"/>
  <c r="J612" i="6"/>
  <c r="J613" i="6"/>
  <c r="J614" i="6"/>
  <c r="N614" i="6" s="1"/>
  <c r="J615" i="6"/>
  <c r="N615" i="6" s="1"/>
  <c r="J616" i="6"/>
  <c r="J617" i="6"/>
  <c r="J618" i="6"/>
  <c r="N618" i="6" s="1"/>
  <c r="J619" i="6"/>
  <c r="N619" i="6" s="1"/>
  <c r="J620" i="6"/>
  <c r="J621" i="6"/>
  <c r="J622" i="6"/>
  <c r="N622" i="6" s="1"/>
  <c r="J623" i="6"/>
  <c r="N623" i="6" s="1"/>
  <c r="J624" i="6"/>
  <c r="J625" i="6"/>
  <c r="J626" i="6"/>
  <c r="N626" i="6" s="1"/>
  <c r="J627" i="6"/>
  <c r="N627" i="6" s="1"/>
  <c r="J628" i="6"/>
  <c r="J629" i="6"/>
  <c r="J630" i="6"/>
  <c r="N630" i="6" s="1"/>
  <c r="J631" i="6"/>
  <c r="N631" i="6" s="1"/>
  <c r="J632" i="6"/>
  <c r="J633" i="6"/>
  <c r="J634" i="6"/>
  <c r="N634" i="6" s="1"/>
  <c r="J635" i="6"/>
  <c r="N635" i="6" s="1"/>
  <c r="J636" i="6"/>
  <c r="J637" i="6"/>
  <c r="J638" i="6"/>
  <c r="N638" i="6" s="1"/>
  <c r="J639" i="6"/>
  <c r="N639" i="6" s="1"/>
  <c r="J640" i="6"/>
  <c r="J641" i="6"/>
  <c r="J642" i="6"/>
  <c r="N642" i="6" s="1"/>
  <c r="J643" i="6"/>
  <c r="N643" i="6" s="1"/>
  <c r="J644" i="6"/>
  <c r="J645" i="6"/>
  <c r="J646" i="6"/>
  <c r="N646" i="6" s="1"/>
  <c r="J647" i="6"/>
  <c r="N647" i="6" s="1"/>
  <c r="J648" i="6"/>
  <c r="J649" i="6"/>
  <c r="J650" i="6"/>
  <c r="N650" i="6" s="1"/>
  <c r="J651" i="6"/>
  <c r="N651" i="6" s="1"/>
  <c r="J652" i="6"/>
  <c r="J653" i="6"/>
  <c r="J654" i="6"/>
  <c r="N654" i="6" s="1"/>
  <c r="J655" i="6"/>
  <c r="N655" i="6" s="1"/>
  <c r="J656" i="6"/>
  <c r="J657" i="6"/>
  <c r="J658" i="6"/>
  <c r="N658" i="6" s="1"/>
  <c r="J659" i="6"/>
  <c r="N659" i="6" s="1"/>
  <c r="J660" i="6"/>
  <c r="J661" i="6"/>
  <c r="J662" i="6"/>
  <c r="N662" i="6" s="1"/>
  <c r="J663" i="6"/>
  <c r="N663" i="6" s="1"/>
  <c r="J664" i="6"/>
  <c r="J665" i="6"/>
  <c r="J666" i="6"/>
  <c r="N666" i="6" s="1"/>
  <c r="J667" i="6"/>
  <c r="N667" i="6" s="1"/>
  <c r="J668" i="6"/>
  <c r="J669" i="6"/>
  <c r="J670" i="6"/>
  <c r="N670" i="6" s="1"/>
  <c r="J671" i="6"/>
  <c r="N671" i="6" s="1"/>
  <c r="J672" i="6"/>
  <c r="J673" i="6"/>
  <c r="J674" i="6"/>
  <c r="N674" i="6" s="1"/>
  <c r="J675" i="6"/>
  <c r="N675" i="6" s="1"/>
  <c r="J676" i="6"/>
  <c r="J677" i="6"/>
  <c r="J678" i="6"/>
  <c r="N678" i="6" s="1"/>
  <c r="J679" i="6"/>
  <c r="N679" i="6" s="1"/>
  <c r="J680" i="6"/>
  <c r="J681" i="6"/>
  <c r="J682" i="6"/>
  <c r="N682" i="6" s="1"/>
  <c r="J683" i="6"/>
  <c r="N683" i="6" s="1"/>
  <c r="J684" i="6"/>
  <c r="J685" i="6"/>
  <c r="J686" i="6"/>
  <c r="N686" i="6" s="1"/>
  <c r="J687" i="6"/>
  <c r="N687" i="6" s="1"/>
  <c r="J688" i="6"/>
  <c r="J689" i="6"/>
  <c r="J690" i="6"/>
  <c r="N690" i="6" s="1"/>
  <c r="J691" i="6"/>
  <c r="N691" i="6" s="1"/>
  <c r="J692" i="6"/>
  <c r="J693" i="6"/>
  <c r="J694" i="6"/>
  <c r="N694" i="6" s="1"/>
  <c r="J695" i="6"/>
  <c r="N695" i="6" s="1"/>
  <c r="O695" i="6" s="1"/>
  <c r="J696" i="6"/>
  <c r="J697" i="6"/>
  <c r="J698" i="6"/>
  <c r="N698" i="6" s="1"/>
  <c r="J699" i="6"/>
  <c r="N699" i="6" s="1"/>
  <c r="J700" i="6"/>
  <c r="J701" i="6"/>
  <c r="J702" i="6"/>
  <c r="N702" i="6" s="1"/>
  <c r="J703" i="6"/>
  <c r="N703" i="6" s="1"/>
  <c r="J704" i="6"/>
  <c r="J705" i="6"/>
  <c r="J706" i="6"/>
  <c r="N706" i="6" s="1"/>
  <c r="J707" i="6"/>
  <c r="N707" i="6" s="1"/>
  <c r="J708" i="6"/>
  <c r="J709" i="6"/>
  <c r="J710" i="6"/>
  <c r="N710" i="6" s="1"/>
  <c r="J711" i="6"/>
  <c r="N711" i="6" s="1"/>
  <c r="J712" i="6"/>
  <c r="J713" i="6"/>
  <c r="J714" i="6"/>
  <c r="N714" i="6" s="1"/>
  <c r="J715" i="6"/>
  <c r="N715" i="6" s="1"/>
  <c r="J716" i="6"/>
  <c r="J717" i="6"/>
  <c r="J718" i="6"/>
  <c r="N718" i="6" s="1"/>
  <c r="J719" i="6"/>
  <c r="N719" i="6" s="1"/>
  <c r="J720" i="6"/>
  <c r="J721" i="6"/>
  <c r="J722" i="6"/>
  <c r="N722" i="6" s="1"/>
  <c r="J723" i="6"/>
  <c r="N723" i="6" s="1"/>
  <c r="J724" i="6"/>
  <c r="J725" i="6"/>
  <c r="J726" i="6"/>
  <c r="N726" i="6" s="1"/>
  <c r="J727" i="6"/>
  <c r="N727" i="6" s="1"/>
  <c r="J728" i="6"/>
  <c r="J729" i="6"/>
  <c r="J730" i="6"/>
  <c r="N730" i="6" s="1"/>
  <c r="J731" i="6"/>
  <c r="N731" i="6" s="1"/>
  <c r="J732" i="6"/>
  <c r="J733" i="6"/>
  <c r="J734" i="6"/>
  <c r="N734" i="6" s="1"/>
  <c r="J735" i="6"/>
  <c r="N735" i="6" s="1"/>
  <c r="J736" i="6"/>
  <c r="J737" i="6"/>
  <c r="J738" i="6"/>
  <c r="N738" i="6" s="1"/>
  <c r="J739" i="6"/>
  <c r="N739" i="6" s="1"/>
  <c r="J740" i="6"/>
  <c r="J741" i="6"/>
  <c r="J742" i="6"/>
  <c r="N742" i="6" s="1"/>
  <c r="J743" i="6"/>
  <c r="N743" i="6" s="1"/>
  <c r="J744" i="6"/>
  <c r="J745" i="6"/>
  <c r="J746" i="6"/>
  <c r="N746" i="6" s="1"/>
  <c r="J747" i="6"/>
  <c r="N747" i="6" s="1"/>
  <c r="J748" i="6"/>
  <c r="J749" i="6"/>
  <c r="J750" i="6"/>
  <c r="N750" i="6" s="1"/>
  <c r="J751" i="6"/>
  <c r="N751" i="6" s="1"/>
  <c r="J752" i="6"/>
  <c r="J753" i="6"/>
  <c r="J754" i="6"/>
  <c r="N754" i="6" s="1"/>
  <c r="J755" i="6"/>
  <c r="N755" i="6" s="1"/>
  <c r="J756" i="6"/>
  <c r="J757" i="6"/>
  <c r="J758" i="6"/>
  <c r="N758" i="6" s="1"/>
  <c r="J759" i="6"/>
  <c r="N759" i="6" s="1"/>
  <c r="J760" i="6"/>
  <c r="J761" i="6"/>
  <c r="J762" i="6"/>
  <c r="N762" i="6" s="1"/>
  <c r="J763" i="6"/>
  <c r="N763" i="6" s="1"/>
  <c r="J764" i="6"/>
  <c r="J765" i="6"/>
  <c r="J766" i="6"/>
  <c r="N766" i="6" s="1"/>
  <c r="J767" i="6"/>
  <c r="N767" i="6" s="1"/>
  <c r="J768" i="6"/>
  <c r="J769" i="6"/>
  <c r="J770" i="6"/>
  <c r="N770" i="6" s="1"/>
  <c r="J771" i="6"/>
  <c r="N771" i="6" s="1"/>
  <c r="J772" i="6"/>
  <c r="J773" i="6"/>
  <c r="J774" i="6"/>
  <c r="N774" i="6" s="1"/>
  <c r="J775" i="6"/>
  <c r="N775" i="6" s="1"/>
  <c r="J776" i="6"/>
  <c r="J777" i="6"/>
  <c r="J778" i="6"/>
  <c r="N778" i="6" s="1"/>
  <c r="J779" i="6"/>
  <c r="N779" i="6" s="1"/>
  <c r="J780" i="6"/>
  <c r="J781" i="6"/>
  <c r="J782" i="6"/>
  <c r="N782" i="6" s="1"/>
  <c r="J783" i="6"/>
  <c r="N783" i="6" s="1"/>
  <c r="J784" i="6"/>
  <c r="J785" i="6"/>
  <c r="J786" i="6"/>
  <c r="N786" i="6" s="1"/>
  <c r="J787" i="6"/>
  <c r="N787" i="6" s="1"/>
  <c r="J788" i="6"/>
  <c r="J789" i="6"/>
  <c r="J790" i="6"/>
  <c r="N790" i="6" s="1"/>
  <c r="J791" i="6"/>
  <c r="N791" i="6" s="1"/>
  <c r="J792" i="6"/>
  <c r="J793" i="6"/>
  <c r="J794" i="6"/>
  <c r="N794" i="6" s="1"/>
  <c r="J795" i="6"/>
  <c r="N795" i="6" s="1"/>
  <c r="J796" i="6"/>
  <c r="J797" i="6"/>
  <c r="J798" i="6"/>
  <c r="N798" i="6" s="1"/>
  <c r="J799" i="6"/>
  <c r="N799" i="6" s="1"/>
  <c r="J800" i="6"/>
  <c r="J801" i="6"/>
  <c r="J802" i="6"/>
  <c r="N802" i="6" s="1"/>
  <c r="J803" i="6"/>
  <c r="N803" i="6" s="1"/>
  <c r="J804" i="6"/>
  <c r="J805" i="6"/>
  <c r="J806" i="6"/>
  <c r="N806" i="6" s="1"/>
  <c r="J807" i="6"/>
  <c r="N807" i="6" s="1"/>
  <c r="J808" i="6"/>
  <c r="J809" i="6"/>
  <c r="J810" i="6"/>
  <c r="N810" i="6" s="1"/>
  <c r="J811" i="6"/>
  <c r="N811" i="6" s="1"/>
  <c r="J812" i="6"/>
  <c r="J813" i="6"/>
  <c r="J814" i="6"/>
  <c r="N814" i="6" s="1"/>
  <c r="J815" i="6"/>
  <c r="N815" i="6" s="1"/>
  <c r="J816" i="6"/>
  <c r="J817" i="6"/>
  <c r="J818" i="6"/>
  <c r="N818" i="6" s="1"/>
  <c r="J819" i="6"/>
  <c r="N819" i="6" s="1"/>
  <c r="J820" i="6"/>
  <c r="J821" i="6"/>
  <c r="J822" i="6"/>
  <c r="N822" i="6" s="1"/>
  <c r="J823" i="6"/>
  <c r="N823" i="6" s="1"/>
  <c r="J824" i="6"/>
  <c r="J825" i="6"/>
  <c r="J826" i="6"/>
  <c r="N826" i="6" s="1"/>
  <c r="J827" i="6"/>
  <c r="N827" i="6" s="1"/>
  <c r="J828" i="6"/>
  <c r="J829" i="6"/>
  <c r="J830" i="6"/>
  <c r="N830" i="6" s="1"/>
  <c r="J831" i="6"/>
  <c r="N831" i="6" s="1"/>
  <c r="J832" i="6"/>
  <c r="J833" i="6"/>
  <c r="J834" i="6"/>
  <c r="N834" i="6" s="1"/>
  <c r="J835" i="6"/>
  <c r="N835" i="6" s="1"/>
  <c r="J836" i="6"/>
  <c r="J837" i="6"/>
  <c r="J838" i="6"/>
  <c r="N838" i="6" s="1"/>
  <c r="J839" i="6"/>
  <c r="N839" i="6" s="1"/>
  <c r="J840" i="6"/>
  <c r="J841" i="6"/>
  <c r="J842" i="6"/>
  <c r="N842" i="6" s="1"/>
  <c r="J843" i="6"/>
  <c r="N843" i="6" s="1"/>
  <c r="J844" i="6"/>
  <c r="J845" i="6"/>
  <c r="J846" i="6"/>
  <c r="N846" i="6" s="1"/>
  <c r="J847" i="6"/>
  <c r="N847" i="6" s="1"/>
  <c r="J848" i="6"/>
  <c r="J849" i="6"/>
  <c r="J850" i="6"/>
  <c r="N850" i="6" s="1"/>
  <c r="J851" i="6"/>
  <c r="N851" i="6" s="1"/>
  <c r="J852" i="6"/>
  <c r="J853" i="6"/>
  <c r="J854" i="6"/>
  <c r="N854" i="6" s="1"/>
  <c r="J855" i="6"/>
  <c r="N855" i="6" s="1"/>
  <c r="J856" i="6"/>
  <c r="J857" i="6"/>
  <c r="J858" i="6"/>
  <c r="N858" i="6" s="1"/>
  <c r="J859" i="6"/>
  <c r="N859" i="6" s="1"/>
  <c r="J860" i="6"/>
  <c r="J861" i="6"/>
  <c r="J862" i="6"/>
  <c r="N862" i="6" s="1"/>
  <c r="J863" i="6"/>
  <c r="N863" i="6" s="1"/>
  <c r="J864" i="6"/>
  <c r="J865" i="6"/>
  <c r="J866" i="6"/>
  <c r="N866" i="6" s="1"/>
  <c r="J867" i="6"/>
  <c r="N867" i="6" s="1"/>
  <c r="J868" i="6"/>
  <c r="J869" i="6"/>
  <c r="J870" i="6"/>
  <c r="N870" i="6" s="1"/>
  <c r="J871" i="6"/>
  <c r="N871" i="6" s="1"/>
  <c r="J872" i="6"/>
  <c r="J873" i="6"/>
  <c r="J874" i="6"/>
  <c r="N874" i="6" s="1"/>
  <c r="J875" i="6"/>
  <c r="N875" i="6" s="1"/>
  <c r="J876" i="6"/>
  <c r="J877" i="6"/>
  <c r="J878" i="6"/>
  <c r="N878" i="6" s="1"/>
  <c r="J879" i="6"/>
  <c r="N879" i="6" s="1"/>
  <c r="J880" i="6"/>
  <c r="J881" i="6"/>
  <c r="J882" i="6"/>
  <c r="N882" i="6" s="1"/>
  <c r="J883" i="6"/>
  <c r="N883" i="6" s="1"/>
  <c r="J884" i="6"/>
  <c r="J885" i="6"/>
  <c r="J886" i="6"/>
  <c r="N886" i="6" s="1"/>
  <c r="J887" i="6"/>
  <c r="N887" i="6" s="1"/>
  <c r="J888" i="6"/>
  <c r="J889" i="6"/>
  <c r="J890" i="6"/>
  <c r="N890" i="6" s="1"/>
  <c r="J891" i="6"/>
  <c r="N891" i="6" s="1"/>
  <c r="J892" i="6"/>
  <c r="J893" i="6"/>
  <c r="J894" i="6"/>
  <c r="N894" i="6" s="1"/>
  <c r="J895" i="6"/>
  <c r="N895" i="6" s="1"/>
  <c r="J896" i="6"/>
  <c r="J897" i="6"/>
  <c r="J898" i="6"/>
  <c r="N898" i="6" s="1"/>
  <c r="J899" i="6"/>
  <c r="N899" i="6" s="1"/>
  <c r="J900" i="6"/>
  <c r="J901" i="6"/>
  <c r="J902" i="6"/>
  <c r="N902" i="6" s="1"/>
  <c r="J903" i="6"/>
  <c r="N903" i="6" s="1"/>
  <c r="J904" i="6"/>
  <c r="J905" i="6"/>
  <c r="J906" i="6"/>
  <c r="N906" i="6" s="1"/>
  <c r="J907" i="6"/>
  <c r="N907" i="6" s="1"/>
  <c r="J908" i="6"/>
  <c r="J909" i="6"/>
  <c r="J910" i="6"/>
  <c r="N910" i="6" s="1"/>
  <c r="J911" i="6"/>
  <c r="N911" i="6" s="1"/>
  <c r="J912" i="6"/>
  <c r="J913" i="6"/>
  <c r="J914" i="6"/>
  <c r="N914" i="6" s="1"/>
  <c r="J915" i="6"/>
  <c r="N915" i="6" s="1"/>
  <c r="J916" i="6"/>
  <c r="J917" i="6"/>
  <c r="J918" i="6"/>
  <c r="N918" i="6" s="1"/>
  <c r="J919" i="6"/>
  <c r="N919" i="6" s="1"/>
  <c r="J920" i="6"/>
  <c r="J921" i="6"/>
  <c r="J922" i="6"/>
  <c r="N922" i="6" s="1"/>
  <c r="J923" i="6"/>
  <c r="N923" i="6" s="1"/>
  <c r="J924" i="6"/>
  <c r="J925" i="6"/>
  <c r="J926" i="6"/>
  <c r="N926" i="6" s="1"/>
  <c r="J927" i="6"/>
  <c r="N927" i="6" s="1"/>
  <c r="J928" i="6"/>
  <c r="J929" i="6"/>
  <c r="J930" i="6"/>
  <c r="N930" i="6" s="1"/>
  <c r="J931" i="6"/>
  <c r="N931" i="6" s="1"/>
  <c r="J932" i="6"/>
  <c r="J933" i="6"/>
  <c r="J934" i="6"/>
  <c r="N934" i="6" s="1"/>
  <c r="J935" i="6"/>
  <c r="N935" i="6" s="1"/>
  <c r="J936" i="6"/>
  <c r="J937" i="6"/>
  <c r="J938" i="6"/>
  <c r="N938" i="6" s="1"/>
  <c r="J939" i="6"/>
  <c r="N939" i="6" s="1"/>
  <c r="J940" i="6"/>
  <c r="J941" i="6"/>
  <c r="J942" i="6"/>
  <c r="N942" i="6" s="1"/>
  <c r="J943" i="6"/>
  <c r="N943" i="6" s="1"/>
  <c r="J944" i="6"/>
  <c r="J945" i="6"/>
  <c r="J946" i="6"/>
  <c r="N946" i="6" s="1"/>
  <c r="J947" i="6"/>
  <c r="N947" i="6" s="1"/>
  <c r="J948" i="6"/>
  <c r="J949" i="6"/>
  <c r="J950" i="6"/>
  <c r="N950" i="6" s="1"/>
  <c r="J951" i="6"/>
  <c r="N951" i="6" s="1"/>
  <c r="J952" i="6"/>
  <c r="J953" i="6"/>
  <c r="J954" i="6"/>
  <c r="N954" i="6" s="1"/>
  <c r="J955" i="6"/>
  <c r="N955" i="6" s="1"/>
  <c r="J956" i="6"/>
  <c r="J957" i="6"/>
  <c r="J958" i="6"/>
  <c r="N958" i="6" s="1"/>
  <c r="J959" i="6"/>
  <c r="N959" i="6" s="1"/>
  <c r="J960" i="6"/>
  <c r="J961" i="6"/>
  <c r="J962" i="6"/>
  <c r="N962" i="6" s="1"/>
  <c r="J963" i="6"/>
  <c r="N963" i="6" s="1"/>
  <c r="J964" i="6"/>
  <c r="J965" i="6"/>
  <c r="J966" i="6"/>
  <c r="N966" i="6" s="1"/>
  <c r="J967" i="6"/>
  <c r="N967" i="6" s="1"/>
  <c r="J968" i="6"/>
  <c r="J969" i="6"/>
  <c r="J970" i="6"/>
  <c r="N970" i="6" s="1"/>
  <c r="J971" i="6"/>
  <c r="N971" i="6" s="1"/>
  <c r="J972" i="6"/>
  <c r="J973" i="6"/>
  <c r="J974" i="6"/>
  <c r="N974" i="6" s="1"/>
  <c r="J975" i="6"/>
  <c r="N975" i="6" s="1"/>
  <c r="J976" i="6"/>
  <c r="J977" i="6"/>
  <c r="J978" i="6"/>
  <c r="N978" i="6" s="1"/>
  <c r="J979" i="6"/>
  <c r="N979" i="6" s="1"/>
  <c r="J980" i="6"/>
  <c r="J981" i="6"/>
  <c r="J982" i="6"/>
  <c r="N982" i="6" s="1"/>
  <c r="J983" i="6"/>
  <c r="N983" i="6" s="1"/>
  <c r="J984" i="6"/>
  <c r="J985" i="6"/>
  <c r="J986" i="6"/>
  <c r="N986" i="6" s="1"/>
  <c r="J987" i="6"/>
  <c r="N987" i="6" s="1"/>
  <c r="J988" i="6"/>
  <c r="J989" i="6"/>
  <c r="J990" i="6"/>
  <c r="N990" i="6" s="1"/>
  <c r="J991" i="6"/>
  <c r="N991" i="6" s="1"/>
  <c r="J992" i="6"/>
  <c r="J993" i="6"/>
  <c r="J994" i="6"/>
  <c r="N994" i="6" s="1"/>
  <c r="J995" i="6"/>
  <c r="N995" i="6" s="1"/>
  <c r="J996" i="6"/>
  <c r="J997" i="6"/>
  <c r="J998" i="6"/>
  <c r="N998" i="6" s="1"/>
  <c r="J999" i="6"/>
  <c r="N999" i="6" s="1"/>
  <c r="J1000" i="6"/>
  <c r="J1001" i="6"/>
  <c r="J1002" i="6"/>
  <c r="N1002" i="6" s="1"/>
  <c r="J1003" i="6"/>
  <c r="N1003" i="6" s="1"/>
  <c r="J1004" i="6"/>
  <c r="J1005" i="6"/>
  <c r="J1006" i="6"/>
  <c r="N1006" i="6" s="1"/>
  <c r="J1007" i="6"/>
  <c r="N1007" i="6" s="1"/>
  <c r="J1008" i="6"/>
  <c r="J1009" i="6"/>
  <c r="J1010" i="6"/>
  <c r="N1010" i="6" s="1"/>
  <c r="J1011" i="6"/>
  <c r="N1011" i="6" s="1"/>
  <c r="J1012" i="6"/>
  <c r="J1013" i="6"/>
  <c r="J1014" i="6"/>
  <c r="N1014" i="6" s="1"/>
  <c r="J1015" i="6"/>
  <c r="N1015" i="6" s="1"/>
  <c r="J1016" i="6"/>
  <c r="J1017" i="6"/>
  <c r="J1018" i="6"/>
  <c r="N1018" i="6" s="1"/>
  <c r="J1019" i="6"/>
  <c r="N1019" i="6" s="1"/>
  <c r="J1020" i="6"/>
  <c r="J1021" i="6"/>
  <c r="J1022" i="6"/>
  <c r="N1022" i="6" s="1"/>
  <c r="J1023" i="6"/>
  <c r="N1023" i="6" s="1"/>
  <c r="J1024" i="6"/>
  <c r="J1025" i="6"/>
  <c r="J1026" i="6"/>
  <c r="N1026" i="6" s="1"/>
  <c r="J1027" i="6"/>
  <c r="N1027" i="6" s="1"/>
  <c r="J1028" i="6"/>
  <c r="J1029" i="6"/>
  <c r="J1030" i="6"/>
  <c r="N1030" i="6" s="1"/>
  <c r="J1031" i="6"/>
  <c r="N1031" i="6" s="1"/>
  <c r="J1032" i="6"/>
  <c r="J1033" i="6"/>
  <c r="J1034" i="6"/>
  <c r="N1034" i="6" s="1"/>
  <c r="J1035" i="6"/>
  <c r="N1035" i="6" s="1"/>
  <c r="O1035" i="6" s="1"/>
  <c r="J1036" i="6"/>
  <c r="J1037" i="6"/>
  <c r="J1038" i="6"/>
  <c r="N1038" i="6" s="1"/>
  <c r="J1039" i="6"/>
  <c r="N1039" i="6" s="1"/>
  <c r="J1040" i="6"/>
  <c r="J1041" i="6"/>
  <c r="J1042" i="6"/>
  <c r="N1042" i="6" s="1"/>
  <c r="J1043" i="6"/>
  <c r="N1043" i="6" s="1"/>
  <c r="J1044" i="6"/>
  <c r="J1045" i="6"/>
  <c r="J1046" i="6"/>
  <c r="N1046" i="6" s="1"/>
  <c r="J1047" i="6"/>
  <c r="N1047" i="6" s="1"/>
  <c r="J1048" i="6"/>
  <c r="J1049" i="6"/>
  <c r="J1050" i="6"/>
  <c r="N1050" i="6" s="1"/>
  <c r="J1051" i="6"/>
  <c r="N1051" i="6" s="1"/>
  <c r="J1052" i="6"/>
  <c r="J1053" i="6"/>
  <c r="J1054" i="6"/>
  <c r="N1054" i="6" s="1"/>
  <c r="J1055" i="6"/>
  <c r="N1055" i="6" s="1"/>
  <c r="J1056" i="6"/>
  <c r="J1057" i="6"/>
  <c r="J1058" i="6"/>
  <c r="N1058" i="6" s="1"/>
  <c r="J1059" i="6"/>
  <c r="N1059" i="6" s="1"/>
  <c r="J1060" i="6"/>
  <c r="J1061" i="6"/>
  <c r="J1062" i="6"/>
  <c r="N1062" i="6" s="1"/>
  <c r="J1063" i="6"/>
  <c r="N1063" i="6" s="1"/>
  <c r="J1064" i="6"/>
  <c r="J1065" i="6"/>
  <c r="J1066" i="6"/>
  <c r="N1066" i="6" s="1"/>
  <c r="J1067" i="6"/>
  <c r="N1067" i="6" s="1"/>
  <c r="J1068" i="6"/>
  <c r="J1069" i="6"/>
  <c r="J1070" i="6"/>
  <c r="N1070" i="6" s="1"/>
  <c r="J1071" i="6"/>
  <c r="N1071" i="6" s="1"/>
  <c r="J1072" i="6"/>
  <c r="J1073" i="6"/>
  <c r="J1074" i="6"/>
  <c r="N1074" i="6" s="1"/>
  <c r="J1075" i="6"/>
  <c r="N1075" i="6" s="1"/>
  <c r="J1076" i="6"/>
  <c r="J1077" i="6"/>
  <c r="J1078" i="6"/>
  <c r="N1078" i="6" s="1"/>
  <c r="J1079" i="6"/>
  <c r="N1079" i="6" s="1"/>
  <c r="J1080" i="6"/>
  <c r="J1081" i="6"/>
  <c r="J1082" i="6"/>
  <c r="N1082" i="6" s="1"/>
  <c r="J1083" i="6"/>
  <c r="N1083" i="6" s="1"/>
  <c r="J1084" i="6"/>
  <c r="J1085" i="6"/>
  <c r="J1086" i="6"/>
  <c r="N1086" i="6" s="1"/>
  <c r="J1087" i="6"/>
  <c r="N1087" i="6" s="1"/>
  <c r="J1088" i="6"/>
  <c r="J1089" i="6"/>
  <c r="J1090" i="6"/>
  <c r="N1090" i="6" s="1"/>
  <c r="J1091" i="6"/>
  <c r="N1091" i="6" s="1"/>
  <c r="J1092" i="6"/>
  <c r="J1093" i="6"/>
  <c r="J1094" i="6"/>
  <c r="N1094" i="6" s="1"/>
  <c r="J1095" i="6"/>
  <c r="N1095" i="6" s="1"/>
  <c r="J1096" i="6"/>
  <c r="J1097" i="6"/>
  <c r="J1098" i="6"/>
  <c r="N1098" i="6" s="1"/>
  <c r="J1099" i="6"/>
  <c r="N1099" i="6" s="1"/>
  <c r="J1100" i="6"/>
  <c r="J1101" i="6"/>
  <c r="J1102" i="6"/>
  <c r="N1102" i="6" s="1"/>
  <c r="J1103" i="6"/>
  <c r="N1103" i="6" s="1"/>
  <c r="J1104" i="6"/>
  <c r="J1105" i="6"/>
  <c r="J1106" i="6"/>
  <c r="N1106" i="6" s="1"/>
  <c r="J1107" i="6"/>
  <c r="N1107" i="6" s="1"/>
  <c r="J1108" i="6"/>
  <c r="J1109" i="6"/>
  <c r="J1110" i="6"/>
  <c r="N1110" i="6" s="1"/>
  <c r="J1111" i="6"/>
  <c r="N1111" i="6" s="1"/>
  <c r="J1112" i="6"/>
  <c r="J1113" i="6"/>
  <c r="J1114" i="6"/>
  <c r="N1114" i="6" s="1"/>
  <c r="J1115" i="6"/>
  <c r="N1115" i="6" s="1"/>
  <c r="J1116" i="6"/>
  <c r="J1117" i="6"/>
  <c r="J1118" i="6"/>
  <c r="N1118" i="6" s="1"/>
  <c r="J1119" i="6"/>
  <c r="N1119" i="6" s="1"/>
  <c r="J1120" i="6"/>
  <c r="J1121" i="6"/>
  <c r="J1122" i="6"/>
  <c r="N1122" i="6" s="1"/>
  <c r="J1123" i="6"/>
  <c r="N1123" i="6" s="1"/>
  <c r="J1124" i="6"/>
  <c r="J1125" i="6"/>
  <c r="J1126" i="6"/>
  <c r="N1126" i="6" s="1"/>
  <c r="J1127" i="6"/>
  <c r="N1127" i="6" s="1"/>
  <c r="J1128" i="6"/>
  <c r="J1129" i="6"/>
  <c r="J1130" i="6"/>
  <c r="N1130" i="6" s="1"/>
  <c r="J1131" i="6"/>
  <c r="N1131" i="6" s="1"/>
  <c r="J1132" i="6"/>
  <c r="J1133" i="6"/>
  <c r="J1134" i="6"/>
  <c r="N1134" i="6" s="1"/>
  <c r="J1135" i="6"/>
  <c r="N1135" i="6" s="1"/>
  <c r="J1136" i="6"/>
  <c r="J1137" i="6"/>
  <c r="J1138" i="6"/>
  <c r="N1138" i="6" s="1"/>
  <c r="J1139" i="6"/>
  <c r="N1139" i="6" s="1"/>
  <c r="J1140" i="6"/>
  <c r="J1141" i="6"/>
  <c r="J1142" i="6"/>
  <c r="N1142" i="6" s="1"/>
  <c r="J1143" i="6"/>
  <c r="N1143" i="6" s="1"/>
  <c r="J1144" i="6"/>
  <c r="J1145" i="6"/>
  <c r="J1146" i="6"/>
  <c r="N1146" i="6" s="1"/>
  <c r="J1147" i="6"/>
  <c r="N1147" i="6" s="1"/>
  <c r="J1148" i="6"/>
  <c r="J1149" i="6"/>
  <c r="J1150" i="6"/>
  <c r="N1150" i="6" s="1"/>
  <c r="J1151" i="6"/>
  <c r="N1151" i="6" s="1"/>
  <c r="J1152" i="6"/>
  <c r="J1153" i="6"/>
  <c r="J1154" i="6"/>
  <c r="N1154" i="6" s="1"/>
  <c r="J1155" i="6"/>
  <c r="N1155" i="6" s="1"/>
  <c r="J1156" i="6"/>
  <c r="J1157" i="6"/>
  <c r="J1158" i="6"/>
  <c r="N1158" i="6" s="1"/>
  <c r="J1159" i="6"/>
  <c r="N1159" i="6" s="1"/>
  <c r="J1160" i="6"/>
  <c r="J1161" i="6"/>
  <c r="J1162" i="6"/>
  <c r="N1162" i="6" s="1"/>
  <c r="J1163" i="6"/>
  <c r="N1163" i="6" s="1"/>
  <c r="J1164" i="6"/>
  <c r="J1165" i="6"/>
  <c r="J1166" i="6"/>
  <c r="N1166" i="6" s="1"/>
  <c r="J1167" i="6"/>
  <c r="N1167" i="6" s="1"/>
  <c r="J1168" i="6"/>
  <c r="J1169" i="6"/>
  <c r="J1170" i="6"/>
  <c r="N1170" i="6" s="1"/>
  <c r="J1171" i="6"/>
  <c r="N1171" i="6" s="1"/>
  <c r="J1172" i="6"/>
  <c r="J1173" i="6"/>
  <c r="J1174" i="6"/>
  <c r="N1174" i="6" s="1"/>
  <c r="J1175" i="6"/>
  <c r="N1175" i="6" s="1"/>
  <c r="J1176" i="6"/>
  <c r="J1177" i="6"/>
  <c r="J1178" i="6"/>
  <c r="N1178" i="6" s="1"/>
  <c r="J1179" i="6"/>
  <c r="N1179" i="6" s="1"/>
  <c r="J1180" i="6"/>
  <c r="J1181" i="6"/>
  <c r="J1182" i="6"/>
  <c r="N1182" i="6" s="1"/>
  <c r="J1183" i="6"/>
  <c r="N1183" i="6" s="1"/>
  <c r="J1184" i="6"/>
  <c r="J1185" i="6"/>
  <c r="J1186" i="6"/>
  <c r="N1186" i="6" s="1"/>
  <c r="J1187" i="6"/>
  <c r="N1187" i="6" s="1"/>
  <c r="J1188" i="6"/>
  <c r="J1189" i="6"/>
  <c r="J1190" i="6"/>
  <c r="N1190" i="6" s="1"/>
  <c r="J1191" i="6"/>
  <c r="N1191" i="6" s="1"/>
  <c r="J1192" i="6"/>
  <c r="J1193" i="6"/>
  <c r="J1194" i="6"/>
  <c r="N1194" i="6" s="1"/>
  <c r="J1195" i="6"/>
  <c r="N1195" i="6" s="1"/>
  <c r="J1196" i="6"/>
  <c r="J1197" i="6"/>
  <c r="J1198" i="6"/>
  <c r="N1198" i="6" s="1"/>
  <c r="J1199" i="6"/>
  <c r="N1199" i="6" s="1"/>
  <c r="J1200" i="6"/>
  <c r="J1201" i="6"/>
  <c r="J1202" i="6"/>
  <c r="N1202" i="6" s="1"/>
  <c r="J1203" i="6"/>
  <c r="N1203" i="6" s="1"/>
  <c r="J1204" i="6"/>
  <c r="J1205" i="6"/>
  <c r="J1206" i="6"/>
  <c r="N1206" i="6" s="1"/>
  <c r="J1207" i="6"/>
  <c r="N1207" i="6" s="1"/>
  <c r="J1208" i="6"/>
  <c r="J1209" i="6"/>
  <c r="J1210" i="6"/>
  <c r="N1210" i="6" s="1"/>
  <c r="J1211" i="6"/>
  <c r="N1211" i="6" s="1"/>
  <c r="J1212" i="6"/>
  <c r="J1213" i="6"/>
  <c r="J1214" i="6"/>
  <c r="N1214" i="6" s="1"/>
  <c r="J1215" i="6"/>
  <c r="N1215" i="6" s="1"/>
  <c r="J1216" i="6"/>
  <c r="J1217" i="6"/>
  <c r="J1218" i="6"/>
  <c r="N1218" i="6" s="1"/>
  <c r="J1219" i="6"/>
  <c r="N1219" i="6" s="1"/>
  <c r="J1220" i="6"/>
  <c r="J1221" i="6"/>
  <c r="J1222" i="6"/>
  <c r="N1222" i="6" s="1"/>
  <c r="J1223" i="6"/>
  <c r="N1223" i="6" s="1"/>
  <c r="J1224" i="6"/>
  <c r="J1225" i="6"/>
  <c r="J1226" i="6"/>
  <c r="N1226" i="6" s="1"/>
  <c r="J1227" i="6"/>
  <c r="N1227" i="6" s="1"/>
  <c r="J1228" i="6"/>
  <c r="J1229" i="6"/>
  <c r="J1230" i="6"/>
  <c r="N1230" i="6" s="1"/>
  <c r="J1231" i="6"/>
  <c r="N1231" i="6" s="1"/>
  <c r="J1232" i="6"/>
  <c r="J1233" i="6"/>
  <c r="J1234" i="6"/>
  <c r="N1234" i="6" s="1"/>
  <c r="J1235" i="6"/>
  <c r="N1235" i="6" s="1"/>
  <c r="J1236" i="6"/>
  <c r="J1237" i="6"/>
  <c r="J1238" i="6"/>
  <c r="N1238" i="6" s="1"/>
  <c r="J1239" i="6"/>
  <c r="N1239" i="6" s="1"/>
  <c r="J1240" i="6"/>
  <c r="J1241" i="6"/>
  <c r="J1242" i="6"/>
  <c r="N1242" i="6" s="1"/>
  <c r="J1243" i="6"/>
  <c r="N1243" i="6" s="1"/>
  <c r="J1244" i="6"/>
  <c r="J1245" i="6"/>
  <c r="J1246" i="6"/>
  <c r="N1246" i="6" s="1"/>
  <c r="J1247" i="6"/>
  <c r="N1247" i="6" s="1"/>
  <c r="O1247" i="6" s="1"/>
  <c r="J1248" i="6"/>
  <c r="J1249" i="6"/>
  <c r="J1250" i="6"/>
  <c r="N1250" i="6" s="1"/>
  <c r="J1251" i="6"/>
  <c r="N1251" i="6" s="1"/>
  <c r="J1252" i="6"/>
  <c r="J1253" i="6"/>
  <c r="J1254" i="6"/>
  <c r="N1254" i="6" s="1"/>
  <c r="J1255" i="6"/>
  <c r="N1255" i="6" s="1"/>
  <c r="J1256" i="6"/>
  <c r="J1257" i="6"/>
  <c r="J1258" i="6"/>
  <c r="N1258" i="6" s="1"/>
  <c r="J1259" i="6"/>
  <c r="N1259" i="6" s="1"/>
  <c r="J1260" i="6"/>
  <c r="J1261" i="6"/>
  <c r="J1262" i="6"/>
  <c r="N1262" i="6" s="1"/>
  <c r="J1263" i="6"/>
  <c r="N1263" i="6" s="1"/>
  <c r="J1264" i="6"/>
  <c r="J1265" i="6"/>
  <c r="J1266" i="6"/>
  <c r="N1266" i="6" s="1"/>
  <c r="J1267" i="6"/>
  <c r="N1267" i="6" s="1"/>
  <c r="J1268" i="6"/>
  <c r="J1269" i="6"/>
  <c r="J1270" i="6"/>
  <c r="N1270" i="6" s="1"/>
  <c r="J1271" i="6"/>
  <c r="N1271" i="6" s="1"/>
  <c r="J1272" i="6"/>
  <c r="J1273" i="6"/>
  <c r="J1274" i="6"/>
  <c r="N1274" i="6" s="1"/>
  <c r="J1275" i="6"/>
  <c r="N1275" i="6" s="1"/>
  <c r="J1276" i="6"/>
  <c r="J1277" i="6"/>
  <c r="J1278" i="6"/>
  <c r="N1278" i="6" s="1"/>
  <c r="J1279" i="6"/>
  <c r="N1279" i="6" s="1"/>
  <c r="J1280" i="6"/>
  <c r="J1281" i="6"/>
  <c r="J1282" i="6"/>
  <c r="N1282" i="6" s="1"/>
  <c r="J1283" i="6"/>
  <c r="N1283" i="6" s="1"/>
  <c r="J1284" i="6"/>
  <c r="J1285" i="6"/>
  <c r="J1286" i="6"/>
  <c r="N1286" i="6" s="1"/>
  <c r="J1287" i="6"/>
  <c r="N1287" i="6" s="1"/>
  <c r="J1288" i="6"/>
  <c r="J1289" i="6"/>
  <c r="J1290" i="6"/>
  <c r="N1290" i="6" s="1"/>
  <c r="J1291" i="6"/>
  <c r="N1291" i="6" s="1"/>
  <c r="J1292" i="6"/>
  <c r="J1293" i="6"/>
  <c r="J1294" i="6"/>
  <c r="N1294" i="6" s="1"/>
  <c r="J1295" i="6"/>
  <c r="N1295" i="6" s="1"/>
  <c r="J1296" i="6"/>
  <c r="J1297" i="6"/>
  <c r="J1298" i="6"/>
  <c r="N1298" i="6" s="1"/>
  <c r="J1299" i="6"/>
  <c r="N1299" i="6" s="1"/>
  <c r="J1300" i="6"/>
  <c r="J1301" i="6"/>
  <c r="J1302" i="6"/>
  <c r="N1302" i="6" s="1"/>
  <c r="J1303" i="6"/>
  <c r="N1303" i="6" s="1"/>
  <c r="J1304" i="6"/>
  <c r="J1305" i="6"/>
  <c r="J1306" i="6"/>
  <c r="N1306" i="6" s="1"/>
  <c r="J1307" i="6"/>
  <c r="N1307" i="6" s="1"/>
  <c r="J1308" i="6"/>
  <c r="J1309" i="6"/>
  <c r="J1310" i="6"/>
  <c r="N1310" i="6" s="1"/>
  <c r="J1311" i="6"/>
  <c r="N1311" i="6" s="1"/>
  <c r="J1312" i="6"/>
  <c r="J1313" i="6"/>
  <c r="J1314" i="6"/>
  <c r="N1314" i="6" s="1"/>
  <c r="J1315" i="6"/>
  <c r="N1315" i="6" s="1"/>
  <c r="J1316" i="6"/>
  <c r="J1317" i="6"/>
  <c r="J1318" i="6"/>
  <c r="N1318" i="6" s="1"/>
  <c r="J1319" i="6"/>
  <c r="N1319" i="6" s="1"/>
  <c r="J1320" i="6"/>
  <c r="J1321" i="6"/>
  <c r="J1322" i="6"/>
  <c r="N1322" i="6" s="1"/>
  <c r="J1323" i="6"/>
  <c r="N1323" i="6" s="1"/>
  <c r="J1324" i="6"/>
  <c r="J1325" i="6"/>
  <c r="J1326" i="6"/>
  <c r="N1326" i="6" s="1"/>
  <c r="J1327" i="6"/>
  <c r="N1327" i="6" s="1"/>
  <c r="J1328" i="6"/>
  <c r="J1329" i="6"/>
  <c r="J1330" i="6"/>
  <c r="N1330" i="6" s="1"/>
  <c r="J1331" i="6"/>
  <c r="N1331" i="6" s="1"/>
  <c r="J1332" i="6"/>
  <c r="J1333" i="6"/>
  <c r="J1334" i="6"/>
  <c r="N1334" i="6" s="1"/>
  <c r="J1335" i="6"/>
  <c r="N1335" i="6" s="1"/>
  <c r="J1336" i="6"/>
  <c r="J1337" i="6"/>
  <c r="J1338" i="6"/>
  <c r="N1338" i="6" s="1"/>
  <c r="J1339" i="6"/>
  <c r="N1339" i="6" s="1"/>
  <c r="J1340" i="6"/>
  <c r="J1341" i="6"/>
  <c r="J1342" i="6"/>
  <c r="N1342" i="6" s="1"/>
  <c r="J1343" i="6"/>
  <c r="N1343" i="6" s="1"/>
  <c r="J1344" i="6"/>
  <c r="J1345" i="6"/>
  <c r="J1346" i="6"/>
  <c r="N1346" i="6" s="1"/>
  <c r="J1347" i="6"/>
  <c r="N1347" i="6" s="1"/>
  <c r="J1348" i="6"/>
  <c r="J1349" i="6"/>
  <c r="J1350" i="6"/>
  <c r="N1350" i="6" s="1"/>
  <c r="J1351" i="6"/>
  <c r="N1351" i="6" s="1"/>
  <c r="J1352" i="6"/>
  <c r="J1353" i="6"/>
  <c r="J1354" i="6"/>
  <c r="N1354" i="6" s="1"/>
  <c r="J1355" i="6"/>
  <c r="N1355" i="6" s="1"/>
  <c r="J1356" i="6"/>
  <c r="J1357" i="6"/>
  <c r="J1358" i="6"/>
  <c r="N1358" i="6" s="1"/>
  <c r="J1359" i="6"/>
  <c r="N1359" i="6" s="1"/>
  <c r="J1360" i="6"/>
  <c r="J1361" i="6"/>
  <c r="J1362" i="6"/>
  <c r="N1362" i="6" s="1"/>
  <c r="J1363" i="6"/>
  <c r="N1363" i="6" s="1"/>
  <c r="J1364" i="6"/>
  <c r="J1365" i="6"/>
  <c r="J1366" i="6"/>
  <c r="N1366" i="6" s="1"/>
  <c r="J1367" i="6"/>
  <c r="N1367" i="6" s="1"/>
  <c r="J1368" i="6"/>
  <c r="J1369" i="6"/>
  <c r="J1370" i="6"/>
  <c r="N1370" i="6" s="1"/>
  <c r="J1371" i="6"/>
  <c r="N1371" i="6" s="1"/>
  <c r="J1372" i="6"/>
  <c r="J1373" i="6"/>
  <c r="J1374" i="6"/>
  <c r="N1374" i="6" s="1"/>
  <c r="J1375" i="6"/>
  <c r="N1375" i="6" s="1"/>
  <c r="O1375" i="6" s="1"/>
  <c r="J1376" i="6"/>
  <c r="J1377" i="6"/>
  <c r="J1378" i="6"/>
  <c r="N1378" i="6" s="1"/>
  <c r="J1379" i="6"/>
  <c r="N1379" i="6" s="1"/>
  <c r="J1380" i="6"/>
  <c r="J1381" i="6"/>
  <c r="J1382" i="6"/>
  <c r="N1382" i="6" s="1"/>
  <c r="J1383" i="6"/>
  <c r="N1383" i="6" s="1"/>
  <c r="J1384" i="6"/>
  <c r="J1385" i="6"/>
  <c r="J1386" i="6"/>
  <c r="N1386" i="6" s="1"/>
  <c r="J1387" i="6"/>
  <c r="N1387" i="6" s="1"/>
  <c r="J1388" i="6"/>
  <c r="J1389" i="6"/>
  <c r="J1390" i="6"/>
  <c r="N1390" i="6" s="1"/>
  <c r="J1391" i="6"/>
  <c r="N1391" i="6" s="1"/>
  <c r="J1392" i="6"/>
  <c r="J1393" i="6"/>
  <c r="J1394" i="6"/>
  <c r="N1394" i="6" s="1"/>
  <c r="J1395" i="6"/>
  <c r="N1395" i="6" s="1"/>
  <c r="J1396" i="6"/>
  <c r="J1397" i="6"/>
  <c r="J1398" i="6"/>
  <c r="N1398" i="6" s="1"/>
  <c r="J1399" i="6"/>
  <c r="N1399" i="6" s="1"/>
  <c r="J1400" i="6"/>
  <c r="J1401" i="6"/>
  <c r="J1402" i="6"/>
  <c r="N1402" i="6" s="1"/>
  <c r="J1403" i="6"/>
  <c r="N1403" i="6" s="1"/>
  <c r="J1404" i="6"/>
  <c r="J1405" i="6"/>
  <c r="J1406" i="6"/>
  <c r="N1406" i="6" s="1"/>
  <c r="J1407" i="6"/>
  <c r="N1407" i="6" s="1"/>
  <c r="J1408" i="6"/>
  <c r="J1409" i="6"/>
  <c r="J1410" i="6"/>
  <c r="N1410" i="6" s="1"/>
  <c r="J1411" i="6"/>
  <c r="N1411" i="6" s="1"/>
  <c r="J1412" i="6"/>
  <c r="J1413" i="6"/>
  <c r="J1414" i="6"/>
  <c r="N1414" i="6" s="1"/>
  <c r="J1415" i="6"/>
  <c r="N1415" i="6" s="1"/>
  <c r="J1416" i="6"/>
  <c r="J1417" i="6"/>
  <c r="J1418" i="6"/>
  <c r="N1418" i="6" s="1"/>
  <c r="J1419" i="6"/>
  <c r="N1419" i="6" s="1"/>
  <c r="J1420" i="6"/>
  <c r="J1421" i="6"/>
  <c r="J1422" i="6"/>
  <c r="N1422" i="6" s="1"/>
  <c r="J1423" i="6"/>
  <c r="N1423" i="6" s="1"/>
  <c r="J1424" i="6"/>
  <c r="J1425" i="6"/>
  <c r="J1426" i="6"/>
  <c r="N1426" i="6" s="1"/>
  <c r="J1427" i="6"/>
  <c r="N1427" i="6" s="1"/>
  <c r="J1428" i="6"/>
  <c r="J1429" i="6"/>
  <c r="J1430" i="6"/>
  <c r="N1430" i="6" s="1"/>
  <c r="J1431" i="6"/>
  <c r="N1431" i="6" s="1"/>
  <c r="J1432" i="6"/>
  <c r="J1433" i="6"/>
  <c r="J1434" i="6"/>
  <c r="N1434" i="6" s="1"/>
  <c r="J1435" i="6"/>
  <c r="N1435" i="6" s="1"/>
  <c r="J1436" i="6"/>
  <c r="J1437" i="6"/>
  <c r="J1438" i="6"/>
  <c r="N1438" i="6" s="1"/>
  <c r="J1439" i="6"/>
  <c r="N1439" i="6" s="1"/>
  <c r="J1440" i="6"/>
  <c r="J1441" i="6"/>
  <c r="J1442" i="6"/>
  <c r="N1442" i="6" s="1"/>
  <c r="J1443" i="6"/>
  <c r="N1443" i="6" s="1"/>
  <c r="J1444" i="6"/>
  <c r="J1445" i="6"/>
  <c r="J1446" i="6"/>
  <c r="N1446" i="6" s="1"/>
  <c r="J1447" i="6"/>
  <c r="N1447" i="6" s="1"/>
  <c r="J1448" i="6"/>
  <c r="J1449" i="6"/>
  <c r="J1450" i="6"/>
  <c r="N1450" i="6" s="1"/>
  <c r="J1451" i="6"/>
  <c r="N1451" i="6" s="1"/>
  <c r="J1452" i="6"/>
  <c r="J1453" i="6"/>
  <c r="J1454" i="6"/>
  <c r="N1454" i="6" s="1"/>
  <c r="J1455" i="6"/>
  <c r="N1455" i="6" s="1"/>
  <c r="J1456" i="6"/>
  <c r="J1457" i="6"/>
  <c r="J1458" i="6"/>
  <c r="N1458" i="6" s="1"/>
  <c r="J1459" i="6"/>
  <c r="N1459" i="6" s="1"/>
  <c r="J1460" i="6"/>
  <c r="J1461" i="6"/>
  <c r="J1462" i="6"/>
  <c r="N1462" i="6" s="1"/>
  <c r="J1463" i="6"/>
  <c r="N1463" i="6" s="1"/>
  <c r="J1464" i="6"/>
  <c r="J1465" i="6"/>
  <c r="J1466" i="6"/>
  <c r="N1466" i="6" s="1"/>
  <c r="J1467" i="6"/>
  <c r="N1467" i="6" s="1"/>
  <c r="J1468" i="6"/>
  <c r="J1469" i="6"/>
  <c r="J1470" i="6"/>
  <c r="N1470" i="6" s="1"/>
  <c r="J1471" i="6"/>
  <c r="N1471" i="6" s="1"/>
  <c r="J1472" i="6"/>
  <c r="J1473" i="6"/>
  <c r="J1474" i="6"/>
  <c r="N1474" i="6" s="1"/>
  <c r="J1475" i="6"/>
  <c r="N1475" i="6" s="1"/>
  <c r="J1476" i="6"/>
  <c r="J1477" i="6"/>
  <c r="J1478" i="6"/>
  <c r="N1478" i="6" s="1"/>
  <c r="J1479" i="6"/>
  <c r="N1479" i="6" s="1"/>
  <c r="J1480" i="6"/>
  <c r="J1481" i="6"/>
  <c r="J1482" i="6"/>
  <c r="N1482" i="6" s="1"/>
  <c r="J1483" i="6"/>
  <c r="N1483" i="6" s="1"/>
  <c r="J1484" i="6"/>
  <c r="J1485" i="6"/>
  <c r="J1486" i="6"/>
  <c r="N1486" i="6" s="1"/>
  <c r="J1487" i="6"/>
  <c r="N1487" i="6" s="1"/>
  <c r="J1488" i="6"/>
  <c r="J1489" i="6"/>
  <c r="J1490" i="6"/>
  <c r="N1490" i="6" s="1"/>
  <c r="J1491" i="6"/>
  <c r="N1491" i="6" s="1"/>
  <c r="J1492" i="6"/>
  <c r="J1493" i="6"/>
  <c r="J1494" i="6"/>
  <c r="N1494" i="6" s="1"/>
  <c r="J1495" i="6"/>
  <c r="N1495" i="6" s="1"/>
  <c r="J1496" i="6"/>
  <c r="J1497" i="6"/>
  <c r="J1498" i="6"/>
  <c r="N1498" i="6" s="1"/>
  <c r="J1499" i="6"/>
  <c r="N1499" i="6" s="1"/>
  <c r="J1500" i="6"/>
  <c r="J1501" i="6"/>
  <c r="J1502" i="6"/>
  <c r="N1502" i="6" s="1"/>
  <c r="J1503" i="6"/>
  <c r="N1503" i="6" s="1"/>
  <c r="O1503" i="6" s="1"/>
  <c r="J1504" i="6"/>
  <c r="J1505" i="6"/>
  <c r="J1506" i="6"/>
  <c r="N1506" i="6" s="1"/>
  <c r="J1507" i="6"/>
  <c r="N1507" i="6" s="1"/>
  <c r="J1508" i="6"/>
  <c r="J1509" i="6"/>
  <c r="J1510" i="6"/>
  <c r="N1510" i="6" s="1"/>
  <c r="J1511" i="6"/>
  <c r="N1511" i="6" s="1"/>
  <c r="J1512" i="6"/>
  <c r="J1513" i="6"/>
  <c r="J1514" i="6"/>
  <c r="N1514" i="6" s="1"/>
  <c r="J1515" i="6"/>
  <c r="N1515" i="6" s="1"/>
  <c r="J1516" i="6"/>
  <c r="J1517" i="6"/>
  <c r="J1518" i="6"/>
  <c r="N1518" i="6" s="1"/>
  <c r="J1519" i="6"/>
  <c r="N1519" i="6" s="1"/>
  <c r="J1520" i="6"/>
  <c r="J1521" i="6"/>
  <c r="J1522" i="6"/>
  <c r="N1522" i="6" s="1"/>
  <c r="J1523" i="6"/>
  <c r="N1523" i="6" s="1"/>
  <c r="J1524" i="6"/>
  <c r="J1525" i="6"/>
  <c r="J1526" i="6"/>
  <c r="N1526" i="6" s="1"/>
  <c r="J1527" i="6"/>
  <c r="N1527" i="6" s="1"/>
  <c r="J1528" i="6"/>
  <c r="J1529" i="6"/>
  <c r="J1530" i="6"/>
  <c r="N1530" i="6" s="1"/>
  <c r="J1531" i="6"/>
  <c r="N1531" i="6" s="1"/>
  <c r="J1532" i="6"/>
  <c r="J1533" i="6"/>
  <c r="J1534" i="6"/>
  <c r="N1534" i="6" s="1"/>
  <c r="J1535" i="6"/>
  <c r="N1535" i="6" s="1"/>
  <c r="J1536" i="6"/>
  <c r="J1537" i="6"/>
  <c r="J1538" i="6"/>
  <c r="N1538" i="6" s="1"/>
  <c r="J1539" i="6"/>
  <c r="N1539" i="6" s="1"/>
  <c r="J1540" i="6"/>
  <c r="J1541" i="6"/>
  <c r="J1542" i="6"/>
  <c r="N1542" i="6" s="1"/>
  <c r="J1543" i="6"/>
  <c r="N1543" i="6" s="1"/>
  <c r="J1544" i="6"/>
  <c r="J1545" i="6"/>
  <c r="J1546" i="6"/>
  <c r="N1546" i="6" s="1"/>
  <c r="J1547" i="6"/>
  <c r="N1547" i="6" s="1"/>
  <c r="J1548" i="6"/>
  <c r="J1549" i="6"/>
  <c r="J1550" i="6"/>
  <c r="N1550" i="6" s="1"/>
  <c r="J1551" i="6"/>
  <c r="N1551" i="6" s="1"/>
  <c r="J1552" i="6"/>
  <c r="J1553" i="6"/>
  <c r="J1554" i="6"/>
  <c r="N1554" i="6" s="1"/>
  <c r="J1555" i="6"/>
  <c r="N1555" i="6" s="1"/>
  <c r="J1556" i="6"/>
  <c r="J1557" i="6"/>
  <c r="J1558" i="6"/>
  <c r="N1558" i="6" s="1"/>
  <c r="J1559" i="6"/>
  <c r="N1559" i="6" s="1"/>
  <c r="J1560" i="6"/>
  <c r="J1561" i="6"/>
  <c r="J1562" i="6"/>
  <c r="N1562" i="6" s="1"/>
  <c r="J1563" i="6"/>
  <c r="N1563" i="6" s="1"/>
  <c r="J1564" i="6"/>
  <c r="J1565" i="6"/>
  <c r="J1566" i="6"/>
  <c r="N1566" i="6" s="1"/>
  <c r="J1567" i="6"/>
  <c r="N1567" i="6" s="1"/>
  <c r="J1568" i="6"/>
  <c r="J1569" i="6"/>
  <c r="J1570" i="6"/>
  <c r="N1570" i="6" s="1"/>
  <c r="J1571" i="6"/>
  <c r="N1571" i="6" s="1"/>
  <c r="J1572" i="6"/>
  <c r="J1573" i="6"/>
  <c r="J1574" i="6"/>
  <c r="N1574" i="6" s="1"/>
  <c r="J1575" i="6"/>
  <c r="N1575" i="6" s="1"/>
  <c r="J1576" i="6"/>
  <c r="J1577" i="6"/>
  <c r="J1578" i="6"/>
  <c r="N1578" i="6" s="1"/>
  <c r="J1579" i="6"/>
  <c r="N1579" i="6" s="1"/>
  <c r="J1580" i="6"/>
  <c r="J1581" i="6"/>
  <c r="J1582" i="6"/>
  <c r="N1582" i="6" s="1"/>
  <c r="J1583" i="6"/>
  <c r="N1583" i="6" s="1"/>
  <c r="J1584" i="6"/>
  <c r="J1585" i="6"/>
  <c r="J1586" i="6"/>
  <c r="N1586" i="6" s="1"/>
  <c r="J1587" i="6"/>
  <c r="N1587" i="6" s="1"/>
  <c r="J1588" i="6"/>
  <c r="J1589" i="6"/>
  <c r="J1590" i="6"/>
  <c r="N1590" i="6" s="1"/>
  <c r="J1591" i="6"/>
  <c r="N1591" i="6" s="1"/>
  <c r="J1592" i="6"/>
  <c r="J1593" i="6"/>
  <c r="J1594" i="6"/>
  <c r="N1594" i="6" s="1"/>
  <c r="J1595" i="6"/>
  <c r="N1595" i="6" s="1"/>
  <c r="J1596" i="6"/>
  <c r="J1597" i="6"/>
  <c r="J1598" i="6"/>
  <c r="N1598" i="6" s="1"/>
  <c r="J1599" i="6"/>
  <c r="N1599" i="6" s="1"/>
  <c r="J1600" i="6"/>
  <c r="J1601" i="6"/>
  <c r="J1602" i="6"/>
  <c r="N1602" i="6" s="1"/>
  <c r="J1603" i="6"/>
  <c r="N1603" i="6" s="1"/>
  <c r="J1604" i="6"/>
  <c r="J1605" i="6"/>
  <c r="J1606" i="6"/>
  <c r="N1606" i="6" s="1"/>
  <c r="J1607" i="6"/>
  <c r="N1607" i="6" s="1"/>
  <c r="J1608" i="6"/>
  <c r="J1609" i="6"/>
  <c r="J1610" i="6"/>
  <c r="N1610" i="6" s="1"/>
  <c r="J1611" i="6"/>
  <c r="N1611" i="6" s="1"/>
  <c r="J1612" i="6"/>
  <c r="J1613" i="6"/>
  <c r="J1614" i="6"/>
  <c r="N1614" i="6" s="1"/>
  <c r="J1615" i="6"/>
  <c r="N1615" i="6" s="1"/>
  <c r="J1616" i="6"/>
  <c r="J1617" i="6"/>
  <c r="J1618" i="6"/>
  <c r="N1618" i="6" s="1"/>
  <c r="J1619" i="6"/>
  <c r="N1619" i="6" s="1"/>
  <c r="J1620" i="6"/>
  <c r="J1621" i="6"/>
  <c r="J1622" i="6"/>
  <c r="N1622" i="6" s="1"/>
  <c r="J1623" i="6"/>
  <c r="N1623" i="6" s="1"/>
  <c r="J1624" i="6"/>
  <c r="J1625" i="6"/>
  <c r="J1626" i="6"/>
  <c r="N1626" i="6" s="1"/>
  <c r="J1627" i="6"/>
  <c r="N1627" i="6" s="1"/>
  <c r="J1628" i="6"/>
  <c r="J1629" i="6"/>
  <c r="J1630" i="6"/>
  <c r="N1630" i="6" s="1"/>
  <c r="J1631" i="6"/>
  <c r="N1631" i="6" s="1"/>
  <c r="J1632" i="6"/>
  <c r="J1633" i="6"/>
  <c r="J1634" i="6"/>
  <c r="N1634" i="6" s="1"/>
  <c r="J1635" i="6"/>
  <c r="N1635" i="6" s="1"/>
  <c r="J1636" i="6"/>
  <c r="J1637" i="6"/>
  <c r="J1638" i="6"/>
  <c r="N1638" i="6" s="1"/>
  <c r="J1639" i="6"/>
  <c r="N1639" i="6" s="1"/>
  <c r="J1640" i="6"/>
  <c r="J1641" i="6"/>
  <c r="J1642" i="6"/>
  <c r="N1642" i="6" s="1"/>
  <c r="J1643" i="6"/>
  <c r="N1643" i="6" s="1"/>
  <c r="J1644" i="6"/>
  <c r="J1645" i="6"/>
  <c r="J1646" i="6"/>
  <c r="N1646" i="6" s="1"/>
  <c r="J1647" i="6"/>
  <c r="N1647" i="6" s="1"/>
  <c r="J1648" i="6"/>
  <c r="J1649" i="6"/>
  <c r="J1650" i="6"/>
  <c r="N1650" i="6" s="1"/>
  <c r="J1651" i="6"/>
  <c r="N1651" i="6" s="1"/>
  <c r="J1652" i="6"/>
  <c r="J1653" i="6"/>
  <c r="J1654" i="6"/>
  <c r="N1654" i="6" s="1"/>
  <c r="J1655" i="6"/>
  <c r="N1655" i="6" s="1"/>
  <c r="J1656" i="6"/>
  <c r="J1657" i="6"/>
  <c r="J1658" i="6"/>
  <c r="N1658" i="6" s="1"/>
  <c r="J1659" i="6"/>
  <c r="N1659" i="6" s="1"/>
  <c r="J1660" i="6"/>
  <c r="J1661" i="6"/>
  <c r="J1662" i="6"/>
  <c r="N1662" i="6" s="1"/>
  <c r="J1663" i="6"/>
  <c r="N1663" i="6" s="1"/>
  <c r="J1664" i="6"/>
  <c r="J1665" i="6"/>
  <c r="J1666" i="6"/>
  <c r="N1666" i="6" s="1"/>
  <c r="J1667" i="6"/>
  <c r="N1667" i="6" s="1"/>
  <c r="J1668" i="6"/>
  <c r="J1669" i="6"/>
  <c r="J1670" i="6"/>
  <c r="N1670" i="6" s="1"/>
  <c r="J1671" i="6"/>
  <c r="N1671" i="6" s="1"/>
  <c r="J1672" i="6"/>
  <c r="J1673" i="6"/>
  <c r="J1674" i="6"/>
  <c r="N1674" i="6" s="1"/>
  <c r="J1675" i="6"/>
  <c r="N1675" i="6" s="1"/>
  <c r="J1676" i="6"/>
  <c r="J1677" i="6"/>
  <c r="J1678" i="6"/>
  <c r="N1678" i="6" s="1"/>
  <c r="J1679" i="6"/>
  <c r="N1679" i="6" s="1"/>
  <c r="J1680" i="6"/>
  <c r="J1681" i="6"/>
  <c r="J1682" i="6"/>
  <c r="N1682" i="6" s="1"/>
  <c r="J1683" i="6"/>
  <c r="N1683" i="6" s="1"/>
  <c r="J1684" i="6"/>
  <c r="J1685" i="6"/>
  <c r="J1686" i="6"/>
  <c r="N1686" i="6" s="1"/>
  <c r="J1687" i="6"/>
  <c r="N1687" i="6" s="1"/>
  <c r="J1688" i="6"/>
  <c r="J1689" i="6"/>
  <c r="J1690" i="6"/>
  <c r="N1690" i="6" s="1"/>
  <c r="J1691" i="6"/>
  <c r="N1691" i="6" s="1"/>
  <c r="J1692" i="6"/>
  <c r="J1693" i="6"/>
  <c r="J1694" i="6"/>
  <c r="N1694" i="6" s="1"/>
  <c r="J1695" i="6"/>
  <c r="N1695" i="6" s="1"/>
  <c r="J1696" i="6"/>
  <c r="J1697" i="6"/>
  <c r="J1698" i="6"/>
  <c r="N1698" i="6" s="1"/>
  <c r="J1699" i="6"/>
  <c r="N1699" i="6" s="1"/>
  <c r="J1700" i="6"/>
  <c r="J1701" i="6"/>
  <c r="J1702" i="6"/>
  <c r="N1702" i="6" s="1"/>
  <c r="J1703" i="6"/>
  <c r="N1703" i="6" s="1"/>
  <c r="J1704" i="6"/>
  <c r="J1705" i="6"/>
  <c r="J1706" i="6"/>
  <c r="N1706" i="6" s="1"/>
  <c r="J1707" i="6"/>
  <c r="N1707" i="6" s="1"/>
  <c r="J1708" i="6"/>
  <c r="J1709" i="6"/>
  <c r="J1710" i="6"/>
  <c r="N1710" i="6" s="1"/>
  <c r="J1711" i="6"/>
  <c r="N1711" i="6" s="1"/>
  <c r="J1712" i="6"/>
  <c r="J1713" i="6"/>
  <c r="J1714" i="6"/>
  <c r="N1714" i="6" s="1"/>
  <c r="J1715" i="6"/>
  <c r="N1715" i="6" s="1"/>
  <c r="J1716" i="6"/>
  <c r="J1717" i="6"/>
  <c r="J1718" i="6"/>
  <c r="N1718" i="6" s="1"/>
  <c r="J1719" i="6"/>
  <c r="N1719" i="6" s="1"/>
  <c r="J1720" i="6"/>
  <c r="J1721" i="6"/>
  <c r="J1722" i="6"/>
  <c r="N1722" i="6" s="1"/>
  <c r="J1723" i="6"/>
  <c r="N1723" i="6" s="1"/>
  <c r="J1724" i="6"/>
  <c r="J1725" i="6"/>
  <c r="J1726" i="6"/>
  <c r="N1726" i="6" s="1"/>
  <c r="J1727" i="6"/>
  <c r="N1727" i="6" s="1"/>
  <c r="J1728" i="6"/>
  <c r="J1729" i="6"/>
  <c r="J1730" i="6"/>
  <c r="N1730" i="6" s="1"/>
  <c r="J1731" i="6"/>
  <c r="N1731" i="6" s="1"/>
  <c r="J1732" i="6"/>
  <c r="J1733" i="6"/>
  <c r="J1734" i="6"/>
  <c r="N1734" i="6" s="1"/>
  <c r="J1735" i="6"/>
  <c r="N1735" i="6" s="1"/>
  <c r="J1736" i="6"/>
  <c r="J1737" i="6"/>
  <c r="J1738" i="6"/>
  <c r="N1738" i="6" s="1"/>
  <c r="J1739" i="6"/>
  <c r="N1739" i="6" s="1"/>
  <c r="J1740" i="6"/>
  <c r="J1741" i="6"/>
  <c r="J1742" i="6"/>
  <c r="N1742" i="6" s="1"/>
  <c r="J1743" i="6"/>
  <c r="N1743" i="6" s="1"/>
  <c r="J1744" i="6"/>
  <c r="J1745" i="6"/>
  <c r="J1746" i="6"/>
  <c r="N1746" i="6" s="1"/>
  <c r="J1747" i="6"/>
  <c r="N1747" i="6" s="1"/>
  <c r="J1748" i="6"/>
  <c r="J1749" i="6"/>
  <c r="J1750" i="6"/>
  <c r="N1750" i="6" s="1"/>
  <c r="J1751" i="6"/>
  <c r="N1751" i="6" s="1"/>
  <c r="J1752" i="6"/>
  <c r="J1753" i="6"/>
  <c r="J1754" i="6"/>
  <c r="N1754" i="6" s="1"/>
  <c r="J1755" i="6"/>
  <c r="N1755" i="6" s="1"/>
  <c r="J1756" i="6"/>
  <c r="J1757" i="6"/>
  <c r="J1758" i="6"/>
  <c r="N1758" i="6" s="1"/>
  <c r="J1759" i="6"/>
  <c r="N1759" i="6" s="1"/>
  <c r="J1760" i="6"/>
  <c r="J1761" i="6"/>
  <c r="J1762" i="6"/>
  <c r="N1762" i="6" s="1"/>
  <c r="J1763" i="6"/>
  <c r="N1763" i="6" s="1"/>
  <c r="J1764" i="6"/>
  <c r="J1765" i="6"/>
  <c r="J1766" i="6"/>
  <c r="N1766" i="6" s="1"/>
  <c r="J1767" i="6"/>
  <c r="N1767" i="6" s="1"/>
  <c r="J1768" i="6"/>
  <c r="J1769" i="6"/>
  <c r="J1770" i="6"/>
  <c r="N1770" i="6" s="1"/>
  <c r="J1771" i="6"/>
  <c r="N1771" i="6" s="1"/>
  <c r="J1772" i="6"/>
  <c r="J1773" i="6"/>
  <c r="J1774" i="6"/>
  <c r="N1774" i="6" s="1"/>
  <c r="J1775" i="6"/>
  <c r="N1775" i="6" s="1"/>
  <c r="J1776" i="6"/>
  <c r="J1777" i="6"/>
  <c r="J1778" i="6"/>
  <c r="N1778" i="6" s="1"/>
  <c r="J1779" i="6"/>
  <c r="N1779" i="6" s="1"/>
  <c r="J1780" i="6"/>
  <c r="J1781" i="6"/>
  <c r="J1782" i="6"/>
  <c r="N1782" i="6" s="1"/>
  <c r="J1783" i="6"/>
  <c r="N1783" i="6" s="1"/>
  <c r="J1784" i="6"/>
  <c r="J1785" i="6"/>
  <c r="J1786" i="6"/>
  <c r="N1786" i="6" s="1"/>
  <c r="J1787" i="6"/>
  <c r="N1787" i="6" s="1"/>
  <c r="J1788" i="6"/>
  <c r="J1789" i="6"/>
  <c r="J1790" i="6"/>
  <c r="N1790" i="6" s="1"/>
  <c r="J1791" i="6"/>
  <c r="N1791" i="6" s="1"/>
  <c r="J1792" i="6"/>
  <c r="J1793" i="6"/>
  <c r="J1794" i="6"/>
  <c r="N1794" i="6" s="1"/>
  <c r="J1795" i="6"/>
  <c r="N1795" i="6" s="1"/>
  <c r="J1796" i="6"/>
  <c r="J1797" i="6"/>
  <c r="J1798" i="6"/>
  <c r="N1798" i="6" s="1"/>
  <c r="J1799" i="6"/>
  <c r="N1799" i="6" s="1"/>
  <c r="J1800" i="6"/>
  <c r="J1801" i="6"/>
  <c r="J1802" i="6"/>
  <c r="N1802" i="6" s="1"/>
  <c r="J1803" i="6"/>
  <c r="N1803" i="6" s="1"/>
  <c r="J1804" i="6"/>
  <c r="J1805" i="6"/>
  <c r="J1806" i="6"/>
  <c r="N1806" i="6" s="1"/>
  <c r="J1807" i="6"/>
  <c r="N1807" i="6" s="1"/>
  <c r="J1808" i="6"/>
  <c r="J1809" i="6"/>
  <c r="J1810" i="6"/>
  <c r="N1810" i="6" s="1"/>
  <c r="J1811" i="6"/>
  <c r="N1811" i="6" s="1"/>
  <c r="J1812" i="6"/>
  <c r="J1813" i="6"/>
  <c r="J1814" i="6"/>
  <c r="N1814" i="6" s="1"/>
  <c r="J1815" i="6"/>
  <c r="N1815" i="6" s="1"/>
  <c r="J1816" i="6"/>
  <c r="J1817" i="6"/>
  <c r="J1818" i="6"/>
  <c r="N1818" i="6" s="1"/>
  <c r="J1819" i="6"/>
  <c r="N1819" i="6" s="1"/>
  <c r="J1820" i="6"/>
  <c r="J1821" i="6"/>
  <c r="J1822" i="6"/>
  <c r="N1822" i="6" s="1"/>
  <c r="J1823" i="6"/>
  <c r="N1823" i="6" s="1"/>
  <c r="J1824" i="6"/>
  <c r="J1825" i="6"/>
  <c r="J1826" i="6"/>
  <c r="N1826" i="6" s="1"/>
  <c r="J1827" i="6"/>
  <c r="N1827" i="6" s="1"/>
  <c r="J1828" i="6"/>
  <c r="J1829" i="6"/>
  <c r="J1830" i="6"/>
  <c r="N1830" i="6" s="1"/>
  <c r="J1831" i="6"/>
  <c r="N1831" i="6" s="1"/>
  <c r="J1832" i="6"/>
  <c r="J1833" i="6"/>
  <c r="J1834" i="6"/>
  <c r="N1834" i="6" s="1"/>
  <c r="J1835" i="6"/>
  <c r="N1835" i="6" s="1"/>
  <c r="J1836" i="6"/>
  <c r="J1837" i="6"/>
  <c r="J1838" i="6"/>
  <c r="N1838" i="6" s="1"/>
  <c r="J1839" i="6"/>
  <c r="N1839" i="6" s="1"/>
  <c r="J1840" i="6"/>
  <c r="J1841" i="6"/>
  <c r="J1842" i="6"/>
  <c r="N1842" i="6" s="1"/>
  <c r="J1843" i="6"/>
  <c r="N1843" i="6" s="1"/>
  <c r="J1844" i="6"/>
  <c r="J1845" i="6"/>
  <c r="J1846" i="6"/>
  <c r="N1846" i="6" s="1"/>
  <c r="J1847" i="6"/>
  <c r="N1847" i="6" s="1"/>
  <c r="J1848" i="6"/>
  <c r="J1849" i="6"/>
  <c r="J1850" i="6"/>
  <c r="N1850" i="6" s="1"/>
  <c r="J1851" i="6"/>
  <c r="N1851" i="6" s="1"/>
  <c r="J1852" i="6"/>
  <c r="J1853" i="6"/>
  <c r="J1854" i="6"/>
  <c r="N1854" i="6" s="1"/>
  <c r="J1855" i="6"/>
  <c r="N1855" i="6" s="1"/>
  <c r="J1856" i="6"/>
  <c r="J1857" i="6"/>
  <c r="J1858" i="6"/>
  <c r="N1858" i="6" s="1"/>
  <c r="J1859" i="6"/>
  <c r="N1859" i="6" s="1"/>
  <c r="J1860" i="6"/>
  <c r="J1861" i="6"/>
  <c r="J1862" i="6"/>
  <c r="N1862" i="6" s="1"/>
  <c r="J1863" i="6"/>
  <c r="N1863" i="6" s="1"/>
  <c r="J1864" i="6"/>
  <c r="J1865" i="6"/>
  <c r="J1866" i="6"/>
  <c r="N1866" i="6" s="1"/>
  <c r="J1867" i="6"/>
  <c r="N1867" i="6" s="1"/>
  <c r="J1868" i="6"/>
  <c r="J1869" i="6"/>
  <c r="J1870" i="6"/>
  <c r="N1870" i="6" s="1"/>
  <c r="J1871" i="6"/>
  <c r="N1871" i="6" s="1"/>
  <c r="J1872" i="6"/>
  <c r="J1873" i="6"/>
  <c r="J1874" i="6"/>
  <c r="N1874" i="6" s="1"/>
  <c r="J1875" i="6"/>
  <c r="N1875" i="6" s="1"/>
  <c r="J1876" i="6"/>
  <c r="J1877" i="6"/>
  <c r="J1878" i="6"/>
  <c r="N1878" i="6" s="1"/>
  <c r="J1879" i="6"/>
  <c r="N1879" i="6" s="1"/>
  <c r="J1880" i="6"/>
  <c r="J1881" i="6"/>
  <c r="J1882" i="6"/>
  <c r="N1882" i="6" s="1"/>
  <c r="J1883" i="6"/>
  <c r="N1883" i="6" s="1"/>
  <c r="J1884" i="6"/>
  <c r="J1885" i="6"/>
  <c r="J1886" i="6"/>
  <c r="N1886" i="6" s="1"/>
  <c r="J1887" i="6"/>
  <c r="N1887" i="6" s="1"/>
  <c r="J1888" i="6"/>
  <c r="J1889" i="6"/>
  <c r="J1890" i="6"/>
  <c r="N1890" i="6" s="1"/>
  <c r="J1891" i="6"/>
  <c r="N1891" i="6" s="1"/>
  <c r="J1892" i="6"/>
  <c r="J1893" i="6"/>
  <c r="J1894" i="6"/>
  <c r="N1894" i="6" s="1"/>
  <c r="J1895" i="6"/>
  <c r="N1895" i="6" s="1"/>
  <c r="J1896" i="6"/>
  <c r="J1897" i="6"/>
  <c r="J1898" i="6"/>
  <c r="N1898" i="6" s="1"/>
  <c r="J1899" i="6"/>
  <c r="N1899" i="6" s="1"/>
  <c r="J1900" i="6"/>
  <c r="J1901" i="6"/>
  <c r="J1902" i="6"/>
  <c r="N1902" i="6" s="1"/>
  <c r="J1903" i="6"/>
  <c r="N1903" i="6" s="1"/>
  <c r="J1904" i="6"/>
  <c r="J1905" i="6"/>
  <c r="J1906" i="6"/>
  <c r="N1906" i="6" s="1"/>
  <c r="J1907" i="6"/>
  <c r="N1907" i="6" s="1"/>
  <c r="J1908" i="6"/>
  <c r="J1909" i="6"/>
  <c r="J1910" i="6"/>
  <c r="N1910" i="6" s="1"/>
  <c r="J1911" i="6"/>
  <c r="N1911" i="6" s="1"/>
  <c r="J1912" i="6"/>
  <c r="J1913" i="6"/>
  <c r="J1914" i="6"/>
  <c r="N1914" i="6" s="1"/>
  <c r="J1915" i="6"/>
  <c r="N1915" i="6" s="1"/>
  <c r="J1916" i="6"/>
  <c r="J1917" i="6"/>
  <c r="J1918" i="6"/>
  <c r="N1918" i="6" s="1"/>
  <c r="J1919" i="6"/>
  <c r="N1919" i="6" s="1"/>
  <c r="J1920" i="6"/>
  <c r="J1921" i="6"/>
  <c r="J1922" i="6"/>
  <c r="N1922" i="6" s="1"/>
  <c r="J1923" i="6"/>
  <c r="N1923" i="6" s="1"/>
  <c r="J1924" i="6"/>
  <c r="J1925" i="6"/>
  <c r="J1926" i="6"/>
  <c r="N1926" i="6" s="1"/>
  <c r="J1927" i="6"/>
  <c r="N1927" i="6" s="1"/>
  <c r="J1928" i="6"/>
  <c r="J1929" i="6"/>
  <c r="J1930" i="6"/>
  <c r="N1930" i="6" s="1"/>
  <c r="J1931" i="6"/>
  <c r="N1931" i="6" s="1"/>
  <c r="J1932" i="6"/>
  <c r="J1933" i="6"/>
  <c r="J1934" i="6"/>
  <c r="N1934" i="6" s="1"/>
  <c r="J1935" i="6"/>
  <c r="N1935" i="6" s="1"/>
  <c r="J1936" i="6"/>
  <c r="J1937" i="6"/>
  <c r="J1938" i="6"/>
  <c r="N1938" i="6" s="1"/>
  <c r="J1939" i="6"/>
  <c r="N1939" i="6" s="1"/>
  <c r="J1940" i="6"/>
  <c r="J1941" i="6"/>
  <c r="J1942" i="6"/>
  <c r="N1942" i="6" s="1"/>
  <c r="J1943" i="6"/>
  <c r="N1943" i="6" s="1"/>
  <c r="J1944" i="6"/>
  <c r="J1945" i="6"/>
  <c r="J1946" i="6"/>
  <c r="N1946" i="6" s="1"/>
  <c r="J1947" i="6"/>
  <c r="N1947" i="6" s="1"/>
  <c r="J1948" i="6"/>
  <c r="J1949" i="6"/>
  <c r="J1950" i="6"/>
  <c r="N1950" i="6" s="1"/>
  <c r="J1951" i="6"/>
  <c r="N1951" i="6" s="1"/>
  <c r="J1952" i="6"/>
  <c r="J1953" i="6"/>
  <c r="J1954" i="6"/>
  <c r="N1954" i="6" s="1"/>
  <c r="J1955" i="6"/>
  <c r="N1955" i="6" s="1"/>
  <c r="J1956" i="6"/>
  <c r="J1957" i="6"/>
  <c r="J1958" i="6"/>
  <c r="N1958" i="6" s="1"/>
  <c r="J1959" i="6"/>
  <c r="N1959" i="6" s="1"/>
  <c r="J1960" i="6"/>
  <c r="J1961" i="6"/>
  <c r="J1962" i="6"/>
  <c r="N1962" i="6" s="1"/>
  <c r="J1963" i="6"/>
  <c r="N1963" i="6" s="1"/>
  <c r="J1964" i="6"/>
  <c r="J1965" i="6"/>
  <c r="J1966" i="6"/>
  <c r="N1966" i="6" s="1"/>
  <c r="J1967" i="6"/>
  <c r="N1967" i="6" s="1"/>
  <c r="J1968" i="6"/>
  <c r="J1969" i="6"/>
  <c r="J1970" i="6"/>
  <c r="N1970" i="6" s="1"/>
  <c r="J1971" i="6"/>
  <c r="N1971" i="6" s="1"/>
  <c r="J1972" i="6"/>
  <c r="J1973" i="6"/>
  <c r="J1974" i="6"/>
  <c r="N1974" i="6" s="1"/>
  <c r="J1975" i="6"/>
  <c r="N1975" i="6" s="1"/>
  <c r="J1976" i="6"/>
  <c r="J1977" i="6"/>
  <c r="J1978" i="6"/>
  <c r="N1978" i="6" s="1"/>
  <c r="J1979" i="6"/>
  <c r="N1979" i="6" s="1"/>
  <c r="J1980" i="6"/>
  <c r="J1981" i="6"/>
  <c r="J1982" i="6"/>
  <c r="N1982" i="6" s="1"/>
  <c r="J1983" i="6"/>
  <c r="N1983" i="6" s="1"/>
  <c r="J1984" i="6"/>
  <c r="J1985" i="6"/>
  <c r="J1986" i="6"/>
  <c r="N1986" i="6" s="1"/>
  <c r="J1987" i="6"/>
  <c r="N1987" i="6" s="1"/>
  <c r="J1988" i="6"/>
  <c r="J1989" i="6"/>
  <c r="J1990" i="6"/>
  <c r="N1990" i="6" s="1"/>
  <c r="J1991" i="6"/>
  <c r="N1991" i="6" s="1"/>
  <c r="J1992" i="6"/>
  <c r="J1993" i="6"/>
  <c r="J1994" i="6"/>
  <c r="N1994" i="6" s="1"/>
  <c r="J1995" i="6"/>
  <c r="N1995" i="6" s="1"/>
  <c r="J1996" i="6"/>
  <c r="J1997" i="6"/>
  <c r="J1998" i="6"/>
  <c r="N1998" i="6" s="1"/>
  <c r="J1999" i="6"/>
  <c r="N1999" i="6" s="1"/>
  <c r="J2000" i="6"/>
  <c r="J2001" i="6"/>
  <c r="J2002" i="6"/>
  <c r="N2002" i="6" s="1"/>
  <c r="J2003" i="6"/>
  <c r="N2003" i="6" s="1"/>
  <c r="J2004" i="6"/>
  <c r="J2005" i="6"/>
  <c r="J2006" i="6"/>
  <c r="N2006" i="6" s="1"/>
  <c r="J2007" i="6"/>
  <c r="N2007" i="6" s="1"/>
  <c r="J2008" i="6"/>
  <c r="J2009" i="6"/>
  <c r="J2010" i="6"/>
  <c r="N2010" i="6" s="1"/>
  <c r="J2011" i="6"/>
  <c r="N2011" i="6" s="1"/>
  <c r="J2012" i="6"/>
  <c r="J2013" i="6"/>
  <c r="J2014" i="6"/>
  <c r="N2014" i="6" s="1"/>
  <c r="J2015" i="6"/>
  <c r="N2015" i="6" s="1"/>
  <c r="J2016" i="6"/>
  <c r="J2017" i="6"/>
  <c r="J2018" i="6"/>
  <c r="N2018" i="6" s="1"/>
  <c r="J2019" i="6"/>
  <c r="N2019" i="6" s="1"/>
  <c r="J2020" i="6"/>
  <c r="J2021" i="6"/>
  <c r="J2022" i="6"/>
  <c r="N2022" i="6" s="1"/>
  <c r="J2023" i="6"/>
  <c r="N2023" i="6" s="1"/>
  <c r="J2024" i="6"/>
  <c r="J2025" i="6"/>
  <c r="J2026" i="6"/>
  <c r="N2026" i="6" s="1"/>
  <c r="J2027" i="6"/>
  <c r="N2027" i="6" s="1"/>
  <c r="J2028" i="6"/>
  <c r="J2029" i="6"/>
  <c r="J2030" i="6"/>
  <c r="N2030" i="6" s="1"/>
  <c r="J2031" i="6"/>
  <c r="N2031" i="6" s="1"/>
  <c r="J2032" i="6"/>
  <c r="J2033" i="6"/>
  <c r="J2034" i="6"/>
  <c r="N2034" i="6" s="1"/>
  <c r="J2035" i="6"/>
  <c r="N2035" i="6" s="1"/>
  <c r="J2036" i="6"/>
  <c r="J2037" i="6"/>
  <c r="J2038" i="6"/>
  <c r="N2038" i="6" s="1"/>
  <c r="J2039" i="6"/>
  <c r="N2039" i="6" s="1"/>
  <c r="J2040" i="6"/>
  <c r="J2041" i="6"/>
  <c r="J2042" i="6"/>
  <c r="N2042" i="6" s="1"/>
  <c r="J2043" i="6"/>
  <c r="N2043" i="6" s="1"/>
  <c r="J2044" i="6"/>
  <c r="J2045" i="6"/>
  <c r="J2046" i="6"/>
  <c r="N2046" i="6" s="1"/>
  <c r="J2047" i="6"/>
  <c r="N2047" i="6" s="1"/>
  <c r="J2048" i="6"/>
  <c r="J2049" i="6"/>
  <c r="J2050" i="6"/>
  <c r="N2050" i="6" s="1"/>
  <c r="J2051" i="6"/>
  <c r="N2051" i="6" s="1"/>
  <c r="J2052" i="6"/>
  <c r="J2053" i="6"/>
  <c r="J2054" i="6"/>
  <c r="N2054" i="6" s="1"/>
  <c r="J2055" i="6"/>
  <c r="N2055" i="6" s="1"/>
  <c r="J2056" i="6"/>
  <c r="J2057" i="6"/>
  <c r="J2058" i="6"/>
  <c r="N2058" i="6" s="1"/>
  <c r="J2059" i="6"/>
  <c r="N2059" i="6" s="1"/>
  <c r="J2060" i="6"/>
  <c r="J2061" i="6"/>
  <c r="J2062" i="6"/>
  <c r="N2062" i="6" s="1"/>
  <c r="J2063" i="6"/>
  <c r="N2063" i="6" s="1"/>
  <c r="J2064" i="6"/>
  <c r="J2065" i="6"/>
  <c r="J2066" i="6"/>
  <c r="N2066" i="6" s="1"/>
  <c r="J2067" i="6"/>
  <c r="N2067" i="6" s="1"/>
  <c r="J2068" i="6"/>
  <c r="J2069" i="6"/>
  <c r="J2070" i="6"/>
  <c r="N2070" i="6" s="1"/>
  <c r="J2071" i="6"/>
  <c r="N2071" i="6" s="1"/>
  <c r="J2072" i="6"/>
  <c r="J2073" i="6"/>
  <c r="J2074" i="6"/>
  <c r="N2074" i="6" s="1"/>
  <c r="J2075" i="6"/>
  <c r="N2075" i="6" s="1"/>
  <c r="J2076" i="6"/>
  <c r="J2077" i="6"/>
  <c r="J2078" i="6"/>
  <c r="N2078" i="6" s="1"/>
  <c r="J2079" i="6"/>
  <c r="N2079" i="6" s="1"/>
  <c r="J2080" i="6"/>
  <c r="J2081" i="6"/>
  <c r="J2082" i="6"/>
  <c r="N2082" i="6" s="1"/>
  <c r="J2083" i="6"/>
  <c r="N2083" i="6" s="1"/>
  <c r="J2084" i="6"/>
  <c r="J2085" i="6"/>
  <c r="J2086" i="6"/>
  <c r="N2086" i="6" s="1"/>
  <c r="J2087" i="6"/>
  <c r="N2087" i="6" s="1"/>
  <c r="J2088" i="6"/>
  <c r="J2089" i="6"/>
  <c r="J2090" i="6"/>
  <c r="N2090" i="6" s="1"/>
  <c r="J2091" i="6"/>
  <c r="N2091" i="6" s="1"/>
  <c r="J2092" i="6"/>
  <c r="J2093" i="6"/>
  <c r="J2094" i="6"/>
  <c r="N2094" i="6" s="1"/>
  <c r="J2095" i="6"/>
  <c r="N2095" i="6" s="1"/>
  <c r="J2096" i="6"/>
  <c r="J2097" i="6"/>
  <c r="J2098" i="6"/>
  <c r="N2098" i="6" s="1"/>
  <c r="J2099" i="6"/>
  <c r="N2099" i="6" s="1"/>
  <c r="J2100" i="6"/>
  <c r="J2101" i="6"/>
  <c r="J2102" i="6"/>
  <c r="N2102" i="6" s="1"/>
  <c r="J2103" i="6"/>
  <c r="N2103" i="6" s="1"/>
  <c r="J2104" i="6"/>
  <c r="J2105" i="6"/>
  <c r="J2106" i="6"/>
  <c r="N2106" i="6" s="1"/>
  <c r="J2107" i="6"/>
  <c r="N2107" i="6" s="1"/>
  <c r="J2108" i="6"/>
  <c r="J2109" i="6"/>
  <c r="J2110" i="6"/>
  <c r="N2110" i="6" s="1"/>
  <c r="J2111" i="6"/>
  <c r="N2111" i="6" s="1"/>
  <c r="J2112" i="6"/>
  <c r="J2113" i="6"/>
  <c r="J2114" i="6"/>
  <c r="N2114" i="6" s="1"/>
  <c r="J2115" i="6"/>
  <c r="N2115" i="6" s="1"/>
  <c r="J2116" i="6"/>
  <c r="J2117" i="6"/>
  <c r="J2118" i="6"/>
  <c r="N2118" i="6" s="1"/>
  <c r="J2119" i="6"/>
  <c r="N2119" i="6" s="1"/>
  <c r="J2120" i="6"/>
  <c r="J2121" i="6"/>
  <c r="J2122" i="6"/>
  <c r="N2122" i="6" s="1"/>
  <c r="J2123" i="6"/>
  <c r="N2123" i="6" s="1"/>
  <c r="J2124" i="6"/>
  <c r="J2125" i="6"/>
  <c r="J2126" i="6"/>
  <c r="N2126" i="6" s="1"/>
  <c r="J2127" i="6"/>
  <c r="N2127" i="6" s="1"/>
  <c r="J2128" i="6"/>
  <c r="J2129" i="6"/>
  <c r="J2130" i="6"/>
  <c r="N2130" i="6" s="1"/>
  <c r="J2131" i="6"/>
  <c r="N2131" i="6" s="1"/>
  <c r="J2132" i="6"/>
  <c r="J2133" i="6"/>
  <c r="J2134" i="6"/>
  <c r="N2134" i="6" s="1"/>
  <c r="J2135" i="6"/>
  <c r="N2135" i="6" s="1"/>
  <c r="J2136" i="6"/>
  <c r="J2137" i="6"/>
  <c r="J2138" i="6"/>
  <c r="N2138" i="6" s="1"/>
  <c r="J2139" i="6"/>
  <c r="N2139" i="6" s="1"/>
  <c r="J2140" i="6"/>
  <c r="J2141" i="6"/>
  <c r="J2142" i="6"/>
  <c r="N2142" i="6" s="1"/>
  <c r="J2143" i="6"/>
  <c r="N2143" i="6" s="1"/>
  <c r="J2144" i="6"/>
  <c r="J2145" i="6"/>
  <c r="J2146" i="6"/>
  <c r="N2146" i="6" s="1"/>
  <c r="J2147" i="6"/>
  <c r="N2147" i="6" s="1"/>
  <c r="J2148" i="6"/>
  <c r="J2149" i="6"/>
  <c r="J2150" i="6"/>
  <c r="N2150" i="6" s="1"/>
  <c r="J2151" i="6"/>
  <c r="N2151" i="6" s="1"/>
  <c r="J2152" i="6"/>
  <c r="J2153" i="6"/>
  <c r="J2154" i="6"/>
  <c r="N2154" i="6" s="1"/>
  <c r="J2155" i="6"/>
  <c r="N2155" i="6" s="1"/>
  <c r="J2156" i="6"/>
  <c r="J2157" i="6"/>
  <c r="J2158" i="6"/>
  <c r="N2158" i="6" s="1"/>
  <c r="J2159" i="6"/>
  <c r="N2159" i="6" s="1"/>
  <c r="J2160" i="6"/>
  <c r="J2161" i="6"/>
  <c r="J2162" i="6"/>
  <c r="N2162" i="6" s="1"/>
  <c r="J2163" i="6"/>
  <c r="N2163" i="6" s="1"/>
  <c r="J2164" i="6"/>
  <c r="J2165" i="6"/>
  <c r="J2166" i="6"/>
  <c r="N2166" i="6" s="1"/>
  <c r="J2167" i="6"/>
  <c r="N2167" i="6" s="1"/>
  <c r="J2168" i="6"/>
  <c r="J2169" i="6"/>
  <c r="J2170" i="6"/>
  <c r="N2170" i="6" s="1"/>
  <c r="J2171" i="6"/>
  <c r="N2171" i="6" s="1"/>
  <c r="J2172" i="6"/>
  <c r="J2173" i="6"/>
  <c r="J2174" i="6"/>
  <c r="N2174" i="6" s="1"/>
  <c r="J2175" i="6"/>
  <c r="N2175" i="6" s="1"/>
  <c r="J2176" i="6"/>
  <c r="J2177" i="6"/>
  <c r="J2178" i="6"/>
  <c r="N2178" i="6" s="1"/>
  <c r="J2179" i="6"/>
  <c r="N2179" i="6" s="1"/>
  <c r="J2180" i="6"/>
  <c r="J2181" i="6"/>
  <c r="J2182" i="6"/>
  <c r="N2182" i="6" s="1"/>
  <c r="J2183" i="6"/>
  <c r="N2183" i="6" s="1"/>
  <c r="J2184" i="6"/>
  <c r="J2185" i="6"/>
  <c r="J2186" i="6"/>
  <c r="N2186" i="6" s="1"/>
  <c r="P2186" i="6" s="1"/>
  <c r="J2187" i="6"/>
  <c r="N2187" i="6" s="1"/>
  <c r="J2188" i="6"/>
  <c r="J2189" i="6"/>
  <c r="J2190" i="6"/>
  <c r="N2190" i="6" s="1"/>
  <c r="J2191" i="6"/>
  <c r="J2192" i="6"/>
  <c r="J2193" i="6"/>
  <c r="J2194" i="6"/>
  <c r="N2194" i="6" s="1"/>
  <c r="J2195" i="6"/>
  <c r="J2196" i="6"/>
  <c r="J2197" i="6"/>
  <c r="J2198" i="6"/>
  <c r="N2198" i="6" s="1"/>
  <c r="J2199" i="6"/>
  <c r="J2200" i="6"/>
  <c r="J2201" i="6"/>
  <c r="J2202" i="6"/>
  <c r="N2202" i="6" s="1"/>
  <c r="J2203" i="6"/>
  <c r="J2204" i="6"/>
  <c r="J2205" i="6"/>
  <c r="J2206" i="6"/>
  <c r="N2206" i="6" s="1"/>
  <c r="J2207" i="6"/>
  <c r="J13" i="6"/>
  <c r="N2204" i="6" l="1"/>
  <c r="N2200" i="6"/>
  <c r="N2196" i="6"/>
  <c r="N2192" i="6"/>
  <c r="N2188" i="6"/>
  <c r="N2184" i="6"/>
  <c r="N2180" i="6"/>
  <c r="N2176" i="6"/>
  <c r="N2172" i="6"/>
  <c r="N2168" i="6"/>
  <c r="N2164" i="6"/>
  <c r="N2160" i="6"/>
  <c r="N2156" i="6"/>
  <c r="N2152" i="6"/>
  <c r="N2148" i="6"/>
  <c r="O2148" i="6" s="1"/>
  <c r="N2144" i="6"/>
  <c r="N2140" i="6"/>
  <c r="N2136" i="6"/>
  <c r="N2132" i="6"/>
  <c r="N2128" i="6"/>
  <c r="N2124" i="6"/>
  <c r="N2120" i="6"/>
  <c r="N2116" i="6"/>
  <c r="N2112" i="6"/>
  <c r="N2108" i="6"/>
  <c r="N2104" i="6"/>
  <c r="N2100" i="6"/>
  <c r="O2100" i="6" s="1"/>
  <c r="N2096" i="6"/>
  <c r="N2092" i="6"/>
  <c r="N2088" i="6"/>
  <c r="N2084" i="6"/>
  <c r="N2080" i="6"/>
  <c r="N2076" i="6"/>
  <c r="N2072" i="6"/>
  <c r="N2068" i="6"/>
  <c r="N2064" i="6"/>
  <c r="N2060" i="6"/>
  <c r="N2056" i="6"/>
  <c r="N2052" i="6"/>
  <c r="N2048" i="6"/>
  <c r="N2044" i="6"/>
  <c r="N2040" i="6"/>
  <c r="N2036" i="6"/>
  <c r="N2032" i="6"/>
  <c r="N2028" i="6"/>
  <c r="N2024" i="6"/>
  <c r="N2020" i="6"/>
  <c r="N2016" i="6"/>
  <c r="N2012" i="6"/>
  <c r="N2008" i="6"/>
  <c r="N2004" i="6"/>
  <c r="N2000" i="6"/>
  <c r="N1996" i="6"/>
  <c r="N1992" i="6"/>
  <c r="N1988" i="6"/>
  <c r="N1984" i="6"/>
  <c r="N1980" i="6"/>
  <c r="N1976" i="6"/>
  <c r="N1972" i="6"/>
  <c r="N1968" i="6"/>
  <c r="N1964" i="6"/>
  <c r="N1960" i="6"/>
  <c r="N1956" i="6"/>
  <c r="N1952" i="6"/>
  <c r="N1948" i="6"/>
  <c r="N1944" i="6"/>
  <c r="N1940" i="6"/>
  <c r="N1936" i="6"/>
  <c r="N1932" i="6"/>
  <c r="N1928" i="6"/>
  <c r="N1924" i="6"/>
  <c r="N1920" i="6"/>
  <c r="N1916" i="6"/>
  <c r="N1912" i="6"/>
  <c r="N1908" i="6"/>
  <c r="N1904" i="6"/>
  <c r="N1900" i="6"/>
  <c r="N1896" i="6"/>
  <c r="N1892" i="6"/>
  <c r="N1888" i="6"/>
  <c r="N1884" i="6"/>
  <c r="N1880" i="6"/>
  <c r="N1876" i="6"/>
  <c r="N1872" i="6"/>
  <c r="N1868" i="6"/>
  <c r="N1804" i="6"/>
  <c r="N1800" i="6"/>
  <c r="N1796" i="6"/>
  <c r="N1792" i="6"/>
  <c r="N1788" i="6"/>
  <c r="N1784" i="6"/>
  <c r="N1780" i="6"/>
  <c r="N1776" i="6"/>
  <c r="N1772" i="6"/>
  <c r="N1768" i="6"/>
  <c r="O1768" i="6" s="1"/>
  <c r="N1764" i="6"/>
  <c r="N1760" i="6"/>
  <c r="N1756" i="6"/>
  <c r="N1752" i="6"/>
  <c r="N1748" i="6"/>
  <c r="N1744" i="6"/>
  <c r="N1740" i="6"/>
  <c r="N1736" i="6"/>
  <c r="N1732" i="6"/>
  <c r="N1728" i="6"/>
  <c r="N1724" i="6"/>
  <c r="N1720" i="6"/>
  <c r="O1720" i="6" s="1"/>
  <c r="N1716" i="6"/>
  <c r="N1712" i="6"/>
  <c r="N1708" i="6"/>
  <c r="N1704" i="6"/>
  <c r="N1700" i="6"/>
  <c r="N1696" i="6"/>
  <c r="N1692" i="6"/>
  <c r="N1688" i="6"/>
  <c r="N1684" i="6"/>
  <c r="N1680" i="6"/>
  <c r="N1676" i="6"/>
  <c r="N1672" i="6"/>
  <c r="N1668" i="6"/>
  <c r="N1664" i="6"/>
  <c r="N1660" i="6"/>
  <c r="N1656" i="6"/>
  <c r="N1652" i="6"/>
  <c r="N1648" i="6"/>
  <c r="N1644" i="6"/>
  <c r="N1640" i="6"/>
  <c r="N1636" i="6"/>
  <c r="N1632" i="6"/>
  <c r="N1628" i="6"/>
  <c r="N1624" i="6"/>
  <c r="N1620" i="6"/>
  <c r="N1616" i="6"/>
  <c r="N1612" i="6"/>
  <c r="N1608" i="6"/>
  <c r="N1604" i="6"/>
  <c r="N1600" i="6"/>
  <c r="N1596" i="6"/>
  <c r="N1592" i="6"/>
  <c r="O1592" i="6" s="1"/>
  <c r="N1588" i="6"/>
  <c r="N1584" i="6"/>
  <c r="N1580" i="6"/>
  <c r="N1576" i="6"/>
  <c r="O1576" i="6" s="1"/>
  <c r="N1572" i="6"/>
  <c r="N1568" i="6"/>
  <c r="N1564" i="6"/>
  <c r="N1560" i="6"/>
  <c r="N1556" i="6"/>
  <c r="N1552" i="6"/>
  <c r="N1548" i="6"/>
  <c r="N1544" i="6"/>
  <c r="N1540" i="6"/>
  <c r="N1536" i="6"/>
  <c r="N1532" i="6"/>
  <c r="N1528" i="6"/>
  <c r="N1524" i="6"/>
  <c r="N1520" i="6"/>
  <c r="N1516" i="6"/>
  <c r="N1512" i="6"/>
  <c r="N1508" i="6"/>
  <c r="N1504" i="6"/>
  <c r="N1500" i="6"/>
  <c r="N1496" i="6"/>
  <c r="N1492" i="6"/>
  <c r="N1488" i="6"/>
  <c r="N1484" i="6"/>
  <c r="N1480" i="6"/>
  <c r="N1476" i="6"/>
  <c r="N1472" i="6"/>
  <c r="N1468" i="6"/>
  <c r="N1464" i="6"/>
  <c r="N1460" i="6"/>
  <c r="N1456" i="6"/>
  <c r="N1452" i="6"/>
  <c r="N1448" i="6"/>
  <c r="O1448" i="6" s="1"/>
  <c r="N1444" i="6"/>
  <c r="N1440" i="6"/>
  <c r="N1436" i="6"/>
  <c r="N1432" i="6"/>
  <c r="N1428" i="6"/>
  <c r="N1424" i="6"/>
  <c r="N1420" i="6"/>
  <c r="O1420" i="6" s="1"/>
  <c r="N1416" i="6"/>
  <c r="N1412" i="6"/>
  <c r="N1408" i="6"/>
  <c r="N1404" i="6"/>
  <c r="N1400" i="6"/>
  <c r="N1396" i="6"/>
  <c r="N1392" i="6"/>
  <c r="N1388" i="6"/>
  <c r="N1384" i="6"/>
  <c r="N1380" i="6"/>
  <c r="N1376" i="6"/>
  <c r="N1372" i="6"/>
  <c r="N1368" i="6"/>
  <c r="N1364" i="6"/>
  <c r="N1360" i="6"/>
  <c r="N1356" i="6"/>
  <c r="N1352" i="6"/>
  <c r="N1348" i="6"/>
  <c r="N1344" i="6"/>
  <c r="N1340" i="6"/>
  <c r="N1336" i="6"/>
  <c r="N1332" i="6"/>
  <c r="N1328" i="6"/>
  <c r="N1324" i="6"/>
  <c r="N1320" i="6"/>
  <c r="N1316" i="6"/>
  <c r="N1312" i="6"/>
  <c r="N1308" i="6"/>
  <c r="N1304" i="6"/>
  <c r="N1300" i="6"/>
  <c r="N1296" i="6"/>
  <c r="N1292" i="6"/>
  <c r="O1292" i="6" s="1"/>
  <c r="N1288" i="6"/>
  <c r="N1284" i="6"/>
  <c r="N1280" i="6"/>
  <c r="N1276" i="6"/>
  <c r="N1272" i="6"/>
  <c r="N1268" i="6"/>
  <c r="N1264" i="6"/>
  <c r="N1260" i="6"/>
  <c r="N1256" i="6"/>
  <c r="N1252" i="6"/>
  <c r="N1248" i="6"/>
  <c r="N1244" i="6"/>
  <c r="N1240" i="6"/>
  <c r="O1240" i="6" s="1"/>
  <c r="N1236" i="6"/>
  <c r="N1232" i="6"/>
  <c r="N1228" i="6"/>
  <c r="N1224" i="6"/>
  <c r="N1220" i="6"/>
  <c r="N1216" i="6"/>
  <c r="N1212" i="6"/>
  <c r="N1208" i="6"/>
  <c r="N1204" i="6"/>
  <c r="N1200" i="6"/>
  <c r="N1196" i="6"/>
  <c r="N1192" i="6"/>
  <c r="N1188" i="6"/>
  <c r="N1184" i="6"/>
  <c r="N1180" i="6"/>
  <c r="N1176" i="6"/>
  <c r="N1172" i="6"/>
  <c r="N1168" i="6"/>
  <c r="N1164" i="6"/>
  <c r="N1160" i="6"/>
  <c r="N1156" i="6"/>
  <c r="N1152" i="6"/>
  <c r="N1148" i="6"/>
  <c r="N1144" i="6"/>
  <c r="N1140" i="6"/>
  <c r="N1136" i="6"/>
  <c r="N1132" i="6"/>
  <c r="N1128" i="6"/>
  <c r="N1124" i="6"/>
  <c r="N1120" i="6"/>
  <c r="N1116" i="6"/>
  <c r="N1112" i="6"/>
  <c r="N1108" i="6"/>
  <c r="N1104" i="6"/>
  <c r="N1100" i="6"/>
  <c r="N1096" i="6"/>
  <c r="N1092" i="6"/>
  <c r="N1088" i="6"/>
  <c r="N1084" i="6"/>
  <c r="N1080" i="6"/>
  <c r="N1076" i="6"/>
  <c r="N1072" i="6"/>
  <c r="N1068" i="6"/>
  <c r="O1068" i="6" s="1"/>
  <c r="N1064" i="6"/>
  <c r="N1060" i="6"/>
  <c r="N1056" i="6"/>
  <c r="N1052" i="6"/>
  <c r="N1048" i="6"/>
  <c r="N1044" i="6"/>
  <c r="N1040" i="6"/>
  <c r="N1036" i="6"/>
  <c r="N1032" i="6"/>
  <c r="O1032" i="6" s="1"/>
  <c r="N1028" i="6"/>
  <c r="N1024" i="6"/>
  <c r="N1020" i="6"/>
  <c r="N1016" i="6"/>
  <c r="N1012" i="6"/>
  <c r="N1008" i="6"/>
  <c r="N1004" i="6"/>
  <c r="N1000" i="6"/>
  <c r="N996" i="6"/>
  <c r="N992" i="6"/>
  <c r="N988" i="6"/>
  <c r="N984" i="6"/>
  <c r="N980" i="6"/>
  <c r="N976" i="6"/>
  <c r="N972" i="6"/>
  <c r="N968" i="6"/>
  <c r="O968" i="6" s="1"/>
  <c r="N964" i="6"/>
  <c r="N960" i="6"/>
  <c r="N956" i="6"/>
  <c r="N952" i="6"/>
  <c r="N948" i="6"/>
  <c r="N944" i="6"/>
  <c r="N940" i="6"/>
  <c r="O940" i="6" s="1"/>
  <c r="N936" i="6"/>
  <c r="N932" i="6"/>
  <c r="N928" i="6"/>
  <c r="N924" i="6"/>
  <c r="N920" i="6"/>
  <c r="N916" i="6"/>
  <c r="N912" i="6"/>
  <c r="N908" i="6"/>
  <c r="N904" i="6"/>
  <c r="N900" i="6"/>
  <c r="N896" i="6"/>
  <c r="N892" i="6"/>
  <c r="N888" i="6"/>
  <c r="N884" i="6"/>
  <c r="N880" i="6"/>
  <c r="N876" i="6"/>
  <c r="N872" i="6"/>
  <c r="N868" i="6"/>
  <c r="N864" i="6"/>
  <c r="N860" i="6"/>
  <c r="N856" i="6"/>
  <c r="N852" i="6"/>
  <c r="N848" i="6"/>
  <c r="N844" i="6"/>
  <c r="N840" i="6"/>
  <c r="N836" i="6"/>
  <c r="N832" i="6"/>
  <c r="N828" i="6"/>
  <c r="N824" i="6"/>
  <c r="N820" i="6"/>
  <c r="N816" i="6"/>
  <c r="N812" i="6"/>
  <c r="N808" i="6"/>
  <c r="N804" i="6"/>
  <c r="N800" i="6"/>
  <c r="N796" i="6"/>
  <c r="N792" i="6"/>
  <c r="N788" i="6"/>
  <c r="N784" i="6"/>
  <c r="N780" i="6"/>
  <c r="N776" i="6"/>
  <c r="N772" i="6"/>
  <c r="N768" i="6"/>
  <c r="N764" i="6"/>
  <c r="N760" i="6"/>
  <c r="O760" i="6" s="1"/>
  <c r="N756" i="6"/>
  <c r="N752" i="6"/>
  <c r="N748" i="6"/>
  <c r="O748" i="6" s="1"/>
  <c r="N744" i="6"/>
  <c r="N740" i="6"/>
  <c r="N736" i="6"/>
  <c r="N732" i="6"/>
  <c r="N728" i="6"/>
  <c r="N724" i="6"/>
  <c r="N720" i="6"/>
  <c r="N716" i="6"/>
  <c r="N712" i="6"/>
  <c r="N708" i="6"/>
  <c r="N704" i="6"/>
  <c r="N700" i="6"/>
  <c r="N696" i="6"/>
  <c r="N692" i="6"/>
  <c r="N688" i="6"/>
  <c r="N684" i="6"/>
  <c r="N680" i="6"/>
  <c r="O680" i="6" s="1"/>
  <c r="N676" i="6"/>
  <c r="N672" i="6"/>
  <c r="N668" i="6"/>
  <c r="N664" i="6"/>
  <c r="O664" i="6" s="1"/>
  <c r="N660" i="6"/>
  <c r="N656" i="6"/>
  <c r="N652" i="6"/>
  <c r="N648" i="6"/>
  <c r="O648" i="6" s="1"/>
  <c r="N644" i="6"/>
  <c r="N640" i="6"/>
  <c r="N636" i="6"/>
  <c r="N632" i="6"/>
  <c r="O632" i="6" s="1"/>
  <c r="N628" i="6"/>
  <c r="N624" i="6"/>
  <c r="N620" i="6"/>
  <c r="N616" i="6"/>
  <c r="N612" i="6"/>
  <c r="N608" i="6"/>
  <c r="N604" i="6"/>
  <c r="N600" i="6"/>
  <c r="N596" i="6"/>
  <c r="N592" i="6"/>
  <c r="N588" i="6"/>
  <c r="N584" i="6"/>
  <c r="N580" i="6"/>
  <c r="N576" i="6"/>
  <c r="N572" i="6"/>
  <c r="N568" i="6"/>
  <c r="N564" i="6"/>
  <c r="N560" i="6"/>
  <c r="N556" i="6"/>
  <c r="N552" i="6"/>
  <c r="N548" i="6"/>
  <c r="N544" i="6"/>
  <c r="N540" i="6"/>
  <c r="N536" i="6"/>
  <c r="N532" i="6"/>
  <c r="N528" i="6"/>
  <c r="N524" i="6"/>
  <c r="N520" i="6"/>
  <c r="N516" i="6"/>
  <c r="N512" i="6"/>
  <c r="N508" i="6"/>
  <c r="N504" i="6"/>
  <c r="O504" i="6" s="1"/>
  <c r="N500" i="6"/>
  <c r="N496" i="6"/>
  <c r="N492" i="6"/>
  <c r="N488" i="6"/>
  <c r="O488" i="6" s="1"/>
  <c r="N484" i="6"/>
  <c r="N480" i="6"/>
  <c r="N476" i="6"/>
  <c r="N472" i="6"/>
  <c r="O472" i="6" s="1"/>
  <c r="N468" i="6"/>
  <c r="N464" i="6"/>
  <c r="N460" i="6"/>
  <c r="N456" i="6"/>
  <c r="O456" i="6" s="1"/>
  <c r="N452" i="6"/>
  <c r="N448" i="6"/>
  <c r="N444" i="6"/>
  <c r="N440" i="6"/>
  <c r="O440" i="6" s="1"/>
  <c r="N436" i="6"/>
  <c r="N432" i="6"/>
  <c r="N428" i="6"/>
  <c r="N424" i="6"/>
  <c r="O424" i="6" s="1"/>
  <c r="N420" i="6"/>
  <c r="N416" i="6"/>
  <c r="N412" i="6"/>
  <c r="N408" i="6"/>
  <c r="O408" i="6" s="1"/>
  <c r="N404" i="6"/>
  <c r="N400" i="6"/>
  <c r="N396" i="6"/>
  <c r="N392" i="6"/>
  <c r="O392" i="6" s="1"/>
  <c r="N388" i="6"/>
  <c r="N384" i="6"/>
  <c r="N380" i="6"/>
  <c r="N376" i="6"/>
  <c r="O376" i="6" s="1"/>
  <c r="N372" i="6"/>
  <c r="N368" i="6"/>
  <c r="N364" i="6"/>
  <c r="N360" i="6"/>
  <c r="O360" i="6" s="1"/>
  <c r="N356" i="6"/>
  <c r="N352" i="6"/>
  <c r="N348" i="6"/>
  <c r="N344" i="6"/>
  <c r="N340" i="6"/>
  <c r="N336" i="6"/>
  <c r="N332" i="6"/>
  <c r="N328" i="6"/>
  <c r="N324" i="6"/>
  <c r="N320" i="6"/>
  <c r="N316" i="6"/>
  <c r="N312" i="6"/>
  <c r="N308" i="6"/>
  <c r="N304" i="6"/>
  <c r="N300" i="6"/>
  <c r="N296" i="6"/>
  <c r="N292" i="6"/>
  <c r="N288" i="6"/>
  <c r="N284" i="6"/>
  <c r="N280" i="6"/>
  <c r="N276" i="6"/>
  <c r="N272" i="6"/>
  <c r="N268" i="6"/>
  <c r="N264" i="6"/>
  <c r="N260" i="6"/>
  <c r="N256" i="6"/>
  <c r="N252" i="6"/>
  <c r="N248" i="6"/>
  <c r="N244" i="6"/>
  <c r="N240" i="6"/>
  <c r="N236" i="6"/>
  <c r="N232" i="6"/>
  <c r="N228" i="6"/>
  <c r="N224" i="6"/>
  <c r="N220" i="6"/>
  <c r="N216" i="6"/>
  <c r="N212" i="6"/>
  <c r="N208" i="6"/>
  <c r="N204" i="6"/>
  <c r="N200" i="6"/>
  <c r="N196" i="6"/>
  <c r="N192" i="6"/>
  <c r="N188" i="6"/>
  <c r="N184" i="6"/>
  <c r="N180" i="6"/>
  <c r="N176" i="6"/>
  <c r="N172" i="6"/>
  <c r="N168" i="6"/>
  <c r="N164" i="6"/>
  <c r="N160" i="6"/>
  <c r="N156" i="6"/>
  <c r="N152" i="6"/>
  <c r="N148" i="6"/>
  <c r="N144" i="6"/>
  <c r="N140" i="6"/>
  <c r="N136" i="6"/>
  <c r="N132" i="6"/>
  <c r="N128" i="6"/>
  <c r="N124" i="6"/>
  <c r="N120" i="6"/>
  <c r="N116" i="6"/>
  <c r="N112" i="6"/>
  <c r="N108" i="6"/>
  <c r="N104" i="6"/>
  <c r="N100" i="6"/>
  <c r="N96" i="6"/>
  <c r="N92" i="6"/>
  <c r="N88" i="6"/>
  <c r="N84" i="6"/>
  <c r="N80" i="6"/>
  <c r="N76" i="6"/>
  <c r="N72" i="6"/>
  <c r="O72" i="6" s="1"/>
  <c r="N68" i="6"/>
  <c r="N64" i="6"/>
  <c r="N60" i="6"/>
  <c r="N56" i="6"/>
  <c r="O56" i="6" s="1"/>
  <c r="N52" i="6"/>
  <c r="N48" i="6"/>
  <c r="N44" i="6"/>
  <c r="N40" i="6"/>
  <c r="N36" i="6"/>
  <c r="N32" i="6"/>
  <c r="N28" i="6"/>
  <c r="N20" i="6"/>
  <c r="N16" i="6"/>
  <c r="N1864" i="6"/>
  <c r="N1860" i="6"/>
  <c r="N1856" i="6"/>
  <c r="O1856" i="6" s="1"/>
  <c r="N1852" i="6"/>
  <c r="O1852" i="6" s="1"/>
  <c r="N1848" i="6"/>
  <c r="N1844" i="6"/>
  <c r="N1840" i="6"/>
  <c r="O1840" i="6" s="1"/>
  <c r="N1836" i="6"/>
  <c r="O1836" i="6" s="1"/>
  <c r="N1832" i="6"/>
  <c r="N1828" i="6"/>
  <c r="O1828" i="6" s="1"/>
  <c r="N1824" i="6"/>
  <c r="N1820" i="6"/>
  <c r="O1820" i="6" s="1"/>
  <c r="N1816" i="6"/>
  <c r="N1812" i="6"/>
  <c r="N1808" i="6"/>
  <c r="N2205" i="6"/>
  <c r="N2201" i="6"/>
  <c r="N2197" i="6"/>
  <c r="N2193" i="6"/>
  <c r="N2189" i="6"/>
  <c r="N2185" i="6"/>
  <c r="N2181" i="6"/>
  <c r="N2177" i="6"/>
  <c r="N2173" i="6"/>
  <c r="N2169" i="6"/>
  <c r="N2165" i="6"/>
  <c r="N2161" i="6"/>
  <c r="N2157" i="6"/>
  <c r="N2153" i="6"/>
  <c r="N2149" i="6"/>
  <c r="N2145" i="6"/>
  <c r="O2145" i="6" s="1"/>
  <c r="N2141" i="6"/>
  <c r="N2137" i="6"/>
  <c r="N2133" i="6"/>
  <c r="N2129" i="6"/>
  <c r="O2129" i="6" s="1"/>
  <c r="N2125" i="6"/>
  <c r="N2121" i="6"/>
  <c r="N2117" i="6"/>
  <c r="N2113" i="6"/>
  <c r="O2113" i="6" s="1"/>
  <c r="N2109" i="6"/>
  <c r="N2105" i="6"/>
  <c r="N2101" i="6"/>
  <c r="N2097" i="6"/>
  <c r="O2097" i="6" s="1"/>
  <c r="N2093" i="6"/>
  <c r="N2089" i="6"/>
  <c r="N2085" i="6"/>
  <c r="N2081" i="6"/>
  <c r="O2081" i="6" s="1"/>
  <c r="N2077" i="6"/>
  <c r="N2073" i="6"/>
  <c r="N2069" i="6"/>
  <c r="N2065" i="6"/>
  <c r="O2065" i="6" s="1"/>
  <c r="N2061" i="6"/>
  <c r="N2057" i="6"/>
  <c r="N2053" i="6"/>
  <c r="N2049" i="6"/>
  <c r="O2049" i="6" s="1"/>
  <c r="N2045" i="6"/>
  <c r="N2041" i="6"/>
  <c r="N2037" i="6"/>
  <c r="N2033" i="6"/>
  <c r="O2033" i="6" s="1"/>
  <c r="N2029" i="6"/>
  <c r="N2025" i="6"/>
  <c r="N2021" i="6"/>
  <c r="N2017" i="6"/>
  <c r="N2013" i="6"/>
  <c r="N2009" i="6"/>
  <c r="N2005" i="6"/>
  <c r="N2001" i="6"/>
  <c r="N1997" i="6"/>
  <c r="N1993" i="6"/>
  <c r="N1989" i="6"/>
  <c r="N1985" i="6"/>
  <c r="N1981" i="6"/>
  <c r="N1977" i="6"/>
  <c r="N1973" i="6"/>
  <c r="N1969" i="6"/>
  <c r="N1965" i="6"/>
  <c r="N1961" i="6"/>
  <c r="N1957" i="6"/>
  <c r="N1953" i="6"/>
  <c r="N1949" i="6"/>
  <c r="N1945" i="6"/>
  <c r="N1941" i="6"/>
  <c r="N1937" i="6"/>
  <c r="N1933" i="6"/>
  <c r="N1929" i="6"/>
  <c r="N1925" i="6"/>
  <c r="N1921" i="6"/>
  <c r="N1917" i="6"/>
  <c r="N1913" i="6"/>
  <c r="N1909" i="6"/>
  <c r="N1905" i="6"/>
  <c r="O1905" i="6" s="1"/>
  <c r="N1901" i="6"/>
  <c r="O1901" i="6" s="1"/>
  <c r="N1897" i="6"/>
  <c r="N1893" i="6"/>
  <c r="N1889" i="6"/>
  <c r="O1889" i="6" s="1"/>
  <c r="N1885" i="6"/>
  <c r="N1881" i="6"/>
  <c r="N1877" i="6"/>
  <c r="N1873" i="6"/>
  <c r="N1869" i="6"/>
  <c r="N1865" i="6"/>
  <c r="N1857" i="6"/>
  <c r="N1853" i="6"/>
  <c r="N1849" i="6"/>
  <c r="O1849" i="6" s="1"/>
  <c r="N1845" i="6"/>
  <c r="N1841" i="6"/>
  <c r="N1837" i="6"/>
  <c r="N1833" i="6"/>
  <c r="N1829" i="6"/>
  <c r="N1825" i="6"/>
  <c r="N1821" i="6"/>
  <c r="N1817" i="6"/>
  <c r="O1817" i="6" s="1"/>
  <c r="N1813" i="6"/>
  <c r="N1809" i="6"/>
  <c r="N1805" i="6"/>
  <c r="N1801" i="6"/>
  <c r="N1797" i="6"/>
  <c r="N1793" i="6"/>
  <c r="N1789" i="6"/>
  <c r="N1785" i="6"/>
  <c r="N1781" i="6"/>
  <c r="N1777" i="6"/>
  <c r="N1773" i="6"/>
  <c r="N1769" i="6"/>
  <c r="N1765" i="6"/>
  <c r="N1761" i="6"/>
  <c r="N1757" i="6"/>
  <c r="N1753" i="6"/>
  <c r="N1749" i="6"/>
  <c r="N1745" i="6"/>
  <c r="N1741" i="6"/>
  <c r="N1737" i="6"/>
  <c r="N1733" i="6"/>
  <c r="N1729" i="6"/>
  <c r="N1725" i="6"/>
  <c r="N1721" i="6"/>
  <c r="N1717" i="6"/>
  <c r="N1713" i="6"/>
  <c r="N1709" i="6"/>
  <c r="N1701" i="6"/>
  <c r="N1697" i="6"/>
  <c r="N1693" i="6"/>
  <c r="N1689" i="6"/>
  <c r="O1689" i="6" s="1"/>
  <c r="N1685" i="6"/>
  <c r="N1681" i="6"/>
  <c r="N1677" i="6"/>
  <c r="N1673" i="6"/>
  <c r="O1673" i="6" s="1"/>
  <c r="N1669" i="6"/>
  <c r="N1665" i="6"/>
  <c r="N1661" i="6"/>
  <c r="N1657" i="6"/>
  <c r="O1657" i="6" s="1"/>
  <c r="N1653" i="6"/>
  <c r="N1649" i="6"/>
  <c r="N1645" i="6"/>
  <c r="N1641" i="6"/>
  <c r="O1641" i="6" s="1"/>
  <c r="N1637" i="6"/>
  <c r="N1633" i="6"/>
  <c r="N1629" i="6"/>
  <c r="N1625" i="6"/>
  <c r="O1625" i="6" s="1"/>
  <c r="N1621" i="6"/>
  <c r="N1617" i="6"/>
  <c r="N1613" i="6"/>
  <c r="N1609" i="6"/>
  <c r="O1609" i="6" s="1"/>
  <c r="N1605" i="6"/>
  <c r="N1601" i="6"/>
  <c r="N1597" i="6"/>
  <c r="N1593" i="6"/>
  <c r="O1593" i="6" s="1"/>
  <c r="N1589" i="6"/>
  <c r="N1585" i="6"/>
  <c r="N1581" i="6"/>
  <c r="N1577" i="6"/>
  <c r="O1577" i="6" s="1"/>
  <c r="N1573" i="6"/>
  <c r="N1569" i="6"/>
  <c r="N1565" i="6"/>
  <c r="N1561" i="6"/>
  <c r="O1561" i="6" s="1"/>
  <c r="N1557" i="6"/>
  <c r="N1553" i="6"/>
  <c r="N1549" i="6"/>
  <c r="N1545" i="6"/>
  <c r="O1545" i="6" s="1"/>
  <c r="N1541" i="6"/>
  <c r="N1537" i="6"/>
  <c r="N1533" i="6"/>
  <c r="N1529" i="6"/>
  <c r="O1529" i="6" s="1"/>
  <c r="N1525" i="6"/>
  <c r="N1521" i="6"/>
  <c r="N1517" i="6"/>
  <c r="N1513" i="6"/>
  <c r="O1513" i="6" s="1"/>
  <c r="N1509" i="6"/>
  <c r="N1505" i="6"/>
  <c r="N1501" i="6"/>
  <c r="O1501" i="6" s="1"/>
  <c r="N1497" i="6"/>
  <c r="O1497" i="6" s="1"/>
  <c r="N1493" i="6"/>
  <c r="N1489" i="6"/>
  <c r="N1485" i="6"/>
  <c r="N1481" i="6"/>
  <c r="O1481" i="6" s="1"/>
  <c r="N1477" i="6"/>
  <c r="N1473" i="6"/>
  <c r="N1469" i="6"/>
  <c r="N1465" i="6"/>
  <c r="O1465" i="6" s="1"/>
  <c r="N1461" i="6"/>
  <c r="N1457" i="6"/>
  <c r="N1453" i="6"/>
  <c r="N1449" i="6"/>
  <c r="O1449" i="6" s="1"/>
  <c r="N1445" i="6"/>
  <c r="N1441" i="6"/>
  <c r="N1437" i="6"/>
  <c r="N1433" i="6"/>
  <c r="O1433" i="6" s="1"/>
  <c r="N1429" i="6"/>
  <c r="N1425" i="6"/>
  <c r="N1421" i="6"/>
  <c r="N1417" i="6"/>
  <c r="O1417" i="6" s="1"/>
  <c r="N1413" i="6"/>
  <c r="N1409" i="6"/>
  <c r="N1405" i="6"/>
  <c r="N1401" i="6"/>
  <c r="O1401" i="6" s="1"/>
  <c r="N1397" i="6"/>
  <c r="N1393" i="6"/>
  <c r="N1389" i="6"/>
  <c r="N1385" i="6"/>
  <c r="O1385" i="6" s="1"/>
  <c r="N1381" i="6"/>
  <c r="N1377" i="6"/>
  <c r="N1373" i="6"/>
  <c r="N1369" i="6"/>
  <c r="N1365" i="6"/>
  <c r="N1361" i="6"/>
  <c r="N1357" i="6"/>
  <c r="N1353" i="6"/>
  <c r="N1349" i="6"/>
  <c r="N1345" i="6"/>
  <c r="N1341" i="6"/>
  <c r="N1337" i="6"/>
  <c r="O1337" i="6" s="1"/>
  <c r="N1333" i="6"/>
  <c r="N1329" i="6"/>
  <c r="N1325" i="6"/>
  <c r="O1325" i="6" s="1"/>
  <c r="N1321" i="6"/>
  <c r="O1321" i="6" s="1"/>
  <c r="N1317" i="6"/>
  <c r="N1313" i="6"/>
  <c r="N1309" i="6"/>
  <c r="N1305" i="6"/>
  <c r="N1301" i="6"/>
  <c r="N1297" i="6"/>
  <c r="N1293" i="6"/>
  <c r="N1289" i="6"/>
  <c r="N1285" i="6"/>
  <c r="N1281" i="6"/>
  <c r="N1277" i="6"/>
  <c r="N1273" i="6"/>
  <c r="O1273" i="6" s="1"/>
  <c r="N1269" i="6"/>
  <c r="N1265" i="6"/>
  <c r="N1261" i="6"/>
  <c r="N1257" i="6"/>
  <c r="O1257" i="6" s="1"/>
  <c r="N1253" i="6"/>
  <c r="N1249" i="6"/>
  <c r="N1245" i="6"/>
  <c r="N1241" i="6"/>
  <c r="N1237" i="6"/>
  <c r="N1233" i="6"/>
  <c r="N1229" i="6"/>
  <c r="N1225" i="6"/>
  <c r="N1221" i="6"/>
  <c r="N1217" i="6"/>
  <c r="N1213" i="6"/>
  <c r="N1209" i="6"/>
  <c r="O1209" i="6" s="1"/>
  <c r="N1205" i="6"/>
  <c r="N1201" i="6"/>
  <c r="N1197" i="6"/>
  <c r="N1193" i="6"/>
  <c r="N1189" i="6"/>
  <c r="N1185" i="6"/>
  <c r="N1181" i="6"/>
  <c r="N1177" i="6"/>
  <c r="O1177" i="6" s="1"/>
  <c r="N1173" i="6"/>
  <c r="N1169" i="6"/>
  <c r="N1165" i="6"/>
  <c r="N1161" i="6"/>
  <c r="N1157" i="6"/>
  <c r="N1153" i="6"/>
  <c r="N1149" i="6"/>
  <c r="N1145" i="6"/>
  <c r="O1145" i="6" s="1"/>
  <c r="N1141" i="6"/>
  <c r="N1137" i="6"/>
  <c r="N1133" i="6"/>
  <c r="N1129" i="6"/>
  <c r="N1125" i="6"/>
  <c r="N1121" i="6"/>
  <c r="N1117" i="6"/>
  <c r="N1113" i="6"/>
  <c r="O1113" i="6" s="1"/>
  <c r="N1109" i="6"/>
  <c r="N1105" i="6"/>
  <c r="N1101" i="6"/>
  <c r="N1097" i="6"/>
  <c r="N1093" i="6"/>
  <c r="N1089" i="6"/>
  <c r="N1085" i="6"/>
  <c r="N1081" i="6"/>
  <c r="O1081" i="6" s="1"/>
  <c r="N1077" i="6"/>
  <c r="N1073" i="6"/>
  <c r="N1069" i="6"/>
  <c r="N1065" i="6"/>
  <c r="N1061" i="6"/>
  <c r="N1057" i="6"/>
  <c r="N1053" i="6"/>
  <c r="N2207" i="6"/>
  <c r="N2203" i="6"/>
  <c r="N2199" i="6"/>
  <c r="N2195" i="6"/>
  <c r="N2191" i="6"/>
  <c r="N1049" i="6"/>
  <c r="N1045" i="6"/>
  <c r="N1041" i="6"/>
  <c r="N1037" i="6"/>
  <c r="O1037" i="6" s="1"/>
  <c r="N1033" i="6"/>
  <c r="N1029" i="6"/>
  <c r="N1025" i="6"/>
  <c r="N1021" i="6"/>
  <c r="N1017" i="6"/>
  <c r="N1013" i="6"/>
  <c r="N1009" i="6"/>
  <c r="O1009" i="6" s="1"/>
  <c r="N1005" i="6"/>
  <c r="O1005" i="6" s="1"/>
  <c r="N1001" i="6"/>
  <c r="N997" i="6"/>
  <c r="N993" i="6"/>
  <c r="N989" i="6"/>
  <c r="N985" i="6"/>
  <c r="N981" i="6"/>
  <c r="N977" i="6"/>
  <c r="N973" i="6"/>
  <c r="O973" i="6" s="1"/>
  <c r="N969" i="6"/>
  <c r="N965" i="6"/>
  <c r="N961" i="6"/>
  <c r="N957" i="6"/>
  <c r="N953" i="6"/>
  <c r="N949" i="6"/>
  <c r="N945" i="6"/>
  <c r="N941" i="6"/>
  <c r="O941" i="6" s="1"/>
  <c r="N937" i="6"/>
  <c r="N933" i="6"/>
  <c r="N929" i="6"/>
  <c r="O929" i="6" s="1"/>
  <c r="N925" i="6"/>
  <c r="N921" i="6"/>
  <c r="N917" i="6"/>
  <c r="N913" i="6"/>
  <c r="N909" i="6"/>
  <c r="O909" i="6" s="1"/>
  <c r="N905" i="6"/>
  <c r="N901" i="6"/>
  <c r="N897" i="6"/>
  <c r="N893" i="6"/>
  <c r="N889" i="6"/>
  <c r="N885" i="6"/>
  <c r="N881" i="6"/>
  <c r="N877" i="6"/>
  <c r="O877" i="6" s="1"/>
  <c r="N873" i="6"/>
  <c r="N869" i="6"/>
  <c r="N865" i="6"/>
  <c r="O865" i="6" s="1"/>
  <c r="N861" i="6"/>
  <c r="O861" i="6" s="1"/>
  <c r="N857" i="6"/>
  <c r="N853" i="6"/>
  <c r="N849" i="6"/>
  <c r="N845" i="6"/>
  <c r="O845" i="6" s="1"/>
  <c r="N841" i="6"/>
  <c r="N837" i="6"/>
  <c r="N833" i="6"/>
  <c r="O833" i="6" s="1"/>
  <c r="N829" i="6"/>
  <c r="O829" i="6" s="1"/>
  <c r="N825" i="6"/>
  <c r="N821" i="6"/>
  <c r="N817" i="6"/>
  <c r="N813" i="6"/>
  <c r="O813" i="6" s="1"/>
  <c r="N809" i="6"/>
  <c r="N805" i="6"/>
  <c r="N801" i="6"/>
  <c r="N797" i="6"/>
  <c r="O797" i="6" s="1"/>
  <c r="N793" i="6"/>
  <c r="N789" i="6"/>
  <c r="N785" i="6"/>
  <c r="O785" i="6" s="1"/>
  <c r="N781" i="6"/>
  <c r="O781" i="6" s="1"/>
  <c r="N777" i="6"/>
  <c r="N773" i="6"/>
  <c r="N769" i="6"/>
  <c r="O769" i="6" s="1"/>
  <c r="N765" i="6"/>
  <c r="O765" i="6" s="1"/>
  <c r="N761" i="6"/>
  <c r="N757" i="6"/>
  <c r="N753" i="6"/>
  <c r="N749" i="6"/>
  <c r="O749" i="6" s="1"/>
  <c r="N745" i="6"/>
  <c r="N741" i="6"/>
  <c r="N737" i="6"/>
  <c r="N733" i="6"/>
  <c r="O733" i="6" s="1"/>
  <c r="N729" i="6"/>
  <c r="N725" i="6"/>
  <c r="N721" i="6"/>
  <c r="O721" i="6" s="1"/>
  <c r="N717" i="6"/>
  <c r="O717" i="6" s="1"/>
  <c r="N713" i="6"/>
  <c r="N709" i="6"/>
  <c r="N705" i="6"/>
  <c r="N701" i="6"/>
  <c r="O701" i="6" s="1"/>
  <c r="N697" i="6"/>
  <c r="N693" i="6"/>
  <c r="N689" i="6"/>
  <c r="N685" i="6"/>
  <c r="O685" i="6" s="1"/>
  <c r="N681" i="6"/>
  <c r="N677" i="6"/>
  <c r="N673" i="6"/>
  <c r="O673" i="6" s="1"/>
  <c r="N669" i="6"/>
  <c r="O669" i="6" s="1"/>
  <c r="N665" i="6"/>
  <c r="N661" i="6"/>
  <c r="N657" i="6"/>
  <c r="N653" i="6"/>
  <c r="O653" i="6" s="1"/>
  <c r="N649" i="6"/>
  <c r="N645" i="6"/>
  <c r="N641" i="6"/>
  <c r="N637" i="6"/>
  <c r="O637" i="6" s="1"/>
  <c r="N633" i="6"/>
  <c r="N629" i="6"/>
  <c r="N625" i="6"/>
  <c r="O625" i="6" s="1"/>
  <c r="N621" i="6"/>
  <c r="O621" i="6" s="1"/>
  <c r="N617" i="6"/>
  <c r="N613" i="6"/>
  <c r="N609" i="6"/>
  <c r="N605" i="6"/>
  <c r="O605" i="6" s="1"/>
  <c r="N601" i="6"/>
  <c r="N597" i="6"/>
  <c r="N593" i="6"/>
  <c r="O593" i="6" s="1"/>
  <c r="N589" i="6"/>
  <c r="O589" i="6" s="1"/>
  <c r="N585" i="6"/>
  <c r="N581" i="6"/>
  <c r="N577" i="6"/>
  <c r="O577" i="6" s="1"/>
  <c r="N573" i="6"/>
  <c r="O573" i="6" s="1"/>
  <c r="N569" i="6"/>
  <c r="N565" i="6"/>
  <c r="N561" i="6"/>
  <c r="N557" i="6"/>
  <c r="N553" i="6"/>
  <c r="N549" i="6"/>
  <c r="N545" i="6"/>
  <c r="N541" i="6"/>
  <c r="N537" i="6"/>
  <c r="N533" i="6"/>
  <c r="N529" i="6"/>
  <c r="N525" i="6"/>
  <c r="N521" i="6"/>
  <c r="O521" i="6" s="1"/>
  <c r="N517" i="6"/>
  <c r="N513" i="6"/>
  <c r="N509" i="6"/>
  <c r="N505" i="6"/>
  <c r="N501" i="6"/>
  <c r="N497" i="6"/>
  <c r="N493" i="6"/>
  <c r="O493" i="6" s="1"/>
  <c r="N489" i="6"/>
  <c r="O489" i="6" s="1"/>
  <c r="N485" i="6"/>
  <c r="N481" i="6"/>
  <c r="N477" i="6"/>
  <c r="N473" i="6"/>
  <c r="N469" i="6"/>
  <c r="N465" i="6"/>
  <c r="N461" i="6"/>
  <c r="O461" i="6" s="1"/>
  <c r="N457" i="6"/>
  <c r="N453" i="6"/>
  <c r="N449" i="6"/>
  <c r="N445" i="6"/>
  <c r="O445" i="6" s="1"/>
  <c r="N441" i="6"/>
  <c r="N437" i="6"/>
  <c r="N433" i="6"/>
  <c r="N429" i="6"/>
  <c r="O429" i="6" s="1"/>
  <c r="N425" i="6"/>
  <c r="N421" i="6"/>
  <c r="N417" i="6"/>
  <c r="N413" i="6"/>
  <c r="N409" i="6"/>
  <c r="N405" i="6"/>
  <c r="N401" i="6"/>
  <c r="N397" i="6"/>
  <c r="O397" i="6" s="1"/>
  <c r="N393" i="6"/>
  <c r="N389" i="6"/>
  <c r="N385" i="6"/>
  <c r="N381" i="6"/>
  <c r="N377" i="6"/>
  <c r="N373" i="6"/>
  <c r="N369" i="6"/>
  <c r="N365" i="6"/>
  <c r="O365" i="6" s="1"/>
  <c r="N361" i="6"/>
  <c r="O361" i="6" s="1"/>
  <c r="N357" i="6"/>
  <c r="N353" i="6"/>
  <c r="N349" i="6"/>
  <c r="N345" i="6"/>
  <c r="N341" i="6"/>
  <c r="N337" i="6"/>
  <c r="N333" i="6"/>
  <c r="O333" i="6" s="1"/>
  <c r="N329" i="6"/>
  <c r="O329" i="6" s="1"/>
  <c r="N325" i="6"/>
  <c r="N321" i="6"/>
  <c r="N317" i="6"/>
  <c r="N313" i="6"/>
  <c r="N309" i="6"/>
  <c r="N305" i="6"/>
  <c r="N301" i="6"/>
  <c r="N297" i="6"/>
  <c r="O297" i="6" s="1"/>
  <c r="N293" i="6"/>
  <c r="N289" i="6"/>
  <c r="N285" i="6"/>
  <c r="N281" i="6"/>
  <c r="N277" i="6"/>
  <c r="N273" i="6"/>
  <c r="N269" i="6"/>
  <c r="O269" i="6" s="1"/>
  <c r="N265" i="6"/>
  <c r="O265" i="6" s="1"/>
  <c r="N261" i="6"/>
  <c r="N253" i="6"/>
  <c r="O253" i="6" s="1"/>
  <c r="N249" i="6"/>
  <c r="O249" i="6" s="1"/>
  <c r="N245" i="6"/>
  <c r="N241" i="6"/>
  <c r="N237" i="6"/>
  <c r="N233" i="6"/>
  <c r="N229" i="6"/>
  <c r="N225" i="6"/>
  <c r="N221" i="6"/>
  <c r="N217" i="6"/>
  <c r="N213" i="6"/>
  <c r="N209" i="6"/>
  <c r="N205" i="6"/>
  <c r="N201" i="6"/>
  <c r="N197" i="6"/>
  <c r="N193" i="6"/>
  <c r="N189" i="6"/>
  <c r="O189" i="6" s="1"/>
  <c r="N185" i="6"/>
  <c r="N181" i="6"/>
  <c r="N177" i="6"/>
  <c r="N173" i="6"/>
  <c r="N169" i="6"/>
  <c r="N165" i="6"/>
  <c r="N161" i="6"/>
  <c r="N157" i="6"/>
  <c r="N153" i="6"/>
  <c r="O153" i="6" s="1"/>
  <c r="N149" i="6"/>
  <c r="N145" i="6"/>
  <c r="N141" i="6"/>
  <c r="N137" i="6"/>
  <c r="N133" i="6"/>
  <c r="N129" i="6"/>
  <c r="N125" i="6"/>
  <c r="O125" i="6" s="1"/>
  <c r="N121" i="6"/>
  <c r="O121" i="6" s="1"/>
  <c r="N117" i="6"/>
  <c r="N113" i="6"/>
  <c r="N109" i="6"/>
  <c r="N105" i="6"/>
  <c r="N101" i="6"/>
  <c r="N97" i="6"/>
  <c r="N93" i="6"/>
  <c r="O93" i="6" s="1"/>
  <c r="N89" i="6"/>
  <c r="N85" i="6"/>
  <c r="N81" i="6"/>
  <c r="N77" i="6"/>
  <c r="N73" i="6"/>
  <c r="N69" i="6"/>
  <c r="N65" i="6"/>
  <c r="N61" i="6"/>
  <c r="O61" i="6" s="1"/>
  <c r="N57" i="6"/>
  <c r="N53" i="6"/>
  <c r="N49" i="6"/>
  <c r="N45" i="6"/>
  <c r="N41" i="6"/>
  <c r="N37" i="6"/>
  <c r="N21" i="6"/>
  <c r="N17" i="6"/>
  <c r="N1705" i="6"/>
  <c r="O1705" i="6" s="1"/>
  <c r="N25" i="6"/>
  <c r="N257" i="6"/>
  <c r="N29" i="6"/>
  <c r="N33" i="6"/>
  <c r="N24" i="6"/>
  <c r="N1861" i="6"/>
  <c r="O2021" i="6"/>
  <c r="O1885" i="6"/>
  <c r="O2195" i="6"/>
  <c r="O2183" i="6"/>
  <c r="O2171" i="6"/>
  <c r="O2163" i="6"/>
  <c r="O2151" i="6"/>
  <c r="O2139" i="6"/>
  <c r="O2131" i="6"/>
  <c r="O2115" i="6"/>
  <c r="O2103" i="6"/>
  <c r="O2091" i="6"/>
  <c r="O2083" i="6"/>
  <c r="O2071" i="6"/>
  <c r="O2059" i="6"/>
  <c r="O2051" i="6"/>
  <c r="O2039" i="6"/>
  <c r="O2019" i="6"/>
  <c r="O2007" i="6"/>
  <c r="O1995" i="6"/>
  <c r="O1987" i="6"/>
  <c r="O1971" i="6"/>
  <c r="O1959" i="6"/>
  <c r="O1947" i="6"/>
  <c r="O1939" i="6"/>
  <c r="O1927" i="6"/>
  <c r="O1907" i="6"/>
  <c r="O1864" i="6"/>
  <c r="O1832" i="6"/>
  <c r="O1404" i="6"/>
  <c r="O1196" i="6"/>
  <c r="O1004" i="6"/>
  <c r="O812" i="6"/>
  <c r="O684" i="6"/>
  <c r="O2199" i="6"/>
  <c r="O2187" i="6"/>
  <c r="O2179" i="6"/>
  <c r="O2167" i="6"/>
  <c r="O2155" i="6"/>
  <c r="O2147" i="6"/>
  <c r="O2135" i="6"/>
  <c r="O2123" i="6"/>
  <c r="O2119" i="6"/>
  <c r="O2107" i="6"/>
  <c r="O2099" i="6"/>
  <c r="O2087" i="6"/>
  <c r="O2075" i="6"/>
  <c r="O2067" i="6"/>
  <c r="O2055" i="6"/>
  <c r="O2043" i="6"/>
  <c r="O2035" i="6"/>
  <c r="O2027" i="6"/>
  <c r="O2023" i="6"/>
  <c r="O2011" i="6"/>
  <c r="O2003" i="6"/>
  <c r="O1991" i="6"/>
  <c r="O1979" i="6"/>
  <c r="O1975" i="6"/>
  <c r="O1963" i="6"/>
  <c r="O1955" i="6"/>
  <c r="O1943" i="6"/>
  <c r="O1931" i="6"/>
  <c r="O1923" i="6"/>
  <c r="O1891" i="6"/>
  <c r="O1681" i="6"/>
  <c r="O2204" i="6"/>
  <c r="O2168" i="6"/>
  <c r="O2156" i="6"/>
  <c r="O2136" i="6"/>
  <c r="O2124" i="6"/>
  <c r="O2112" i="6"/>
  <c r="O2088" i="6"/>
  <c r="O2076" i="6"/>
  <c r="O2060" i="6"/>
  <c r="O2048" i="6"/>
  <c r="O2024" i="6"/>
  <c r="O2016" i="6"/>
  <c r="O1996" i="6"/>
  <c r="O1976" i="6"/>
  <c r="O1964" i="6"/>
  <c r="O1904" i="6"/>
  <c r="O1857" i="6"/>
  <c r="O1729" i="6"/>
  <c r="O1697" i="6"/>
  <c r="O1665" i="6"/>
  <c r="O1633" i="6"/>
  <c r="O1613" i="6"/>
  <c r="O1473" i="6"/>
  <c r="O1409" i="6"/>
  <c r="O1329" i="6"/>
  <c r="O1297" i="6"/>
  <c r="O1169" i="6"/>
  <c r="O1121" i="6"/>
  <c r="O1057" i="6"/>
  <c r="O576" i="6"/>
  <c r="O1912" i="6"/>
  <c r="O1869" i="6"/>
  <c r="O1746" i="6"/>
  <c r="O1618" i="6"/>
  <c r="O1489" i="6"/>
  <c r="O1377" i="6"/>
  <c r="O1318" i="6"/>
  <c r="O1110" i="6"/>
  <c r="O854" i="6"/>
  <c r="O598" i="6"/>
  <c r="O466" i="6"/>
  <c r="O1980" i="6"/>
  <c r="O1638" i="6"/>
  <c r="P13" i="6"/>
  <c r="O13" i="6"/>
  <c r="O2200" i="6"/>
  <c r="O2188" i="6"/>
  <c r="O2176" i="6"/>
  <c r="O2152" i="6"/>
  <c r="O2140" i="6"/>
  <c r="O2128" i="6"/>
  <c r="O2104" i="6"/>
  <c r="O2092" i="6"/>
  <c r="O2040" i="6"/>
  <c r="O2028" i="6"/>
  <c r="O2012" i="6"/>
  <c r="O2000" i="6"/>
  <c r="O1968" i="6"/>
  <c r="O1948" i="6"/>
  <c r="O1928" i="6"/>
  <c r="O1916" i="6"/>
  <c r="O1888" i="6"/>
  <c r="O1872" i="6"/>
  <c r="O1677" i="6"/>
  <c r="O1601" i="6"/>
  <c r="O1553" i="6"/>
  <c r="O1521" i="6"/>
  <c r="O1485" i="6"/>
  <c r="O1457" i="6"/>
  <c r="O1421" i="6"/>
  <c r="O1313" i="6"/>
  <c r="O1281" i="6"/>
  <c r="O1185" i="6"/>
  <c r="O1137" i="6"/>
  <c r="O1073" i="6"/>
  <c r="O945" i="6"/>
  <c r="O657" i="6"/>
  <c r="O2159" i="6"/>
  <c r="O2127" i="6"/>
  <c r="O2095" i="6"/>
  <c r="O2047" i="6"/>
  <c r="O1999" i="6"/>
  <c r="O1967" i="6"/>
  <c r="O1935" i="6"/>
  <c r="O1896" i="6"/>
  <c r="O1875" i="6"/>
  <c r="O1714" i="6"/>
  <c r="O1586" i="6"/>
  <c r="O2192" i="6"/>
  <c r="O1915" i="6"/>
  <c r="O1883" i="6"/>
  <c r="O1504" i="6"/>
  <c r="O1488" i="6"/>
  <c r="O1472" i="6"/>
  <c r="O1456" i="6"/>
  <c r="O1440" i="6"/>
  <c r="O1328" i="6"/>
  <c r="O1312" i="6"/>
  <c r="O1308" i="6"/>
  <c r="O1300" i="6"/>
  <c r="O1284" i="6"/>
  <c r="O1264" i="6"/>
  <c r="O1252" i="6"/>
  <c r="O1232" i="6"/>
  <c r="O1228" i="6"/>
  <c r="O1220" i="6"/>
  <c r="O1212" i="6"/>
  <c r="O1204" i="6"/>
  <c r="O1184" i="6"/>
  <c r="O1172" i="6"/>
  <c r="O1100" i="6"/>
  <c r="O1092" i="6"/>
  <c r="O1072" i="6"/>
  <c r="O1056" i="6"/>
  <c r="O1040" i="6"/>
  <c r="O1024" i="6"/>
  <c r="O1008" i="6"/>
  <c r="O992" i="6"/>
  <c r="O976" i="6"/>
  <c r="O960" i="6"/>
  <c r="O948" i="6"/>
  <c r="O928" i="6"/>
  <c r="O916" i="6"/>
  <c r="O908" i="6"/>
  <c r="O900" i="6"/>
  <c r="O892" i="6"/>
  <c r="O884" i="6"/>
  <c r="O868" i="6"/>
  <c r="O860" i="6"/>
  <c r="O852" i="6"/>
  <c r="O844" i="6"/>
  <c r="O832" i="6"/>
  <c r="O560" i="6"/>
  <c r="O544" i="6"/>
  <c r="O528" i="6"/>
  <c r="O512" i="6"/>
  <c r="O500" i="6"/>
  <c r="O492" i="6"/>
  <c r="O484" i="6"/>
  <c r="O476" i="6"/>
  <c r="O468" i="6"/>
  <c r="O460" i="6"/>
  <c r="O452" i="6"/>
  <c r="O444" i="6"/>
  <c r="O436" i="6"/>
  <c r="O428" i="6"/>
  <c r="O420" i="6"/>
  <c r="O412" i="6"/>
  <c r="O404" i="6"/>
  <c r="O396" i="6"/>
  <c r="O388" i="6"/>
  <c r="O380" i="6"/>
  <c r="O372" i="6"/>
  <c r="O348" i="6"/>
  <c r="O340" i="6"/>
  <c r="O332" i="6"/>
  <c r="O324" i="6"/>
  <c r="O316" i="6"/>
  <c r="O308" i="6"/>
  <c r="O300" i="6"/>
  <c r="O288" i="6"/>
  <c r="O272" i="6"/>
  <c r="O256" i="6"/>
  <c r="O252" i="6"/>
  <c r="O244" i="6"/>
  <c r="O236" i="6"/>
  <c r="O228" i="6"/>
  <c r="O212" i="6"/>
  <c r="O204" i="6"/>
  <c r="O196" i="6"/>
  <c r="O188" i="6"/>
  <c r="O176" i="6"/>
  <c r="O164" i="6"/>
  <c r="O156" i="6"/>
  <c r="O144" i="6"/>
  <c r="O136" i="6"/>
  <c r="O128" i="6"/>
  <c r="O112" i="6"/>
  <c r="O96" i="6"/>
  <c r="O80" i="6"/>
  <c r="O68" i="6"/>
  <c r="O60" i="6"/>
  <c r="O52" i="6"/>
  <c r="O32" i="6"/>
  <c r="O16" i="6"/>
  <c r="O2206" i="6"/>
  <c r="O2202" i="6"/>
  <c r="O2198" i="6"/>
  <c r="O2194" i="6"/>
  <c r="O2190" i="6"/>
  <c r="O2186" i="6"/>
  <c r="O2182" i="6"/>
  <c r="O2178" i="6"/>
  <c r="O2174" i="6"/>
  <c r="O2170" i="6"/>
  <c r="O2166" i="6"/>
  <c r="O2162" i="6"/>
  <c r="O2158" i="6"/>
  <c r="O2154" i="6"/>
  <c r="O2150" i="6"/>
  <c r="O2146" i="6"/>
  <c r="O2142" i="6"/>
  <c r="O2138" i="6"/>
  <c r="O2134" i="6"/>
  <c r="O2130" i="6"/>
  <c r="O2126" i="6"/>
  <c r="O2122" i="6"/>
  <c r="O2118" i="6"/>
  <c r="O2114" i="6"/>
  <c r="O2110" i="6"/>
  <c r="O2106" i="6"/>
  <c r="O2102" i="6"/>
  <c r="O2098" i="6"/>
  <c r="O2094" i="6"/>
  <c r="O2090" i="6"/>
  <c r="O2086" i="6"/>
  <c r="O2082" i="6"/>
  <c r="O2078" i="6"/>
  <c r="O2074" i="6"/>
  <c r="O2070" i="6"/>
  <c r="O2066" i="6"/>
  <c r="O2062" i="6"/>
  <c r="O2058" i="6"/>
  <c r="O2054" i="6"/>
  <c r="O2050" i="6"/>
  <c r="O2046" i="6"/>
  <c r="O2042" i="6"/>
  <c r="O2038" i="6"/>
  <c r="O2034" i="6"/>
  <c r="O2030" i="6"/>
  <c r="O2026" i="6"/>
  <c r="O2022" i="6"/>
  <c r="O2018" i="6"/>
  <c r="O2014" i="6"/>
  <c r="O2010" i="6"/>
  <c r="O2006" i="6"/>
  <c r="O2002" i="6"/>
  <c r="O1998" i="6"/>
  <c r="O1994" i="6"/>
  <c r="O1990" i="6"/>
  <c r="O1986" i="6"/>
  <c r="O1982" i="6"/>
  <c r="O1978" i="6"/>
  <c r="O1974" i="6"/>
  <c r="O1970" i="6"/>
  <c r="O1966" i="6"/>
  <c r="O1962" i="6"/>
  <c r="O1958" i="6"/>
  <c r="O1954" i="6"/>
  <c r="O1950" i="6"/>
  <c r="O1946" i="6"/>
  <c r="O1942" i="6"/>
  <c r="O1938" i="6"/>
  <c r="O1934" i="6"/>
  <c r="O1930" i="6"/>
  <c r="O1926" i="6"/>
  <c r="O1922" i="6"/>
  <c r="O1918" i="6"/>
  <c r="O1914" i="6"/>
  <c r="O1910" i="6"/>
  <c r="O1906" i="6"/>
  <c r="O1902" i="6"/>
  <c r="O1898" i="6"/>
  <c r="O1894" i="6"/>
  <c r="O1890" i="6"/>
  <c r="O1886" i="6"/>
  <c r="O1882" i="6"/>
  <c r="O1878" i="6"/>
  <c r="O1874" i="6"/>
  <c r="O1870" i="6"/>
  <c r="O1866" i="6"/>
  <c r="O1863" i="6"/>
  <c r="O1859" i="6"/>
  <c r="O1855" i="6"/>
  <c r="O1851" i="6"/>
  <c r="O1847" i="6"/>
  <c r="O1843" i="6"/>
  <c r="O1839" i="6"/>
  <c r="O1835" i="6"/>
  <c r="O1831" i="6"/>
  <c r="O1827" i="6"/>
  <c r="O1823" i="6"/>
  <c r="O1819" i="6"/>
  <c r="O1815" i="6"/>
  <c r="O1811" i="6"/>
  <c r="O1807" i="6"/>
  <c r="O1803" i="6"/>
  <c r="O1799" i="6"/>
  <c r="O1795" i="6"/>
  <c r="O1791" i="6"/>
  <c r="O1787" i="6"/>
  <c r="O1783" i="6"/>
  <c r="O1779" i="6"/>
  <c r="O1775" i="6"/>
  <c r="O1771" i="6"/>
  <c r="O1767" i="6"/>
  <c r="O1763" i="6"/>
  <c r="O1759" i="6"/>
  <c r="O1755" i="6"/>
  <c r="O1751" i="6"/>
  <c r="O1747" i="6"/>
  <c r="O1743" i="6"/>
  <c r="O1739" i="6"/>
  <c r="O1735" i="6"/>
  <c r="O1731" i="6"/>
  <c r="O1727" i="6"/>
  <c r="O1723" i="6"/>
  <c r="O1719" i="6"/>
  <c r="O1715" i="6"/>
  <c r="O1711" i="6"/>
  <c r="O1707" i="6"/>
  <c r="O1703" i="6"/>
  <c r="O1699" i="6"/>
  <c r="O1695" i="6"/>
  <c r="O1691" i="6"/>
  <c r="O1687" i="6"/>
  <c r="O1683" i="6"/>
  <c r="O1679" i="6"/>
  <c r="O1675" i="6"/>
  <c r="O1671" i="6"/>
  <c r="O1667" i="6"/>
  <c r="O1663" i="6"/>
  <c r="O1659" i="6"/>
  <c r="O1655" i="6"/>
  <c r="O1651" i="6"/>
  <c r="O1647" i="6"/>
  <c r="O1643" i="6"/>
  <c r="O1639" i="6"/>
  <c r="O1635" i="6"/>
  <c r="O1631" i="6"/>
  <c r="O1627" i="6"/>
  <c r="O1778" i="6"/>
  <c r="O1693" i="6"/>
  <c r="O1650" i="6"/>
  <c r="O1565" i="6"/>
  <c r="O1522" i="6"/>
  <c r="O1474" i="6"/>
  <c r="O1361" i="6"/>
  <c r="O1249" i="6"/>
  <c r="O1174" i="6"/>
  <c r="O1089" i="6"/>
  <c r="O918" i="6"/>
  <c r="O662" i="6"/>
  <c r="O425" i="6"/>
  <c r="O82" i="6"/>
  <c r="O2108" i="6"/>
  <c r="O1936" i="6"/>
  <c r="O1766" i="6"/>
  <c r="O1597" i="6"/>
  <c r="O2184" i="6"/>
  <c r="O2172" i="6"/>
  <c r="O2160" i="6"/>
  <c r="O2144" i="6"/>
  <c r="O2120" i="6"/>
  <c r="O2096" i="6"/>
  <c r="O2080" i="6"/>
  <c r="O2072" i="6"/>
  <c r="O2056" i="6"/>
  <c r="O2044" i="6"/>
  <c r="O2032" i="6"/>
  <c r="O2008" i="6"/>
  <c r="O1992" i="6"/>
  <c r="O1984" i="6"/>
  <c r="O1960" i="6"/>
  <c r="O1952" i="6"/>
  <c r="O1944" i="6"/>
  <c r="O1932" i="6"/>
  <c r="O1920" i="6"/>
  <c r="O1908" i="6"/>
  <c r="O1900" i="6"/>
  <c r="O1884" i="6"/>
  <c r="O1868" i="6"/>
  <c r="O1841" i="6"/>
  <c r="O1825" i="6"/>
  <c r="O1793" i="6"/>
  <c r="O1777" i="6"/>
  <c r="O1745" i="6"/>
  <c r="O1713" i="6"/>
  <c r="O1649" i="6"/>
  <c r="O1617" i="6"/>
  <c r="O1585" i="6"/>
  <c r="O1569" i="6"/>
  <c r="O1537" i="6"/>
  <c r="O1505" i="6"/>
  <c r="O1441" i="6"/>
  <c r="O1425" i="6"/>
  <c r="O1393" i="6"/>
  <c r="O1345" i="6"/>
  <c r="O1293" i="6"/>
  <c r="O1265" i="6"/>
  <c r="O1201" i="6"/>
  <c r="O1105" i="6"/>
  <c r="O1041" i="6"/>
  <c r="O913" i="6"/>
  <c r="O801" i="6"/>
  <c r="O689" i="6"/>
  <c r="O457" i="6"/>
  <c r="O393" i="6"/>
  <c r="O221" i="6"/>
  <c r="O2175" i="6"/>
  <c r="O2143" i="6"/>
  <c r="O2111" i="6"/>
  <c r="O2079" i="6"/>
  <c r="O2063" i="6"/>
  <c r="O2031" i="6"/>
  <c r="O2015" i="6"/>
  <c r="O1983" i="6"/>
  <c r="O1951" i="6"/>
  <c r="O1917" i="6"/>
  <c r="O1842" i="6"/>
  <c r="O1629" i="6"/>
  <c r="O1446" i="6"/>
  <c r="O1389" i="6"/>
  <c r="O1334" i="6"/>
  <c r="O1276" i="6"/>
  <c r="O1217" i="6"/>
  <c r="O1132" i="6"/>
  <c r="O1046" i="6"/>
  <c r="O876" i="6"/>
  <c r="O790" i="6"/>
  <c r="O705" i="6"/>
  <c r="O620" i="6"/>
  <c r="O338" i="6"/>
  <c r="O1919" i="6"/>
  <c r="O1911" i="6"/>
  <c r="O1903" i="6"/>
  <c r="O1899" i="6"/>
  <c r="O1895" i="6"/>
  <c r="O1887" i="6"/>
  <c r="O1879" i="6"/>
  <c r="O1871" i="6"/>
  <c r="O1867" i="6"/>
  <c r="O1860" i="6"/>
  <c r="O1848" i="6"/>
  <c r="O1844" i="6"/>
  <c r="O1816" i="6"/>
  <c r="O1812" i="6"/>
  <c r="O1804" i="6"/>
  <c r="O1796" i="6"/>
  <c r="O1792" i="6"/>
  <c r="O1788" i="6"/>
  <c r="O1780" i="6"/>
  <c r="O1776" i="6"/>
  <c r="O1772" i="6"/>
  <c r="O1764" i="6"/>
  <c r="O1760" i="6"/>
  <c r="O1756" i="6"/>
  <c r="O1748" i="6"/>
  <c r="O1744" i="6"/>
  <c r="O1740" i="6"/>
  <c r="O1732" i="6"/>
  <c r="O1728" i="6"/>
  <c r="O1724" i="6"/>
  <c r="O1716" i="6"/>
  <c r="O1712" i="6"/>
  <c r="O1708" i="6"/>
  <c r="O1700" i="6"/>
  <c r="O1696" i="6"/>
  <c r="O1692" i="6"/>
  <c r="O1684" i="6"/>
  <c r="O1680" i="6"/>
  <c r="O1676" i="6"/>
  <c r="O1668" i="6"/>
  <c r="O1664" i="6"/>
  <c r="O1660" i="6"/>
  <c r="O1652" i="6"/>
  <c r="O1648" i="6"/>
  <c r="O1644" i="6"/>
  <c r="O1636" i="6"/>
  <c r="O1632" i="6"/>
  <c r="O1628" i="6"/>
  <c r="O1620" i="6"/>
  <c r="O1616" i="6"/>
  <c r="O1612" i="6"/>
  <c r="O1604" i="6"/>
  <c r="O1600" i="6"/>
  <c r="O1596" i="6"/>
  <c r="O1588" i="6"/>
  <c r="O1584" i="6"/>
  <c r="O1580" i="6"/>
  <c r="O1572" i="6"/>
  <c r="O1568" i="6"/>
  <c r="O1564" i="6"/>
  <c r="O1556" i="6"/>
  <c r="O1552" i="6"/>
  <c r="O1548" i="6"/>
  <c r="O1540" i="6"/>
  <c r="O1536" i="6"/>
  <c r="O1532" i="6"/>
  <c r="O1524" i="6"/>
  <c r="O1520" i="6"/>
  <c r="O1516" i="6"/>
  <c r="O1508" i="6"/>
  <c r="O1500" i="6"/>
  <c r="O1492" i="6"/>
  <c r="O1484" i="6"/>
  <c r="O1476" i="6"/>
  <c r="O1468" i="6"/>
  <c r="O1460" i="6"/>
  <c r="O1452" i="6"/>
  <c r="O1444" i="6"/>
  <c r="O1436" i="6"/>
  <c r="O1428" i="6"/>
  <c r="O1424" i="6"/>
  <c r="O1412" i="6"/>
  <c r="O1408" i="6"/>
  <c r="O1396" i="6"/>
  <c r="O1392" i="6"/>
  <c r="O1388" i="6"/>
  <c r="O1380" i="6"/>
  <c r="O1376" i="6"/>
  <c r="O1372" i="6"/>
  <c r="O1364" i="6"/>
  <c r="O1360" i="6"/>
  <c r="O1356" i="6"/>
  <c r="O1348" i="6"/>
  <c r="O1344" i="6"/>
  <c r="O1340" i="6"/>
  <c r="O1332" i="6"/>
  <c r="O1324" i="6"/>
  <c r="O1316" i="6"/>
  <c r="O1296" i="6"/>
  <c r="O1280" i="6"/>
  <c r="O1268" i="6"/>
  <c r="O1260" i="6"/>
  <c r="O1248" i="6"/>
  <c r="O1244" i="6"/>
  <c r="O1236" i="6"/>
  <c r="O1216" i="6"/>
  <c r="O1200" i="6"/>
  <c r="O1188" i="6"/>
  <c r="O1180" i="6"/>
  <c r="O1168" i="6"/>
  <c r="O1164" i="6"/>
  <c r="O1156" i="6"/>
  <c r="O1152" i="6"/>
  <c r="O1148" i="6"/>
  <c r="O1140" i="6"/>
  <c r="O1136" i="6"/>
  <c r="O1124" i="6"/>
  <c r="O1120" i="6"/>
  <c r="O1116" i="6"/>
  <c r="O1108" i="6"/>
  <c r="O1104" i="6"/>
  <c r="O1088" i="6"/>
  <c r="O1084" i="6"/>
  <c r="O1076" i="6"/>
  <c r="O1060" i="6"/>
  <c r="O1052" i="6"/>
  <c r="O1044" i="6"/>
  <c r="O1036" i="6"/>
  <c r="O1028" i="6"/>
  <c r="O1020" i="6"/>
  <c r="O1012" i="6"/>
  <c r="O996" i="6"/>
  <c r="O988" i="6"/>
  <c r="O980" i="6"/>
  <c r="O972" i="6"/>
  <c r="O964" i="6"/>
  <c r="O956" i="6"/>
  <c r="O944" i="6"/>
  <c r="O932" i="6"/>
  <c r="O924" i="6"/>
  <c r="O912" i="6"/>
  <c r="O896" i="6"/>
  <c r="O880" i="6"/>
  <c r="O864" i="6"/>
  <c r="O848" i="6"/>
  <c r="O836" i="6"/>
  <c r="O828" i="6"/>
  <c r="O820" i="6"/>
  <c r="O816" i="6"/>
  <c r="O804" i="6"/>
  <c r="O800" i="6"/>
  <c r="O796" i="6"/>
  <c r="O788" i="6"/>
  <c r="O784" i="6"/>
  <c r="O780" i="6"/>
  <c r="O772" i="6"/>
  <c r="O768" i="6"/>
  <c r="O764" i="6"/>
  <c r="O756" i="6"/>
  <c r="O752" i="6"/>
  <c r="O740" i="6"/>
  <c r="O736" i="6"/>
  <c r="O732" i="6"/>
  <c r="O724" i="6"/>
  <c r="O720" i="6"/>
  <c r="O716" i="6"/>
  <c r="O708" i="6"/>
  <c r="O704" i="6"/>
  <c r="O700" i="6"/>
  <c r="O692" i="6"/>
  <c r="O688" i="6"/>
  <c r="O676" i="6"/>
  <c r="O672" i="6"/>
  <c r="O668" i="6"/>
  <c r="O660" i="6"/>
  <c r="O656" i="6"/>
  <c r="O652" i="6"/>
  <c r="O644" i="6"/>
  <c r="O640" i="6"/>
  <c r="O636" i="6"/>
  <c r="O628" i="6"/>
  <c r="O624" i="6"/>
  <c r="O612" i="6"/>
  <c r="O608" i="6"/>
  <c r="O604" i="6"/>
  <c r="O596" i="6"/>
  <c r="O592" i="6"/>
  <c r="O588" i="6"/>
  <c r="O580" i="6"/>
  <c r="O572" i="6"/>
  <c r="O564" i="6"/>
  <c r="O556" i="6"/>
  <c r="O548" i="6"/>
  <c r="O540" i="6"/>
  <c r="O532" i="6"/>
  <c r="O524" i="6"/>
  <c r="O516" i="6"/>
  <c r="O508" i="6"/>
  <c r="O496" i="6"/>
  <c r="O480" i="6"/>
  <c r="O464" i="6"/>
  <c r="O448" i="6"/>
  <c r="O432" i="6"/>
  <c r="O416" i="6"/>
  <c r="O400" i="6"/>
  <c r="O384" i="6"/>
  <c r="O368" i="6"/>
  <c r="O364" i="6"/>
  <c r="O356" i="6"/>
  <c r="O352" i="6"/>
  <c r="O336" i="6"/>
  <c r="O320" i="6"/>
  <c r="O304" i="6"/>
  <c r="O292" i="6"/>
  <c r="O284" i="6"/>
  <c r="O276" i="6"/>
  <c r="O268" i="6"/>
  <c r="O260" i="6"/>
  <c r="O240" i="6"/>
  <c r="O224" i="6"/>
  <c r="O208" i="6"/>
  <c r="O192" i="6"/>
  <c r="O180" i="6"/>
  <c r="O172" i="6"/>
  <c r="O160" i="6"/>
  <c r="O148" i="6"/>
  <c r="O140" i="6"/>
  <c r="O132" i="6"/>
  <c r="O124" i="6"/>
  <c r="O116" i="6"/>
  <c r="O108" i="6"/>
  <c r="O100" i="6"/>
  <c r="O92" i="6"/>
  <c r="O84" i="6"/>
  <c r="O76" i="6"/>
  <c r="O64" i="6"/>
  <c r="O48" i="6"/>
  <c r="O44" i="6"/>
  <c r="O36" i="6"/>
  <c r="O28" i="6"/>
  <c r="O2205" i="6"/>
  <c r="O2201" i="6"/>
  <c r="O2197" i="6"/>
  <c r="O2189" i="6"/>
  <c r="O2185" i="6"/>
  <c r="O2181" i="6"/>
  <c r="O2173" i="6"/>
  <c r="O2169" i="6"/>
  <c r="O2165" i="6"/>
  <c r="O2157" i="6"/>
  <c r="O2153" i="6"/>
  <c r="O2141" i="6"/>
  <c r="O2137" i="6"/>
  <c r="O2133" i="6"/>
  <c r="O2125" i="6"/>
  <c r="O2121" i="6"/>
  <c r="O2117" i="6"/>
  <c r="O2109" i="6"/>
  <c r="O2105" i="6"/>
  <c r="O2101" i="6"/>
  <c r="O2093" i="6"/>
  <c r="O2089" i="6"/>
  <c r="O2085" i="6"/>
  <c r="O2077" i="6"/>
  <c r="O2073" i="6"/>
  <c r="O2069" i="6"/>
  <c r="O2061" i="6"/>
  <c r="O2057" i="6"/>
  <c r="O2053" i="6"/>
  <c r="O2045" i="6"/>
  <c r="O2041" i="6"/>
  <c r="O2037" i="6"/>
  <c r="O2029" i="6"/>
  <c r="O2025" i="6"/>
  <c r="O2013" i="6"/>
  <c r="O2009" i="6"/>
  <c r="O2005" i="6"/>
  <c r="O1997" i="6"/>
  <c r="O1993" i="6"/>
  <c r="O1989" i="6"/>
  <c r="O1981" i="6"/>
  <c r="O1977" i="6"/>
  <c r="O1973" i="6"/>
  <c r="O1965" i="6"/>
  <c r="O1961" i="6"/>
  <c r="O1957" i="6"/>
  <c r="O1949" i="6"/>
  <c r="O1945" i="6"/>
  <c r="O1941" i="6"/>
  <c r="O1933" i="6"/>
  <c r="O1929" i="6"/>
  <c r="O1925" i="6"/>
  <c r="O1913" i="6"/>
  <c r="O1909" i="6"/>
  <c r="O1897" i="6"/>
  <c r="O1881" i="6"/>
  <c r="O1877" i="6"/>
  <c r="O1865" i="6"/>
  <c r="O1862" i="6"/>
  <c r="O1858" i="6"/>
  <c r="O1846" i="6"/>
  <c r="O1830" i="6"/>
  <c r="O1826" i="6"/>
  <c r="O1814" i="6"/>
  <c r="O1798" i="6"/>
  <c r="O1794" i="6"/>
  <c r="O1782" i="6"/>
  <c r="O1762" i="6"/>
  <c r="O1750" i="6"/>
  <c r="O1734" i="6"/>
  <c r="O1730" i="6"/>
  <c r="O1718" i="6"/>
  <c r="O1702" i="6"/>
  <c r="O1698" i="6"/>
  <c r="O1686" i="6"/>
  <c r="O1670" i="6"/>
  <c r="O1666" i="6"/>
  <c r="O1654" i="6"/>
  <c r="O1634" i="6"/>
  <c r="O1622" i="6"/>
  <c r="O1606" i="6"/>
  <c r="O1602" i="6"/>
  <c r="O1590" i="6"/>
  <c r="O1574" i="6"/>
  <c r="O1570" i="6"/>
  <c r="O1558" i="6"/>
  <c r="O1542" i="6"/>
  <c r="O1538" i="6"/>
  <c r="O1526" i="6"/>
  <c r="O1510" i="6"/>
  <c r="O1506" i="6"/>
  <c r="O1494" i="6"/>
  <c r="O1478" i="6"/>
  <c r="O1442" i="6"/>
  <c r="O1430" i="6"/>
  <c r="O1414" i="6"/>
  <c r="O1410" i="6"/>
  <c r="O1398" i="6"/>
  <c r="O1382" i="6"/>
  <c r="O1378" i="6"/>
  <c r="O1366" i="6"/>
  <c r="O1350" i="6"/>
  <c r="O1314" i="6"/>
  <c r="O1302" i="6"/>
  <c r="O1286" i="6"/>
  <c r="O1282" i="6"/>
  <c r="O1270" i="6"/>
  <c r="O1254" i="6"/>
  <c r="O1250" i="6"/>
  <c r="O1238" i="6"/>
  <c r="O1222" i="6"/>
  <c r="O1206" i="6"/>
  <c r="O1190" i="6"/>
  <c r="O1158" i="6"/>
  <c r="O1142" i="6"/>
  <c r="O1126" i="6"/>
  <c r="O1094" i="6"/>
  <c r="O1078" i="6"/>
  <c r="O1062" i="6"/>
  <c r="O1030" i="6"/>
  <c r="O1014" i="6"/>
  <c r="O998" i="6"/>
  <c r="O966" i="6"/>
  <c r="O950" i="6"/>
  <c r="O934" i="6"/>
  <c r="O902" i="6"/>
  <c r="O886" i="6"/>
  <c r="O870" i="6"/>
  <c r="O838" i="6"/>
  <c r="O822" i="6"/>
  <c r="O806" i="6"/>
  <c r="O774" i="6"/>
  <c r="O758" i="6"/>
  <c r="O742" i="6"/>
  <c r="O710" i="6"/>
  <c r="O694" i="6"/>
  <c r="O678" i="6"/>
  <c r="O646" i="6"/>
  <c r="O630" i="6"/>
  <c r="O614" i="6"/>
  <c r="O582" i="6"/>
  <c r="O566" i="6"/>
  <c r="O530" i="6"/>
  <c r="O498" i="6"/>
  <c r="O434" i="6"/>
  <c r="O402" i="6"/>
  <c r="O370" i="6"/>
  <c r="O306" i="6"/>
  <c r="O274" i="6"/>
  <c r="O242" i="6"/>
  <c r="O178" i="6"/>
  <c r="O146" i="6"/>
  <c r="O114" i="6"/>
  <c r="O50" i="6"/>
  <c r="O18" i="6"/>
  <c r="O1880" i="6"/>
  <c r="O1810" i="6"/>
  <c r="O1682" i="6"/>
  <c r="O1554" i="6"/>
  <c r="O1462" i="6"/>
  <c r="O1346" i="6"/>
  <c r="O1233" i="6"/>
  <c r="O1153" i="6"/>
  <c r="O982" i="6"/>
  <c r="O897" i="6"/>
  <c r="O726" i="6"/>
  <c r="O641" i="6"/>
  <c r="O553" i="6"/>
  <c r="O210" i="6"/>
  <c r="O2064" i="6"/>
  <c r="O1893" i="6"/>
  <c r="O1549" i="6"/>
  <c r="O1310" i="6"/>
  <c r="O1182" i="6"/>
  <c r="O1054" i="6"/>
  <c r="O926" i="6"/>
  <c r="O798" i="6"/>
  <c r="O629" i="6"/>
  <c r="O373" i="6"/>
  <c r="O117" i="6"/>
  <c r="O1623" i="6"/>
  <c r="O1619" i="6"/>
  <c r="O1615" i="6"/>
  <c r="O1611" i="6"/>
  <c r="O1607" i="6"/>
  <c r="O1603" i="6"/>
  <c r="O1599" i="6"/>
  <c r="O1595" i="6"/>
  <c r="O1591" i="6"/>
  <c r="O1587" i="6"/>
  <c r="O1583" i="6"/>
  <c r="O1579" i="6"/>
  <c r="O1575" i="6"/>
  <c r="O1571" i="6"/>
  <c r="O1567" i="6"/>
  <c r="O1563" i="6"/>
  <c r="O1559" i="6"/>
  <c r="O1555" i="6"/>
  <c r="O1551" i="6"/>
  <c r="O1547" i="6"/>
  <c r="O1543" i="6"/>
  <c r="O1539" i="6"/>
  <c r="O1535" i="6"/>
  <c r="O1531" i="6"/>
  <c r="O1527" i="6"/>
  <c r="O1523" i="6"/>
  <c r="O1519" i="6"/>
  <c r="O1515" i="6"/>
  <c r="O1511" i="6"/>
  <c r="O1507" i="6"/>
  <c r="O1499" i="6"/>
  <c r="O1495" i="6"/>
  <c r="O1491" i="6"/>
  <c r="O1487" i="6"/>
  <c r="O1483" i="6"/>
  <c r="O1479" i="6"/>
  <c r="O1475" i="6"/>
  <c r="O1471" i="6"/>
  <c r="O1467" i="6"/>
  <c r="O1463" i="6"/>
  <c r="O1459" i="6"/>
  <c r="O1455" i="6"/>
  <c r="O1451" i="6"/>
  <c r="O1447" i="6"/>
  <c r="O1443" i="6"/>
  <c r="O1439" i="6"/>
  <c r="O1435" i="6"/>
  <c r="O1431" i="6"/>
  <c r="O1427" i="6"/>
  <c r="O1423" i="6"/>
  <c r="O1419" i="6"/>
  <c r="O1415" i="6"/>
  <c r="O1411" i="6"/>
  <c r="O1407" i="6"/>
  <c r="O1403" i="6"/>
  <c r="O1399" i="6"/>
  <c r="O1395" i="6"/>
  <c r="O1391" i="6"/>
  <c r="O1387" i="6"/>
  <c r="O1383" i="6"/>
  <c r="O1379" i="6"/>
  <c r="O1371" i="6"/>
  <c r="O1367" i="6"/>
  <c r="O1363" i="6"/>
  <c r="O1359" i="6"/>
  <c r="O1355" i="6"/>
  <c r="O1351" i="6"/>
  <c r="O1347" i="6"/>
  <c r="O1343" i="6"/>
  <c r="O1339" i="6"/>
  <c r="O1335" i="6"/>
  <c r="O1331" i="6"/>
  <c r="O1327" i="6"/>
  <c r="O1323" i="6"/>
  <c r="O1319" i="6"/>
  <c r="O1315" i="6"/>
  <c r="O1311" i="6"/>
  <c r="O1307" i="6"/>
  <c r="O1303" i="6"/>
  <c r="O1299" i="6"/>
  <c r="O1295" i="6"/>
  <c r="O1291" i="6"/>
  <c r="O1287" i="6"/>
  <c r="O1283" i="6"/>
  <c r="O1279" i="6"/>
  <c r="O1275" i="6"/>
  <c r="O1271" i="6"/>
  <c r="O1267" i="6"/>
  <c r="O1263" i="6"/>
  <c r="O1259" i="6"/>
  <c r="O1255" i="6"/>
  <c r="O1251" i="6"/>
  <c r="O1243" i="6"/>
  <c r="O1239" i="6"/>
  <c r="O1235" i="6"/>
  <c r="O1231" i="6"/>
  <c r="O1227" i="6"/>
  <c r="O1223" i="6"/>
  <c r="O1219" i="6"/>
  <c r="O1215" i="6"/>
  <c r="O1211" i="6"/>
  <c r="O1207" i="6"/>
  <c r="O1203" i="6"/>
  <c r="O1199" i="6"/>
  <c r="O1195" i="6"/>
  <c r="O1191" i="6"/>
  <c r="O1187" i="6"/>
  <c r="O1183" i="6"/>
  <c r="O1179" i="6"/>
  <c r="O1175" i="6"/>
  <c r="O1171" i="6"/>
  <c r="O1167" i="6"/>
  <c r="O1163" i="6"/>
  <c r="O1159" i="6"/>
  <c r="O1155" i="6"/>
  <c r="O1151" i="6"/>
  <c r="O1147" i="6"/>
  <c r="O1143" i="6"/>
  <c r="O1139" i="6"/>
  <c r="O1135" i="6"/>
  <c r="O1131" i="6"/>
  <c r="O1127" i="6"/>
  <c r="O1123" i="6"/>
  <c r="O1119" i="6"/>
  <c r="O1115" i="6"/>
  <c r="O1111" i="6"/>
  <c r="O1107" i="6"/>
  <c r="O1103" i="6"/>
  <c r="O1099" i="6"/>
  <c r="O1095" i="6"/>
  <c r="O1091" i="6"/>
  <c r="O1087" i="6"/>
  <c r="O1083" i="6"/>
  <c r="O1079" i="6"/>
  <c r="O1075" i="6"/>
  <c r="O1071" i="6"/>
  <c r="O1067" i="6"/>
  <c r="O1063" i="6"/>
  <c r="O1059" i="6"/>
  <c r="O1055" i="6"/>
  <c r="O1051" i="6"/>
  <c r="O1047" i="6"/>
  <c r="O1043" i="6"/>
  <c r="O1039" i="6"/>
  <c r="O1031" i="6"/>
  <c r="O1027" i="6"/>
  <c r="O1023" i="6"/>
  <c r="O1019" i="6"/>
  <c r="O1015" i="6"/>
  <c r="O1011" i="6"/>
  <c r="O1007" i="6"/>
  <c r="O1003" i="6"/>
  <c r="O999" i="6"/>
  <c r="O995" i="6"/>
  <c r="O991" i="6"/>
  <c r="O987" i="6"/>
  <c r="O983" i="6"/>
  <c r="O979" i="6"/>
  <c r="O975" i="6"/>
  <c r="O971" i="6"/>
  <c r="O967" i="6"/>
  <c r="O963" i="6"/>
  <c r="O959" i="6"/>
  <c r="O955" i="6"/>
  <c r="O951" i="6"/>
  <c r="O947" i="6"/>
  <c r="O943" i="6"/>
  <c r="O939" i="6"/>
  <c r="O935" i="6"/>
  <c r="O931" i="6"/>
  <c r="O927" i="6"/>
  <c r="O923" i="6"/>
  <c r="O919" i="6"/>
  <c r="O915" i="6"/>
  <c r="O911" i="6"/>
  <c r="O907" i="6"/>
  <c r="O903" i="6"/>
  <c r="O899" i="6"/>
  <c r="O895" i="6"/>
  <c r="O891" i="6"/>
  <c r="O887" i="6"/>
  <c r="O883" i="6"/>
  <c r="O879" i="6"/>
  <c r="O875" i="6"/>
  <c r="O871" i="6"/>
  <c r="O867" i="6"/>
  <c r="O863" i="6"/>
  <c r="O859" i="6"/>
  <c r="O855" i="6"/>
  <c r="O851" i="6"/>
  <c r="O847" i="6"/>
  <c r="O843" i="6"/>
  <c r="O839" i="6"/>
  <c r="O835" i="6"/>
  <c r="O831" i="6"/>
  <c r="O827" i="6"/>
  <c r="O823" i="6"/>
  <c r="O819" i="6"/>
  <c r="O815" i="6"/>
  <c r="O811" i="6"/>
  <c r="O807" i="6"/>
  <c r="O803" i="6"/>
  <c r="O799" i="6"/>
  <c r="O795" i="6"/>
  <c r="O791" i="6"/>
  <c r="O787" i="6"/>
  <c r="O783" i="6"/>
  <c r="O779" i="6"/>
  <c r="O775" i="6"/>
  <c r="O771" i="6"/>
  <c r="O767" i="6"/>
  <c r="O763" i="6"/>
  <c r="O759" i="6"/>
  <c r="O755" i="6"/>
  <c r="O751" i="6"/>
  <c r="O747" i="6"/>
  <c r="O743" i="6"/>
  <c r="O739" i="6"/>
  <c r="O735" i="6"/>
  <c r="O731" i="6"/>
  <c r="O727" i="6"/>
  <c r="O723" i="6"/>
  <c r="O719" i="6"/>
  <c r="O715" i="6"/>
  <c r="O711" i="6"/>
  <c r="O707" i="6"/>
  <c r="O703" i="6"/>
  <c r="O699" i="6"/>
  <c r="O691" i="6"/>
  <c r="O687" i="6"/>
  <c r="O683" i="6"/>
  <c r="O679" i="6"/>
  <c r="O675" i="6"/>
  <c r="O671" i="6"/>
  <c r="O667" i="6"/>
  <c r="O663" i="6"/>
  <c r="O659" i="6"/>
  <c r="O655" i="6"/>
  <c r="O651" i="6"/>
  <c r="O647" i="6"/>
  <c r="O643" i="6"/>
  <c r="O639" i="6"/>
  <c r="O635" i="6"/>
  <c r="O631" i="6"/>
  <c r="O627" i="6"/>
  <c r="O623" i="6"/>
  <c r="O619" i="6"/>
  <c r="O615" i="6"/>
  <c r="O611" i="6"/>
  <c r="O607" i="6"/>
  <c r="O603" i="6"/>
  <c r="O599" i="6"/>
  <c r="O595" i="6"/>
  <c r="O591" i="6"/>
  <c r="O587" i="6"/>
  <c r="O583" i="6"/>
  <c r="O579" i="6"/>
  <c r="O575" i="6"/>
  <c r="O571" i="6"/>
  <c r="O567" i="6"/>
  <c r="O563" i="6"/>
  <c r="O559" i="6"/>
  <c r="O555" i="6"/>
  <c r="O551" i="6"/>
  <c r="O547" i="6"/>
  <c r="O543" i="6"/>
  <c r="O539" i="6"/>
  <c r="O535" i="6"/>
  <c r="O531" i="6"/>
  <c r="O527" i="6"/>
  <c r="O523" i="6"/>
  <c r="O519" i="6"/>
  <c r="O515" i="6"/>
  <c r="O511" i="6"/>
  <c r="O507" i="6"/>
  <c r="O503" i="6"/>
  <c r="O499" i="6"/>
  <c r="O495" i="6"/>
  <c r="O491" i="6"/>
  <c r="O487" i="6"/>
  <c r="O483" i="6"/>
  <c r="O479" i="6"/>
  <c r="O475" i="6"/>
  <c r="O471" i="6"/>
  <c r="O467" i="6"/>
  <c r="O463" i="6"/>
  <c r="O459" i="6"/>
  <c r="O455" i="6"/>
  <c r="O451" i="6"/>
  <c r="O447" i="6"/>
  <c r="O443" i="6"/>
  <c r="O439" i="6"/>
  <c r="O435" i="6"/>
  <c r="O431" i="6"/>
  <c r="O427" i="6"/>
  <c r="O423" i="6"/>
  <c r="O419" i="6"/>
  <c r="O415" i="6"/>
  <c r="O411" i="6"/>
  <c r="O407" i="6"/>
  <c r="O403" i="6"/>
  <c r="O399" i="6"/>
  <c r="O395" i="6"/>
  <c r="O391" i="6"/>
  <c r="O387" i="6"/>
  <c r="O383" i="6"/>
  <c r="O379" i="6"/>
  <c r="O375" i="6"/>
  <c r="O371" i="6"/>
  <c r="O367" i="6"/>
  <c r="O363" i="6"/>
  <c r="O359" i="6"/>
  <c r="O355" i="6"/>
  <c r="O351" i="6"/>
  <c r="O347" i="6"/>
  <c r="O343" i="6"/>
  <c r="O339" i="6"/>
  <c r="O335" i="6"/>
  <c r="O331" i="6"/>
  <c r="O327" i="6"/>
  <c r="O323" i="6"/>
  <c r="O319" i="6"/>
  <c r="O315" i="6"/>
  <c r="O311" i="6"/>
  <c r="O307" i="6"/>
  <c r="O303" i="6"/>
  <c r="O299" i="6"/>
  <c r="O295" i="6"/>
  <c r="O291" i="6"/>
  <c r="O287" i="6"/>
  <c r="O283" i="6"/>
  <c r="O279" i="6"/>
  <c r="O275" i="6"/>
  <c r="O271" i="6"/>
  <c r="O267" i="6"/>
  <c r="O263" i="6"/>
  <c r="O259" i="6"/>
  <c r="O255" i="6"/>
  <c r="O251" i="6"/>
  <c r="O247" i="6"/>
  <c r="O243" i="6"/>
  <c r="O239" i="6"/>
  <c r="O235" i="6"/>
  <c r="O231" i="6"/>
  <c r="O227" i="6"/>
  <c r="O223" i="6"/>
  <c r="O219" i="6"/>
  <c r="O215" i="6"/>
  <c r="O211" i="6"/>
  <c r="O207" i="6"/>
  <c r="O203" i="6"/>
  <c r="O199" i="6"/>
  <c r="O195" i="6"/>
  <c r="O191" i="6"/>
  <c r="O187" i="6"/>
  <c r="O183" i="6"/>
  <c r="O179" i="6"/>
  <c r="O175" i="6"/>
  <c r="O171" i="6"/>
  <c r="O167" i="6"/>
  <c r="O163" i="6"/>
  <c r="O159" i="6"/>
  <c r="O155" i="6"/>
  <c r="O151" i="6"/>
  <c r="O147" i="6"/>
  <c r="O143" i="6"/>
  <c r="O139" i="6"/>
  <c r="O135" i="6"/>
  <c r="O131" i="6"/>
  <c r="O127" i="6"/>
  <c r="O123" i="6"/>
  <c r="O119" i="6"/>
  <c r="O115" i="6"/>
  <c r="O111" i="6"/>
  <c r="O107" i="6"/>
  <c r="O103" i="6"/>
  <c r="O99" i="6"/>
  <c r="O95" i="6"/>
  <c r="O91" i="6"/>
  <c r="O87" i="6"/>
  <c r="O83" i="6"/>
  <c r="O79" i="6"/>
  <c r="O75" i="6"/>
  <c r="O71" i="6"/>
  <c r="O67" i="6"/>
  <c r="O63" i="6"/>
  <c r="O59" i="6"/>
  <c r="O55" i="6"/>
  <c r="O51" i="6"/>
  <c r="O47" i="6"/>
  <c r="O43" i="6"/>
  <c r="O39" i="6"/>
  <c r="O35" i="6"/>
  <c r="O31" i="6"/>
  <c r="O27" i="6"/>
  <c r="O23" i="6"/>
  <c r="O19" i="6"/>
  <c r="O15" i="6"/>
  <c r="O1469" i="6"/>
  <c r="O1405" i="6"/>
  <c r="O1278" i="6"/>
  <c r="O1150" i="6"/>
  <c r="O1022" i="6"/>
  <c r="O894" i="6"/>
  <c r="O766" i="6"/>
  <c r="O565" i="6"/>
  <c r="O309" i="6"/>
  <c r="O53" i="6"/>
  <c r="O1850" i="6"/>
  <c r="O1834" i="6"/>
  <c r="O1818" i="6"/>
  <c r="O1806" i="6"/>
  <c r="O1790" i="6"/>
  <c r="O1774" i="6"/>
  <c r="O1758" i="6"/>
  <c r="O1742" i="6"/>
  <c r="O1722" i="6"/>
  <c r="O1710" i="6"/>
  <c r="O1694" i="6"/>
  <c r="O1678" i="6"/>
  <c r="O1658" i="6"/>
  <c r="O1642" i="6"/>
  <c r="O1630" i="6"/>
  <c r="O1614" i="6"/>
  <c r="O1594" i="6"/>
  <c r="O1578" i="6"/>
  <c r="O1562" i="6"/>
  <c r="O1550" i="6"/>
  <c r="O1534" i="6"/>
  <c r="O1514" i="6"/>
  <c r="O1498" i="6"/>
  <c r="O1486" i="6"/>
  <c r="O1470" i="6"/>
  <c r="O1458" i="6"/>
  <c r="O1450" i="6"/>
  <c r="O1434" i="6"/>
  <c r="O1422" i="6"/>
  <c r="O1406" i="6"/>
  <c r="O1394" i="6"/>
  <c r="O1386" i="6"/>
  <c r="O1362" i="6"/>
  <c r="O1354" i="6"/>
  <c r="O1338" i="6"/>
  <c r="O1330" i="6"/>
  <c r="O1322" i="6"/>
  <c r="O1306" i="6"/>
  <c r="O1294" i="6"/>
  <c r="O1262" i="6"/>
  <c r="O1230" i="6"/>
  <c r="O1218" i="6"/>
  <c r="O1210" i="6"/>
  <c r="O1194" i="6"/>
  <c r="O1166" i="6"/>
  <c r="O1134" i="6"/>
  <c r="O1102" i="6"/>
  <c r="O1090" i="6"/>
  <c r="O1082" i="6"/>
  <c r="O1070" i="6"/>
  <c r="O1038" i="6"/>
  <c r="O1006" i="6"/>
  <c r="O1002" i="6"/>
  <c r="O994" i="6"/>
  <c r="O986" i="6"/>
  <c r="O978" i="6"/>
  <c r="O974" i="6"/>
  <c r="O970" i="6"/>
  <c r="O962" i="6"/>
  <c r="O954" i="6"/>
  <c r="O946" i="6"/>
  <c r="O942" i="6"/>
  <c r="O938" i="6"/>
  <c r="O930" i="6"/>
  <c r="O922" i="6"/>
  <c r="O914" i="6"/>
  <c r="O910" i="6"/>
  <c r="O906" i="6"/>
  <c r="O898" i="6"/>
  <c r="O890" i="6"/>
  <c r="O882" i="6"/>
  <c r="O878" i="6"/>
  <c r="O874" i="6"/>
  <c r="O866" i="6"/>
  <c r="O858" i="6"/>
  <c r="O850" i="6"/>
  <c r="O846" i="6"/>
  <c r="O842" i="6"/>
  <c r="O834" i="6"/>
  <c r="O826" i="6"/>
  <c r="O818" i="6"/>
  <c r="O814" i="6"/>
  <c r="O810" i="6"/>
  <c r="O802" i="6"/>
  <c r="O794" i="6"/>
  <c r="O786" i="6"/>
  <c r="O782" i="6"/>
  <c r="O778" i="6"/>
  <c r="O770" i="6"/>
  <c r="O762" i="6"/>
  <c r="O754" i="6"/>
  <c r="O750" i="6"/>
  <c r="O746" i="6"/>
  <c r="O738" i="6"/>
  <c r="O730" i="6"/>
  <c r="O722" i="6"/>
  <c r="O718" i="6"/>
  <c r="O714" i="6"/>
  <c r="O706" i="6"/>
  <c r="O702" i="6"/>
  <c r="O698" i="6"/>
  <c r="O690" i="6"/>
  <c r="O686" i="6"/>
  <c r="O682" i="6"/>
  <c r="O674" i="6"/>
  <c r="O670" i="6"/>
  <c r="O666" i="6"/>
  <c r="O658" i="6"/>
  <c r="O654" i="6"/>
  <c r="O650" i="6"/>
  <c r="O642" i="6"/>
  <c r="O638" i="6"/>
  <c r="O634" i="6"/>
  <c r="O626" i="6"/>
  <c r="O622" i="6"/>
  <c r="O618" i="6"/>
  <c r="O610" i="6"/>
  <c r="O606" i="6"/>
  <c r="O602" i="6"/>
  <c r="O594" i="6"/>
  <c r="O590" i="6"/>
  <c r="O586" i="6"/>
  <c r="O578" i="6"/>
  <c r="O574" i="6"/>
  <c r="O570" i="6"/>
  <c r="O562" i="6"/>
  <c r="O558" i="6"/>
  <c r="O554" i="6"/>
  <c r="O550" i="6"/>
  <c r="O546" i="6"/>
  <c r="O542" i="6"/>
  <c r="O538" i="6"/>
  <c r="O534" i="6"/>
  <c r="O526" i="6"/>
  <c r="O522" i="6"/>
  <c r="O518" i="6"/>
  <c r="O514" i="6"/>
  <c r="O510" i="6"/>
  <c r="O506" i="6"/>
  <c r="O502" i="6"/>
  <c r="O494" i="6"/>
  <c r="O490" i="6"/>
  <c r="O486" i="6"/>
  <c r="O482" i="6"/>
  <c r="O478" i="6"/>
  <c r="O474" i="6"/>
  <c r="O470" i="6"/>
  <c r="O462" i="6"/>
  <c r="O458" i="6"/>
  <c r="O454" i="6"/>
  <c r="O450" i="6"/>
  <c r="O446" i="6"/>
  <c r="O442" i="6"/>
  <c r="O438" i="6"/>
  <c r="O430" i="6"/>
  <c r="O426" i="6"/>
  <c r="O422" i="6"/>
  <c r="O418" i="6"/>
  <c r="O414" i="6"/>
  <c r="O410" i="6"/>
  <c r="O406" i="6"/>
  <c r="O398" i="6"/>
  <c r="O394" i="6"/>
  <c r="O390" i="6"/>
  <c r="O386" i="6"/>
  <c r="O382" i="6"/>
  <c r="O378" i="6"/>
  <c r="O374" i="6"/>
  <c r="O366" i="6"/>
  <c r="O362" i="6"/>
  <c r="O358" i="6"/>
  <c r="O354" i="6"/>
  <c r="O350" i="6"/>
  <c r="O346" i="6"/>
  <c r="O342" i="6"/>
  <c r="O334" i="6"/>
  <c r="O330" i="6"/>
  <c r="O326" i="6"/>
  <c r="O322" i="6"/>
  <c r="O318" i="6"/>
  <c r="O314" i="6"/>
  <c r="O310" i="6"/>
  <c r="O302" i="6"/>
  <c r="O298" i="6"/>
  <c r="O294" i="6"/>
  <c r="O290" i="6"/>
  <c r="O286" i="6"/>
  <c r="O282" i="6"/>
  <c r="O278" i="6"/>
  <c r="O270" i="6"/>
  <c r="O266" i="6"/>
  <c r="O262" i="6"/>
  <c r="O258" i="6"/>
  <c r="O254" i="6"/>
  <c r="O250" i="6"/>
  <c r="O246" i="6"/>
  <c r="O238" i="6"/>
  <c r="O234" i="6"/>
  <c r="O230" i="6"/>
  <c r="O226" i="6"/>
  <c r="O222" i="6"/>
  <c r="O218" i="6"/>
  <c r="O214" i="6"/>
  <c r="O206" i="6"/>
  <c r="O202" i="6"/>
  <c r="O198" i="6"/>
  <c r="O194" i="6"/>
  <c r="O190" i="6"/>
  <c r="O186" i="6"/>
  <c r="O182" i="6"/>
  <c r="O174" i="6"/>
  <c r="O170" i="6"/>
  <c r="O166" i="6"/>
  <c r="O162" i="6"/>
  <c r="O158" i="6"/>
  <c r="O154" i="6"/>
  <c r="O150" i="6"/>
  <c r="O142" i="6"/>
  <c r="O138" i="6"/>
  <c r="O134" i="6"/>
  <c r="O130" i="6"/>
  <c r="O126" i="6"/>
  <c r="O122" i="6"/>
  <c r="O118" i="6"/>
  <c r="O110" i="6"/>
  <c r="O106" i="6"/>
  <c r="O102" i="6"/>
  <c r="O98" i="6"/>
  <c r="O94" i="6"/>
  <c r="O90" i="6"/>
  <c r="O86" i="6"/>
  <c r="O78" i="6"/>
  <c r="O74" i="6"/>
  <c r="O70" i="6"/>
  <c r="O66" i="6"/>
  <c r="O62" i="6"/>
  <c r="O58" i="6"/>
  <c r="O54" i="6"/>
  <c r="O46" i="6"/>
  <c r="O42" i="6"/>
  <c r="O38" i="6"/>
  <c r="O34" i="6"/>
  <c r="O30" i="6"/>
  <c r="O26" i="6"/>
  <c r="O22" i="6"/>
  <c r="O14" i="6"/>
  <c r="O1374" i="6"/>
  <c r="O1246" i="6"/>
  <c r="O1118" i="6"/>
  <c r="O990" i="6"/>
  <c r="O862" i="6"/>
  <c r="O734" i="6"/>
  <c r="O501" i="6"/>
  <c r="O245" i="6"/>
  <c r="O1854" i="6"/>
  <c r="O1838" i="6"/>
  <c r="O1822" i="6"/>
  <c r="O1802" i="6"/>
  <c r="O1786" i="6"/>
  <c r="O1770" i="6"/>
  <c r="O1754" i="6"/>
  <c r="O1738" i="6"/>
  <c r="O1726" i="6"/>
  <c r="O1706" i="6"/>
  <c r="O1690" i="6"/>
  <c r="O1674" i="6"/>
  <c r="O1662" i="6"/>
  <c r="O1646" i="6"/>
  <c r="O1626" i="6"/>
  <c r="O1610" i="6"/>
  <c r="O1598" i="6"/>
  <c r="O1582" i="6"/>
  <c r="O1566" i="6"/>
  <c r="O1546" i="6"/>
  <c r="O1530" i="6"/>
  <c r="O1518" i="6"/>
  <c r="O1502" i="6"/>
  <c r="O1490" i="6"/>
  <c r="O1482" i="6"/>
  <c r="O1466" i="6"/>
  <c r="O1454" i="6"/>
  <c r="O1438" i="6"/>
  <c r="O1426" i="6"/>
  <c r="O1418" i="6"/>
  <c r="O1402" i="6"/>
  <c r="O1390" i="6"/>
  <c r="O1370" i="6"/>
  <c r="O1358" i="6"/>
  <c r="O1326" i="6"/>
  <c r="O1298" i="6"/>
  <c r="O1290" i="6"/>
  <c r="O1274" i="6"/>
  <c r="O1266" i="6"/>
  <c r="O1258" i="6"/>
  <c r="O1242" i="6"/>
  <c r="O1234" i="6"/>
  <c r="O1226" i="6"/>
  <c r="O1202" i="6"/>
  <c r="O1198" i="6"/>
  <c r="O1186" i="6"/>
  <c r="O1178" i="6"/>
  <c r="O1170" i="6"/>
  <c r="O1162" i="6"/>
  <c r="O1154" i="6"/>
  <c r="O1146" i="6"/>
  <c r="O1138" i="6"/>
  <c r="O1130" i="6"/>
  <c r="O1122" i="6"/>
  <c r="O1114" i="6"/>
  <c r="O1106" i="6"/>
  <c r="O1098" i="6"/>
  <c r="O1074" i="6"/>
  <c r="O1066" i="6"/>
  <c r="O1058" i="6"/>
  <c r="O1050" i="6"/>
  <c r="O1042" i="6"/>
  <c r="O1034" i="6"/>
  <c r="O1026" i="6"/>
  <c r="O1018" i="6"/>
  <c r="O1010" i="6"/>
  <c r="O1861" i="6"/>
  <c r="O1845" i="6"/>
  <c r="O1829" i="6"/>
  <c r="O1813" i="6"/>
  <c r="O1801" i="6"/>
  <c r="O1797" i="6"/>
  <c r="O1785" i="6"/>
  <c r="O1781" i="6"/>
  <c r="O1769" i="6"/>
  <c r="O1765" i="6"/>
  <c r="O1753" i="6"/>
  <c r="O1749" i="6"/>
  <c r="O1737" i="6"/>
  <c r="O1733" i="6"/>
  <c r="O1721" i="6"/>
  <c r="O1717" i="6"/>
  <c r="O1701" i="6"/>
  <c r="O1685" i="6"/>
  <c r="O1669" i="6"/>
  <c r="O1653" i="6"/>
  <c r="O1637" i="6"/>
  <c r="O1621" i="6"/>
  <c r="O1605" i="6"/>
  <c r="O1589" i="6"/>
  <c r="O1573" i="6"/>
  <c r="O1557" i="6"/>
  <c r="O1541" i="6"/>
  <c r="O1525" i="6"/>
  <c r="O1509" i="6"/>
  <c r="O1493" i="6"/>
  <c r="O1477" i="6"/>
  <c r="O1461" i="6"/>
  <c r="O1445" i="6"/>
  <c r="O1429" i="6"/>
  <c r="O1413" i="6"/>
  <c r="O1397" i="6"/>
  <c r="O1381" i="6"/>
  <c r="O1373" i="6"/>
  <c r="O1365" i="6"/>
  <c r="O1349" i="6"/>
  <c r="O1341" i="6"/>
  <c r="O1333" i="6"/>
  <c r="O1317" i="6"/>
  <c r="O1309" i="6"/>
  <c r="O1301" i="6"/>
  <c r="O1285" i="6"/>
  <c r="O1277" i="6"/>
  <c r="O1269" i="6"/>
  <c r="O1253" i="6"/>
  <c r="O1245" i="6"/>
  <c r="O1237" i="6"/>
  <c r="O1221" i="6"/>
  <c r="O1213" i="6"/>
  <c r="O1205" i="6"/>
  <c r="O1197" i="6"/>
  <c r="O1189" i="6"/>
  <c r="O1181" i="6"/>
  <c r="O1173" i="6"/>
  <c r="O1165" i="6"/>
  <c r="O1157" i="6"/>
  <c r="O1149" i="6"/>
  <c r="O1141" i="6"/>
  <c r="O1133" i="6"/>
  <c r="O1125" i="6"/>
  <c r="O1117" i="6"/>
  <c r="O1109" i="6"/>
  <c r="O1101" i="6"/>
  <c r="O1093" i="6"/>
  <c r="O1085" i="6"/>
  <c r="O1077" i="6"/>
  <c r="O1069" i="6"/>
  <c r="O1061" i="6"/>
  <c r="O1053" i="6"/>
  <c r="O1049" i="6"/>
  <c r="O1045" i="6"/>
  <c r="O1033" i="6"/>
  <c r="O1029" i="6"/>
  <c r="O1017" i="6"/>
  <c r="O1013" i="6"/>
  <c r="O1001" i="6"/>
  <c r="O997" i="6"/>
  <c r="O985" i="6"/>
  <c r="O981" i="6"/>
  <c r="O969" i="6"/>
  <c r="O965" i="6"/>
  <c r="O953" i="6"/>
  <c r="O949" i="6"/>
  <c r="O937" i="6"/>
  <c r="O933" i="6"/>
  <c r="O921" i="6"/>
  <c r="O917" i="6"/>
  <c r="O905" i="6"/>
  <c r="O901" i="6"/>
  <c r="O889" i="6"/>
  <c r="O885" i="6"/>
  <c r="O873" i="6"/>
  <c r="O869" i="6"/>
  <c r="O857" i="6"/>
  <c r="O853" i="6"/>
  <c r="O841" i="6"/>
  <c r="O837" i="6"/>
  <c r="O825" i="6"/>
  <c r="O821" i="6"/>
  <c r="O809" i="6"/>
  <c r="O805" i="6"/>
  <c r="O793" i="6"/>
  <c r="O789" i="6"/>
  <c r="O777" i="6"/>
  <c r="O773" i="6"/>
  <c r="O761" i="6"/>
  <c r="O757" i="6"/>
  <c r="O745" i="6"/>
  <c r="O741" i="6"/>
  <c r="O729" i="6"/>
  <c r="O725" i="6"/>
  <c r="O713" i="6"/>
  <c r="O709" i="6"/>
  <c r="O697" i="6"/>
  <c r="O681" i="6"/>
  <c r="O677" i="6"/>
  <c r="O665" i="6"/>
  <c r="O661" i="6"/>
  <c r="O649" i="6"/>
  <c r="O645" i="6"/>
  <c r="O633" i="6"/>
  <c r="O617" i="6"/>
  <c r="O613" i="6"/>
  <c r="O601" i="6"/>
  <c r="O597" i="6"/>
  <c r="O585" i="6"/>
  <c r="O581" i="6"/>
  <c r="O569" i="6"/>
  <c r="O549" i="6"/>
  <c r="O545" i="6"/>
  <c r="O537" i="6"/>
  <c r="O533" i="6"/>
  <c r="O529" i="6"/>
  <c r="O517" i="6"/>
  <c r="O513" i="6"/>
  <c r="O505" i="6"/>
  <c r="O497" i="6"/>
  <c r="O485" i="6"/>
  <c r="O481" i="6"/>
  <c r="O473" i="6"/>
  <c r="O469" i="6"/>
  <c r="O465" i="6"/>
  <c r="O453" i="6"/>
  <c r="O449" i="6"/>
  <c r="O441" i="6"/>
  <c r="O433" i="6"/>
  <c r="O421" i="6"/>
  <c r="O417" i="6"/>
  <c r="O409" i="6"/>
  <c r="O405" i="6"/>
  <c r="O401" i="6"/>
  <c r="O389" i="6"/>
  <c r="O385" i="6"/>
  <c r="O377" i="6"/>
  <c r="O369" i="6"/>
  <c r="O357" i="6"/>
  <c r="O353" i="6"/>
  <c r="O345" i="6"/>
  <c r="O341" i="6"/>
  <c r="O337" i="6"/>
  <c r="O325" i="6"/>
  <c r="O321" i="6"/>
  <c r="O313" i="6"/>
  <c r="O305" i="6"/>
  <c r="O293" i="6"/>
  <c r="O289" i="6"/>
  <c r="O281" i="6"/>
  <c r="O277" i="6"/>
  <c r="O273" i="6"/>
  <c r="O261" i="6"/>
  <c r="O257" i="6"/>
  <c r="O241" i="6"/>
  <c r="O237" i="6"/>
  <c r="O229" i="6"/>
  <c r="O225" i="6"/>
  <c r="O213" i="6"/>
  <c r="O209" i="6"/>
  <c r="O205" i="6"/>
  <c r="O197" i="6"/>
  <c r="O193" i="6"/>
  <c r="O177" i="6"/>
  <c r="O173" i="6"/>
  <c r="O165" i="6"/>
  <c r="O161" i="6"/>
  <c r="O149" i="6"/>
  <c r="O145" i="6"/>
  <c r="O141" i="6"/>
  <c r="O133" i="6"/>
  <c r="O129" i="6"/>
  <c r="O113" i="6"/>
  <c r="O109" i="6"/>
  <c r="O101" i="6"/>
  <c r="O97" i="6"/>
  <c r="O85" i="6"/>
  <c r="O81" i="6"/>
  <c r="O77" i="6"/>
  <c r="O69" i="6"/>
  <c r="O65" i="6"/>
  <c r="O49" i="6"/>
  <c r="O45" i="6"/>
  <c r="O37" i="6"/>
  <c r="O33" i="6"/>
  <c r="O25" i="6"/>
  <c r="O21" i="6"/>
  <c r="O17" i="6"/>
  <c r="O1437" i="6"/>
  <c r="O1342" i="6"/>
  <c r="O1214" i="6"/>
  <c r="O1086" i="6"/>
  <c r="O958" i="6"/>
  <c r="O830" i="6"/>
  <c r="O693" i="6"/>
  <c r="O437" i="6"/>
  <c r="O181" i="6"/>
  <c r="K12" i="6"/>
  <c r="A14" i="6"/>
  <c r="B14" i="6"/>
  <c r="O220" i="6" l="1"/>
  <c r="O817" i="6"/>
  <c r="O2149" i="6"/>
  <c r="O2203" i="6"/>
  <c r="O1224" i="6"/>
  <c r="O2196" i="6"/>
  <c r="O89" i="6"/>
  <c r="O57" i="6"/>
  <c r="O169" i="6"/>
  <c r="O285" i="6"/>
  <c r="O413" i="6"/>
  <c r="O509" i="6"/>
  <c r="O893" i="6"/>
  <c r="O957" i="6"/>
  <c r="O1129" i="6"/>
  <c r="O1161" i="6"/>
  <c r="O1241" i="6"/>
  <c r="O1305" i="6"/>
  <c r="O1709" i="6"/>
  <c r="O1773" i="6"/>
  <c r="O1789" i="6"/>
  <c r="O1921" i="6"/>
  <c r="O1937" i="6"/>
  <c r="O1953" i="6"/>
  <c r="O1985" i="6"/>
  <c r="O2001" i="6"/>
  <c r="O2017" i="6"/>
  <c r="O2161" i="6"/>
  <c r="O2177" i="6"/>
  <c r="O2193" i="6"/>
  <c r="O20" i="6"/>
  <c r="O40" i="6"/>
  <c r="O88" i="6"/>
  <c r="O104" i="6"/>
  <c r="O120" i="6"/>
  <c r="O152" i="6"/>
  <c r="O168" i="6"/>
  <c r="O184" i="6"/>
  <c r="O200" i="6"/>
  <c r="O216" i="6"/>
  <c r="O232" i="6"/>
  <c r="O248" i="6"/>
  <c r="O280" i="6"/>
  <c r="O296" i="6"/>
  <c r="O312" i="6"/>
  <c r="O328" i="6"/>
  <c r="O344" i="6"/>
  <c r="O520" i="6"/>
  <c r="O552" i="6"/>
  <c r="O568" i="6"/>
  <c r="O584" i="6"/>
  <c r="O600" i="6"/>
  <c r="O616" i="6"/>
  <c r="O696" i="6"/>
  <c r="O712" i="6"/>
  <c r="O728" i="6"/>
  <c r="O744" i="6"/>
  <c r="O776" i="6"/>
  <c r="O792" i="6"/>
  <c r="O808" i="6"/>
  <c r="O824" i="6"/>
  <c r="O856" i="6"/>
  <c r="O872" i="6"/>
  <c r="O888" i="6"/>
  <c r="O904" i="6"/>
  <c r="O936" i="6"/>
  <c r="O952" i="6"/>
  <c r="O984" i="6"/>
  <c r="O1000" i="6"/>
  <c r="O1016" i="6"/>
  <c r="O1048" i="6"/>
  <c r="O1064" i="6"/>
  <c r="O1080" i="6"/>
  <c r="O1112" i="6"/>
  <c r="O1128" i="6"/>
  <c r="O1160" i="6"/>
  <c r="O1176" i="6"/>
  <c r="O1192" i="6"/>
  <c r="O1208" i="6"/>
  <c r="O1256" i="6"/>
  <c r="O1272" i="6"/>
  <c r="O1288" i="6"/>
  <c r="O1304" i="6"/>
  <c r="O1320" i="6"/>
  <c r="O1336" i="6"/>
  <c r="O1352" i="6"/>
  <c r="O1384" i="6"/>
  <c r="O1400" i="6"/>
  <c r="O1416" i="6"/>
  <c r="O1432" i="6"/>
  <c r="O1464" i="6"/>
  <c r="O1480" i="6"/>
  <c r="O1496" i="6"/>
  <c r="O1512" i="6"/>
  <c r="O1528" i="6"/>
  <c r="O1544" i="6"/>
  <c r="O1560" i="6"/>
  <c r="O1608" i="6"/>
  <c r="O1624" i="6"/>
  <c r="O1640" i="6"/>
  <c r="O1656" i="6"/>
  <c r="O1672" i="6"/>
  <c r="O1688" i="6"/>
  <c r="O1704" i="6"/>
  <c r="O1736" i="6"/>
  <c r="O1752" i="6"/>
  <c r="O1784" i="6"/>
  <c r="O1800" i="6"/>
  <c r="O1876" i="6"/>
  <c r="O1892" i="6"/>
  <c r="O1924" i="6"/>
  <c r="O1940" i="6"/>
  <c r="O1956" i="6"/>
  <c r="O1972" i="6"/>
  <c r="O1988" i="6"/>
  <c r="O2004" i="6"/>
  <c r="O2020" i="6"/>
  <c r="O2036" i="6"/>
  <c r="O2052" i="6"/>
  <c r="O2084" i="6"/>
  <c r="O2132" i="6"/>
  <c r="O41" i="6"/>
  <c r="O73" i="6"/>
  <c r="O105" i="6"/>
  <c r="O201" i="6"/>
  <c r="O317" i="6"/>
  <c r="O349" i="6"/>
  <c r="O925" i="6"/>
  <c r="O989" i="6"/>
  <c r="O1021" i="6"/>
  <c r="O2207" i="6"/>
  <c r="O1065" i="6"/>
  <c r="O1097" i="6"/>
  <c r="O1193" i="6"/>
  <c r="O1225" i="6"/>
  <c r="O1289" i="6"/>
  <c r="O1353" i="6"/>
  <c r="O1369" i="6"/>
  <c r="O1725" i="6"/>
  <c r="O1805" i="6"/>
  <c r="O1873" i="6"/>
  <c r="O1969" i="6"/>
  <c r="O2068" i="6"/>
  <c r="O301" i="6"/>
  <c r="O525" i="6"/>
  <c r="O557" i="6"/>
  <c r="O1368" i="6"/>
  <c r="O541" i="6"/>
  <c r="O536" i="6"/>
  <c r="O1144" i="6"/>
  <c r="O1741" i="6"/>
  <c r="O2164" i="6"/>
  <c r="O2191" i="6"/>
  <c r="O920" i="6"/>
  <c r="O233" i="6"/>
  <c r="O477" i="6"/>
  <c r="O2116" i="6"/>
  <c r="O137" i="6"/>
  <c r="O381" i="6"/>
  <c r="O840" i="6"/>
  <c r="O185" i="6"/>
  <c r="O217" i="6"/>
  <c r="O1096" i="6"/>
  <c r="O1757" i="6"/>
  <c r="O264" i="6"/>
  <c r="O2180" i="6"/>
  <c r="O961" i="6"/>
  <c r="O157" i="6"/>
  <c r="O609" i="6"/>
  <c r="O737" i="6"/>
  <c r="O849" i="6"/>
  <c r="O977" i="6"/>
  <c r="O561" i="6"/>
  <c r="O753" i="6"/>
  <c r="O881" i="6"/>
  <c r="O993" i="6"/>
  <c r="O1357" i="6"/>
  <c r="O1581" i="6"/>
  <c r="O1645" i="6"/>
  <c r="O1025" i="6"/>
  <c r="O1261" i="6"/>
  <c r="O1533" i="6"/>
  <c r="O1661" i="6"/>
  <c r="O1229" i="6"/>
  <c r="O1453" i="6"/>
  <c r="O1517" i="6"/>
  <c r="O1761" i="6"/>
  <c r="O1824" i="6"/>
  <c r="O1821" i="6"/>
  <c r="O1809" i="6"/>
  <c r="O1853" i="6"/>
  <c r="O1808" i="6"/>
  <c r="O1833" i="6"/>
  <c r="O1837" i="6"/>
  <c r="O29" i="6"/>
  <c r="O24" i="6"/>
  <c r="A15" i="6"/>
  <c r="A16" i="6" s="1"/>
  <c r="A17" i="6" s="1"/>
  <c r="A18" i="6" s="1"/>
  <c r="A19" i="6" s="1"/>
  <c r="A20" i="6" s="1"/>
  <c r="A21" i="6" s="1"/>
  <c r="A22" i="6" s="1"/>
  <c r="B15" i="6"/>
  <c r="B16" i="6" s="1"/>
  <c r="B17" i="6" s="1"/>
  <c r="B18" i="6" s="1"/>
  <c r="B19" i="6" s="1"/>
  <c r="B20" i="6" s="1"/>
  <c r="B21" i="6" s="1"/>
  <c r="B22" i="6" s="1"/>
  <c r="A25" i="6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B25" i="6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A40" i="6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B40" i="6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A53" i="6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B53" i="6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A68" i="6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B68" i="6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A80" i="6"/>
  <c r="A81" i="6" s="1"/>
  <c r="A82" i="6" s="1"/>
  <c r="A83" i="6" s="1"/>
  <c r="A84" i="6" s="1"/>
  <c r="B80" i="6"/>
  <c r="B81" i="6" s="1"/>
  <c r="B82" i="6" s="1"/>
  <c r="B83" i="6" s="1"/>
  <c r="B84" i="6" s="1"/>
  <c r="A86" i="6"/>
  <c r="A87" i="6" s="1"/>
  <c r="A88" i="6" s="1"/>
  <c r="A89" i="6" s="1"/>
  <c r="A90" i="6" s="1"/>
  <c r="A91" i="6" s="1"/>
  <c r="B86" i="6"/>
  <c r="B87" i="6" s="1"/>
  <c r="B88" i="6" s="1"/>
  <c r="B89" i="6" s="1"/>
  <c r="B90" i="6" s="1"/>
  <c r="B91" i="6" s="1"/>
  <c r="A93" i="6"/>
  <c r="A94" i="6" s="1"/>
  <c r="A95" i="6" s="1"/>
  <c r="A96" i="6" s="1"/>
  <c r="A97" i="6" s="1"/>
  <c r="A98" i="6" s="1"/>
  <c r="A99" i="6" s="1"/>
  <c r="A100" i="6" s="1"/>
  <c r="A101" i="6" s="1"/>
  <c r="B93" i="6"/>
  <c r="B94" i="6" s="1"/>
  <c r="B95" i="6" s="1"/>
  <c r="B96" i="6" s="1"/>
  <c r="B97" i="6" s="1"/>
  <c r="B98" i="6" s="1"/>
  <c r="B99" i="6" s="1"/>
  <c r="B100" i="6" s="1"/>
  <c r="B101" i="6" s="1"/>
  <c r="A103" i="6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B103" i="6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A123" i="6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B123" i="6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B134" i="6" s="1"/>
  <c r="B135" i="6" s="1"/>
  <c r="B136" i="6" s="1"/>
  <c r="B137" i="6" s="1"/>
  <c r="B138" i="6" s="1"/>
  <c r="B139" i="6" s="1"/>
  <c r="B140" i="6" s="1"/>
  <c r="B141" i="6" s="1"/>
  <c r="B142" i="6" s="1"/>
  <c r="B143" i="6" s="1"/>
  <c r="B144" i="6" s="1"/>
  <c r="B145" i="6" s="1"/>
  <c r="B146" i="6" s="1"/>
  <c r="B147" i="6" s="1"/>
  <c r="B148" i="6" s="1"/>
  <c r="B149" i="6" s="1"/>
  <c r="B150" i="6" s="1"/>
  <c r="B151" i="6" s="1"/>
  <c r="B152" i="6" s="1"/>
  <c r="B153" i="6" s="1"/>
  <c r="B154" i="6" s="1"/>
  <c r="B155" i="6" s="1"/>
  <c r="B156" i="6" s="1"/>
  <c r="B157" i="6" s="1"/>
  <c r="B158" i="6" s="1"/>
  <c r="A160" i="6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B160" i="6"/>
  <c r="B161" i="6" s="1"/>
  <c r="B162" i="6" s="1"/>
  <c r="B163" i="6" s="1"/>
  <c r="B164" i="6" s="1"/>
  <c r="B165" i="6" s="1"/>
  <c r="B166" i="6" s="1"/>
  <c r="B167" i="6" s="1"/>
  <c r="B168" i="6" s="1"/>
  <c r="B169" i="6" s="1"/>
  <c r="B170" i="6" s="1"/>
  <c r="B171" i="6" s="1"/>
  <c r="B172" i="6" s="1"/>
  <c r="B173" i="6" s="1"/>
  <c r="B174" i="6" s="1"/>
  <c r="B175" i="6" s="1"/>
  <c r="B176" i="6" s="1"/>
  <c r="A178" i="6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B178" i="6"/>
  <c r="B179" i="6" s="1"/>
  <c r="B180" i="6" s="1"/>
  <c r="B181" i="6" s="1"/>
  <c r="B182" i="6" s="1"/>
  <c r="B183" i="6" s="1"/>
  <c r="B184" i="6" s="1"/>
  <c r="B185" i="6" s="1"/>
  <c r="B186" i="6" s="1"/>
  <c r="B187" i="6" s="1"/>
  <c r="B188" i="6" s="1"/>
  <c r="B189" i="6" s="1"/>
  <c r="B190" i="6" s="1"/>
  <c r="B191" i="6" s="1"/>
  <c r="B192" i="6" s="1"/>
  <c r="A194" i="6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B194" i="6"/>
  <c r="B195" i="6" s="1"/>
  <c r="B196" i="6" s="1"/>
  <c r="B197" i="6" s="1"/>
  <c r="B198" i="6" s="1"/>
  <c r="B199" i="6" s="1"/>
  <c r="B200" i="6" s="1"/>
  <c r="B201" i="6" s="1"/>
  <c r="B202" i="6" s="1"/>
  <c r="B203" i="6" s="1"/>
  <c r="B204" i="6" s="1"/>
  <c r="B205" i="6" s="1"/>
  <c r="B206" i="6" s="1"/>
  <c r="B207" i="6" s="1"/>
  <c r="B208" i="6" s="1"/>
  <c r="B209" i="6" s="1"/>
  <c r="A211" i="6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B211" i="6"/>
  <c r="B212" i="6" s="1"/>
  <c r="B213" i="6" s="1"/>
  <c r="B214" i="6" s="1"/>
  <c r="B215" i="6" s="1"/>
  <c r="B216" i="6" s="1"/>
  <c r="B217" i="6" s="1"/>
  <c r="B218" i="6" s="1"/>
  <c r="B219" i="6" s="1"/>
  <c r="B220" i="6" s="1"/>
  <c r="B221" i="6" s="1"/>
  <c r="B222" i="6" s="1"/>
  <c r="B223" i="6" s="1"/>
  <c r="B224" i="6" s="1"/>
  <c r="B225" i="6" s="1"/>
  <c r="B226" i="6" s="1"/>
  <c r="B227" i="6" s="1"/>
  <c r="B228" i="6" s="1"/>
  <c r="B229" i="6" s="1"/>
  <c r="B230" i="6" s="1"/>
  <c r="B231" i="6" s="1"/>
  <c r="B232" i="6" s="1"/>
  <c r="B233" i="6" s="1"/>
  <c r="B234" i="6" s="1"/>
  <c r="B235" i="6" s="1"/>
  <c r="B236" i="6" s="1"/>
  <c r="B237" i="6" s="1"/>
  <c r="A239" i="6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B239" i="6"/>
  <c r="B240" i="6" s="1"/>
  <c r="B241" i="6" s="1"/>
  <c r="B242" i="6" s="1"/>
  <c r="B243" i="6" s="1"/>
  <c r="B244" i="6" s="1"/>
  <c r="B245" i="6" s="1"/>
  <c r="B246" i="6" s="1"/>
  <c r="B247" i="6" s="1"/>
  <c r="B248" i="6" s="1"/>
  <c r="B249" i="6" s="1"/>
  <c r="B250" i="6" s="1"/>
  <c r="A252" i="6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B252" i="6"/>
  <c r="B253" i="6" s="1"/>
  <c r="B254" i="6" s="1"/>
  <c r="B255" i="6" s="1"/>
  <c r="B256" i="6" s="1"/>
  <c r="B257" i="6" s="1"/>
  <c r="B258" i="6" s="1"/>
  <c r="B259" i="6" s="1"/>
  <c r="B260" i="6" s="1"/>
  <c r="B261" i="6" s="1"/>
  <c r="B262" i="6" s="1"/>
  <c r="B263" i="6" s="1"/>
  <c r="B264" i="6" s="1"/>
  <c r="B265" i="6" s="1"/>
  <c r="B266" i="6" s="1"/>
  <c r="B267" i="6" s="1"/>
  <c r="B268" i="6" s="1"/>
  <c r="B269" i="6" s="1"/>
  <c r="B270" i="6" s="1"/>
  <c r="B271" i="6" s="1"/>
  <c r="B272" i="6" s="1"/>
  <c r="B273" i="6" s="1"/>
  <c r="B274" i="6" s="1"/>
  <c r="B275" i="6" s="1"/>
  <c r="B276" i="6" s="1"/>
  <c r="B277" i="6" s="1"/>
  <c r="B278" i="6" s="1"/>
  <c r="B279" i="6" s="1"/>
  <c r="B280" i="6" s="1"/>
  <c r="B281" i="6" s="1"/>
  <c r="B282" i="6" s="1"/>
  <c r="B283" i="6" s="1"/>
  <c r="B284" i="6" s="1"/>
  <c r="B285" i="6" s="1"/>
  <c r="B286" i="6" s="1"/>
  <c r="B287" i="6" s="1"/>
  <c r="B288" i="6" s="1"/>
  <c r="B289" i="6" s="1"/>
  <c r="B290" i="6" s="1"/>
  <c r="B291" i="6" s="1"/>
  <c r="B292" i="6" s="1"/>
  <c r="B293" i="6" s="1"/>
  <c r="B294" i="6" s="1"/>
  <c r="B295" i="6" s="1"/>
  <c r="B296" i="6" s="1"/>
  <c r="B297" i="6" s="1"/>
  <c r="B298" i="6" s="1"/>
  <c r="B299" i="6" s="1"/>
  <c r="B300" i="6" s="1"/>
  <c r="B301" i="6" s="1"/>
  <c r="B302" i="6" s="1"/>
  <c r="B303" i="6" s="1"/>
  <c r="B304" i="6" s="1"/>
  <c r="B305" i="6" s="1"/>
  <c r="B306" i="6" s="1"/>
  <c r="B307" i="6" s="1"/>
  <c r="B308" i="6" s="1"/>
  <c r="B309" i="6" s="1"/>
  <c r="B310" i="6" s="1"/>
  <c r="B311" i="6" s="1"/>
  <c r="B312" i="6" s="1"/>
  <c r="B313" i="6" s="1"/>
  <c r="B314" i="6" s="1"/>
  <c r="B315" i="6" s="1"/>
  <c r="B316" i="6" s="1"/>
  <c r="B317" i="6" s="1"/>
  <c r="B318" i="6" s="1"/>
  <c r="B319" i="6" s="1"/>
  <c r="B320" i="6" s="1"/>
  <c r="B321" i="6" s="1"/>
  <c r="B322" i="6" s="1"/>
  <c r="B323" i="6" s="1"/>
  <c r="B324" i="6" s="1"/>
  <c r="B325" i="6" s="1"/>
  <c r="B326" i="6" s="1"/>
  <c r="B327" i="6" s="1"/>
  <c r="B328" i="6" s="1"/>
  <c r="B329" i="6" s="1"/>
  <c r="B330" i="6" s="1"/>
  <c r="B331" i="6" s="1"/>
  <c r="B332" i="6" s="1"/>
  <c r="B333" i="6" s="1"/>
  <c r="B334" i="6" s="1"/>
  <c r="B335" i="6" s="1"/>
  <c r="B336" i="6" s="1"/>
  <c r="B337" i="6" s="1"/>
  <c r="B338" i="6" s="1"/>
  <c r="B339" i="6" s="1"/>
  <c r="B340" i="6" s="1"/>
  <c r="B341" i="6" s="1"/>
  <c r="B342" i="6" s="1"/>
  <c r="B343" i="6" s="1"/>
  <c r="B344" i="6" s="1"/>
  <c r="B345" i="6" s="1"/>
  <c r="B346" i="6" s="1"/>
  <c r="B347" i="6" s="1"/>
  <c r="B348" i="6" s="1"/>
  <c r="B349" i="6" s="1"/>
  <c r="B350" i="6" s="1"/>
  <c r="B351" i="6" s="1"/>
  <c r="B352" i="6" s="1"/>
  <c r="B353" i="6" s="1"/>
  <c r="B354" i="6" s="1"/>
  <c r="B355" i="6" s="1"/>
  <c r="B356" i="6" s="1"/>
  <c r="B357" i="6" s="1"/>
  <c r="B358" i="6" s="1"/>
  <c r="B359" i="6" s="1"/>
  <c r="B360" i="6" s="1"/>
  <c r="B361" i="6" s="1"/>
  <c r="B362" i="6" s="1"/>
  <c r="B363" i="6" s="1"/>
  <c r="B364" i="6" s="1"/>
  <c r="B365" i="6" s="1"/>
  <c r="B366" i="6" s="1"/>
  <c r="B367" i="6" s="1"/>
  <c r="B368" i="6" s="1"/>
  <c r="B369" i="6" s="1"/>
  <c r="B370" i="6" s="1"/>
  <c r="B371" i="6" s="1"/>
  <c r="B372" i="6" s="1"/>
  <c r="B373" i="6" s="1"/>
  <c r="B374" i="6" s="1"/>
  <c r="B375" i="6" s="1"/>
  <c r="B376" i="6" s="1"/>
  <c r="B377" i="6" s="1"/>
  <c r="B378" i="6" s="1"/>
  <c r="B379" i="6" s="1"/>
  <c r="B380" i="6" s="1"/>
  <c r="B381" i="6" s="1"/>
  <c r="B382" i="6" s="1"/>
  <c r="B383" i="6" s="1"/>
  <c r="B384" i="6" s="1"/>
  <c r="B385" i="6" s="1"/>
  <c r="B386" i="6" s="1"/>
  <c r="B387" i="6" s="1"/>
  <c r="B388" i="6" s="1"/>
  <c r="B389" i="6" s="1"/>
  <c r="B390" i="6" s="1"/>
  <c r="B391" i="6" s="1"/>
  <c r="B392" i="6" s="1"/>
  <c r="B393" i="6" s="1"/>
  <c r="B394" i="6" s="1"/>
  <c r="B395" i="6" s="1"/>
  <c r="B396" i="6" s="1"/>
  <c r="B397" i="6" s="1"/>
  <c r="B398" i="6" s="1"/>
  <c r="B399" i="6" s="1"/>
  <c r="B400" i="6" s="1"/>
  <c r="B401" i="6" s="1"/>
  <c r="B402" i="6" s="1"/>
  <c r="B403" i="6" s="1"/>
  <c r="B404" i="6" s="1"/>
  <c r="B405" i="6" s="1"/>
  <c r="B406" i="6" s="1"/>
  <c r="B407" i="6" s="1"/>
  <c r="B408" i="6" s="1"/>
  <c r="B409" i="6" s="1"/>
  <c r="B410" i="6" s="1"/>
  <c r="B411" i="6" s="1"/>
  <c r="B412" i="6" s="1"/>
  <c r="B413" i="6" s="1"/>
  <c r="B414" i="6" s="1"/>
  <c r="B415" i="6" s="1"/>
  <c r="B416" i="6" s="1"/>
  <c r="B417" i="6" s="1"/>
  <c r="B418" i="6" s="1"/>
  <c r="B419" i="6" s="1"/>
  <c r="B420" i="6" s="1"/>
  <c r="B421" i="6" s="1"/>
  <c r="B422" i="6" s="1"/>
  <c r="B423" i="6" s="1"/>
  <c r="B424" i="6" s="1"/>
  <c r="B425" i="6" s="1"/>
  <c r="B426" i="6" s="1"/>
  <c r="B427" i="6" s="1"/>
  <c r="B428" i="6" s="1"/>
  <c r="B429" i="6" s="1"/>
  <c r="B430" i="6" s="1"/>
  <c r="B431" i="6" s="1"/>
  <c r="B432" i="6" s="1"/>
  <c r="B433" i="6" s="1"/>
  <c r="B434" i="6" s="1"/>
  <c r="B435" i="6" s="1"/>
  <c r="B436" i="6" s="1"/>
  <c r="B437" i="6" s="1"/>
  <c r="B438" i="6" s="1"/>
  <c r="B439" i="6" s="1"/>
  <c r="B440" i="6" s="1"/>
  <c r="B441" i="6" s="1"/>
  <c r="B442" i="6" s="1"/>
  <c r="B443" i="6" s="1"/>
  <c r="B444" i="6" s="1"/>
  <c r="B445" i="6" s="1"/>
  <c r="B446" i="6" s="1"/>
  <c r="B447" i="6" s="1"/>
  <c r="B448" i="6" s="1"/>
  <c r="B449" i="6" s="1"/>
  <c r="B450" i="6" s="1"/>
  <c r="B451" i="6" s="1"/>
  <c r="B452" i="6" s="1"/>
  <c r="B453" i="6" s="1"/>
  <c r="B454" i="6" s="1"/>
  <c r="B455" i="6" s="1"/>
  <c r="B456" i="6" s="1"/>
  <c r="B457" i="6" s="1"/>
  <c r="B458" i="6" s="1"/>
  <c r="B459" i="6" s="1"/>
  <c r="B460" i="6" s="1"/>
  <c r="B461" i="6" s="1"/>
  <c r="B462" i="6" s="1"/>
  <c r="B463" i="6" s="1"/>
  <c r="B464" i="6" s="1"/>
  <c r="B465" i="6" s="1"/>
  <c r="B466" i="6" s="1"/>
  <c r="B467" i="6" s="1"/>
  <c r="B468" i="6" s="1"/>
  <c r="B469" i="6" s="1"/>
  <c r="B470" i="6" s="1"/>
  <c r="B471" i="6" s="1"/>
  <c r="B472" i="6" s="1"/>
  <c r="B473" i="6" s="1"/>
  <c r="B474" i="6" s="1"/>
  <c r="B475" i="6" s="1"/>
  <c r="B476" i="6" s="1"/>
  <c r="B477" i="6" s="1"/>
  <c r="B478" i="6" s="1"/>
  <c r="B479" i="6" s="1"/>
  <c r="B480" i="6" s="1"/>
  <c r="B481" i="6" s="1"/>
  <c r="B482" i="6" s="1"/>
  <c r="B483" i="6" s="1"/>
  <c r="B484" i="6" s="1"/>
  <c r="B485" i="6" s="1"/>
  <c r="B486" i="6" s="1"/>
  <c r="B487" i="6" s="1"/>
  <c r="B488" i="6" s="1"/>
  <c r="A490" i="6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B490" i="6"/>
  <c r="B491" i="6" s="1"/>
  <c r="B492" i="6" s="1"/>
  <c r="B493" i="6" s="1"/>
  <c r="B494" i="6" s="1"/>
  <c r="B495" i="6" s="1"/>
  <c r="B496" i="6" s="1"/>
  <c r="B497" i="6" s="1"/>
  <c r="B498" i="6" s="1"/>
  <c r="B499" i="6" s="1"/>
  <c r="B500" i="6" s="1"/>
  <c r="B501" i="6" s="1"/>
  <c r="B502" i="6" s="1"/>
  <c r="B503" i="6" s="1"/>
  <c r="B504" i="6" s="1"/>
  <c r="B505" i="6" s="1"/>
  <c r="B506" i="6" s="1"/>
  <c r="B507" i="6" s="1"/>
  <c r="B508" i="6" s="1"/>
  <c r="B509" i="6" s="1"/>
  <c r="B510" i="6" s="1"/>
  <c r="B511" i="6" s="1"/>
  <c r="B512" i="6" s="1"/>
  <c r="B513" i="6" s="1"/>
  <c r="B514" i="6" s="1"/>
  <c r="B515" i="6" s="1"/>
  <c r="B516" i="6" s="1"/>
  <c r="B517" i="6" s="1"/>
  <c r="B518" i="6" s="1"/>
  <c r="B519" i="6" s="1"/>
  <c r="B520" i="6" s="1"/>
  <c r="B521" i="6" s="1"/>
  <c r="B522" i="6" s="1"/>
  <c r="B523" i="6" s="1"/>
  <c r="B524" i="6" s="1"/>
  <c r="B525" i="6" s="1"/>
  <c r="B526" i="6" s="1"/>
  <c r="B527" i="6" s="1"/>
  <c r="B528" i="6" s="1"/>
  <c r="B529" i="6" s="1"/>
  <c r="B530" i="6" s="1"/>
  <c r="B531" i="6" s="1"/>
  <c r="B532" i="6" s="1"/>
  <c r="B533" i="6" s="1"/>
  <c r="B534" i="6" s="1"/>
  <c r="B535" i="6" s="1"/>
  <c r="B536" i="6" s="1"/>
  <c r="B537" i="6" s="1"/>
  <c r="B538" i="6" s="1"/>
  <c r="B539" i="6" s="1"/>
  <c r="B540" i="6" s="1"/>
  <c r="B541" i="6" s="1"/>
  <c r="B542" i="6" s="1"/>
  <c r="A544" i="6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B544" i="6"/>
  <c r="B545" i="6" s="1"/>
  <c r="B546" i="6" s="1"/>
  <c r="B547" i="6" s="1"/>
  <c r="B548" i="6" s="1"/>
  <c r="B549" i="6" s="1"/>
  <c r="B550" i="6" s="1"/>
  <c r="B551" i="6" s="1"/>
  <c r="B552" i="6" s="1"/>
  <c r="B553" i="6" s="1"/>
  <c r="B554" i="6" s="1"/>
  <c r="B555" i="6" s="1"/>
  <c r="B556" i="6" s="1"/>
  <c r="B557" i="6" s="1"/>
  <c r="B558" i="6" s="1"/>
  <c r="B559" i="6" s="1"/>
  <c r="B560" i="6" s="1"/>
  <c r="B561" i="6" s="1"/>
  <c r="B562" i="6" s="1"/>
  <c r="B563" i="6" s="1"/>
  <c r="B564" i="6" s="1"/>
  <c r="B565" i="6" s="1"/>
  <c r="B566" i="6" s="1"/>
  <c r="B567" i="6" s="1"/>
  <c r="B568" i="6" s="1"/>
  <c r="B569" i="6" s="1"/>
  <c r="B570" i="6" s="1"/>
  <c r="B571" i="6" s="1"/>
  <c r="B572" i="6" s="1"/>
  <c r="B573" i="6" s="1"/>
  <c r="B574" i="6" s="1"/>
  <c r="B575" i="6" s="1"/>
  <c r="B576" i="6" s="1"/>
  <c r="B577" i="6" s="1"/>
  <c r="B578" i="6" s="1"/>
  <c r="A580" i="6"/>
  <c r="A581" i="6" s="1"/>
  <c r="A582" i="6" s="1"/>
  <c r="B580" i="6"/>
  <c r="B581" i="6" s="1"/>
  <c r="B582" i="6" s="1"/>
  <c r="A584" i="6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B584" i="6"/>
  <c r="B585" i="6" s="1"/>
  <c r="B586" i="6" s="1"/>
  <c r="B587" i="6" s="1"/>
  <c r="B588" i="6" s="1"/>
  <c r="B589" i="6" s="1"/>
  <c r="B590" i="6" s="1"/>
  <c r="B591" i="6" s="1"/>
  <c r="B592" i="6" s="1"/>
  <c r="B593" i="6" s="1"/>
  <c r="B594" i="6" s="1"/>
  <c r="B595" i="6" s="1"/>
  <c r="B596" i="6" s="1"/>
  <c r="B597" i="6" s="1"/>
  <c r="B598" i="6" s="1"/>
  <c r="B599" i="6" s="1"/>
  <c r="B600" i="6" s="1"/>
  <c r="B601" i="6" s="1"/>
  <c r="B602" i="6" s="1"/>
  <c r="B603" i="6" s="1"/>
  <c r="B604" i="6" s="1"/>
  <c r="B605" i="6" s="1"/>
  <c r="B606" i="6" s="1"/>
  <c r="B607" i="6" s="1"/>
  <c r="B608" i="6" s="1"/>
  <c r="B609" i="6" s="1"/>
  <c r="B610" i="6" s="1"/>
  <c r="B611" i="6" s="1"/>
  <c r="B612" i="6" s="1"/>
  <c r="B613" i="6" s="1"/>
  <c r="B614" i="6" s="1"/>
  <c r="B615" i="6" s="1"/>
  <c r="B616" i="6" s="1"/>
  <c r="B617" i="6" s="1"/>
  <c r="B618" i="6" s="1"/>
  <c r="B619" i="6" s="1"/>
  <c r="B620" i="6" s="1"/>
  <c r="B621" i="6" s="1"/>
  <c r="B622" i="6" s="1"/>
  <c r="B623" i="6" s="1"/>
  <c r="B624" i="6" s="1"/>
  <c r="B625" i="6" s="1"/>
  <c r="B626" i="6" s="1"/>
  <c r="A628" i="6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B628" i="6"/>
  <c r="B629" i="6" s="1"/>
  <c r="B630" i="6" s="1"/>
  <c r="B631" i="6" s="1"/>
  <c r="B632" i="6" s="1"/>
  <c r="B633" i="6" s="1"/>
  <c r="B634" i="6" s="1"/>
  <c r="B635" i="6" s="1"/>
  <c r="B636" i="6" s="1"/>
  <c r="B637" i="6" s="1"/>
  <c r="B638" i="6" s="1"/>
  <c r="B639" i="6" s="1"/>
  <c r="B640" i="6" s="1"/>
  <c r="B641" i="6" s="1"/>
  <c r="B642" i="6" s="1"/>
  <c r="B643" i="6" s="1"/>
  <c r="B644" i="6" s="1"/>
  <c r="B645" i="6" s="1"/>
  <c r="B646" i="6" s="1"/>
  <c r="A648" i="6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B648" i="6"/>
  <c r="B649" i="6" s="1"/>
  <c r="B650" i="6" s="1"/>
  <c r="B651" i="6" s="1"/>
  <c r="B652" i="6" s="1"/>
  <c r="B653" i="6" s="1"/>
  <c r="B654" i="6" s="1"/>
  <c r="B655" i="6" s="1"/>
  <c r="B656" i="6" s="1"/>
  <c r="B657" i="6" s="1"/>
  <c r="B658" i="6" s="1"/>
  <c r="B659" i="6" s="1"/>
  <c r="B660" i="6" s="1"/>
  <c r="B661" i="6" s="1"/>
  <c r="B662" i="6" s="1"/>
  <c r="B663" i="6" s="1"/>
  <c r="B664" i="6" s="1"/>
  <c r="B665" i="6" s="1"/>
  <c r="B666" i="6" s="1"/>
  <c r="B667" i="6" s="1"/>
  <c r="B668" i="6" s="1"/>
  <c r="B669" i="6" s="1"/>
  <c r="B670" i="6" s="1"/>
  <c r="B671" i="6" s="1"/>
  <c r="B672" i="6" s="1"/>
  <c r="B673" i="6" s="1"/>
  <c r="B674" i="6" s="1"/>
  <c r="B675" i="6" s="1"/>
  <c r="B676" i="6" s="1"/>
  <c r="B677" i="6" s="1"/>
  <c r="B678" i="6" s="1"/>
  <c r="B679" i="6" s="1"/>
  <c r="B680" i="6" s="1"/>
  <c r="B681" i="6" s="1"/>
  <c r="B682" i="6" s="1"/>
  <c r="B683" i="6" s="1"/>
  <c r="B684" i="6" s="1"/>
  <c r="B685" i="6" s="1"/>
  <c r="B686" i="6" s="1"/>
  <c r="B687" i="6" s="1"/>
  <c r="B688" i="6" s="1"/>
  <c r="B689" i="6" s="1"/>
  <c r="B690" i="6" s="1"/>
  <c r="B691" i="6" s="1"/>
  <c r="B692" i="6" s="1"/>
  <c r="B693" i="6" s="1"/>
  <c r="B694" i="6" s="1"/>
  <c r="B695" i="6" s="1"/>
  <c r="B696" i="6" s="1"/>
  <c r="B697" i="6" s="1"/>
  <c r="B698" i="6" s="1"/>
  <c r="B699" i="6" s="1"/>
  <c r="B700" i="6" s="1"/>
  <c r="B701" i="6" s="1"/>
  <c r="B702" i="6" s="1"/>
  <c r="B703" i="6" s="1"/>
  <c r="B704" i="6" s="1"/>
  <c r="B705" i="6" s="1"/>
  <c r="B706" i="6" s="1"/>
  <c r="B707" i="6" s="1"/>
  <c r="B708" i="6" s="1"/>
  <c r="B709" i="6" s="1"/>
  <c r="B710" i="6" s="1"/>
  <c r="B711" i="6" s="1"/>
  <c r="B712" i="6" s="1"/>
  <c r="B713" i="6" s="1"/>
  <c r="B714" i="6" s="1"/>
  <c r="B715" i="6" s="1"/>
  <c r="B716" i="6" s="1"/>
  <c r="B717" i="6" s="1"/>
  <c r="B718" i="6" s="1"/>
  <c r="B719" i="6" s="1"/>
  <c r="B720" i="6" s="1"/>
  <c r="B721" i="6" s="1"/>
  <c r="B722" i="6" s="1"/>
  <c r="B723" i="6" s="1"/>
  <c r="B724" i="6" s="1"/>
  <c r="B725" i="6" s="1"/>
  <c r="B726" i="6" s="1"/>
  <c r="B727" i="6" s="1"/>
  <c r="B728" i="6" s="1"/>
  <c r="B729" i="6" s="1"/>
  <c r="B730" i="6" s="1"/>
  <c r="B731" i="6" s="1"/>
  <c r="B732" i="6" s="1"/>
  <c r="B733" i="6" s="1"/>
  <c r="B734" i="6" s="1"/>
  <c r="B735" i="6" s="1"/>
  <c r="B736" i="6" s="1"/>
  <c r="B737" i="6" s="1"/>
  <c r="A739" i="6"/>
  <c r="A740" i="6" s="1"/>
  <c r="A741" i="6" s="1"/>
  <c r="A742" i="6" s="1"/>
  <c r="A743" i="6" s="1"/>
  <c r="A744" i="6" s="1"/>
  <c r="A745" i="6" s="1"/>
  <c r="A746" i="6" s="1"/>
  <c r="B739" i="6"/>
  <c r="B740" i="6" s="1"/>
  <c r="B741" i="6" s="1"/>
  <c r="B742" i="6" s="1"/>
  <c r="B743" i="6" s="1"/>
  <c r="B744" i="6" s="1"/>
  <c r="B745" i="6" s="1"/>
  <c r="B746" i="6" s="1"/>
  <c r="A748" i="6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B748" i="6"/>
  <c r="B749" i="6" s="1"/>
  <c r="B750" i="6" s="1"/>
  <c r="B751" i="6" s="1"/>
  <c r="B752" i="6" s="1"/>
  <c r="B753" i="6" s="1"/>
  <c r="B754" i="6" s="1"/>
  <c r="B755" i="6" s="1"/>
  <c r="B756" i="6" s="1"/>
  <c r="B757" i="6" s="1"/>
  <c r="B758" i="6" s="1"/>
  <c r="B759" i="6" s="1"/>
  <c r="B760" i="6" s="1"/>
  <c r="B761" i="6" s="1"/>
  <c r="B762" i="6" s="1"/>
  <c r="B763" i="6" s="1"/>
  <c r="B764" i="6" s="1"/>
  <c r="B765" i="6" s="1"/>
  <c r="B766" i="6" s="1"/>
  <c r="B767" i="6" s="1"/>
  <c r="B768" i="6" s="1"/>
  <c r="B769" i="6" s="1"/>
  <c r="B770" i="6" s="1"/>
  <c r="B771" i="6" s="1"/>
  <c r="A773" i="6"/>
  <c r="A774" i="6" s="1"/>
  <c r="A775" i="6" s="1"/>
  <c r="B773" i="6"/>
  <c r="B774" i="6" s="1"/>
  <c r="B775" i="6" s="1"/>
  <c r="A777" i="6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B777" i="6"/>
  <c r="B778" i="6" s="1"/>
  <c r="B779" i="6" s="1"/>
  <c r="B780" i="6" s="1"/>
  <c r="B781" i="6" s="1"/>
  <c r="B782" i="6" s="1"/>
  <c r="B783" i="6" s="1"/>
  <c r="B784" i="6" s="1"/>
  <c r="B785" i="6" s="1"/>
  <c r="B786" i="6" s="1"/>
  <c r="B787" i="6" s="1"/>
  <c r="B788" i="6" s="1"/>
  <c r="B789" i="6" s="1"/>
  <c r="B790" i="6" s="1"/>
  <c r="B791" i="6" s="1"/>
  <c r="B792" i="6" s="1"/>
  <c r="B793" i="6" s="1"/>
  <c r="B794" i="6" s="1"/>
  <c r="B795" i="6" s="1"/>
  <c r="B796" i="6" s="1"/>
  <c r="B797" i="6" s="1"/>
  <c r="B798" i="6" s="1"/>
  <c r="B799" i="6" s="1"/>
  <c r="B800" i="6" s="1"/>
  <c r="B801" i="6" s="1"/>
  <c r="B802" i="6" s="1"/>
  <c r="B803" i="6" s="1"/>
  <c r="B804" i="6" s="1"/>
  <c r="B805" i="6" s="1"/>
  <c r="A807" i="6"/>
  <c r="A808" i="6" s="1"/>
  <c r="B807" i="6"/>
  <c r="B808" i="6" s="1"/>
  <c r="A810" i="6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B810" i="6"/>
  <c r="B811" i="6" s="1"/>
  <c r="B812" i="6" s="1"/>
  <c r="B813" i="6" s="1"/>
  <c r="B814" i="6" s="1"/>
  <c r="B815" i="6" s="1"/>
  <c r="B816" i="6" s="1"/>
  <c r="B817" i="6" s="1"/>
  <c r="B818" i="6" s="1"/>
  <c r="B819" i="6" s="1"/>
  <c r="B820" i="6" s="1"/>
  <c r="B821" i="6" s="1"/>
  <c r="B822" i="6" s="1"/>
  <c r="B823" i="6" s="1"/>
  <c r="B824" i="6" s="1"/>
  <c r="B825" i="6" s="1"/>
  <c r="B826" i="6" s="1"/>
  <c r="B827" i="6" s="1"/>
  <c r="B828" i="6" s="1"/>
  <c r="B829" i="6" s="1"/>
  <c r="B830" i="6" s="1"/>
  <c r="B831" i="6" s="1"/>
  <c r="B832" i="6" s="1"/>
  <c r="B833" i="6" s="1"/>
  <c r="A835" i="6"/>
  <c r="A836" i="6" s="1"/>
  <c r="A837" i="6" s="1"/>
  <c r="A838" i="6" s="1"/>
  <c r="A839" i="6" s="1"/>
  <c r="B835" i="6"/>
  <c r="B836" i="6" s="1"/>
  <c r="B837" i="6" s="1"/>
  <c r="B838" i="6" s="1"/>
  <c r="B839" i="6" s="1"/>
  <c r="A841" i="6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B841" i="6"/>
  <c r="B842" i="6" s="1"/>
  <c r="B843" i="6" s="1"/>
  <c r="B844" i="6" s="1"/>
  <c r="B845" i="6" s="1"/>
  <c r="B846" i="6" s="1"/>
  <c r="B847" i="6" s="1"/>
  <c r="B848" i="6" s="1"/>
  <c r="B849" i="6" s="1"/>
  <c r="B850" i="6" s="1"/>
  <c r="B851" i="6" s="1"/>
  <c r="B852" i="6" s="1"/>
  <c r="B853" i="6" s="1"/>
  <c r="B854" i="6" s="1"/>
  <c r="B855" i="6" s="1"/>
  <c r="B856" i="6" s="1"/>
  <c r="B857" i="6" s="1"/>
  <c r="B858" i="6" s="1"/>
  <c r="B859" i="6" s="1"/>
  <c r="B860" i="6" s="1"/>
  <c r="B861" i="6" s="1"/>
  <c r="B862" i="6" s="1"/>
  <c r="B863" i="6" s="1"/>
  <c r="B864" i="6" s="1"/>
  <c r="B865" i="6" s="1"/>
  <c r="B866" i="6" s="1"/>
  <c r="B867" i="6" s="1"/>
  <c r="B868" i="6" s="1"/>
  <c r="B869" i="6" s="1"/>
  <c r="B870" i="6" s="1"/>
  <c r="B871" i="6" s="1"/>
  <c r="B872" i="6" s="1"/>
  <c r="B873" i="6" s="1"/>
  <c r="B874" i="6" s="1"/>
  <c r="B875" i="6" s="1"/>
  <c r="B876" i="6" s="1"/>
  <c r="B877" i="6" s="1"/>
  <c r="A879" i="6"/>
  <c r="A880" i="6" s="1"/>
  <c r="A881" i="6" s="1"/>
  <c r="A882" i="6" s="1"/>
  <c r="A883" i="6" s="1"/>
  <c r="A884" i="6" s="1"/>
  <c r="A885" i="6" s="1"/>
  <c r="A886" i="6" s="1"/>
  <c r="B879" i="6"/>
  <c r="B880" i="6" s="1"/>
  <c r="B881" i="6" s="1"/>
  <c r="B882" i="6" s="1"/>
  <c r="B883" i="6" s="1"/>
  <c r="B884" i="6" s="1"/>
  <c r="B885" i="6" s="1"/>
  <c r="B886" i="6" s="1"/>
  <c r="A888" i="6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B888" i="6"/>
  <c r="B889" i="6" s="1"/>
  <c r="B890" i="6" s="1"/>
  <c r="B891" i="6" s="1"/>
  <c r="B892" i="6" s="1"/>
  <c r="B893" i="6" s="1"/>
  <c r="B894" i="6" s="1"/>
  <c r="B895" i="6" s="1"/>
  <c r="B896" i="6" s="1"/>
  <c r="B897" i="6" s="1"/>
  <c r="B898" i="6" s="1"/>
  <c r="B899" i="6" s="1"/>
  <c r="B900" i="6" s="1"/>
  <c r="B901" i="6" s="1"/>
  <c r="B902" i="6" s="1"/>
  <c r="B903" i="6" s="1"/>
  <c r="B904" i="6" s="1"/>
  <c r="B905" i="6" s="1"/>
  <c r="B906" i="6" s="1"/>
  <c r="A908" i="6"/>
  <c r="A909" i="6" s="1"/>
  <c r="A910" i="6" s="1"/>
  <c r="B908" i="6"/>
  <c r="B909" i="6" s="1"/>
  <c r="B910" i="6" s="1"/>
  <c r="A912" i="6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B912" i="6"/>
  <c r="B913" i="6" s="1"/>
  <c r="B914" i="6" s="1"/>
  <c r="B915" i="6" s="1"/>
  <c r="B916" i="6" s="1"/>
  <c r="B917" i="6" s="1"/>
  <c r="B918" i="6" s="1"/>
  <c r="B919" i="6" s="1"/>
  <c r="B920" i="6" s="1"/>
  <c r="B921" i="6" s="1"/>
  <c r="B922" i="6" s="1"/>
  <c r="B923" i="6" s="1"/>
  <c r="B924" i="6" s="1"/>
  <c r="B925" i="6" s="1"/>
  <c r="B926" i="6" s="1"/>
  <c r="B927" i="6" s="1"/>
  <c r="B928" i="6" s="1"/>
  <c r="B929" i="6" s="1"/>
  <c r="B930" i="6" s="1"/>
  <c r="B931" i="6" s="1"/>
  <c r="B932" i="6" s="1"/>
  <c r="B933" i="6" s="1"/>
  <c r="B934" i="6" s="1"/>
  <c r="B935" i="6" s="1"/>
  <c r="B936" i="6" s="1"/>
  <c r="B937" i="6" s="1"/>
  <c r="B938" i="6" s="1"/>
  <c r="B939" i="6" s="1"/>
  <c r="B940" i="6" s="1"/>
  <c r="B941" i="6" s="1"/>
  <c r="B942" i="6" s="1"/>
  <c r="B943" i="6" s="1"/>
  <c r="B944" i="6" s="1"/>
  <c r="B945" i="6" s="1"/>
  <c r="B946" i="6" s="1"/>
  <c r="A948" i="6"/>
  <c r="A949" i="6" s="1"/>
  <c r="A950" i="6" s="1"/>
  <c r="A951" i="6" s="1"/>
  <c r="A952" i="6" s="1"/>
  <c r="A953" i="6" s="1"/>
  <c r="A954" i="6" s="1"/>
  <c r="A955" i="6" s="1"/>
  <c r="A956" i="6" s="1"/>
  <c r="A957" i="6" s="1"/>
  <c r="B948" i="6"/>
  <c r="B949" i="6" s="1"/>
  <c r="B950" i="6" s="1"/>
  <c r="B951" i="6" s="1"/>
  <c r="B952" i="6" s="1"/>
  <c r="B953" i="6" s="1"/>
  <c r="B954" i="6" s="1"/>
  <c r="B955" i="6" s="1"/>
  <c r="B956" i="6" s="1"/>
  <c r="B957" i="6" s="1"/>
  <c r="A959" i="6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B959" i="6"/>
  <c r="B960" i="6" s="1"/>
  <c r="B961" i="6" s="1"/>
  <c r="B962" i="6" s="1"/>
  <c r="B963" i="6" s="1"/>
  <c r="B964" i="6" s="1"/>
  <c r="B965" i="6" s="1"/>
  <c r="B966" i="6" s="1"/>
  <c r="B967" i="6" s="1"/>
  <c r="B968" i="6" s="1"/>
  <c r="B969" i="6" s="1"/>
  <c r="B970" i="6" s="1"/>
  <c r="B971" i="6" s="1"/>
  <c r="B972" i="6" s="1"/>
  <c r="B973" i="6" s="1"/>
  <c r="B974" i="6" s="1"/>
  <c r="B975" i="6" s="1"/>
  <c r="B976" i="6" s="1"/>
  <c r="B977" i="6" s="1"/>
  <c r="B978" i="6" s="1"/>
  <c r="B979" i="6" s="1"/>
  <c r="B980" i="6" s="1"/>
  <c r="B981" i="6" s="1"/>
  <c r="B982" i="6" s="1"/>
  <c r="A984" i="6"/>
  <c r="A985" i="6" s="1"/>
  <c r="A986" i="6" s="1"/>
  <c r="B984" i="6"/>
  <c r="B985" i="6" s="1"/>
  <c r="B986" i="6" s="1"/>
  <c r="A988" i="6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B988" i="6"/>
  <c r="B989" i="6" s="1"/>
  <c r="B990" i="6" s="1"/>
  <c r="B991" i="6" s="1"/>
  <c r="B992" i="6" s="1"/>
  <c r="B993" i="6" s="1"/>
  <c r="B994" i="6" s="1"/>
  <c r="B995" i="6" s="1"/>
  <c r="B996" i="6" s="1"/>
  <c r="B997" i="6" s="1"/>
  <c r="B998" i="6" s="1"/>
  <c r="B999" i="6" s="1"/>
  <c r="B1000" i="6" s="1"/>
  <c r="B1001" i="6" s="1"/>
  <c r="B1002" i="6" s="1"/>
  <c r="B1003" i="6" s="1"/>
  <c r="B1004" i="6" s="1"/>
  <c r="B1005" i="6" s="1"/>
  <c r="B1006" i="6" s="1"/>
  <c r="B1007" i="6" s="1"/>
  <c r="B1008" i="6" s="1"/>
  <c r="B1009" i="6" s="1"/>
  <c r="B1010" i="6" s="1"/>
  <c r="A1012" i="6"/>
  <c r="A1013" i="6" s="1"/>
  <c r="A1014" i="6" s="1"/>
  <c r="B1012" i="6"/>
  <c r="B1013" i="6" s="1"/>
  <c r="B1014" i="6" s="1"/>
  <c r="A1016" i="6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B1016" i="6"/>
  <c r="B1017" i="6" s="1"/>
  <c r="B1018" i="6" s="1"/>
  <c r="B1019" i="6" s="1"/>
  <c r="B1020" i="6" s="1"/>
  <c r="B1021" i="6" s="1"/>
  <c r="B1022" i="6" s="1"/>
  <c r="B1023" i="6" s="1"/>
  <c r="B1024" i="6" s="1"/>
  <c r="B1025" i="6" s="1"/>
  <c r="B1026" i="6" s="1"/>
  <c r="B1027" i="6" s="1"/>
  <c r="B1028" i="6" s="1"/>
  <c r="B1029" i="6" s="1"/>
  <c r="B1030" i="6" s="1"/>
  <c r="A1033" i="6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B1033" i="6"/>
  <c r="B1034" i="6" s="1"/>
  <c r="B1035" i="6" s="1"/>
  <c r="B1036" i="6" s="1"/>
  <c r="B1037" i="6" s="1"/>
  <c r="B1038" i="6" s="1"/>
  <c r="B1039" i="6" s="1"/>
  <c r="B1040" i="6" s="1"/>
  <c r="B1041" i="6" s="1"/>
  <c r="B1042" i="6" s="1"/>
  <c r="B1043" i="6" s="1"/>
  <c r="B1044" i="6" s="1"/>
  <c r="B1045" i="6" s="1"/>
  <c r="B1046" i="6" s="1"/>
  <c r="B1047" i="6" s="1"/>
  <c r="B1048" i="6" s="1"/>
  <c r="B1049" i="6" s="1"/>
  <c r="B1050" i="6" s="1"/>
  <c r="B1051" i="6" s="1"/>
  <c r="B1052" i="6" s="1"/>
  <c r="B1053" i="6" s="1"/>
  <c r="B1054" i="6" s="1"/>
  <c r="B1055" i="6" s="1"/>
  <c r="B1056" i="6" s="1"/>
  <c r="B1057" i="6" s="1"/>
  <c r="B1058" i="6" s="1"/>
  <c r="B1059" i="6" s="1"/>
  <c r="B1060" i="6" s="1"/>
  <c r="B1061" i="6" s="1"/>
  <c r="B1062" i="6" s="1"/>
  <c r="B1063" i="6" s="1"/>
  <c r="B1064" i="6" s="1"/>
  <c r="B1065" i="6" s="1"/>
  <c r="B1066" i="6" s="1"/>
  <c r="B1067" i="6" s="1"/>
  <c r="B1068" i="6" s="1"/>
  <c r="B1069" i="6" s="1"/>
  <c r="B1070" i="6" s="1"/>
  <c r="B1071" i="6" s="1"/>
  <c r="B1072" i="6" s="1"/>
  <c r="B1073" i="6" s="1"/>
  <c r="B1074" i="6" s="1"/>
  <c r="B1075" i="6" s="1"/>
  <c r="B1076" i="6" s="1"/>
  <c r="B1077" i="6" s="1"/>
  <c r="B1078" i="6" s="1"/>
  <c r="B1079" i="6" s="1"/>
  <c r="B1080" i="6" s="1"/>
  <c r="B1081" i="6" s="1"/>
  <c r="B1082" i="6" s="1"/>
  <c r="B1083" i="6" s="1"/>
  <c r="B1084" i="6" s="1"/>
  <c r="B1085" i="6" s="1"/>
  <c r="B1086" i="6" s="1"/>
  <c r="B1087" i="6" s="1"/>
  <c r="B1088" i="6" s="1"/>
  <c r="B1089" i="6" s="1"/>
  <c r="B1090" i="6" s="1"/>
  <c r="B1091" i="6" s="1"/>
  <c r="B1092" i="6" s="1"/>
  <c r="B1093" i="6" s="1"/>
  <c r="B1094" i="6" s="1"/>
  <c r="B1095" i="6" s="1"/>
  <c r="B1096" i="6" s="1"/>
  <c r="B1097" i="6" s="1"/>
  <c r="B1098" i="6" s="1"/>
  <c r="B1099" i="6" s="1"/>
  <c r="B1100" i="6" s="1"/>
  <c r="B1101" i="6" s="1"/>
  <c r="B1102" i="6" s="1"/>
  <c r="B1103" i="6" s="1"/>
  <c r="B1104" i="6" s="1"/>
  <c r="B1105" i="6" s="1"/>
  <c r="B1106" i="6" s="1"/>
  <c r="B1107" i="6" s="1"/>
  <c r="B1108" i="6" s="1"/>
  <c r="B1109" i="6" s="1"/>
  <c r="B1110" i="6" s="1"/>
  <c r="B1111" i="6" s="1"/>
  <c r="B1112" i="6" s="1"/>
  <c r="B1113" i="6" s="1"/>
  <c r="B1114" i="6" s="1"/>
  <c r="B1115" i="6" s="1"/>
  <c r="B1116" i="6" s="1"/>
  <c r="B1117" i="6" s="1"/>
  <c r="B1118" i="6" s="1"/>
  <c r="B1119" i="6" s="1"/>
  <c r="B1120" i="6" s="1"/>
  <c r="B1121" i="6" s="1"/>
  <c r="B1122" i="6" s="1"/>
  <c r="B1123" i="6" s="1"/>
  <c r="B1124" i="6" s="1"/>
  <c r="B1125" i="6" s="1"/>
  <c r="B1126" i="6" s="1"/>
  <c r="B1127" i="6" s="1"/>
  <c r="B1128" i="6" s="1"/>
  <c r="B1129" i="6" s="1"/>
  <c r="B1130" i="6" s="1"/>
  <c r="B1131" i="6" s="1"/>
  <c r="B1132" i="6" s="1"/>
  <c r="B1133" i="6" s="1"/>
  <c r="B1134" i="6" s="1"/>
  <c r="B1135" i="6" s="1"/>
  <c r="B1136" i="6" s="1"/>
  <c r="B1137" i="6" s="1"/>
  <c r="B1138" i="6" s="1"/>
  <c r="B1139" i="6" s="1"/>
  <c r="B1140" i="6" s="1"/>
  <c r="B1141" i="6" s="1"/>
  <c r="B1142" i="6" s="1"/>
  <c r="B1143" i="6" s="1"/>
  <c r="B1144" i="6" s="1"/>
  <c r="B1145" i="6" s="1"/>
  <c r="B1146" i="6" s="1"/>
  <c r="B1147" i="6" s="1"/>
  <c r="B1148" i="6" s="1"/>
  <c r="B1149" i="6" s="1"/>
  <c r="B1150" i="6" s="1"/>
  <c r="B1151" i="6" s="1"/>
  <c r="B1152" i="6" s="1"/>
  <c r="B1153" i="6" s="1"/>
  <c r="B1154" i="6" s="1"/>
  <c r="B1155" i="6" s="1"/>
  <c r="B1156" i="6" s="1"/>
  <c r="B1157" i="6" s="1"/>
  <c r="B1158" i="6" s="1"/>
  <c r="B1159" i="6" s="1"/>
  <c r="B1160" i="6" s="1"/>
  <c r="B1161" i="6" s="1"/>
  <c r="B1162" i="6" s="1"/>
  <c r="B1163" i="6" s="1"/>
  <c r="B1164" i="6" s="1"/>
  <c r="B1165" i="6" s="1"/>
  <c r="B1166" i="6" s="1"/>
  <c r="B1167" i="6" s="1"/>
  <c r="B1168" i="6" s="1"/>
  <c r="B1169" i="6" s="1"/>
  <c r="B1170" i="6" s="1"/>
  <c r="B1171" i="6" s="1"/>
  <c r="B1172" i="6" s="1"/>
  <c r="B1173" i="6" s="1"/>
  <c r="B1174" i="6" s="1"/>
  <c r="B1175" i="6" s="1"/>
  <c r="A1177" i="6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B1177" i="6"/>
  <c r="B1178" i="6" s="1"/>
  <c r="B1179" i="6" s="1"/>
  <c r="B1180" i="6" s="1"/>
  <c r="B1181" i="6" s="1"/>
  <c r="B1182" i="6" s="1"/>
  <c r="B1183" i="6" s="1"/>
  <c r="B1184" i="6" s="1"/>
  <c r="B1185" i="6" s="1"/>
  <c r="B1186" i="6" s="1"/>
  <c r="B1187" i="6" s="1"/>
  <c r="B1188" i="6" s="1"/>
  <c r="B1189" i="6" s="1"/>
  <c r="B1190" i="6" s="1"/>
  <c r="B1191" i="6" s="1"/>
  <c r="B1192" i="6" s="1"/>
  <c r="B1193" i="6" s="1"/>
  <c r="B1194" i="6" s="1"/>
  <c r="B1195" i="6" s="1"/>
  <c r="B1196" i="6" s="1"/>
  <c r="B1197" i="6" s="1"/>
  <c r="B1198" i="6" s="1"/>
  <c r="B1199" i="6" s="1"/>
  <c r="B1200" i="6" s="1"/>
  <c r="B1201" i="6" s="1"/>
  <c r="B1202" i="6" s="1"/>
  <c r="B1203" i="6" s="1"/>
  <c r="B1204" i="6" s="1"/>
  <c r="B1205" i="6" s="1"/>
  <c r="B1206" i="6" s="1"/>
  <c r="B1207" i="6" s="1"/>
  <c r="A1209" i="6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B1209" i="6"/>
  <c r="B1210" i="6" s="1"/>
  <c r="B1211" i="6" s="1"/>
  <c r="B1212" i="6" s="1"/>
  <c r="B1213" i="6" s="1"/>
  <c r="B1214" i="6" s="1"/>
  <c r="B1215" i="6" s="1"/>
  <c r="B1216" i="6" s="1"/>
  <c r="B1217" i="6" s="1"/>
  <c r="B1218" i="6" s="1"/>
  <c r="B1219" i="6" s="1"/>
  <c r="B1220" i="6" s="1"/>
  <c r="B1221" i="6" s="1"/>
  <c r="B1222" i="6" s="1"/>
  <c r="B1223" i="6" s="1"/>
  <c r="B1224" i="6" s="1"/>
  <c r="B1225" i="6" s="1"/>
  <c r="B1226" i="6" s="1"/>
  <c r="B1227" i="6" s="1"/>
  <c r="B1228" i="6" s="1"/>
  <c r="B1229" i="6" s="1"/>
  <c r="B1230" i="6" s="1"/>
  <c r="B1231" i="6" s="1"/>
  <c r="B1232" i="6" s="1"/>
  <c r="B1233" i="6" s="1"/>
  <c r="B1234" i="6" s="1"/>
  <c r="B1235" i="6" s="1"/>
  <c r="B1236" i="6" s="1"/>
  <c r="B1237" i="6" s="1"/>
  <c r="B1238" i="6" s="1"/>
  <c r="B1239" i="6" s="1"/>
  <c r="B1240" i="6" s="1"/>
  <c r="B1241" i="6" s="1"/>
  <c r="B1242" i="6" s="1"/>
  <c r="B1243" i="6" s="1"/>
  <c r="B1244" i="6" s="1"/>
  <c r="B1245" i="6" s="1"/>
  <c r="B1246" i="6" s="1"/>
  <c r="B1247" i="6" s="1"/>
  <c r="B1248" i="6" s="1"/>
  <c r="B1249" i="6" s="1"/>
  <c r="B1250" i="6" s="1"/>
  <c r="B1251" i="6" s="1"/>
  <c r="B1252" i="6" s="1"/>
  <c r="B1253" i="6" s="1"/>
  <c r="B1254" i="6" s="1"/>
  <c r="B1255" i="6" s="1"/>
  <c r="B1256" i="6" s="1"/>
  <c r="B1257" i="6" s="1"/>
  <c r="B1258" i="6" s="1"/>
  <c r="B1259" i="6" s="1"/>
  <c r="B1260" i="6" s="1"/>
  <c r="B1261" i="6" s="1"/>
  <c r="B1262" i="6" s="1"/>
  <c r="B1263" i="6" s="1"/>
  <c r="B1264" i="6" s="1"/>
  <c r="A1266" i="6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B1266" i="6"/>
  <c r="B1267" i="6" s="1"/>
  <c r="B1268" i="6" s="1"/>
  <c r="B1269" i="6" s="1"/>
  <c r="B1270" i="6" s="1"/>
  <c r="B1271" i="6" s="1"/>
  <c r="B1272" i="6" s="1"/>
  <c r="B1273" i="6" s="1"/>
  <c r="B1274" i="6" s="1"/>
  <c r="B1275" i="6" s="1"/>
  <c r="B1276" i="6" s="1"/>
  <c r="B1277" i="6" s="1"/>
  <c r="B1278" i="6" s="1"/>
  <c r="B1279" i="6" s="1"/>
  <c r="B1280" i="6" s="1"/>
  <c r="B1281" i="6" s="1"/>
  <c r="B1282" i="6" s="1"/>
  <c r="B1283" i="6" s="1"/>
  <c r="B1284" i="6" s="1"/>
  <c r="B1285" i="6" s="1"/>
  <c r="B1286" i="6" s="1"/>
  <c r="B1287" i="6" s="1"/>
  <c r="B1288" i="6" s="1"/>
  <c r="B1289" i="6" s="1"/>
  <c r="B1290" i="6" s="1"/>
  <c r="B1291" i="6" s="1"/>
  <c r="B1292" i="6" s="1"/>
  <c r="B1293" i="6" s="1"/>
  <c r="B1294" i="6" s="1"/>
  <c r="B1295" i="6" s="1"/>
  <c r="B1296" i="6" s="1"/>
  <c r="B1297" i="6" s="1"/>
  <c r="B1298" i="6" s="1"/>
  <c r="B1299" i="6" s="1"/>
  <c r="B1300" i="6" s="1"/>
  <c r="B1301" i="6" s="1"/>
  <c r="B1302" i="6" s="1"/>
  <c r="B1303" i="6" s="1"/>
  <c r="B1304" i="6" s="1"/>
  <c r="B1305" i="6" s="1"/>
  <c r="B1306" i="6" s="1"/>
  <c r="B1307" i="6" s="1"/>
  <c r="B1308" i="6" s="1"/>
  <c r="B1309" i="6" s="1"/>
  <c r="B1310" i="6" s="1"/>
  <c r="B1311" i="6" s="1"/>
  <c r="B1312" i="6" s="1"/>
  <c r="A1314" i="6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B1314" i="6"/>
  <c r="B1315" i="6" s="1"/>
  <c r="B1316" i="6" s="1"/>
  <c r="B1317" i="6" s="1"/>
  <c r="B1318" i="6" s="1"/>
  <c r="B1319" i="6" s="1"/>
  <c r="B1320" i="6" s="1"/>
  <c r="B1321" i="6" s="1"/>
  <c r="B1322" i="6" s="1"/>
  <c r="B1323" i="6" s="1"/>
  <c r="B1324" i="6" s="1"/>
  <c r="B1325" i="6" s="1"/>
  <c r="B1326" i="6" s="1"/>
  <c r="B1327" i="6" s="1"/>
  <c r="B1328" i="6" s="1"/>
  <c r="B1329" i="6" s="1"/>
  <c r="B1330" i="6" s="1"/>
  <c r="B1331" i="6" s="1"/>
  <c r="B1332" i="6" s="1"/>
  <c r="B1333" i="6" s="1"/>
  <c r="B1334" i="6" s="1"/>
  <c r="B1335" i="6" s="1"/>
  <c r="B1336" i="6" s="1"/>
  <c r="B1337" i="6" s="1"/>
  <c r="B1338" i="6" s="1"/>
  <c r="B1339" i="6" s="1"/>
  <c r="B1340" i="6" s="1"/>
  <c r="B1341" i="6" s="1"/>
  <c r="B1342" i="6" s="1"/>
  <c r="B1343" i="6" s="1"/>
  <c r="B1344" i="6" s="1"/>
  <c r="B1345" i="6" s="1"/>
  <c r="B1346" i="6" s="1"/>
  <c r="B1347" i="6" s="1"/>
  <c r="B1348" i="6" s="1"/>
  <c r="B1349" i="6" s="1"/>
  <c r="B1350" i="6" s="1"/>
  <c r="B1351" i="6" s="1"/>
  <c r="B1352" i="6" s="1"/>
  <c r="B1353" i="6" s="1"/>
  <c r="B1354" i="6" s="1"/>
  <c r="B1355" i="6" s="1"/>
  <c r="B1356" i="6" s="1"/>
  <c r="B1357" i="6" s="1"/>
  <c r="B1358" i="6" s="1"/>
  <c r="B1359" i="6" s="1"/>
  <c r="B1360" i="6" s="1"/>
  <c r="B1361" i="6" s="1"/>
  <c r="B1362" i="6" s="1"/>
  <c r="B1363" i="6" s="1"/>
  <c r="B1364" i="6" s="1"/>
  <c r="B1365" i="6" s="1"/>
  <c r="B1366" i="6" s="1"/>
  <c r="B1367" i="6" s="1"/>
  <c r="B1368" i="6" s="1"/>
  <c r="B1369" i="6" s="1"/>
  <c r="B1370" i="6" s="1"/>
  <c r="B1371" i="6" s="1"/>
  <c r="B1372" i="6" s="1"/>
  <c r="B1373" i="6" s="1"/>
  <c r="B1374" i="6" s="1"/>
  <c r="B1375" i="6" s="1"/>
  <c r="B1376" i="6" s="1"/>
  <c r="B1377" i="6" s="1"/>
  <c r="B1378" i="6" s="1"/>
  <c r="B1379" i="6" s="1"/>
  <c r="B1380" i="6" s="1"/>
  <c r="B1381" i="6" s="1"/>
  <c r="B1382" i="6" s="1"/>
  <c r="B1383" i="6" s="1"/>
  <c r="B1384" i="6" s="1"/>
  <c r="B1385" i="6" s="1"/>
  <c r="B1386" i="6" s="1"/>
  <c r="B1387" i="6" s="1"/>
  <c r="B1388" i="6" s="1"/>
  <c r="B1389" i="6" s="1"/>
  <c r="B1390" i="6" s="1"/>
  <c r="B1391" i="6" s="1"/>
  <c r="B1392" i="6" s="1"/>
  <c r="B1393" i="6" s="1"/>
  <c r="B1394" i="6" s="1"/>
  <c r="B1395" i="6" s="1"/>
  <c r="B1396" i="6" s="1"/>
  <c r="B1397" i="6" s="1"/>
  <c r="B1398" i="6" s="1"/>
  <c r="B1399" i="6" s="1"/>
  <c r="B1400" i="6" s="1"/>
  <c r="B1401" i="6" s="1"/>
  <c r="B1402" i="6" s="1"/>
  <c r="B1403" i="6" s="1"/>
  <c r="B1404" i="6" s="1"/>
  <c r="B1405" i="6" s="1"/>
  <c r="B1406" i="6" s="1"/>
  <c r="B1407" i="6" s="1"/>
  <c r="B1408" i="6" s="1"/>
  <c r="B1409" i="6" s="1"/>
  <c r="B1410" i="6" s="1"/>
  <c r="B1411" i="6" s="1"/>
  <c r="B1412" i="6" s="1"/>
  <c r="B1413" i="6" s="1"/>
  <c r="B1414" i="6" s="1"/>
  <c r="B1415" i="6" s="1"/>
  <c r="B1416" i="6" s="1"/>
  <c r="B1417" i="6" s="1"/>
  <c r="B1418" i="6" s="1"/>
  <c r="B1419" i="6" s="1"/>
  <c r="B1420" i="6" s="1"/>
  <c r="B1421" i="6" s="1"/>
  <c r="B1422" i="6" s="1"/>
  <c r="B1423" i="6" s="1"/>
  <c r="B1424" i="6" s="1"/>
  <c r="B1425" i="6" s="1"/>
  <c r="B1426" i="6" s="1"/>
  <c r="B1427" i="6" s="1"/>
  <c r="B1428" i="6" s="1"/>
  <c r="B1429" i="6" s="1"/>
  <c r="B1430" i="6" s="1"/>
  <c r="B1431" i="6" s="1"/>
  <c r="B1432" i="6" s="1"/>
  <c r="B1433" i="6" s="1"/>
  <c r="B1434" i="6" s="1"/>
  <c r="B1435" i="6" s="1"/>
  <c r="B1436" i="6" s="1"/>
  <c r="B1437" i="6" s="1"/>
  <c r="B1438" i="6" s="1"/>
  <c r="B1439" i="6" s="1"/>
  <c r="B1440" i="6" s="1"/>
  <c r="B1441" i="6" s="1"/>
  <c r="B1442" i="6" s="1"/>
  <c r="B1443" i="6" s="1"/>
  <c r="B1444" i="6" s="1"/>
  <c r="B1445" i="6" s="1"/>
  <c r="B1446" i="6" s="1"/>
  <c r="B1447" i="6" s="1"/>
  <c r="B1448" i="6" s="1"/>
  <c r="B1449" i="6" s="1"/>
  <c r="B1450" i="6" s="1"/>
  <c r="B1451" i="6" s="1"/>
  <c r="B1452" i="6" s="1"/>
  <c r="B1453" i="6" s="1"/>
  <c r="B1454" i="6" s="1"/>
  <c r="B1455" i="6" s="1"/>
  <c r="B1456" i="6" s="1"/>
  <c r="B1457" i="6" s="1"/>
  <c r="B1458" i="6" s="1"/>
  <c r="B1459" i="6" s="1"/>
  <c r="B1460" i="6" s="1"/>
  <c r="B1461" i="6" s="1"/>
  <c r="B1462" i="6" s="1"/>
  <c r="B1463" i="6" s="1"/>
  <c r="B1464" i="6" s="1"/>
  <c r="B1465" i="6" s="1"/>
  <c r="B1466" i="6" s="1"/>
  <c r="B1467" i="6" s="1"/>
  <c r="B1468" i="6" s="1"/>
  <c r="B1469" i="6" s="1"/>
  <c r="B1470" i="6" s="1"/>
  <c r="B1471" i="6" s="1"/>
  <c r="B1472" i="6" s="1"/>
  <c r="B1473" i="6" s="1"/>
  <c r="B1474" i="6" s="1"/>
  <c r="B1475" i="6" s="1"/>
  <c r="B1476" i="6" s="1"/>
  <c r="B1477" i="6" s="1"/>
  <c r="B1478" i="6" s="1"/>
  <c r="B1479" i="6" s="1"/>
  <c r="B1480" i="6" s="1"/>
  <c r="B1481" i="6" s="1"/>
  <c r="B1482" i="6" s="1"/>
  <c r="B1483" i="6" s="1"/>
  <c r="B1484" i="6" s="1"/>
  <c r="B1485" i="6" s="1"/>
  <c r="B1486" i="6" s="1"/>
  <c r="B1487" i="6" s="1"/>
  <c r="B1488" i="6" s="1"/>
  <c r="B1489" i="6" s="1"/>
  <c r="B1490" i="6" s="1"/>
  <c r="B1491" i="6" s="1"/>
  <c r="B1492" i="6" s="1"/>
  <c r="B1493" i="6" s="1"/>
  <c r="B1494" i="6" s="1"/>
  <c r="B1495" i="6" s="1"/>
  <c r="B1496" i="6" s="1"/>
  <c r="B1497" i="6" s="1"/>
  <c r="B1498" i="6" s="1"/>
  <c r="B1499" i="6" s="1"/>
  <c r="B1500" i="6" s="1"/>
  <c r="B1501" i="6" s="1"/>
  <c r="B1502" i="6" s="1"/>
  <c r="B1503" i="6" s="1"/>
  <c r="B1504" i="6" s="1"/>
  <c r="B1505" i="6" s="1"/>
  <c r="B1506" i="6" s="1"/>
  <c r="B1507" i="6" s="1"/>
  <c r="B1508" i="6" s="1"/>
  <c r="B1509" i="6" s="1"/>
  <c r="B1510" i="6" s="1"/>
  <c r="B1511" i="6" s="1"/>
  <c r="B1512" i="6" s="1"/>
  <c r="B1513" i="6" s="1"/>
  <c r="B1514" i="6" s="1"/>
  <c r="B1515" i="6" s="1"/>
  <c r="B1516" i="6" s="1"/>
  <c r="B1517" i="6" s="1"/>
  <c r="B1518" i="6" s="1"/>
  <c r="B1519" i="6" s="1"/>
  <c r="B1520" i="6" s="1"/>
  <c r="B1521" i="6" s="1"/>
  <c r="B1522" i="6" s="1"/>
  <c r="B1523" i="6" s="1"/>
  <c r="B1524" i="6" s="1"/>
  <c r="B1525" i="6" s="1"/>
  <c r="B1526" i="6" s="1"/>
  <c r="B1527" i="6" s="1"/>
  <c r="B1528" i="6" s="1"/>
  <c r="B1529" i="6" s="1"/>
  <c r="B1530" i="6" s="1"/>
  <c r="B1531" i="6" s="1"/>
  <c r="B1532" i="6" s="1"/>
  <c r="B1533" i="6" s="1"/>
  <c r="B1534" i="6" s="1"/>
  <c r="B1535" i="6" s="1"/>
  <c r="B1536" i="6" s="1"/>
  <c r="B1537" i="6" s="1"/>
  <c r="B1538" i="6" s="1"/>
  <c r="B1539" i="6" s="1"/>
  <c r="B1540" i="6" s="1"/>
  <c r="B1541" i="6" s="1"/>
  <c r="B1542" i="6" s="1"/>
  <c r="B1543" i="6" s="1"/>
  <c r="B1544" i="6" s="1"/>
  <c r="B1545" i="6" s="1"/>
  <c r="B1546" i="6" s="1"/>
  <c r="B1547" i="6" s="1"/>
  <c r="B1548" i="6" s="1"/>
  <c r="B1549" i="6" s="1"/>
  <c r="A1551" i="6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B1551" i="6"/>
  <c r="B1552" i="6" s="1"/>
  <c r="B1553" i="6" s="1"/>
  <c r="B1554" i="6" s="1"/>
  <c r="B1555" i="6" s="1"/>
  <c r="B1556" i="6" s="1"/>
  <c r="B1557" i="6" s="1"/>
  <c r="B1558" i="6" s="1"/>
  <c r="B1559" i="6" s="1"/>
  <c r="B1560" i="6" s="1"/>
  <c r="B1561" i="6" s="1"/>
  <c r="B1562" i="6" s="1"/>
  <c r="B1563" i="6" s="1"/>
  <c r="B1564" i="6" s="1"/>
  <c r="B1565" i="6" s="1"/>
  <c r="B1566" i="6" s="1"/>
  <c r="B1567" i="6" s="1"/>
  <c r="B1568" i="6" s="1"/>
  <c r="B1569" i="6" s="1"/>
  <c r="B1570" i="6" s="1"/>
  <c r="B1571" i="6" s="1"/>
  <c r="B1572" i="6" s="1"/>
  <c r="B1573" i="6" s="1"/>
  <c r="B1574" i="6" s="1"/>
  <c r="B1575" i="6" s="1"/>
  <c r="B1576" i="6" s="1"/>
  <c r="B1577" i="6" s="1"/>
  <c r="B1578" i="6" s="1"/>
  <c r="B1579" i="6" s="1"/>
  <c r="B1580" i="6" s="1"/>
  <c r="B1581" i="6" s="1"/>
  <c r="B1582" i="6" s="1"/>
  <c r="B1583" i="6" s="1"/>
  <c r="B1584" i="6" s="1"/>
  <c r="B1585" i="6" s="1"/>
  <c r="B1586" i="6" s="1"/>
  <c r="B1587" i="6" s="1"/>
  <c r="B1588" i="6" s="1"/>
  <c r="B1589" i="6" s="1"/>
  <c r="B1590" i="6" s="1"/>
  <c r="B1591" i="6" s="1"/>
  <c r="B1592" i="6" s="1"/>
  <c r="B1593" i="6" s="1"/>
  <c r="B1594" i="6" s="1"/>
  <c r="B1595" i="6" s="1"/>
  <c r="B1596" i="6" s="1"/>
  <c r="B1597" i="6" s="1"/>
  <c r="B1598" i="6" s="1"/>
  <c r="B1599" i="6" s="1"/>
  <c r="B1600" i="6" s="1"/>
  <c r="B1601" i="6" s="1"/>
  <c r="B1602" i="6" s="1"/>
  <c r="B1603" i="6" s="1"/>
  <c r="B1604" i="6" s="1"/>
  <c r="B1605" i="6" s="1"/>
  <c r="B1606" i="6" s="1"/>
  <c r="B1607" i="6" s="1"/>
  <c r="B1608" i="6" s="1"/>
  <c r="B1609" i="6" s="1"/>
  <c r="B1610" i="6" s="1"/>
  <c r="B1611" i="6" s="1"/>
  <c r="B1612" i="6" s="1"/>
  <c r="B1613" i="6" s="1"/>
  <c r="A1615" i="6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B1615" i="6"/>
  <c r="B1616" i="6" s="1"/>
  <c r="B1617" i="6" s="1"/>
  <c r="B1618" i="6" s="1"/>
  <c r="B1619" i="6" s="1"/>
  <c r="B1620" i="6" s="1"/>
  <c r="B1621" i="6" s="1"/>
  <c r="B1622" i="6" s="1"/>
  <c r="B1623" i="6" s="1"/>
  <c r="B1624" i="6" s="1"/>
  <c r="B1625" i="6" s="1"/>
  <c r="B1626" i="6" s="1"/>
  <c r="B1627" i="6" s="1"/>
  <c r="B1628" i="6" s="1"/>
  <c r="B1629" i="6" s="1"/>
  <c r="B1630" i="6" s="1"/>
  <c r="B1631" i="6" s="1"/>
  <c r="B1632" i="6" s="1"/>
  <c r="B1633" i="6" s="1"/>
  <c r="B1634" i="6" s="1"/>
  <c r="A1671" i="6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B1671" i="6"/>
  <c r="B1672" i="6" s="1"/>
  <c r="B1673" i="6" s="1"/>
  <c r="B1674" i="6" s="1"/>
  <c r="B1675" i="6" s="1"/>
  <c r="B1676" i="6" s="1"/>
  <c r="B1677" i="6" s="1"/>
  <c r="B1678" i="6" s="1"/>
  <c r="B1679" i="6" s="1"/>
  <c r="B1680" i="6" s="1"/>
  <c r="B1681" i="6" s="1"/>
  <c r="B1682" i="6" s="1"/>
  <c r="B1683" i="6" s="1"/>
  <c r="B1684" i="6" s="1"/>
  <c r="B1685" i="6" s="1"/>
  <c r="B1686" i="6" s="1"/>
  <c r="B1687" i="6" s="1"/>
  <c r="B1688" i="6" s="1"/>
  <c r="B1689" i="6" s="1"/>
  <c r="B1690" i="6" s="1"/>
  <c r="B1691" i="6" s="1"/>
  <c r="B1692" i="6" s="1"/>
  <c r="B1693" i="6" s="1"/>
  <c r="B1694" i="6" s="1"/>
  <c r="B1695" i="6" s="1"/>
  <c r="B1696" i="6" s="1"/>
  <c r="B1697" i="6" s="1"/>
  <c r="B1698" i="6" s="1"/>
  <c r="B1699" i="6" s="1"/>
  <c r="B1700" i="6" s="1"/>
  <c r="A1702" i="6"/>
  <c r="A1703" i="6" s="1"/>
  <c r="A1704" i="6" s="1"/>
  <c r="A1705" i="6" s="1"/>
  <c r="B1702" i="6"/>
  <c r="B1703" i="6" s="1"/>
  <c r="B1704" i="6" s="1"/>
  <c r="B1705" i="6" s="1"/>
  <c r="A1707" i="6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B1707" i="6"/>
  <c r="B1708" i="6" s="1"/>
  <c r="B1709" i="6" s="1"/>
  <c r="B1710" i="6" s="1"/>
  <c r="B1711" i="6" s="1"/>
  <c r="B1712" i="6" s="1"/>
  <c r="B1713" i="6" s="1"/>
  <c r="B1714" i="6" s="1"/>
  <c r="B1715" i="6" s="1"/>
  <c r="B1716" i="6" s="1"/>
  <c r="B1717" i="6" s="1"/>
  <c r="B1718" i="6" s="1"/>
  <c r="B1719" i="6" s="1"/>
  <c r="B1720" i="6" s="1"/>
  <c r="B1721" i="6" s="1"/>
  <c r="B1722" i="6" s="1"/>
  <c r="B1723" i="6" s="1"/>
  <c r="B1724" i="6" s="1"/>
  <c r="B1725" i="6" s="1"/>
  <c r="B1726" i="6" s="1"/>
  <c r="B1727" i="6" s="1"/>
  <c r="B1728" i="6" s="1"/>
  <c r="B1729" i="6" s="1"/>
  <c r="B1730" i="6" s="1"/>
  <c r="B1731" i="6" s="1"/>
  <c r="B1732" i="6" s="1"/>
  <c r="B1733" i="6" s="1"/>
  <c r="B1734" i="6" s="1"/>
  <c r="B1735" i="6" s="1"/>
  <c r="B1736" i="6" s="1"/>
  <c r="B1737" i="6" s="1"/>
  <c r="B1738" i="6" s="1"/>
  <c r="B1739" i="6" s="1"/>
  <c r="B1740" i="6" s="1"/>
  <c r="B1741" i="6" s="1"/>
  <c r="B1742" i="6" s="1"/>
  <c r="B1743" i="6" s="1"/>
  <c r="B1744" i="6" s="1"/>
  <c r="B1745" i="6" s="1"/>
  <c r="B1746" i="6" s="1"/>
  <c r="B1747" i="6" s="1"/>
  <c r="B1748" i="6" s="1"/>
  <c r="B1749" i="6" s="1"/>
  <c r="B1750" i="6" s="1"/>
  <c r="B1751" i="6" s="1"/>
  <c r="B1752" i="6" s="1"/>
  <c r="B1753" i="6" s="1"/>
  <c r="A1755" i="6"/>
  <c r="B1755" i="6"/>
  <c r="A1757" i="6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B1757" i="6"/>
  <c r="B1758" i="6" s="1"/>
  <c r="B1759" i="6" s="1"/>
  <c r="B1760" i="6" s="1"/>
  <c r="B1761" i="6" s="1"/>
  <c r="B1762" i="6" s="1"/>
  <c r="B1763" i="6" s="1"/>
  <c r="B1764" i="6" s="1"/>
  <c r="B1765" i="6" s="1"/>
  <c r="B1766" i="6" s="1"/>
  <c r="B1767" i="6" s="1"/>
  <c r="B1768" i="6" s="1"/>
  <c r="B1769" i="6" s="1"/>
  <c r="B1770" i="6" s="1"/>
  <c r="B1771" i="6" s="1"/>
  <c r="B1772" i="6" s="1"/>
  <c r="B1773" i="6" s="1"/>
  <c r="B1774" i="6" s="1"/>
  <c r="B1775" i="6" s="1"/>
  <c r="B1776" i="6" s="1"/>
  <c r="A1778" i="6"/>
  <c r="B1778" i="6"/>
  <c r="A1780" i="6"/>
  <c r="A1781" i="6" s="1"/>
  <c r="A1782" i="6" s="1"/>
  <c r="A1783" i="6" s="1"/>
  <c r="A1784" i="6" s="1"/>
  <c r="A1785" i="6" s="1"/>
  <c r="A1786" i="6" s="1"/>
  <c r="A1787" i="6" s="1"/>
  <c r="A1788" i="6" s="1"/>
  <c r="B1781" i="6"/>
  <c r="B1782" i="6" s="1"/>
  <c r="B1783" i="6" s="1"/>
  <c r="B1784" i="6" s="1"/>
  <c r="B1785" i="6" s="1"/>
  <c r="B1786" i="6" s="1"/>
  <c r="B1787" i="6" s="1"/>
  <c r="B1788" i="6" s="1"/>
  <c r="A1790" i="6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B1790" i="6"/>
  <c r="B1791" i="6" s="1"/>
  <c r="B1792" i="6" s="1"/>
  <c r="B1793" i="6" s="1"/>
  <c r="B1794" i="6" s="1"/>
  <c r="B1795" i="6" s="1"/>
  <c r="B1796" i="6" s="1"/>
  <c r="B1797" i="6" s="1"/>
  <c r="B1798" i="6" s="1"/>
  <c r="B1799" i="6" s="1"/>
  <c r="B1800" i="6" s="1"/>
  <c r="B1801" i="6" s="1"/>
  <c r="B1802" i="6" s="1"/>
  <c r="B1803" i="6" s="1"/>
  <c r="B1804" i="6" s="1"/>
  <c r="B1805" i="6" s="1"/>
  <c r="B1806" i="6" s="1"/>
  <c r="B1807" i="6" s="1"/>
  <c r="B1808" i="6" s="1"/>
  <c r="B1809" i="6" s="1"/>
  <c r="B1810" i="6" s="1"/>
  <c r="B1811" i="6" s="1"/>
  <c r="B1812" i="6" s="1"/>
  <c r="B1813" i="6" s="1"/>
  <c r="B1814" i="6" s="1"/>
  <c r="B1815" i="6" s="1"/>
  <c r="B1816" i="6" s="1"/>
  <c r="B1817" i="6" s="1"/>
  <c r="B1818" i="6" s="1"/>
  <c r="A1820" i="6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838" i="6" s="1"/>
  <c r="B1820" i="6"/>
  <c r="B1821" i="6" s="1"/>
  <c r="B1822" i="6" s="1"/>
  <c r="B1823" i="6" s="1"/>
  <c r="B1824" i="6" s="1"/>
  <c r="B1825" i="6" s="1"/>
  <c r="B1826" i="6" s="1"/>
  <c r="B1827" i="6" s="1"/>
  <c r="B1828" i="6" s="1"/>
  <c r="B1829" i="6" s="1"/>
  <c r="B1830" i="6" s="1"/>
  <c r="B1831" i="6" s="1"/>
  <c r="B1832" i="6" s="1"/>
  <c r="B1833" i="6" s="1"/>
  <c r="B1834" i="6" s="1"/>
  <c r="B1835" i="6" s="1"/>
  <c r="B1836" i="6" s="1"/>
  <c r="B1837" i="6" s="1"/>
  <c r="B1838" i="6" s="1"/>
  <c r="A1840" i="6"/>
  <c r="A1841" i="6" s="1"/>
  <c r="A1842" i="6" s="1"/>
  <c r="B1840" i="6"/>
  <c r="B1841" i="6" s="1"/>
  <c r="B1842" i="6" s="1"/>
  <c r="A1844" i="6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B1844" i="6"/>
  <c r="B1845" i="6" s="1"/>
  <c r="B1846" i="6" s="1"/>
  <c r="B1847" i="6" s="1"/>
  <c r="B1848" i="6" s="1"/>
  <c r="B1849" i="6" s="1"/>
  <c r="B1850" i="6" s="1"/>
  <c r="B1851" i="6" s="1"/>
  <c r="B1852" i="6" s="1"/>
  <c r="B1853" i="6" s="1"/>
  <c r="B1854" i="6" s="1"/>
  <c r="B1855" i="6" s="1"/>
  <c r="B1856" i="6" s="1"/>
  <c r="B1857" i="6" s="1"/>
  <c r="B1858" i="6" s="1"/>
  <c r="B1859" i="6" s="1"/>
  <c r="B1860" i="6" s="1"/>
  <c r="A1862" i="6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B1862" i="6"/>
  <c r="A1903" i="6"/>
  <c r="A1904" i="6" s="1"/>
  <c r="A1905" i="6" s="1"/>
  <c r="A1906" i="6" s="1"/>
  <c r="B1903" i="6"/>
  <c r="B1904" i="6" s="1"/>
  <c r="B1905" i="6" s="1"/>
  <c r="B1906" i="6" s="1"/>
  <c r="A1908" i="6"/>
  <c r="A1909" i="6" s="1"/>
  <c r="A1910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B1908" i="6"/>
  <c r="B1909" i="6" s="1"/>
  <c r="B1910" i="6" s="1"/>
  <c r="B1911" i="6" s="1"/>
  <c r="B1912" i="6" s="1"/>
  <c r="B1913" i="6" s="1"/>
  <c r="B1914" i="6" s="1"/>
  <c r="B1915" i="6" s="1"/>
  <c r="B1916" i="6" s="1"/>
  <c r="B1917" i="6" s="1"/>
  <c r="B1918" i="6" s="1"/>
  <c r="B1919" i="6" s="1"/>
  <c r="B1920" i="6" s="1"/>
  <c r="B1921" i="6" s="1"/>
  <c r="B1922" i="6" s="1"/>
  <c r="A1924" i="6"/>
  <c r="A1925" i="6" s="1"/>
  <c r="A1926" i="6" s="1"/>
  <c r="A1927" i="6" s="1"/>
  <c r="A1928" i="6" s="1"/>
  <c r="A1929" i="6" s="1"/>
  <c r="A1930" i="6" s="1"/>
  <c r="A1931" i="6" s="1"/>
  <c r="B1924" i="6"/>
  <c r="B1925" i="6" s="1"/>
  <c r="B1926" i="6" s="1"/>
  <c r="B1927" i="6" s="1"/>
  <c r="B1928" i="6" s="1"/>
  <c r="B1929" i="6" s="1"/>
  <c r="B1930" i="6" s="1"/>
  <c r="B1931" i="6" s="1"/>
  <c r="A1933" i="6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B1933" i="6"/>
  <c r="B1934" i="6" s="1"/>
  <c r="B1935" i="6" s="1"/>
  <c r="B1936" i="6" s="1"/>
  <c r="B1937" i="6" s="1"/>
  <c r="B1938" i="6" s="1"/>
  <c r="B1939" i="6" s="1"/>
  <c r="B1940" i="6" s="1"/>
  <c r="B1941" i="6" s="1"/>
  <c r="B1942" i="6" s="1"/>
  <c r="B1943" i="6" s="1"/>
  <c r="B1944" i="6" s="1"/>
  <c r="B1945" i="6" s="1"/>
  <c r="B1946" i="6" s="1"/>
  <c r="B1947" i="6" s="1"/>
  <c r="B1948" i="6" s="1"/>
  <c r="B1949" i="6" s="1"/>
  <c r="B1950" i="6" s="1"/>
  <c r="B1951" i="6" s="1"/>
  <c r="B1952" i="6" s="1"/>
  <c r="B1953" i="6" s="1"/>
  <c r="B1954" i="6" s="1"/>
  <c r="B1955" i="6" s="1"/>
  <c r="B1956" i="6" s="1"/>
  <c r="B1957" i="6" s="1"/>
  <c r="B1958" i="6" s="1"/>
  <c r="B1959" i="6" s="1"/>
  <c r="B1960" i="6" s="1"/>
  <c r="B1961" i="6" s="1"/>
  <c r="B1962" i="6" s="1"/>
  <c r="B1963" i="6" s="1"/>
  <c r="B1964" i="6" s="1"/>
  <c r="B1965" i="6" s="1"/>
  <c r="B1966" i="6" s="1"/>
  <c r="B1967" i="6" s="1"/>
  <c r="B1968" i="6" s="1"/>
  <c r="B1969" i="6" s="1"/>
  <c r="B1970" i="6" s="1"/>
  <c r="B1971" i="6" s="1"/>
  <c r="B1972" i="6" s="1"/>
  <c r="B1973" i="6" s="1"/>
  <c r="B1974" i="6" s="1"/>
  <c r="B1975" i="6" s="1"/>
  <c r="B1976" i="6" s="1"/>
  <c r="B1977" i="6" s="1"/>
  <c r="B1978" i="6" s="1"/>
  <c r="B1979" i="6" s="1"/>
  <c r="B1980" i="6" s="1"/>
  <c r="B1981" i="6" s="1"/>
  <c r="B1982" i="6" s="1"/>
  <c r="B1983" i="6" s="1"/>
  <c r="B1984" i="6" s="1"/>
  <c r="B1985" i="6" s="1"/>
  <c r="B1986" i="6" s="1"/>
  <c r="B1987" i="6" s="1"/>
  <c r="B1988" i="6" s="1"/>
  <c r="B1989" i="6" s="1"/>
  <c r="B1990" i="6" s="1"/>
  <c r="B1991" i="6" s="1"/>
  <c r="B1992" i="6" s="1"/>
  <c r="B1993" i="6" s="1"/>
  <c r="B1994" i="6" s="1"/>
  <c r="B1995" i="6" s="1"/>
  <c r="B1996" i="6" s="1"/>
  <c r="B1997" i="6" s="1"/>
  <c r="B1998" i="6" s="1"/>
  <c r="B1999" i="6" s="1"/>
  <c r="B2000" i="6" s="1"/>
  <c r="B2001" i="6" s="1"/>
  <c r="B2002" i="6" s="1"/>
  <c r="B2003" i="6" s="1"/>
  <c r="B2004" i="6" s="1"/>
  <c r="B2005" i="6" s="1"/>
  <c r="B2006" i="6" s="1"/>
  <c r="B2007" i="6" s="1"/>
  <c r="B2008" i="6" s="1"/>
  <c r="B2009" i="6" s="1"/>
  <c r="B2010" i="6" s="1"/>
  <c r="B2011" i="6" s="1"/>
  <c r="B2012" i="6" s="1"/>
  <c r="B2013" i="6" s="1"/>
  <c r="A2015" i="6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0" i="6" s="1"/>
  <c r="A2091" i="6" s="1"/>
  <c r="A2092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B2015" i="6"/>
  <c r="B2016" i="6" s="1"/>
  <c r="B2017" i="6" s="1"/>
  <c r="B2018" i="6" s="1"/>
  <c r="B2019" i="6" s="1"/>
  <c r="B2020" i="6" s="1"/>
  <c r="B2021" i="6" s="1"/>
  <c r="B2022" i="6" s="1"/>
  <c r="B2023" i="6" s="1"/>
  <c r="B2024" i="6" s="1"/>
  <c r="B2025" i="6" s="1"/>
  <c r="B2026" i="6" s="1"/>
  <c r="B2027" i="6" s="1"/>
  <c r="B2028" i="6" s="1"/>
  <c r="B2029" i="6" s="1"/>
  <c r="B2030" i="6" s="1"/>
  <c r="B2031" i="6" s="1"/>
  <c r="B2032" i="6" s="1"/>
  <c r="B2033" i="6" s="1"/>
  <c r="B2034" i="6" s="1"/>
  <c r="B2035" i="6" s="1"/>
  <c r="B2036" i="6" s="1"/>
  <c r="B2037" i="6" s="1"/>
  <c r="B2038" i="6" s="1"/>
  <c r="B2039" i="6" s="1"/>
  <c r="B2040" i="6" s="1"/>
  <c r="B2041" i="6" s="1"/>
  <c r="B2042" i="6" s="1"/>
  <c r="B2043" i="6" s="1"/>
  <c r="B2044" i="6" s="1"/>
  <c r="B2045" i="6" s="1"/>
  <c r="B2046" i="6" s="1"/>
  <c r="B2047" i="6" s="1"/>
  <c r="B2048" i="6" s="1"/>
  <c r="B2049" i="6" s="1"/>
  <c r="B2050" i="6" s="1"/>
  <c r="B2051" i="6" s="1"/>
  <c r="B2052" i="6" s="1"/>
  <c r="B2053" i="6" s="1"/>
  <c r="B2054" i="6" s="1"/>
  <c r="B2055" i="6" s="1"/>
  <c r="B2056" i="6" s="1"/>
  <c r="B2057" i="6" s="1"/>
  <c r="B2058" i="6" s="1"/>
  <c r="B2059" i="6" s="1"/>
  <c r="B2060" i="6" s="1"/>
  <c r="B2061" i="6" s="1"/>
  <c r="B2062" i="6" s="1"/>
  <c r="B2063" i="6" s="1"/>
  <c r="B2064" i="6" s="1"/>
  <c r="B2065" i="6" s="1"/>
  <c r="B2066" i="6" s="1"/>
  <c r="B2067" i="6" s="1"/>
  <c r="B2068" i="6" s="1"/>
  <c r="B2069" i="6" s="1"/>
  <c r="B2070" i="6" s="1"/>
  <c r="B2071" i="6" s="1"/>
  <c r="B2072" i="6" s="1"/>
  <c r="B2073" i="6" s="1"/>
  <c r="B2074" i="6" s="1"/>
  <c r="B2075" i="6" s="1"/>
  <c r="B2076" i="6" s="1"/>
  <c r="B2077" i="6" s="1"/>
  <c r="B2078" i="6" s="1"/>
  <c r="B2079" i="6" s="1"/>
  <c r="B2080" i="6" s="1"/>
  <c r="B2081" i="6" s="1"/>
  <c r="B2082" i="6" s="1"/>
  <c r="B2083" i="6" s="1"/>
  <c r="B2084" i="6" s="1"/>
  <c r="B2085" i="6" s="1"/>
  <c r="B2086" i="6" s="1"/>
  <c r="B2087" i="6" s="1"/>
  <c r="B2088" i="6" s="1"/>
  <c r="B2089" i="6" s="1"/>
  <c r="B2090" i="6" s="1"/>
  <c r="B2091" i="6" s="1"/>
  <c r="B2092" i="6" s="1"/>
  <c r="B2093" i="6" s="1"/>
  <c r="B2094" i="6" s="1"/>
  <c r="B2095" i="6" s="1"/>
  <c r="B2096" i="6" s="1"/>
  <c r="B2097" i="6" s="1"/>
  <c r="B2098" i="6" s="1"/>
  <c r="B2099" i="6" s="1"/>
  <c r="B2100" i="6" s="1"/>
  <c r="B2101" i="6" s="1"/>
  <c r="B2102" i="6" s="1"/>
  <c r="B2103" i="6" s="1"/>
  <c r="B2104" i="6" s="1"/>
  <c r="B2105" i="6" s="1"/>
  <c r="B2106" i="6" s="1"/>
  <c r="B2107" i="6" s="1"/>
  <c r="A2109" i="6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1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2206" i="6" s="1"/>
  <c r="A2207" i="6" s="1"/>
  <c r="B2109" i="6"/>
  <c r="B2110" i="6" s="1"/>
  <c r="B2111" i="6" s="1"/>
  <c r="B2112" i="6" s="1"/>
  <c r="B2113" i="6" s="1"/>
  <c r="B2114" i="6" s="1"/>
  <c r="B2115" i="6" s="1"/>
  <c r="B2116" i="6" s="1"/>
  <c r="B2117" i="6" s="1"/>
  <c r="B2118" i="6" s="1"/>
  <c r="B2119" i="6" s="1"/>
  <c r="B2120" i="6" s="1"/>
  <c r="B2121" i="6" s="1"/>
  <c r="B2122" i="6" s="1"/>
  <c r="B2123" i="6" s="1"/>
  <c r="B2124" i="6" s="1"/>
  <c r="B2125" i="6" s="1"/>
  <c r="B2126" i="6" s="1"/>
  <c r="B2127" i="6" s="1"/>
  <c r="B2128" i="6" s="1"/>
  <c r="B2129" i="6" s="1"/>
  <c r="B2130" i="6" s="1"/>
  <c r="B2131" i="6" s="1"/>
  <c r="B2132" i="6" s="1"/>
  <c r="B2133" i="6" s="1"/>
  <c r="B2134" i="6" s="1"/>
  <c r="B2135" i="6" s="1"/>
  <c r="B2136" i="6" s="1"/>
  <c r="B2137" i="6" s="1"/>
  <c r="B2138" i="6" s="1"/>
  <c r="B2139" i="6" s="1"/>
  <c r="B2140" i="6" s="1"/>
  <c r="B2141" i="6" s="1"/>
  <c r="B2142" i="6" s="1"/>
  <c r="B2143" i="6" s="1"/>
  <c r="B2144" i="6" s="1"/>
  <c r="B2145" i="6" s="1"/>
  <c r="B2146" i="6" s="1"/>
  <c r="B2147" i="6" s="1"/>
  <c r="B2148" i="6" s="1"/>
  <c r="B2149" i="6" s="1"/>
  <c r="B2150" i="6" s="1"/>
  <c r="B2151" i="6" s="1"/>
  <c r="B2152" i="6" s="1"/>
  <c r="B2153" i="6" s="1"/>
  <c r="B2154" i="6" s="1"/>
  <c r="B2155" i="6" s="1"/>
  <c r="B2156" i="6" s="1"/>
  <c r="B2157" i="6" s="1"/>
  <c r="B2158" i="6" s="1"/>
  <c r="B2159" i="6" s="1"/>
  <c r="B2160" i="6" s="1"/>
  <c r="B2161" i="6" s="1"/>
  <c r="B2162" i="6" s="1"/>
  <c r="B2163" i="6" s="1"/>
  <c r="B2164" i="6" s="1"/>
  <c r="B2165" i="6" s="1"/>
  <c r="B2166" i="6" s="1"/>
  <c r="B2167" i="6" s="1"/>
  <c r="B2168" i="6" s="1"/>
  <c r="B2169" i="6" s="1"/>
  <c r="B2170" i="6" s="1"/>
  <c r="B2171" i="6" s="1"/>
  <c r="B2172" i="6" s="1"/>
  <c r="B2173" i="6" s="1"/>
  <c r="B2174" i="6" s="1"/>
  <c r="B2175" i="6" s="1"/>
  <c r="B2176" i="6" s="1"/>
  <c r="B2177" i="6" s="1"/>
  <c r="B2178" i="6" s="1"/>
  <c r="B2179" i="6" s="1"/>
  <c r="B2180" i="6" s="1"/>
  <c r="B2181" i="6" s="1"/>
  <c r="B2182" i="6" s="1"/>
  <c r="B2183" i="6" s="1"/>
  <c r="B2184" i="6" s="1"/>
  <c r="B2185" i="6" s="1"/>
  <c r="B2186" i="6" s="1"/>
  <c r="B2187" i="6" s="1"/>
  <c r="B2188" i="6" s="1"/>
  <c r="B2189" i="6" s="1"/>
  <c r="B2190" i="6" s="1"/>
  <c r="B2191" i="6" s="1"/>
  <c r="B2192" i="6" s="1"/>
  <c r="B2193" i="6" s="1"/>
  <c r="B2194" i="6" s="1"/>
  <c r="B2195" i="6" s="1"/>
  <c r="B2196" i="6" s="1"/>
  <c r="B2197" i="6" s="1"/>
  <c r="B2198" i="6" s="1"/>
  <c r="B2199" i="6" s="1"/>
  <c r="B2200" i="6" s="1"/>
  <c r="B2201" i="6" s="1"/>
  <c r="B2202" i="6" s="1"/>
  <c r="B2203" i="6" s="1"/>
  <c r="B2204" i="6" s="1"/>
  <c r="B2205" i="6" s="1"/>
  <c r="B2206" i="6" s="1"/>
  <c r="B2207" i="6" s="1"/>
  <c r="B1863" i="6" l="1"/>
  <c r="B1864" i="6" s="1"/>
  <c r="M12" i="6"/>
  <c r="B1865" i="6" l="1"/>
  <c r="B1866" i="6" s="1"/>
  <c r="B1867" i="6" s="1"/>
  <c r="B1868" i="6" s="1"/>
  <c r="B1869" i="6" s="1"/>
  <c r="B1870" i="6" s="1"/>
  <c r="B1871" i="6" s="1"/>
  <c r="B1872" i="6" s="1"/>
  <c r="B1873" i="6" s="1"/>
  <c r="B1874" i="6" s="1"/>
  <c r="B1875" i="6" s="1"/>
  <c r="B1876" i="6" s="1"/>
  <c r="B1877" i="6" s="1"/>
  <c r="B1878" i="6" s="1"/>
  <c r="B1879" i="6" s="1"/>
  <c r="B1880" i="6" s="1"/>
  <c r="B1881" i="6" s="1"/>
  <c r="B1882" i="6" s="1"/>
  <c r="B1883" i="6" s="1"/>
  <c r="B1884" i="6" s="1"/>
  <c r="B1885" i="6" s="1"/>
  <c r="B1886" i="6" s="1"/>
  <c r="B1887" i="6" s="1"/>
  <c r="B1888" i="6" s="1"/>
  <c r="B1889" i="6" s="1"/>
  <c r="B1890" i="6" s="1"/>
  <c r="B1891" i="6" s="1"/>
  <c r="B1892" i="6" s="1"/>
  <c r="B1893" i="6" s="1"/>
  <c r="B1894" i="6" s="1"/>
  <c r="B1895" i="6" s="1"/>
  <c r="B1896" i="6" s="1"/>
  <c r="B1897" i="6" s="1"/>
  <c r="B1898" i="6" s="1"/>
  <c r="B1899" i="6" s="1"/>
  <c r="B1900" i="6" s="1"/>
  <c r="B1901" i="6" s="1"/>
  <c r="J12" i="6"/>
  <c r="N12" i="6" l="1"/>
  <c r="O12" i="6" s="1"/>
  <c r="P12" i="6"/>
</calcChain>
</file>

<file path=xl/sharedStrings.xml><?xml version="1.0" encoding="utf-8"?>
<sst xmlns="http://schemas.openxmlformats.org/spreadsheetml/2006/main" count="4547" uniqueCount="703">
  <si>
    <t>FHT24</t>
  </si>
  <si>
    <t>FHF16</t>
  </si>
  <si>
    <t>FHF32</t>
  </si>
  <si>
    <t>FHP32</t>
  </si>
  <si>
    <t>EFD25</t>
  </si>
  <si>
    <t>JB4.8V13W</t>
  </si>
  <si>
    <t>FLR40</t>
  </si>
  <si>
    <t>FLR20</t>
  </si>
  <si>
    <t>出張所</t>
  </si>
  <si>
    <t>湯沸室</t>
  </si>
  <si>
    <t>女子更衣室</t>
  </si>
  <si>
    <t>男子更衣室</t>
  </si>
  <si>
    <t>応接室</t>
  </si>
  <si>
    <t>会議室</t>
  </si>
  <si>
    <t>倉庫</t>
  </si>
  <si>
    <t>機械室</t>
  </si>
  <si>
    <t>通路</t>
  </si>
  <si>
    <t>事務所</t>
  </si>
  <si>
    <t>第一和室</t>
  </si>
  <si>
    <t>第二和室</t>
  </si>
  <si>
    <t>大会議室</t>
  </si>
  <si>
    <t>料理実習室</t>
  </si>
  <si>
    <t>小会議室</t>
  </si>
  <si>
    <t>いこいの間</t>
  </si>
  <si>
    <t>館内</t>
  </si>
  <si>
    <t>更衣室</t>
  </si>
  <si>
    <t>書庫</t>
  </si>
  <si>
    <t>屋外倉庫</t>
  </si>
  <si>
    <t>EV室</t>
  </si>
  <si>
    <t>EPS</t>
  </si>
  <si>
    <t>ミーティングルーム</t>
  </si>
  <si>
    <t>キッズスペース</t>
  </si>
  <si>
    <t>山田出張所</t>
  </si>
  <si>
    <t>更衣室1</t>
  </si>
  <si>
    <t>更衣室2</t>
  </si>
  <si>
    <t>共通会議室</t>
  </si>
  <si>
    <t>倉庫1</t>
  </si>
  <si>
    <t>倉庫2</t>
  </si>
  <si>
    <t>待合室</t>
  </si>
  <si>
    <t>診察室4</t>
  </si>
  <si>
    <t>診察室3</t>
  </si>
  <si>
    <t>診察室2</t>
  </si>
  <si>
    <t>診察室1</t>
  </si>
  <si>
    <t>相談室2</t>
  </si>
  <si>
    <t>相談室1</t>
  </si>
  <si>
    <t>診断室通路</t>
  </si>
  <si>
    <t>授乳室</t>
  </si>
  <si>
    <t>保健指導室</t>
  </si>
  <si>
    <t>集団診察室</t>
  </si>
  <si>
    <t>展示ルーム</t>
  </si>
  <si>
    <t>多目的ルーム１</t>
  </si>
  <si>
    <t>多目的ルーム２</t>
  </si>
  <si>
    <t>展示コーナー</t>
  </si>
  <si>
    <t>洗濯室</t>
  </si>
  <si>
    <t>舞台裏</t>
  </si>
  <si>
    <t>大ホール控室</t>
  </si>
  <si>
    <t>更衣休憩室</t>
  </si>
  <si>
    <t>面談室</t>
  </si>
  <si>
    <t>共用部・階段</t>
  </si>
  <si>
    <t>年間
削減率</t>
  </si>
  <si>
    <t>（％）</t>
  </si>
  <si>
    <t>(t/年)</t>
  </si>
  <si>
    <t>山田出張所</t>
    <rPh sb="0" eb="2">
      <t>ヤマダ</t>
    </rPh>
    <rPh sb="2" eb="5">
      <t>シュッチョウショ</t>
    </rPh>
    <phoneticPr fontId="88"/>
  </si>
  <si>
    <t>西山田地区高齢者いこいの間</t>
    <phoneticPr fontId="88"/>
  </si>
  <si>
    <t>西山田地区公民館</t>
    <phoneticPr fontId="88"/>
  </si>
  <si>
    <t>千里出張所</t>
    <phoneticPr fontId="88"/>
  </si>
  <si>
    <t>千里市民センター</t>
    <phoneticPr fontId="88"/>
  </si>
  <si>
    <t>千里ニュータウン情報館</t>
    <phoneticPr fontId="88"/>
  </si>
  <si>
    <t>保健センター南千里分館</t>
    <rPh sb="0" eb="2">
      <t>ホケン</t>
    </rPh>
    <rPh sb="6" eb="9">
      <t>ミナミセンリ</t>
    </rPh>
    <rPh sb="9" eb="11">
      <t>ブンカン</t>
    </rPh>
    <phoneticPr fontId="88"/>
  </si>
  <si>
    <t>駐輪場</t>
  </si>
  <si>
    <t>引込盤室</t>
  </si>
  <si>
    <t>管理事務室</t>
  </si>
  <si>
    <t>清掃員更衣室</t>
  </si>
  <si>
    <t>排煙機械室</t>
  </si>
  <si>
    <t>MDF</t>
  </si>
  <si>
    <t>トイレ</t>
  </si>
  <si>
    <t>EVホール</t>
  </si>
  <si>
    <t>講義室</t>
  </si>
  <si>
    <t>展示ホール</t>
  </si>
  <si>
    <t>事務作業室</t>
  </si>
  <si>
    <t>廊下</t>
  </si>
  <si>
    <t>空調機械室</t>
  </si>
  <si>
    <t>対面朗読室</t>
  </si>
  <si>
    <t>サービスカウンター</t>
  </si>
  <si>
    <t>図書内倉庫</t>
  </si>
  <si>
    <t>阪急南千里駅前西第2自転車駐車場</t>
  </si>
  <si>
    <t>花とみどりの情報センター</t>
    <rPh sb="0" eb="1">
      <t>ハナ</t>
    </rPh>
    <rPh sb="6" eb="8">
      <t>ジョウホウ</t>
    </rPh>
    <phoneticPr fontId="88"/>
  </si>
  <si>
    <t>西山田地区高齢者いこいの間</t>
  </si>
  <si>
    <t>山田駅前・山田分室図書館</t>
  </si>
  <si>
    <t>花とみどりの情報センター</t>
  </si>
  <si>
    <t>千里出張所</t>
  </si>
  <si>
    <t>千里ニュータウン情報館</t>
  </si>
  <si>
    <t>千里市民センター</t>
  </si>
  <si>
    <t>千里図書館</t>
  </si>
  <si>
    <t>保健センター南千里分館</t>
  </si>
  <si>
    <t>高齢者生きがい活動センター</t>
  </si>
  <si>
    <t>千里ニュータウン障がい者相談支援センター・桃山台・竹見台地域包括支援センター</t>
  </si>
  <si>
    <t>市民公益活動センター</t>
  </si>
  <si>
    <t>南千里地区公民館</t>
  </si>
  <si>
    <t>平和祈念資料館</t>
  </si>
  <si>
    <t>山一地区公民館</t>
  </si>
  <si>
    <t>山田分団、山田分団別所班</t>
  </si>
  <si>
    <t>西山田地区公民館</t>
  </si>
  <si>
    <t>消防本部・西消防署</t>
  </si>
  <si>
    <t>西消防署千里出張所</t>
  </si>
  <si>
    <t>EFA10</t>
  </si>
  <si>
    <t>交流サロン</t>
  </si>
  <si>
    <t>受付</t>
  </si>
  <si>
    <t>相談室</t>
  </si>
  <si>
    <t>教材収納室</t>
  </si>
  <si>
    <t>多目的室3,4</t>
  </si>
  <si>
    <t>生きがい教室</t>
  </si>
  <si>
    <t>多目的室1,2</t>
  </si>
  <si>
    <t>高齢者生きがい活動センター</t>
    <rPh sb="0" eb="3">
      <t>コウレイシャ</t>
    </rPh>
    <rPh sb="3" eb="4">
      <t>イ</t>
    </rPh>
    <rPh sb="7" eb="9">
      <t>カツドウ</t>
    </rPh>
    <phoneticPr fontId="88"/>
  </si>
  <si>
    <t>はつらつルーム(会議室)</t>
  </si>
  <si>
    <t>相談室3</t>
  </si>
  <si>
    <t>休憩室</t>
  </si>
  <si>
    <t>印刷室</t>
  </si>
  <si>
    <t>貸事務所スペース</t>
  </si>
  <si>
    <t>603会議室</t>
  </si>
  <si>
    <t>604会議室</t>
  </si>
  <si>
    <t>605会議室</t>
  </si>
  <si>
    <t>貸ロッカースペース</t>
  </si>
  <si>
    <t>市民公益活動センター</t>
    <rPh sb="0" eb="2">
      <t>シミン</t>
    </rPh>
    <rPh sb="2" eb="4">
      <t>コウエキ</t>
    </rPh>
    <rPh sb="4" eb="6">
      <t>カツドウ</t>
    </rPh>
    <phoneticPr fontId="88"/>
  </si>
  <si>
    <t>地下駐車場</t>
  </si>
  <si>
    <t>ポンプ室</t>
  </si>
  <si>
    <t>階段室</t>
  </si>
  <si>
    <t>FL20</t>
  </si>
  <si>
    <t>ロッカールーム</t>
  </si>
  <si>
    <t>車庫</t>
  </si>
  <si>
    <t>消毒室</t>
  </si>
  <si>
    <t>トイレ前通路</t>
  </si>
  <si>
    <t>FDL27</t>
  </si>
  <si>
    <t>ロビー</t>
  </si>
  <si>
    <t>軒下</t>
  </si>
  <si>
    <t>階段1</t>
  </si>
  <si>
    <t>階段2</t>
  </si>
  <si>
    <t>階段3</t>
  </si>
  <si>
    <t>資機材ラック</t>
  </si>
  <si>
    <t>リフト機械室</t>
  </si>
  <si>
    <t>仮眠室</t>
  </si>
  <si>
    <t>FLR110</t>
  </si>
  <si>
    <t>脱衣室</t>
  </si>
  <si>
    <t>女子トイレ</t>
  </si>
  <si>
    <t>風呂</t>
  </si>
  <si>
    <t>和室</t>
  </si>
  <si>
    <t>仮眠室1</t>
  </si>
  <si>
    <t>仮眠室2</t>
  </si>
  <si>
    <t>仮眠室3</t>
  </si>
  <si>
    <t>仮眠室4</t>
  </si>
  <si>
    <t>仮眠室5</t>
  </si>
  <si>
    <t>風呂前通路</t>
  </si>
  <si>
    <t>洗面所</t>
  </si>
  <si>
    <t>FL40</t>
  </si>
  <si>
    <t>リネン室</t>
  </si>
  <si>
    <t>個人装備収納庫</t>
  </si>
  <si>
    <t>男子トイレ</t>
  </si>
  <si>
    <t>FHP23</t>
  </si>
  <si>
    <t>食堂</t>
  </si>
  <si>
    <t>コピーコーナー</t>
  </si>
  <si>
    <t>署長室</t>
  </si>
  <si>
    <t>SK</t>
  </si>
  <si>
    <t>MEETING ROOM</t>
  </si>
  <si>
    <t>ダクトスペース</t>
  </si>
  <si>
    <t>物品庫</t>
  </si>
  <si>
    <t>指令PC室</t>
  </si>
  <si>
    <t>指令機械室</t>
  </si>
  <si>
    <t>シャワー室</t>
  </si>
  <si>
    <t>訓練室</t>
  </si>
  <si>
    <t>トレーニング室</t>
  </si>
  <si>
    <t>ＳＫ</t>
  </si>
  <si>
    <t>喫煙室</t>
  </si>
  <si>
    <t>洗濯コーナー</t>
  </si>
  <si>
    <t>指令情報室</t>
  </si>
  <si>
    <t>警防作戦室</t>
  </si>
  <si>
    <t>事務室</t>
  </si>
  <si>
    <t>事情聴取室</t>
  </si>
  <si>
    <t>STAFF ROOM</t>
  </si>
  <si>
    <t>消防長室</t>
  </si>
  <si>
    <t>消防団長室</t>
  </si>
  <si>
    <t>物置1</t>
  </si>
  <si>
    <t>物置2</t>
  </si>
  <si>
    <t>ファンルーム</t>
  </si>
  <si>
    <t>キュービクル</t>
  </si>
  <si>
    <t>無線機室</t>
  </si>
  <si>
    <t>研修室</t>
  </si>
  <si>
    <t>FHP45</t>
  </si>
  <si>
    <t>研修室内倉庫</t>
  </si>
  <si>
    <t>粉末消火機械室</t>
  </si>
  <si>
    <t>西消防署千里出張所</t>
    <phoneticPr fontId="88"/>
  </si>
  <si>
    <t>倉庫C</t>
  </si>
  <si>
    <t>女子トイレ　身障兼用</t>
  </si>
  <si>
    <t>倉庫B</t>
  </si>
  <si>
    <t>印刷コーナー</t>
  </si>
  <si>
    <t>ＰＳ</t>
  </si>
  <si>
    <t>階段下</t>
  </si>
  <si>
    <t>倉庫A</t>
  </si>
  <si>
    <t>階段</t>
  </si>
  <si>
    <t>仮眠室1~10</t>
  </si>
  <si>
    <t>物置A</t>
  </si>
  <si>
    <t>浴室</t>
  </si>
  <si>
    <t>バルコニー</t>
  </si>
  <si>
    <t>JD110V85W</t>
  </si>
  <si>
    <t>トレーニングルーム</t>
  </si>
  <si>
    <t>倉庫D</t>
  </si>
  <si>
    <t>物置B</t>
  </si>
  <si>
    <t>山田分団、山田分団別所班</t>
    <rPh sb="0" eb="2">
      <t>ヤマダ</t>
    </rPh>
    <rPh sb="2" eb="4">
      <t>ブンダン</t>
    </rPh>
    <rPh sb="5" eb="9">
      <t>ヤマダブンダン</t>
    </rPh>
    <rPh sb="9" eb="11">
      <t>ベッショ</t>
    </rPh>
    <rPh sb="11" eb="12">
      <t>ハン</t>
    </rPh>
    <phoneticPr fontId="88"/>
  </si>
  <si>
    <t>倉庫（3）</t>
  </si>
  <si>
    <t>調理実習室</t>
  </si>
  <si>
    <t>705会議室</t>
  </si>
  <si>
    <t>和室1,2</t>
  </si>
  <si>
    <t>倉庫4</t>
  </si>
  <si>
    <t>倉庫3</t>
  </si>
  <si>
    <t>704会議室</t>
  </si>
  <si>
    <t>703会議室</t>
  </si>
  <si>
    <t>702会議室</t>
  </si>
  <si>
    <t>701会議室</t>
  </si>
  <si>
    <t>視聴覚室</t>
  </si>
  <si>
    <t>玄関ホール</t>
  </si>
  <si>
    <t>湯沸（1）</t>
  </si>
  <si>
    <t>会議室（1）</t>
  </si>
  <si>
    <t>倉庫（2）</t>
  </si>
  <si>
    <t>多目的便所</t>
  </si>
  <si>
    <t>男子便所</t>
  </si>
  <si>
    <t>女子便所</t>
  </si>
  <si>
    <t>会議室（2）</t>
  </si>
  <si>
    <t>ホール</t>
  </si>
  <si>
    <t>調理室</t>
  </si>
  <si>
    <t>踏込</t>
  </si>
  <si>
    <t>南千里地区公民館</t>
    <rPh sb="0" eb="3">
      <t>ミナミセンリ</t>
    </rPh>
    <rPh sb="3" eb="5">
      <t>チク</t>
    </rPh>
    <rPh sb="5" eb="8">
      <t>コウミンカン</t>
    </rPh>
    <phoneticPr fontId="88"/>
  </si>
  <si>
    <t>平和祈念資料館</t>
    <rPh sb="0" eb="2">
      <t>ヘイワ</t>
    </rPh>
    <rPh sb="2" eb="7">
      <t>キネンシリョウカン</t>
    </rPh>
    <phoneticPr fontId="88"/>
  </si>
  <si>
    <t>山一地区公民館</t>
    <rPh sb="0" eb="2">
      <t>ヤマイチ</t>
    </rPh>
    <rPh sb="2" eb="7">
      <t>チクコウミンカン</t>
    </rPh>
    <phoneticPr fontId="88"/>
  </si>
  <si>
    <t>千一地区公民館</t>
    <phoneticPr fontId="88"/>
  </si>
  <si>
    <t>WC女</t>
  </si>
  <si>
    <t>WC男</t>
  </si>
  <si>
    <t>玄関</t>
  </si>
  <si>
    <t>風除室</t>
  </si>
  <si>
    <t>FHT16</t>
  </si>
  <si>
    <t>公民館事務室</t>
  </si>
  <si>
    <t>福祉WC</t>
  </si>
  <si>
    <t>ホール・廊下</t>
  </si>
  <si>
    <t>千一コミュニティセンター</t>
    <phoneticPr fontId="88"/>
  </si>
  <si>
    <t>多目的ルーム</t>
  </si>
  <si>
    <t>コミュニティスペース</t>
  </si>
  <si>
    <t>コミュニティ事務所</t>
  </si>
  <si>
    <t>厨房</t>
  </si>
  <si>
    <t>交流活動館</t>
    <phoneticPr fontId="88"/>
  </si>
  <si>
    <t>ELVホール</t>
  </si>
  <si>
    <t>FDL18</t>
  </si>
  <si>
    <t>トイレ前</t>
  </si>
  <si>
    <t>事務室（1）</t>
  </si>
  <si>
    <t>事務室（2）</t>
  </si>
  <si>
    <t>資料室</t>
  </si>
  <si>
    <t>実習室</t>
  </si>
  <si>
    <t>開放会館事務室</t>
  </si>
  <si>
    <t>宿直兼詰所</t>
  </si>
  <si>
    <t>階段下倉庫</t>
  </si>
  <si>
    <t>勝手口</t>
  </si>
  <si>
    <t>多目的室</t>
  </si>
  <si>
    <t>学習室</t>
  </si>
  <si>
    <t>洋裁室</t>
  </si>
  <si>
    <t>和室（1）</t>
  </si>
  <si>
    <t>和室（2）（3）</t>
  </si>
  <si>
    <t>ステージ</t>
  </si>
  <si>
    <t>ステージ裏</t>
  </si>
  <si>
    <t>控室</t>
  </si>
  <si>
    <t>南山田市民ギャラリー</t>
    <phoneticPr fontId="88"/>
  </si>
  <si>
    <t>展示室</t>
  </si>
  <si>
    <t>倉庫兼事務室</t>
  </si>
  <si>
    <t>吹二地区公民館</t>
    <phoneticPr fontId="88"/>
  </si>
  <si>
    <t>第三会議室</t>
  </si>
  <si>
    <t>第一第二会議室</t>
  </si>
  <si>
    <t>吹二地区高齢者いこいの間</t>
    <phoneticPr fontId="88"/>
  </si>
  <si>
    <t>洋室</t>
  </si>
  <si>
    <t>吹六地区公民館</t>
    <phoneticPr fontId="88"/>
  </si>
  <si>
    <t>茶室</t>
  </si>
  <si>
    <t>3F会議室</t>
  </si>
  <si>
    <t>階段脇</t>
  </si>
  <si>
    <t>吹六地区高齢者いこいの間</t>
    <phoneticPr fontId="90"/>
  </si>
  <si>
    <t>千三地区公民館</t>
    <phoneticPr fontId="88"/>
  </si>
  <si>
    <t>トイレ前室</t>
  </si>
  <si>
    <t>多目的トイレ</t>
  </si>
  <si>
    <t>物入</t>
  </si>
  <si>
    <t>千三地区高齢者いこいの間</t>
    <phoneticPr fontId="88"/>
  </si>
  <si>
    <t>千三地区高齢者いこいの間</t>
  </si>
  <si>
    <t>山二地区公民館</t>
    <phoneticPr fontId="88"/>
  </si>
  <si>
    <t>身障トイレ</t>
  </si>
  <si>
    <t>湯沸室前通路</t>
  </si>
  <si>
    <t>和室前廊下</t>
  </si>
  <si>
    <t>山二地区高齢者いこいの間</t>
    <phoneticPr fontId="88"/>
  </si>
  <si>
    <t>外倉庫</t>
  </si>
  <si>
    <t>山三地区公民館</t>
    <phoneticPr fontId="88"/>
  </si>
  <si>
    <t>和室1</t>
  </si>
  <si>
    <t>洗面台</t>
  </si>
  <si>
    <t>和室2</t>
  </si>
  <si>
    <t>屋外階段</t>
  </si>
  <si>
    <t>山三地区高齢者いこいの間</t>
    <phoneticPr fontId="88"/>
  </si>
  <si>
    <t>岸一地区公民館</t>
    <phoneticPr fontId="88"/>
  </si>
  <si>
    <t>大会議室　倉庫1,2</t>
  </si>
  <si>
    <t>図書会議室</t>
  </si>
  <si>
    <t>岸一地区高齢者いこいの間</t>
    <phoneticPr fontId="88"/>
  </si>
  <si>
    <t>和室廊下</t>
  </si>
  <si>
    <t>豊二地区公民館</t>
  </si>
  <si>
    <t>倉庫１</t>
  </si>
  <si>
    <t>倉庫２</t>
  </si>
  <si>
    <t>トイレ洗面</t>
  </si>
  <si>
    <t>豊二地区高齢者いこいの間</t>
    <phoneticPr fontId="88"/>
  </si>
  <si>
    <t>南山田地区公民館</t>
    <phoneticPr fontId="88"/>
  </si>
  <si>
    <t>南山田地区高齢者いこいの間</t>
  </si>
  <si>
    <t>東山田地区公民館</t>
    <phoneticPr fontId="88"/>
  </si>
  <si>
    <t>ロビー　</t>
  </si>
  <si>
    <t>第一会議室</t>
  </si>
  <si>
    <t>東山田地区高齢者いこいの間</t>
  </si>
  <si>
    <t>千里山・佐井寺図書館</t>
    <phoneticPr fontId="88"/>
  </si>
  <si>
    <t>返却ポスト</t>
  </si>
  <si>
    <t>図書館内</t>
  </si>
  <si>
    <t>ユニバーサルコーナー</t>
  </si>
  <si>
    <t>職員用通路</t>
  </si>
  <si>
    <t>書庫1</t>
  </si>
  <si>
    <t>消火ポンプ室</t>
  </si>
  <si>
    <t>搬入出入口</t>
  </si>
  <si>
    <t>渡り廊下</t>
  </si>
  <si>
    <t>西館　廊下</t>
  </si>
  <si>
    <t>警備員室</t>
  </si>
  <si>
    <t>教室1</t>
  </si>
  <si>
    <t>多目的教室</t>
  </si>
  <si>
    <t>表階段</t>
  </si>
  <si>
    <t>休憩ルーム</t>
  </si>
  <si>
    <t>書庫2</t>
  </si>
  <si>
    <t>PCルーム</t>
  </si>
  <si>
    <t>サーバールーム</t>
  </si>
  <si>
    <t>教室2</t>
  </si>
  <si>
    <t>予備室</t>
  </si>
  <si>
    <t>予備室前通路</t>
  </si>
  <si>
    <t>西館階段　奥</t>
  </si>
  <si>
    <t>西館階段 手前</t>
  </si>
  <si>
    <t>デイジー室</t>
  </si>
  <si>
    <t>録音室3</t>
  </si>
  <si>
    <t>録音室2</t>
  </si>
  <si>
    <t>校正室</t>
  </si>
  <si>
    <t>録音室1</t>
  </si>
  <si>
    <t>点字室</t>
  </si>
  <si>
    <t>ボランティア会議室</t>
  </si>
  <si>
    <t>男子ロッカー室　</t>
  </si>
  <si>
    <t>女子ロッカー室</t>
  </si>
  <si>
    <t>録音保管室</t>
  </si>
  <si>
    <t>書庫3</t>
  </si>
  <si>
    <t>トップライト</t>
  </si>
  <si>
    <t>階段下　踊り場</t>
  </si>
  <si>
    <t>職員用階段</t>
  </si>
  <si>
    <t>受付カウンター</t>
  </si>
  <si>
    <t>返却ボックス</t>
  </si>
  <si>
    <t>PCコーナー</t>
  </si>
  <si>
    <t>千里丘図書館</t>
    <phoneticPr fontId="88"/>
  </si>
  <si>
    <t>山田駅前図書館</t>
  </si>
  <si>
    <t>山田駅前図書館</t>
    <phoneticPr fontId="88"/>
  </si>
  <si>
    <t>男子トイレ（図書館）</t>
  </si>
  <si>
    <t>多目的トイレ（図書館）</t>
  </si>
  <si>
    <t>女子トイレ（図書館）</t>
  </si>
  <si>
    <t>倉庫1（図書館）</t>
  </si>
  <si>
    <t>書庫（図書館）</t>
  </si>
  <si>
    <t>エレベーターホール</t>
  </si>
  <si>
    <t>図書館前通路</t>
  </si>
  <si>
    <t>電気室</t>
  </si>
  <si>
    <t>発電機室</t>
  </si>
  <si>
    <t>受水槽室</t>
  </si>
  <si>
    <t>ドライエリア</t>
  </si>
  <si>
    <t>バルブ室</t>
  </si>
  <si>
    <t>駐車場</t>
  </si>
  <si>
    <t>MB</t>
  </si>
  <si>
    <t>排煙機械室1</t>
  </si>
  <si>
    <t>空調機械室1</t>
  </si>
  <si>
    <t>スプリンクラー室</t>
  </si>
  <si>
    <t>管理事務所</t>
  </si>
  <si>
    <t>図書館事務所</t>
  </si>
  <si>
    <t>湯沸室（図書館事務所）</t>
  </si>
  <si>
    <t>更衣室1（図書館事務所）</t>
  </si>
  <si>
    <t>更衣室2（図書館事務所）</t>
  </si>
  <si>
    <t>図書館内階段(図面表記3)</t>
  </si>
  <si>
    <t>CDM20</t>
  </si>
  <si>
    <t>のびのび子育てプラザ</t>
    <phoneticPr fontId="88"/>
  </si>
  <si>
    <t>エントランスホール</t>
  </si>
  <si>
    <t>SK室</t>
  </si>
  <si>
    <t>ブックポスト室</t>
  </si>
  <si>
    <t>のびのび子育て</t>
  </si>
  <si>
    <t>にこにこルーム</t>
  </si>
  <si>
    <t>倉庫（にこにこルーム）</t>
  </si>
  <si>
    <t>あいあいルーム</t>
  </si>
  <si>
    <t>倉庫（あいあいルーム）</t>
  </si>
  <si>
    <t>洗面台（授乳室）</t>
  </si>
  <si>
    <t>作業室</t>
  </si>
  <si>
    <t>たんぽぽルーム</t>
  </si>
  <si>
    <t>湯沸室（たんぽぽルーム）</t>
  </si>
  <si>
    <t>トイレ（たんぽぽルーム）</t>
  </si>
  <si>
    <t>あかちゃんコーナー</t>
  </si>
  <si>
    <t>男子トイレ（のびのび子育て）</t>
  </si>
  <si>
    <t>女子トイレ（のびのび子育て）</t>
  </si>
  <si>
    <t>倉庫（のびのび子育て）</t>
  </si>
  <si>
    <t>更衣室（のびのび子育て）</t>
  </si>
  <si>
    <t>湯沸室（（のびのび子育て）</t>
  </si>
  <si>
    <t>青少年活動サポートプラザ</t>
  </si>
  <si>
    <t>カンファレンスルーム</t>
  </si>
  <si>
    <t>資料室1</t>
  </si>
  <si>
    <t>資料室2</t>
  </si>
  <si>
    <t>ミーティングルーム1</t>
  </si>
  <si>
    <t>コネクションルーム</t>
  </si>
  <si>
    <t>ミーティングルーム2</t>
  </si>
  <si>
    <t>相談事務室</t>
  </si>
  <si>
    <t>PS</t>
  </si>
  <si>
    <t>喫茶コーナー</t>
  </si>
  <si>
    <t>交流ロビー</t>
  </si>
  <si>
    <t>団体交流室1</t>
  </si>
  <si>
    <t>施設長室</t>
  </si>
  <si>
    <t>学習室1</t>
  </si>
  <si>
    <t>学習室2</t>
  </si>
  <si>
    <t>団体交流室2</t>
  </si>
  <si>
    <t>清掃員控室</t>
  </si>
  <si>
    <t>多目的会議室(1,2,3)</t>
  </si>
  <si>
    <t>工作作業室</t>
  </si>
  <si>
    <t>前室2</t>
  </si>
  <si>
    <t>前室1</t>
  </si>
  <si>
    <t>ミキサー室</t>
  </si>
  <si>
    <t>スタジオ1</t>
  </si>
  <si>
    <t>スタジオ2</t>
  </si>
  <si>
    <t>スタジオ3</t>
  </si>
  <si>
    <t>多目的リハーサル室1,2</t>
  </si>
  <si>
    <t>前室3</t>
  </si>
  <si>
    <t>前室4</t>
  </si>
  <si>
    <t>給湯器置場</t>
  </si>
  <si>
    <t>ホール1</t>
  </si>
  <si>
    <t>FRT1250</t>
  </si>
  <si>
    <t>ホール2</t>
  </si>
  <si>
    <t>多目的ホール</t>
  </si>
  <si>
    <t>楽屋1</t>
  </si>
  <si>
    <t>楽屋2</t>
  </si>
  <si>
    <t>キャットウォーク用</t>
  </si>
  <si>
    <t>階段5</t>
  </si>
  <si>
    <t>母屋通路入口</t>
  </si>
  <si>
    <t>旧中西家住宅</t>
  </si>
  <si>
    <t>二畳</t>
  </si>
  <si>
    <t>土間　おちま</t>
  </si>
  <si>
    <t>展示ショーケース</t>
  </si>
  <si>
    <t>口の間</t>
  </si>
  <si>
    <t>奥の間</t>
  </si>
  <si>
    <t>食事室</t>
  </si>
  <si>
    <t>勝手</t>
  </si>
  <si>
    <t>事務室勝手口</t>
  </si>
  <si>
    <t>屋外トイレ</t>
  </si>
  <si>
    <t>台所</t>
  </si>
  <si>
    <t>台所横廊下</t>
  </si>
  <si>
    <t>FCL40</t>
  </si>
  <si>
    <t>仏間</t>
  </si>
  <si>
    <t>脱衣所前廊下</t>
  </si>
  <si>
    <t>脱衣所</t>
  </si>
  <si>
    <t>便所</t>
  </si>
  <si>
    <t>繋ぎの間出入り口</t>
  </si>
  <si>
    <t>奥座敷　南縁</t>
  </si>
  <si>
    <t>次の間</t>
  </si>
  <si>
    <t>繋ぎ廊下</t>
  </si>
  <si>
    <t>十畳</t>
  </si>
  <si>
    <t>十畳由佳の間</t>
  </si>
  <si>
    <t>控えの間</t>
  </si>
  <si>
    <t>前室流し</t>
  </si>
  <si>
    <t>前室</t>
  </si>
  <si>
    <t>4畳</t>
  </si>
  <si>
    <t>玄関棟　内玄関</t>
  </si>
  <si>
    <t>寄付</t>
  </si>
  <si>
    <t>八畳</t>
  </si>
  <si>
    <t>六畳</t>
  </si>
  <si>
    <t>物入れ</t>
  </si>
  <si>
    <t>茶室等　廊下</t>
  </si>
  <si>
    <t>水屋</t>
  </si>
  <si>
    <t>勘定部屋棟　入口</t>
  </si>
  <si>
    <t>四畳半</t>
  </si>
  <si>
    <t>三畳</t>
  </si>
  <si>
    <t>六畳板間</t>
  </si>
  <si>
    <t>四畳半板間</t>
  </si>
  <si>
    <t>男部屋</t>
  </si>
  <si>
    <t>倉庫①</t>
  </si>
  <si>
    <t>倉庫②　入口</t>
  </si>
  <si>
    <t>千里丘児童会館</t>
  </si>
  <si>
    <t>玄関　屋内</t>
  </si>
  <si>
    <t>給湯室</t>
  </si>
  <si>
    <t>板の間</t>
  </si>
  <si>
    <t>静養室</t>
  </si>
  <si>
    <t>男女トイレ</t>
  </si>
  <si>
    <t>遊戯室</t>
  </si>
  <si>
    <t>階段踊り場</t>
  </si>
  <si>
    <t>図書室</t>
  </si>
  <si>
    <t>集会室</t>
  </si>
  <si>
    <t>千里山竹園児童センター</t>
    <phoneticPr fontId="88"/>
  </si>
  <si>
    <t>玄関庇</t>
  </si>
  <si>
    <t>玄関～エントランス</t>
  </si>
  <si>
    <t>遊戯室　1,2</t>
  </si>
  <si>
    <t>　　男子トイレ内EPS</t>
  </si>
  <si>
    <t>事務所倉庫</t>
  </si>
  <si>
    <t>事務所　</t>
  </si>
  <si>
    <t>事務所内男子更衣室</t>
  </si>
  <si>
    <t>事務所内女子更衣室</t>
  </si>
  <si>
    <t>倉庫(外入口）</t>
  </si>
  <si>
    <t>階段横倉庫</t>
  </si>
  <si>
    <t>廊下突き当り倉庫</t>
  </si>
  <si>
    <t>図書室　親子コーナー</t>
  </si>
  <si>
    <t>集会室キッチン</t>
  </si>
  <si>
    <t>男子トイレ内EPS</t>
  </si>
  <si>
    <t>バルコニー～外階段</t>
  </si>
  <si>
    <t>屋内各所</t>
  </si>
  <si>
    <t>エントランス円形堀込天井</t>
  </si>
  <si>
    <t>トイレ等</t>
  </si>
  <si>
    <t>PS等</t>
  </si>
  <si>
    <t>医務室、静養室</t>
  </si>
  <si>
    <t>中庭側通路</t>
  </si>
  <si>
    <t>保育室、午睡室</t>
  </si>
  <si>
    <t>2F交流スペース　</t>
  </si>
  <si>
    <t>南階段</t>
  </si>
  <si>
    <t>吹一地区高齢者いこいの間</t>
    <phoneticPr fontId="88"/>
  </si>
  <si>
    <t>佐竹台市民ホール</t>
  </si>
  <si>
    <t>身障者便所</t>
  </si>
  <si>
    <t>警ら連絡室</t>
  </si>
  <si>
    <t>待機室</t>
  </si>
  <si>
    <t>玄関（庇下）</t>
  </si>
  <si>
    <t>屋外階段下倉庫</t>
  </si>
  <si>
    <t>会議室3</t>
  </si>
  <si>
    <t>会議室2</t>
  </si>
  <si>
    <t>会議室1</t>
  </si>
  <si>
    <t>佐竹台地区高齢者いこいの間</t>
  </si>
  <si>
    <t>藤白台市民ホール</t>
    <phoneticPr fontId="88"/>
  </si>
  <si>
    <t>倉庫5</t>
  </si>
  <si>
    <t>バリアフリートイレ</t>
  </si>
  <si>
    <t>第１会議室</t>
  </si>
  <si>
    <t>藤白台地区高齢者いこいの間</t>
  </si>
  <si>
    <t>藤白台地区高齢者いこいの間</t>
    <phoneticPr fontId="88"/>
  </si>
  <si>
    <t>玄関～廊下</t>
  </si>
  <si>
    <t>男トイレ</t>
  </si>
  <si>
    <t>女トイレ</t>
  </si>
  <si>
    <t>団らん室</t>
  </si>
  <si>
    <t>キッチン</t>
  </si>
  <si>
    <t>換気扇内</t>
  </si>
  <si>
    <t>ミラー灯</t>
  </si>
  <si>
    <t>入口</t>
  </si>
  <si>
    <t>岸部中グループホーム</t>
    <phoneticPr fontId="88"/>
  </si>
  <si>
    <t>食品庫</t>
  </si>
  <si>
    <t>シャワー室ユニットバス</t>
  </si>
  <si>
    <t>流し</t>
  </si>
  <si>
    <t>居間・食堂</t>
  </si>
  <si>
    <t>トイレ　①　②　③</t>
  </si>
  <si>
    <t>トイレ横小部屋</t>
  </si>
  <si>
    <t>リネン庫</t>
  </si>
  <si>
    <t>身障者トイレ</t>
  </si>
  <si>
    <t>浴室内</t>
  </si>
  <si>
    <t>居室</t>
  </si>
  <si>
    <t>洗面ユニット</t>
  </si>
  <si>
    <t>中央</t>
  </si>
  <si>
    <t>JR吹田駅前中央自転車駐車場</t>
    <phoneticPr fontId="88"/>
  </si>
  <si>
    <t>階段下倉庫(東 )</t>
  </si>
  <si>
    <t>スロープ</t>
  </si>
  <si>
    <t>場内</t>
  </si>
  <si>
    <t>JR吹田駅前西自転車駐車場</t>
    <phoneticPr fontId="88"/>
  </si>
  <si>
    <t>阪急千里山駅前東自転車駐車場</t>
  </si>
  <si>
    <t>バイク置き場</t>
  </si>
  <si>
    <t>管理BOX</t>
  </si>
  <si>
    <t>阪急山田駅前東自転車駐車場</t>
  </si>
  <si>
    <t>出入口</t>
  </si>
  <si>
    <t>ポンプ室</t>
    <rPh sb="3" eb="4">
      <t>シツ</t>
    </rPh>
    <phoneticPr fontId="90"/>
  </si>
  <si>
    <t>A階段</t>
  </si>
  <si>
    <t>B階段</t>
  </si>
  <si>
    <t>1F出入口</t>
  </si>
  <si>
    <t>事務所前</t>
  </si>
  <si>
    <t>トイレ（事務所内）</t>
  </si>
  <si>
    <t>阪急山田駅前西自転車駐車場</t>
  </si>
  <si>
    <t>阪急山田駅前南自転車駐車場</t>
    <phoneticPr fontId="88"/>
  </si>
  <si>
    <t>春日保管所</t>
    <phoneticPr fontId="88"/>
  </si>
  <si>
    <t>事務所内トイレ</t>
  </si>
  <si>
    <t>事務所外受付</t>
  </si>
  <si>
    <t>保管所入口</t>
  </si>
  <si>
    <t>やすらぎ苑</t>
  </si>
  <si>
    <t>やすらぎ苑</t>
    <phoneticPr fontId="88"/>
  </si>
  <si>
    <t>エントランス</t>
  </si>
  <si>
    <t>階段A</t>
  </si>
  <si>
    <t>収骨廊下</t>
  </si>
  <si>
    <t>収骨室1</t>
  </si>
  <si>
    <t>収骨室2</t>
  </si>
  <si>
    <t>収骨室3</t>
  </si>
  <si>
    <t>階段B</t>
  </si>
  <si>
    <t>台車倉庫</t>
  </si>
  <si>
    <t>炉前ホール</t>
  </si>
  <si>
    <t>炉室</t>
  </si>
  <si>
    <t>倉庫Ｃ</t>
  </si>
  <si>
    <t>収納スペース</t>
  </si>
  <si>
    <t>階段C</t>
  </si>
  <si>
    <t>緊急遮断弁室</t>
  </si>
  <si>
    <t>火災残骨灰室</t>
  </si>
  <si>
    <t>中央監視室</t>
  </si>
  <si>
    <t>焼却炉室</t>
  </si>
  <si>
    <t>搬入口</t>
  </si>
  <si>
    <t>待合ホール</t>
  </si>
  <si>
    <t>自販機コーナー</t>
  </si>
  <si>
    <t>EVホールホール</t>
  </si>
  <si>
    <t>火葬炉機械室</t>
  </si>
  <si>
    <t>給湯　給茶</t>
  </si>
  <si>
    <t>和室A</t>
  </si>
  <si>
    <t>和室B</t>
  </si>
  <si>
    <t>洋室A</t>
  </si>
  <si>
    <t>洋室B</t>
  </si>
  <si>
    <t>設備ゾーン</t>
  </si>
  <si>
    <t>ストックヤード1-2</t>
  </si>
  <si>
    <t>破砕選別工場</t>
    <phoneticPr fontId="88"/>
  </si>
  <si>
    <t>機械ピッド</t>
  </si>
  <si>
    <t>EVM</t>
  </si>
  <si>
    <t>クリーニング室</t>
  </si>
  <si>
    <t>中古品置場</t>
  </si>
  <si>
    <t>破砕選別工場</t>
  </si>
  <si>
    <t>ガス抜室</t>
  </si>
  <si>
    <t>給気塔</t>
  </si>
  <si>
    <t>資源ごみ機械ピット</t>
  </si>
  <si>
    <t>ボイラー室</t>
  </si>
  <si>
    <t>冷凍機室</t>
  </si>
  <si>
    <t>工場詰所</t>
  </si>
  <si>
    <t>部品庫工作室</t>
  </si>
  <si>
    <t>エレべ＾－ターホール</t>
  </si>
  <si>
    <t>ガスバーナー室</t>
  </si>
  <si>
    <t>高圧ボンベ室</t>
  </si>
  <si>
    <t>コンベアー</t>
  </si>
  <si>
    <t>ELVM</t>
  </si>
  <si>
    <t>男子浴室</t>
  </si>
  <si>
    <t>女子浴室</t>
  </si>
  <si>
    <t>見学通路</t>
  </si>
  <si>
    <t>手選別室</t>
  </si>
  <si>
    <t>粗破砕機室</t>
  </si>
  <si>
    <t>集塵機　上部</t>
  </si>
  <si>
    <t>コンべアー　上部</t>
  </si>
  <si>
    <t>有害手選別機械室</t>
  </si>
  <si>
    <t>有害物手選室</t>
  </si>
  <si>
    <t>AC機械室</t>
  </si>
  <si>
    <t>試験室</t>
  </si>
  <si>
    <t>管理室</t>
  </si>
  <si>
    <t>物置</t>
  </si>
  <si>
    <t>養生室</t>
  </si>
  <si>
    <t>点検通路</t>
  </si>
  <si>
    <t>プラットホーム　上部</t>
  </si>
  <si>
    <t>操作室</t>
  </si>
  <si>
    <t>資源リサイクルセンター（くるくるプラザ）</t>
    <phoneticPr fontId="88"/>
  </si>
  <si>
    <t>展示管理室</t>
  </si>
  <si>
    <t>バックルーム</t>
  </si>
  <si>
    <t>工房-6</t>
  </si>
  <si>
    <t>工房-5</t>
  </si>
  <si>
    <t>保管室</t>
  </si>
  <si>
    <t>食品倉庫</t>
  </si>
  <si>
    <t>実験室（1）</t>
  </si>
  <si>
    <t>実験室（2）（3）</t>
  </si>
  <si>
    <t>市民大学</t>
  </si>
  <si>
    <t>清掃品控室</t>
  </si>
  <si>
    <t>CPU室</t>
  </si>
  <si>
    <t>施設管理室</t>
  </si>
  <si>
    <t>宿直室</t>
  </si>
  <si>
    <t>生活学習室</t>
  </si>
  <si>
    <t>市民回収センター</t>
  </si>
  <si>
    <t>プレイルーム</t>
  </si>
  <si>
    <t>再資源物流センター</t>
  </si>
  <si>
    <t>FHT32</t>
    <phoneticPr fontId="88"/>
  </si>
  <si>
    <t>FLR110</t>
    <phoneticPr fontId="88"/>
  </si>
  <si>
    <t>FL10</t>
    <phoneticPr fontId="88"/>
  </si>
  <si>
    <t>CDM35</t>
    <phoneticPr fontId="88"/>
  </si>
  <si>
    <t>FCL20</t>
    <phoneticPr fontId="88"/>
  </si>
  <si>
    <t>FL15</t>
    <phoneticPr fontId="88"/>
  </si>
  <si>
    <t>FHT42</t>
    <phoneticPr fontId="88"/>
  </si>
  <si>
    <t>FHD85</t>
    <phoneticPr fontId="88"/>
  </si>
  <si>
    <t>FHF32</t>
    <phoneticPr fontId="88"/>
  </si>
  <si>
    <t>部屋名</t>
  </si>
  <si>
    <t>出入口</t>
    <phoneticPr fontId="90"/>
  </si>
  <si>
    <t>事務所</t>
    <phoneticPr fontId="90"/>
  </si>
  <si>
    <t>CO₂削減試算表</t>
    <phoneticPr fontId="88"/>
  </si>
  <si>
    <t>　　</t>
    <phoneticPr fontId="88"/>
  </si>
  <si>
    <t>既存照明</t>
    <rPh sb="0" eb="4">
      <t>キゾンショウメイ</t>
    </rPh>
    <phoneticPr fontId="88"/>
  </si>
  <si>
    <t>LED照明</t>
    <rPh sb="3" eb="5">
      <t>ショウメイ</t>
    </rPh>
    <phoneticPr fontId="88"/>
  </si>
  <si>
    <t>削減効果</t>
    <phoneticPr fontId="88"/>
  </si>
  <si>
    <t>使用概況</t>
  </si>
  <si>
    <t>使用状況</t>
  </si>
  <si>
    <t>器具
台数</t>
  </si>
  <si>
    <t>点灯
時間</t>
  </si>
  <si>
    <t>点灯
日数</t>
  </si>
  <si>
    <t>消費
電力</t>
  </si>
  <si>
    <t>年間
消費電力量</t>
  </si>
  <si>
    <t>(台)</t>
  </si>
  <si>
    <t>(本)</t>
  </si>
  <si>
    <t>(h/日)</t>
  </si>
  <si>
    <t>(日/年)</t>
  </si>
  <si>
    <t>(W/台)</t>
  </si>
  <si>
    <t>(kWh/年)</t>
  </si>
  <si>
    <t>施設名</t>
    <rPh sb="0" eb="3">
      <t>シセツメイ</t>
    </rPh>
    <phoneticPr fontId="88"/>
  </si>
  <si>
    <t>施設
№</t>
    <phoneticPr fontId="88"/>
  </si>
  <si>
    <t>山田駅前図書館山田分室</t>
    <phoneticPr fontId="88"/>
  </si>
  <si>
    <t>千里図書館</t>
    <rPh sb="0" eb="2">
      <t>センリ</t>
    </rPh>
    <rPh sb="2" eb="5">
      <t>トショカン</t>
    </rPh>
    <phoneticPr fontId="88"/>
  </si>
  <si>
    <t>消防本部・西消防署</t>
    <phoneticPr fontId="88"/>
  </si>
  <si>
    <t>こども発達支援センター</t>
    <phoneticPr fontId="88"/>
  </si>
  <si>
    <t>岸部中シルバーハウジング生活援助員室・だんらん室</t>
    <phoneticPr fontId="88"/>
  </si>
  <si>
    <t>千里ニュータウン障がい者相談支援センター・桃山台・竹見台地域包括支援センター</t>
    <rPh sb="0" eb="2">
      <t>チサト</t>
    </rPh>
    <rPh sb="8" eb="9">
      <t>ショウ</t>
    </rPh>
    <rPh sb="11" eb="12">
      <t>シャ</t>
    </rPh>
    <rPh sb="12" eb="14">
      <t>ソウダン</t>
    </rPh>
    <rPh sb="14" eb="16">
      <t>シエン</t>
    </rPh>
    <rPh sb="21" eb="24">
      <t>モモヤマダイ</t>
    </rPh>
    <rPh sb="25" eb="27">
      <t>タケミ</t>
    </rPh>
    <rPh sb="27" eb="28">
      <t>ダイ</t>
    </rPh>
    <rPh sb="28" eb="30">
      <t>チイキ</t>
    </rPh>
    <rPh sb="30" eb="32">
      <t>ホウカツ</t>
    </rPh>
    <rPh sb="32" eb="34">
      <t>シエン</t>
    </rPh>
    <phoneticPr fontId="88"/>
  </si>
  <si>
    <t>ランプ種別</t>
    <rPh sb="3" eb="5">
      <t>シュベツ</t>
    </rPh>
    <phoneticPr fontId="88"/>
  </si>
  <si>
    <t>ランプ
本数</t>
    <rPh sb="4" eb="6">
      <t>ホンスウ</t>
    </rPh>
    <phoneticPr fontId="88"/>
  </si>
  <si>
    <t>CO2排出量
削減量</t>
    <phoneticPr fontId="88"/>
  </si>
  <si>
    <t>（kWh/年）</t>
    <phoneticPr fontId="88"/>
  </si>
  <si>
    <t>年間
消費電力削減量</t>
    <rPh sb="3" eb="5">
      <t>ショウヒ</t>
    </rPh>
    <rPh sb="7" eb="9">
      <t>サクゲン</t>
    </rPh>
    <phoneticPr fontId="88"/>
  </si>
  <si>
    <t>数量
（台）</t>
    <rPh sb="4" eb="5">
      <t>ダイ</t>
    </rPh>
    <phoneticPr fontId="8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</si>
</sst>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176" formatCode="&quot;¥&quot;#,##0_);[Red]\(&quot;¥&quot;#,##0\)"/>
    <numFmt numFmtId="177" formatCode="&quot;¥&quot;#,##0.00_);[Red]\(&quot;¥&quot;#,##0.00\)"/>
    <numFmt numFmtId="178" formatCode="_(* #,##0_);_(* \(#,##0\);_(* &quot;-&quot;_);_(@_)"/>
    <numFmt numFmtId="179" formatCode="_-* #,##0_-;\-* #,##0_-;_-* &quot;-&quot;_-;_-@_-"/>
    <numFmt numFmtId="180" formatCode="_-* #,##0.00_-;\-* #,##0.00_-;_-* &quot;-&quot;??_-;_-@_-"/>
    <numFmt numFmtId="181" formatCode="&quot;(&quot;0.00%&quot;)   &quot;;[Red]\-&quot;(&quot;0.00%&quot;)   &quot;;&quot;－    &quot;"/>
    <numFmt numFmtId="182" formatCode="#,##0.000_);\(#,##0.000\)"/>
    <numFmt numFmtId="183" formatCode="#,##0.00000;[Red]&quot;¥&quot;\!\-#,##0.00000"/>
    <numFmt numFmtId="184" formatCode="_(&quot;$&quot;* #,##0.0_);_(&quot;$&quot;* \(#,##0.0\);_(&quot;$&quot;* &quot;-&quot;??_);_(@_)"/>
    <numFmt numFmtId="185" formatCode="0.0%"/>
    <numFmt numFmtId="186" formatCode="0_)"/>
    <numFmt numFmtId="187" formatCode="#"/>
    <numFmt numFmtId="188" formatCode="#,##0_ "/>
    <numFmt numFmtId="189" formatCode="0.0"/>
    <numFmt numFmtId="190" formatCode="#,##0.000;[Red]&quot;¥&quot;\!\-#,##0.000"/>
    <numFmt numFmtId="191" formatCode="0.00%;[Red]\-0.00%;&quot;－&quot;"/>
    <numFmt numFmtId="192" formatCode="&quot;(&quot;0%&quot;)   &quot;;[Red]\-&quot;(&quot;0%&quot;)   &quot;;&quot;－    &quot;"/>
    <numFmt numFmtId="193" formatCode="0.0000000000"/>
    <numFmt numFmtId="194" formatCode="General_)"/>
    <numFmt numFmtId="195" formatCode="#,##0.00&quot; $&quot;;\-#,##0.00&quot; $&quot;"/>
    <numFmt numFmtId="196" formatCode="dd\-mmm\-yy_)"/>
    <numFmt numFmtId="197" formatCode="#,##0.000"/>
    <numFmt numFmtId="198" formatCode="_(&quot;$&quot;* #,##0.00_);_(&quot;$&quot;* \(#,##0.00\);_(&quot;$&quot;* &quot;-&quot;??_);_(@_)"/>
    <numFmt numFmtId="199" formatCode="_(&quot;$&quot;* #,##0_);_(&quot;$&quot;* \(#,##0\);_(&quot;$&quot;* &quot;-&quot;_);_(@_)"/>
    <numFmt numFmtId="200" formatCode="#,##0.0_ "/>
    <numFmt numFmtId="201" formatCode="#,###_ "/>
    <numFmt numFmtId="202" formatCode="#,##0.0;[Red]\-#,##0.0"/>
  </numFmts>
  <fonts count="99">
    <font>
      <sz val="11"/>
      <color theme="1"/>
      <name val="ＭＳ Ｐゴシック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HGPｺﾞｼｯｸM"/>
      <family val="3"/>
      <charset val="128"/>
    </font>
    <font>
      <sz val="11"/>
      <color indexed="8"/>
      <name val="ＭＳ Ｐゴシック"/>
      <family val="3"/>
      <charset val="128"/>
    </font>
    <font>
      <sz val="12"/>
      <color indexed="9"/>
      <name val="新細明體"/>
      <family val="1"/>
      <charset val="255"/>
    </font>
    <font>
      <b/>
      <sz val="15"/>
      <color indexed="56"/>
      <name val="ＭＳ Ｐゴシック"/>
      <family val="3"/>
      <charset val="128"/>
    </font>
    <font>
      <b/>
      <sz val="15"/>
      <color indexed="56"/>
      <name val="宋体"/>
      <family val="3"/>
      <charset val="255"/>
    </font>
    <font>
      <i/>
      <sz val="11"/>
      <color indexed="23"/>
      <name val="ＭＳ Ｐゴシック"/>
      <family val="3"/>
      <charset val="128"/>
    </font>
    <font>
      <sz val="14"/>
      <name val="ＭＳ ゴシック"/>
      <family val="3"/>
      <charset val="128"/>
    </font>
    <font>
      <sz val="10"/>
      <name val="Helv"/>
      <family val="2"/>
    </font>
    <font>
      <i/>
      <sz val="12"/>
      <color indexed="23"/>
      <name val="新細明體"/>
      <family val="1"/>
      <charset val="255"/>
    </font>
    <font>
      <sz val="10"/>
      <name val="Univers (W1)"/>
      <family val="2"/>
    </font>
    <font>
      <sz val="11"/>
      <color theme="1"/>
      <name val="HGPｺﾞｼｯｸM"/>
      <family val="3"/>
      <charset val="128"/>
    </font>
    <font>
      <sz val="11"/>
      <color indexed="8"/>
      <name val="宋体"/>
      <family val="3"/>
      <charset val="255"/>
    </font>
    <font>
      <b/>
      <sz val="11"/>
      <color indexed="8"/>
      <name val="宋体"/>
      <family val="3"/>
      <charset val="255"/>
    </font>
    <font>
      <b/>
      <sz val="12"/>
      <color indexed="63"/>
      <name val="新細明體"/>
      <family val="1"/>
      <charset val="255"/>
    </font>
    <font>
      <sz val="11"/>
      <color indexed="9"/>
      <name val="ＭＳ Ｐゴシック"/>
      <family val="3"/>
      <charset val="128"/>
    </font>
    <font>
      <b/>
      <sz val="13"/>
      <color indexed="56"/>
      <name val="宋体"/>
      <family val="3"/>
      <charset val="255"/>
    </font>
    <font>
      <sz val="11"/>
      <color indexed="17"/>
      <name val="ＭＳ Ｐゴシック"/>
      <family val="3"/>
      <charset val="128"/>
    </font>
    <font>
      <b/>
      <sz val="15"/>
      <color indexed="56"/>
      <name val="新細明體"/>
      <family val="1"/>
      <charset val="255"/>
    </font>
    <font>
      <sz val="14"/>
      <name val="ＭＳ 明朝"/>
      <family val="1"/>
      <charset val="128"/>
    </font>
    <font>
      <sz val="11"/>
      <color indexed="9"/>
      <name val="宋体"/>
      <family val="3"/>
      <charset val="255"/>
    </font>
    <font>
      <sz val="14"/>
      <name val="明朝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56"/>
      <name val="宋体"/>
      <family val="3"/>
      <charset val="255"/>
    </font>
    <font>
      <b/>
      <sz val="18"/>
      <color indexed="56"/>
      <name val="新細明體"/>
      <family val="1"/>
      <charset val="255"/>
    </font>
    <font>
      <sz val="10"/>
      <name val="MS Sans Serif"/>
      <family val="2"/>
    </font>
    <font>
      <b/>
      <sz val="11"/>
      <color indexed="9"/>
      <name val="ＭＳ Ｐゴシック"/>
      <family val="3"/>
      <charset val="128"/>
    </font>
    <font>
      <b/>
      <sz val="11"/>
      <color indexed="56"/>
      <name val="新細明體"/>
      <family val="1"/>
      <charset val="255"/>
    </font>
    <font>
      <sz val="11"/>
      <name val="돋움"/>
      <family val="2"/>
    </font>
    <font>
      <sz val="12"/>
      <name val="新細明體"/>
      <family val="1"/>
      <charset val="255"/>
    </font>
    <font>
      <sz val="10"/>
      <name val="ＭＳ Ｐゴシック"/>
      <family val="3"/>
      <charset val="128"/>
    </font>
    <font>
      <b/>
      <sz val="11"/>
      <name val="Arial"/>
      <family val="2"/>
    </font>
    <font>
      <sz val="11"/>
      <color indexed="62"/>
      <name val="ＭＳ Ｐゴシック"/>
      <family val="3"/>
      <charset val="128"/>
    </font>
    <font>
      <sz val="10"/>
      <name val="Geneva"/>
      <family val="2"/>
    </font>
    <font>
      <sz val="12"/>
      <color indexed="8"/>
      <name val="新細明體"/>
      <family val="1"/>
      <charset val="255"/>
    </font>
    <font>
      <sz val="11"/>
      <color indexed="20"/>
      <name val="宋体"/>
      <family val="3"/>
      <charset val="255"/>
    </font>
    <font>
      <sz val="11"/>
      <color indexed="6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0"/>
      <name val="ＭＳ ゴシック"/>
      <family val="3"/>
      <charset val="128"/>
    </font>
    <font>
      <b/>
      <sz val="11"/>
      <color indexed="9"/>
      <name val="宋体"/>
      <family val="3"/>
      <charset val="255"/>
    </font>
    <font>
      <sz val="12"/>
      <name val="Helv"/>
      <family val="2"/>
    </font>
    <font>
      <b/>
      <sz val="18"/>
      <color indexed="56"/>
      <name val="宋体"/>
      <family val="3"/>
      <charset val="255"/>
    </font>
    <font>
      <b/>
      <sz val="11"/>
      <color indexed="8"/>
      <name val="ＭＳ Ｐゴシック"/>
      <family val="3"/>
      <charset val="128"/>
    </font>
    <font>
      <b/>
      <sz val="9"/>
      <name val="Times New Roman"/>
      <family val="1"/>
    </font>
    <font>
      <sz val="11"/>
      <name val="ＭＳ ゴシック"/>
      <family val="3"/>
      <charset val="128"/>
    </font>
    <font>
      <sz val="11"/>
      <name val="¾©"/>
      <family val="1"/>
    </font>
    <font>
      <sz val="11"/>
      <color indexed="17"/>
      <name val="宋体"/>
      <family val="3"/>
      <charset val="255"/>
    </font>
    <font>
      <sz val="12"/>
      <color indexed="62"/>
      <name val="新細明體"/>
      <family val="1"/>
      <charset val="255"/>
    </font>
    <font>
      <b/>
      <sz val="13"/>
      <color indexed="56"/>
      <name val="新細明體"/>
      <family val="1"/>
      <charset val="255"/>
    </font>
    <font>
      <b/>
      <sz val="10"/>
      <name val="MS Sans Serif"/>
      <family val="2"/>
    </font>
    <font>
      <sz val="11"/>
      <name val="ＭＳ 明朝"/>
      <family val="1"/>
      <charset val="128"/>
    </font>
    <font>
      <b/>
      <sz val="12"/>
      <name val="Helv"/>
      <family val="2"/>
    </font>
    <font>
      <sz val="11"/>
      <color indexed="52"/>
      <name val="ＭＳ Ｐゴシック"/>
      <family val="3"/>
      <charset val="128"/>
    </font>
    <font>
      <sz val="8"/>
      <color indexed="16"/>
      <name val="Century Schoolbook"/>
      <family val="1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Times New Roman"/>
      <family val="1"/>
    </font>
    <font>
      <b/>
      <sz val="11"/>
      <color indexed="52"/>
      <name val="ＭＳ Ｐゴシック"/>
      <family val="3"/>
      <charset val="128"/>
    </font>
    <font>
      <b/>
      <sz val="12"/>
      <color indexed="9"/>
      <name val="新細明體"/>
      <family val="1"/>
      <charset val="255"/>
    </font>
    <font>
      <sz val="12"/>
      <name val="ｹﾙﾅﾁﾃｼ"/>
      <charset val="128"/>
    </font>
    <font>
      <u/>
      <sz val="10"/>
      <color indexed="12"/>
      <name val="Arial"/>
      <family val="2"/>
    </font>
    <font>
      <sz val="11"/>
      <name val="明朝"/>
      <charset val="128"/>
    </font>
    <font>
      <sz val="12"/>
      <color indexed="52"/>
      <name val="新細明體"/>
      <family val="1"/>
      <charset val="255"/>
    </font>
    <font>
      <b/>
      <sz val="11"/>
      <color indexed="52"/>
      <name val="宋体"/>
      <family val="3"/>
      <charset val="255"/>
    </font>
    <font>
      <sz val="12"/>
      <color indexed="60"/>
      <name val="新細明體"/>
      <family val="1"/>
      <charset val="255"/>
    </font>
    <font>
      <sz val="11"/>
      <color indexed="52"/>
      <name val="宋体"/>
      <family val="3"/>
      <charset val="255"/>
    </font>
    <font>
      <b/>
      <sz val="11"/>
      <color indexed="63"/>
      <name val="宋体"/>
      <family val="3"/>
      <charset val="255"/>
    </font>
    <font>
      <sz val="8"/>
      <name val="Sans EE"/>
      <charset val="238"/>
    </font>
    <font>
      <sz val="9"/>
      <name val="Times New Roman"/>
      <family val="1"/>
    </font>
    <font>
      <sz val="12"/>
      <color indexed="20"/>
      <name val="新細明體"/>
      <family val="1"/>
      <charset val="255"/>
    </font>
    <font>
      <sz val="11"/>
      <color indexed="60"/>
      <name val="宋体"/>
      <family val="3"/>
      <charset val="255"/>
    </font>
    <font>
      <sz val="10"/>
      <name val="Times New Roman"/>
      <family val="1"/>
    </font>
    <font>
      <sz val="11"/>
      <color indexed="10"/>
      <name val="ＭＳ Ｐゴシック"/>
      <family val="3"/>
      <charset val="128"/>
    </font>
    <font>
      <sz val="12"/>
      <color indexed="17"/>
      <name val="新細明體"/>
      <family val="1"/>
      <charset val="255"/>
    </font>
    <font>
      <sz val="11"/>
      <color indexed="10"/>
      <name val="宋体"/>
      <family val="3"/>
      <charset val="255"/>
    </font>
    <font>
      <i/>
      <sz val="11"/>
      <color indexed="23"/>
      <name val="宋体"/>
      <family val="3"/>
      <charset val="255"/>
    </font>
    <font>
      <sz val="11"/>
      <name val="HG正楷書体-PRO"/>
      <family val="4"/>
      <charset val="128"/>
    </font>
    <font>
      <b/>
      <sz val="12"/>
      <color indexed="8"/>
      <name val="新細明體"/>
      <family val="1"/>
      <charset val="255"/>
    </font>
    <font>
      <b/>
      <sz val="12"/>
      <color indexed="52"/>
      <name val="新細明體"/>
      <family val="1"/>
      <charset val="255"/>
    </font>
    <font>
      <sz val="11"/>
      <color indexed="62"/>
      <name val="宋体"/>
      <family val="3"/>
      <charset val="255"/>
    </font>
    <font>
      <sz val="12"/>
      <color indexed="10"/>
      <name val="新細明體"/>
      <family val="1"/>
      <charset val="255"/>
    </font>
    <font>
      <sz val="11"/>
      <name val="ＨＧ丸ゴシックM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BIZ UDP明朝 Medium"/>
      <family val="1"/>
      <charset val="128"/>
    </font>
    <font>
      <sz val="20"/>
      <color theme="1"/>
      <name val="BIZ UDP明朝 Medium"/>
      <family val="1"/>
      <charset val="128"/>
    </font>
    <font>
      <sz val="48"/>
      <color theme="1"/>
      <name val="BIZ UDP明朝 Medium"/>
      <family val="1"/>
      <charset val="128"/>
    </font>
    <font>
      <b/>
      <sz val="20"/>
      <color theme="1"/>
      <name val="BIZ UDP明朝 Medium"/>
      <family val="1"/>
      <charset val="128"/>
    </font>
    <font>
      <sz val="18"/>
      <color theme="1"/>
      <name val="BIZ UDP明朝 Medium"/>
      <family val="1"/>
      <charset val="128"/>
    </font>
    <font>
      <sz val="16"/>
      <color theme="1"/>
      <name val="BIZ UDP明朝 Medium"/>
      <family val="1"/>
      <charset val="128"/>
    </font>
    <font>
      <sz val="18"/>
      <color theme="0"/>
      <name val="BIZ UDP明朝 Medium"/>
      <family val="1"/>
      <charset val="128"/>
    </font>
    <font>
      <sz val="16"/>
      <name val="BIZ UDP明朝 Medium"/>
      <family val="1"/>
      <charset val="128"/>
    </font>
  </fonts>
  <fills count="3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mediumGray">
        <fgColor indexed="22"/>
      </patternFill>
    </fill>
    <fill>
      <patternFill patternType="solid">
        <fgColor indexed="10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7030A0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ashed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double">
        <color indexed="52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 diagonalUp="1">
      <left style="thin">
        <color auto="1"/>
      </left>
      <right/>
      <top style="thin">
        <color auto="1"/>
      </top>
      <bottom style="thin">
        <color auto="1"/>
      </bottom>
      <diagonal style="thin">
        <color auto="1"/>
      </diagonal>
    </border>
    <border diagonalUp="1">
      <left/>
      <right/>
      <top style="thin">
        <color auto="1"/>
      </top>
      <bottom style="thin">
        <color auto="1"/>
      </bottom>
      <diagonal style="thin">
        <color auto="1"/>
      </diagonal>
    </border>
    <border diagonalUp="1">
      <left/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3375">
    <xf numFmtId="0" fontId="0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12" applyNumberFormat="0" applyFill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8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11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7" fontId="23" fillId="0" borderId="0" applyBorder="0" applyAlignmen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13" borderId="17" applyNumberForma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4" borderId="18" applyNumberFormat="0" applyFont="0" applyAlignment="0" applyProtection="0">
      <alignment vertical="center"/>
    </xf>
    <xf numFmtId="0" fontId="2" fillId="0" borderId="0"/>
    <xf numFmtId="0" fontId="24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 applyNumberFormat="0" applyFill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3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10" borderId="19" applyNumberForma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3" fillId="0" borderId="0" applyBorder="0" applyAlignmen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18" borderId="0" applyNumberFormat="0" applyBorder="0" applyAlignment="0" applyProtection="0">
      <alignment vertical="center"/>
    </xf>
    <xf numFmtId="0" fontId="9" fillId="0" borderId="0"/>
    <xf numFmtId="0" fontId="2" fillId="0" borderId="0"/>
    <xf numFmtId="0" fontId="2" fillId="0" borderId="0"/>
    <xf numFmtId="0" fontId="17" fillId="19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4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194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0" fontId="30" fillId="0" borderId="0" applyFont="0" applyFill="0" applyBorder="0" applyAlignment="0" applyProtection="0"/>
    <xf numFmtId="0" fontId="2" fillId="0" borderId="0"/>
    <xf numFmtId="0" fontId="2" fillId="0" borderId="0"/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1" fontId="4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27" fillId="0" borderId="21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11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4" borderId="18" applyNumberFormat="0" applyFon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11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9" fillId="3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10" borderId="19" applyNumberForma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15" applyNumberFormat="0" applyFill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10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23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4" fillId="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25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20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3" fillId="0" borderId="0" applyBorder="0" applyAlignmen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196" fontId="2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7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3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11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17" fillId="11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43" fillId="0" borderId="0"/>
    <xf numFmtId="0" fontId="2" fillId="0" borderId="0"/>
    <xf numFmtId="0" fontId="74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18" borderId="0" applyNumberFormat="0" applyBorder="0" applyAlignment="0" applyProtection="0">
      <alignment vertical="center"/>
    </xf>
    <xf numFmtId="0" fontId="2" fillId="0" borderId="0"/>
    <xf numFmtId="179" fontId="3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23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" fontId="23" fillId="0" borderId="24" applyBorder="0" applyAlignmen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15" borderId="0" applyNumberFormat="0" applyBorder="0" applyAlignment="0" applyProtection="0">
      <alignment vertical="center"/>
    </xf>
    <xf numFmtId="0" fontId="2" fillId="0" borderId="0"/>
    <xf numFmtId="0" fontId="17" fillId="1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13" borderId="17" applyNumberForma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2" fontId="41" fillId="0" borderId="0" applyFont="0" applyFill="0" applyBorder="0" applyAlignment="0" applyProtection="0">
      <alignment horizontal="right"/>
    </xf>
    <xf numFmtId="0" fontId="2" fillId="0" borderId="0"/>
    <xf numFmtId="0" fontId="39" fillId="0" borderId="0" applyFill="0" applyBorder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15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41" fillId="0" borderId="0" applyProtection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3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5">
      <alignment horizontal="lef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4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19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13" applyNumberFormat="0" applyFill="0" applyAlignment="0" applyProtection="0">
      <alignment vertical="center"/>
    </xf>
    <xf numFmtId="0" fontId="2" fillId="0" borderId="0"/>
    <xf numFmtId="0" fontId="2" fillId="0" borderId="0"/>
    <xf numFmtId="0" fontId="5" fillId="19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76" fillId="0" borderId="0" applyBorder="0">
      <alignment horizontal="left"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2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3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23" borderId="0" applyNumberFormat="0" applyBorder="0" applyAlignment="0" applyProtection="0">
      <alignment vertical="center"/>
    </xf>
    <xf numFmtId="0" fontId="29" fillId="0" borderId="16" applyNumberFormat="0" applyFill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3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15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8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4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1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10" borderId="19" applyNumberForma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" fillId="0" borderId="0"/>
    <xf numFmtId="0" fontId="2" fillId="0" borderId="0"/>
    <xf numFmtId="38" fontId="4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2" fontId="47" fillId="0" borderId="0" applyFont="0" applyFill="0" applyBorder="0" applyAlignment="0" applyProtection="0"/>
    <xf numFmtId="0" fontId="2" fillId="0" borderId="0"/>
    <xf numFmtId="2" fontId="23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1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1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10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5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2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5" fontId="6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1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23" borderId="0" applyNumberFormat="0" applyBorder="0" applyAlignment="0" applyProtection="0">
      <alignment vertical="center"/>
    </xf>
    <xf numFmtId="0" fontId="2" fillId="0" borderId="0"/>
    <xf numFmtId="0" fontId="17" fillId="16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3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10" fontId="5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4" fillId="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3" fillId="0" borderId="0" applyFont="0" applyFill="0" applyBorder="0" applyAlignment="0" applyProtection="0">
      <alignment vertical="center"/>
    </xf>
    <xf numFmtId="0" fontId="2" fillId="0" borderId="0"/>
    <xf numFmtId="0" fontId="13" fillId="0" borderId="0">
      <alignment vertical="center"/>
    </xf>
    <xf numFmtId="0" fontId="2" fillId="0" borderId="0"/>
    <xf numFmtId="0" fontId="2" fillId="0" borderId="0"/>
    <xf numFmtId="0" fontId="2" fillId="0" borderId="0"/>
    <xf numFmtId="14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17" fillId="7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 applyFill="0" applyBorder="0" applyAlignment="0"/>
    <xf numFmtId="0" fontId="4" fillId="11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9" fillId="0" borderId="2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1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21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16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3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10" borderId="19" applyNumberForma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 applyFont="0" applyFill="0" applyBorder="0" applyAlignment="0" applyProtection="0"/>
    <xf numFmtId="0" fontId="5" fillId="22" borderId="0" applyNumberFormat="0" applyBorder="0" applyAlignment="0" applyProtection="0">
      <alignment vertical="center"/>
    </xf>
    <xf numFmtId="0" fontId="2" fillId="0" borderId="0"/>
    <xf numFmtId="194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 applyFill="0" applyBorder="0" applyAlignment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>
      <alignment vertical="center"/>
    </xf>
    <xf numFmtId="0" fontId="2" fillId="0" borderId="0"/>
    <xf numFmtId="0" fontId="2" fillId="0" borderId="0"/>
    <xf numFmtId="0" fontId="4" fillId="11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33" fillId="0" borderId="0" applyNumberFormat="0" applyFill="0" applyBorder="0" applyProtection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2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5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11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52" fillId="0" borderId="1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4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23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36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9" fillId="0" borderId="20">
      <alignment horizontal="left"/>
    </xf>
    <xf numFmtId="0" fontId="53" fillId="0" borderId="22" applyNumberFormat="0" applyBorder="0" applyAlignment="0" applyProtection="0">
      <alignment horizontal="left" vertical="top"/>
      <protection locked="0"/>
    </xf>
    <xf numFmtId="197" fontId="2" fillId="0" borderId="0" applyFill="0" applyBorder="0" applyAlignment="0"/>
    <xf numFmtId="186" fontId="2" fillId="0" borderId="0" applyFill="0" applyBorder="0" applyAlignment="0"/>
    <xf numFmtId="186" fontId="2" fillId="0" borderId="0" applyFill="0" applyBorder="0" applyAlignment="0"/>
    <xf numFmtId="194" fontId="54" fillId="0" borderId="0"/>
    <xf numFmtId="194" fontId="43" fillId="0" borderId="0"/>
    <xf numFmtId="194" fontId="43" fillId="0" borderId="0"/>
    <xf numFmtId="194" fontId="43" fillId="0" borderId="0"/>
    <xf numFmtId="193" fontId="2" fillId="0" borderId="0" applyFont="0" applyFill="0" applyBorder="0" applyAlignment="0" applyProtection="0"/>
    <xf numFmtId="189" fontId="23" fillId="0" borderId="24" applyBorder="0" applyAlignment="0">
      <protection locked="0"/>
    </xf>
    <xf numFmtId="0" fontId="32" fillId="0" borderId="0"/>
    <xf numFmtId="186" fontId="2" fillId="0" borderId="0" applyFont="0" applyFill="0" applyBorder="0" applyAlignment="0" applyProtection="0"/>
    <xf numFmtId="14" fontId="57" fillId="0" borderId="0" applyFill="0" applyBorder="0" applyAlignment="0"/>
    <xf numFmtId="186" fontId="2" fillId="0" borderId="0" applyFill="0" applyBorder="0" applyAlignment="0"/>
    <xf numFmtId="186" fontId="2" fillId="0" borderId="0" applyFill="0" applyBorder="0" applyAlignment="0"/>
    <xf numFmtId="186" fontId="2" fillId="0" borderId="0" applyFill="0" applyBorder="0" applyAlignment="0"/>
    <xf numFmtId="38" fontId="60" fillId="9" borderId="0" applyNumberFormat="0" applyBorder="0" applyAlignment="0" applyProtection="0"/>
    <xf numFmtId="0" fontId="58" fillId="0" borderId="11" applyNumberFormat="0" applyAlignment="0" applyProtection="0">
      <alignment horizontal="left" vertical="center"/>
    </xf>
    <xf numFmtId="10" fontId="60" fillId="14" borderId="1" applyNumberFormat="0" applyBorder="0" applyAlignment="0" applyProtection="0"/>
    <xf numFmtId="186" fontId="2" fillId="0" borderId="0" applyFill="0" applyBorder="0" applyAlignment="0"/>
    <xf numFmtId="186" fontId="2" fillId="0" borderId="0" applyFill="0" applyBorder="0" applyAlignment="0"/>
    <xf numFmtId="186" fontId="2" fillId="0" borderId="0" applyFill="0" applyBorder="0" applyAlignment="0"/>
    <xf numFmtId="38" fontId="27" fillId="0" borderId="0" applyFont="0" applyFill="0" applyBorder="0" applyAlignment="0" applyProtection="0"/>
    <xf numFmtId="0" fontId="87" fillId="0" borderId="0">
      <alignment vertical="center"/>
    </xf>
    <xf numFmtId="40" fontId="27" fillId="0" borderId="0" applyFont="0" applyFill="0" applyBorder="0" applyAlignment="0" applyProtection="0"/>
    <xf numFmtId="190" fontId="2" fillId="0" borderId="0" applyFont="0" applyFill="0" applyBorder="0" applyAlignment="0" applyProtection="0"/>
    <xf numFmtId="185" fontId="59" fillId="0" borderId="0" applyFont="0" applyFill="0" applyBorder="0" applyAlignment="0" applyProtection="0"/>
    <xf numFmtId="0" fontId="62" fillId="9" borderId="19" applyNumberFormat="0" applyAlignment="0" applyProtection="0">
      <alignment vertical="center"/>
    </xf>
    <xf numFmtId="186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86" fontId="2" fillId="0" borderId="0" applyFill="0" applyBorder="0" applyAlignment="0"/>
    <xf numFmtId="186" fontId="2" fillId="0" borderId="0" applyFill="0" applyBorder="0" applyAlignment="0"/>
    <xf numFmtId="186" fontId="2" fillId="0" borderId="0" applyFill="0" applyBorder="0" applyAlignment="0"/>
    <xf numFmtId="4" fontId="73" fillId="0" borderId="0">
      <alignment horizontal="right"/>
    </xf>
    <xf numFmtId="15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0" fontId="27" fillId="24" borderId="0" applyNumberFormat="0" applyFont="0" applyBorder="0" applyAlignment="0" applyProtection="0"/>
    <xf numFmtId="4" fontId="56" fillId="0" borderId="0">
      <alignment horizontal="right"/>
    </xf>
    <xf numFmtId="0" fontId="61" fillId="0" borderId="0">
      <alignment horizontal="left"/>
    </xf>
    <xf numFmtId="0" fontId="12" fillId="0" borderId="0"/>
    <xf numFmtId="49" fontId="57" fillId="0" borderId="0" applyFill="0" applyBorder="0" applyAlignment="0"/>
    <xf numFmtId="196" fontId="2" fillId="0" borderId="0" applyFill="0" applyBorder="0" applyAlignment="0"/>
    <xf numFmtId="0" fontId="63" fillId="13" borderId="17" applyNumberFormat="0" applyAlignment="0" applyProtection="0">
      <alignment vertical="center"/>
    </xf>
    <xf numFmtId="199" fontId="59" fillId="0" borderId="0" applyFont="0" applyFill="0" applyBorder="0" applyAlignment="0" applyProtection="0"/>
    <xf numFmtId="198" fontId="59" fillId="0" borderId="0" applyFont="0" applyFill="0" applyBorder="0" applyAlignment="0" applyProtection="0"/>
    <xf numFmtId="0" fontId="2" fillId="0" borderId="0"/>
    <xf numFmtId="0" fontId="4" fillId="7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17" fillId="23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181" fontId="47" fillId="0" borderId="0" applyFont="0" applyFill="0" applyBorder="0" applyAlignment="0" applyProtection="0">
      <alignment vertical="top"/>
    </xf>
    <xf numFmtId="0" fontId="4" fillId="7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32" fillId="0" borderId="0"/>
    <xf numFmtId="0" fontId="22" fillId="25" borderId="0" applyNumberFormat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0" fontId="19" fillId="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6" fillId="0" borderId="0"/>
    <xf numFmtId="0" fontId="83" fillId="9" borderId="19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40" fontId="32" fillId="0" borderId="0" applyFont="0" applyFill="0" applyBorder="0" applyAlignment="0" applyProtection="0"/>
    <xf numFmtId="188" fontId="2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81" fillId="0" borderId="0">
      <alignment horizontal="center"/>
    </xf>
    <xf numFmtId="0" fontId="78" fillId="3" borderId="0" applyNumberFormat="0" applyBorder="0" applyAlignment="0" applyProtection="0">
      <alignment vertical="center"/>
    </xf>
    <xf numFmtId="0" fontId="82" fillId="0" borderId="13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31" fillId="0" borderId="0"/>
    <xf numFmtId="0" fontId="53" fillId="0" borderId="0" applyNumberFormat="0" applyFont="0" applyFill="0" applyBorder="0">
      <alignment horizontal="left" vertical="top" wrapText="1"/>
    </xf>
    <xf numFmtId="3" fontId="53" fillId="0" borderId="0">
      <alignment vertical="center"/>
      <protection locked="0"/>
    </xf>
    <xf numFmtId="0" fontId="69" fillId="18" borderId="0" applyNumberFormat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4" fontId="23" fillId="0" borderId="0"/>
    <xf numFmtId="0" fontId="31" fillId="14" borderId="18" applyNumberFormat="0" applyFont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87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7" fillId="0" borderId="0">
      <alignment vertical="center"/>
    </xf>
    <xf numFmtId="0" fontId="2" fillId="0" borderId="0"/>
    <xf numFmtId="0" fontId="2" fillId="0" borderId="0">
      <alignment vertical="center"/>
    </xf>
    <xf numFmtId="0" fontId="87" fillId="0" borderId="0">
      <alignment vertical="center"/>
    </xf>
    <xf numFmtId="0" fontId="13" fillId="0" borderId="0">
      <alignment vertical="center"/>
    </xf>
    <xf numFmtId="0" fontId="20" fillId="0" borderId="12" applyNumberFormat="0" applyFill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21" fillId="0" borderId="0"/>
    <xf numFmtId="0" fontId="16" fillId="9" borderId="14" applyNumberFormat="0" applyAlignment="0" applyProtection="0">
      <alignment vertical="center"/>
    </xf>
    <xf numFmtId="0" fontId="67" fillId="0" borderId="23" applyNumberFormat="0" applyFill="0" applyAlignment="0" applyProtection="0">
      <alignment vertical="center"/>
    </xf>
    <xf numFmtId="0" fontId="6" fillId="0" borderId="12" applyNumberFormat="0" applyFill="0" applyAlignment="0" applyProtection="0">
      <alignment vertical="center"/>
    </xf>
    <xf numFmtId="0" fontId="30" fillId="0" borderId="0"/>
    <xf numFmtId="0" fontId="22" fillId="2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53" fillId="0" borderId="0"/>
    <xf numFmtId="0" fontId="11" fillId="0" borderId="0" applyNumberFormat="0" applyFill="0" applyBorder="0" applyAlignment="0" applyProtection="0">
      <alignment vertical="center"/>
    </xf>
    <xf numFmtId="0" fontId="68" fillId="9" borderId="19" applyNumberFormat="0" applyAlignment="0" applyProtection="0">
      <alignment vertical="center"/>
    </xf>
    <xf numFmtId="0" fontId="71" fillId="9" borderId="14" applyNumberFormat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2" fillId="0" borderId="0">
      <alignment vertical="center"/>
    </xf>
    <xf numFmtId="38" fontId="89" fillId="0" borderId="0" applyFont="0" applyFill="0" applyBorder="0" applyAlignment="0" applyProtection="0">
      <alignment vertical="center"/>
    </xf>
    <xf numFmtId="9" fontId="8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87" fillId="0" borderId="0">
      <alignment vertical="center"/>
    </xf>
  </cellStyleXfs>
  <cellXfs count="131">
    <xf numFmtId="0" fontId="0" fillId="0" borderId="0" xfId="0">
      <alignment vertical="center"/>
    </xf>
    <xf numFmtId="0" fontId="91" fillId="0" borderId="0" xfId="3338" applyFont="1">
      <alignment vertical="center"/>
    </xf>
    <xf numFmtId="202" fontId="91" fillId="0" borderId="0" xfId="3318" applyNumberFormat="1" applyFont="1" applyFill="1">
      <alignment vertical="center"/>
    </xf>
    <xf numFmtId="201" fontId="91" fillId="0" borderId="0" xfId="3338" applyNumberFormat="1" applyFont="1">
      <alignment vertical="center"/>
    </xf>
    <xf numFmtId="188" fontId="91" fillId="0" borderId="0" xfId="3318" applyFont="1" applyFill="1">
      <alignment vertical="center"/>
    </xf>
    <xf numFmtId="0" fontId="91" fillId="0" borderId="0" xfId="3338" applyFont="1" applyBorder="1">
      <alignment vertical="center"/>
    </xf>
    <xf numFmtId="0" fontId="92" fillId="0" borderId="0" xfId="3338" applyFont="1">
      <alignment vertical="center"/>
    </xf>
    <xf numFmtId="0" fontId="93" fillId="0" borderId="0" xfId="3338" applyFont="1" applyAlignment="1">
      <alignment vertical="center"/>
    </xf>
    <xf numFmtId="0" fontId="94" fillId="0" borderId="0" xfId="3338" applyFont="1" applyAlignment="1">
      <alignment horizontal="center" vertical="center"/>
    </xf>
    <xf numFmtId="0" fontId="92" fillId="0" borderId="0" xfId="3338" applyFont="1" applyAlignment="1">
      <alignment horizontal="left" vertical="center"/>
    </xf>
    <xf numFmtId="0" fontId="94" fillId="0" borderId="0" xfId="3338" applyFont="1">
      <alignment vertical="center"/>
    </xf>
    <xf numFmtId="202" fontId="91" fillId="0" borderId="0" xfId="3318" applyNumberFormat="1" applyFont="1">
      <alignment vertical="center"/>
    </xf>
    <xf numFmtId="0" fontId="95" fillId="0" borderId="0" xfId="3338" applyFont="1">
      <alignment vertical="center"/>
    </xf>
    <xf numFmtId="0" fontId="95" fillId="0" borderId="0" xfId="3338" applyFont="1" applyAlignment="1">
      <alignment horizontal="left" vertical="center"/>
    </xf>
    <xf numFmtId="202" fontId="95" fillId="0" borderId="0" xfId="3318" applyNumberFormat="1" applyFont="1">
      <alignment vertical="center"/>
    </xf>
    <xf numFmtId="201" fontId="95" fillId="0" borderId="0" xfId="3338" applyNumberFormat="1" applyFont="1">
      <alignment vertical="center"/>
    </xf>
    <xf numFmtId="188" fontId="95" fillId="0" borderId="0" xfId="3318" applyFont="1">
      <alignment vertical="center"/>
    </xf>
    <xf numFmtId="0" fontId="96" fillId="0" borderId="0" xfId="3338" applyFont="1">
      <alignment vertical="center"/>
    </xf>
    <xf numFmtId="202" fontId="96" fillId="0" borderId="0" xfId="3318" applyNumberFormat="1" applyFont="1" applyBorder="1">
      <alignment vertical="center"/>
    </xf>
    <xf numFmtId="201" fontId="96" fillId="0" borderId="0" xfId="3338" applyNumberFormat="1" applyFont="1">
      <alignment vertical="center"/>
    </xf>
    <xf numFmtId="188" fontId="91" fillId="0" borderId="0" xfId="3318" applyFont="1">
      <alignment vertical="center"/>
    </xf>
    <xf numFmtId="0" fontId="97" fillId="0" borderId="25" xfId="3338" applyFont="1" applyBorder="1">
      <alignment vertical="center"/>
    </xf>
    <xf numFmtId="0" fontId="96" fillId="0" borderId="28" xfId="0" applyFont="1" applyBorder="1" applyAlignment="1">
      <alignment horizontal="center" vertical="center" shrinkToFit="1"/>
    </xf>
    <xf numFmtId="201" fontId="96" fillId="0" borderId="6" xfId="0" applyNumberFormat="1" applyFont="1" applyBorder="1" applyAlignment="1">
      <alignment vertical="center" shrinkToFit="1"/>
    </xf>
    <xf numFmtId="201" fontId="96" fillId="0" borderId="1" xfId="0" applyNumberFormat="1" applyFont="1" applyBorder="1" applyAlignment="1">
      <alignment vertical="center" shrinkToFit="1"/>
    </xf>
    <xf numFmtId="38" fontId="95" fillId="0" borderId="28" xfId="3368" applyFont="1" applyBorder="1">
      <alignment vertical="center"/>
    </xf>
    <xf numFmtId="201" fontId="96" fillId="0" borderId="28" xfId="0" applyNumberFormat="1" applyFont="1" applyBorder="1" applyAlignment="1">
      <alignment vertical="center" shrinkToFit="1"/>
    </xf>
    <xf numFmtId="0" fontId="96" fillId="0" borderId="6" xfId="0" applyFont="1" applyBorder="1" applyAlignment="1">
      <alignment vertical="center" shrinkToFit="1"/>
    </xf>
    <xf numFmtId="185" fontId="96" fillId="0" borderId="28" xfId="3369" applyNumberFormat="1" applyFont="1" applyFill="1" applyBorder="1" applyAlignment="1">
      <alignment vertical="center" shrinkToFit="1"/>
    </xf>
    <xf numFmtId="2" fontId="95" fillId="0" borderId="28" xfId="0" applyNumberFormat="1" applyFont="1" applyBorder="1">
      <alignment vertical="center"/>
    </xf>
    <xf numFmtId="0" fontId="95" fillId="0" borderId="0" xfId="0" applyFont="1">
      <alignment vertical="center"/>
    </xf>
    <xf numFmtId="0" fontId="98" fillId="0" borderId="28" xfId="0" applyFont="1" applyFill="1" applyBorder="1" applyAlignment="1">
      <alignment horizontal="center" vertical="center" shrinkToFit="1"/>
    </xf>
    <xf numFmtId="0" fontId="96" fillId="0" borderId="28" xfId="0" applyFont="1" applyFill="1" applyBorder="1" applyAlignment="1">
      <alignment horizontal="center" vertical="center" shrinkToFit="1"/>
    </xf>
    <xf numFmtId="201" fontId="96" fillId="0" borderId="31" xfId="0" applyNumberFormat="1" applyFont="1" applyBorder="1" applyAlignment="1">
      <alignment vertical="center" shrinkToFit="1"/>
    </xf>
    <xf numFmtId="38" fontId="95" fillId="0" borderId="1" xfId="3368" applyFont="1" applyBorder="1">
      <alignment vertical="center"/>
    </xf>
    <xf numFmtId="201" fontId="96" fillId="0" borderId="31" xfId="3338" applyNumberFormat="1" applyFont="1" applyBorder="1" applyAlignment="1">
      <alignment vertical="center" shrinkToFit="1"/>
    </xf>
    <xf numFmtId="201" fontId="96" fillId="0" borderId="28" xfId="3338" applyNumberFormat="1" applyFont="1" applyBorder="1" applyAlignment="1">
      <alignment vertical="center" shrinkToFit="1"/>
    </xf>
    <xf numFmtId="188" fontId="95" fillId="0" borderId="28" xfId="3318" applyFont="1" applyBorder="1">
      <alignment vertical="center"/>
    </xf>
    <xf numFmtId="0" fontId="96" fillId="0" borderId="6" xfId="3338" applyFont="1" applyBorder="1" applyAlignment="1">
      <alignment vertical="center" shrinkToFit="1"/>
    </xf>
    <xf numFmtId="201" fontId="96" fillId="0" borderId="33" xfId="3338" applyNumberFormat="1" applyFont="1" applyBorder="1" applyAlignment="1">
      <alignment vertical="center" shrinkToFit="1"/>
    </xf>
    <xf numFmtId="201" fontId="96" fillId="0" borderId="3" xfId="3338" applyNumberFormat="1" applyFont="1" applyBorder="1" applyAlignment="1">
      <alignment vertical="center" shrinkToFit="1"/>
    </xf>
    <xf numFmtId="188" fontId="95" fillId="0" borderId="3" xfId="3318" applyFont="1" applyBorder="1">
      <alignment vertical="center"/>
    </xf>
    <xf numFmtId="0" fontId="96" fillId="0" borderId="26" xfId="3338" applyFont="1" applyBorder="1" applyAlignment="1">
      <alignment vertical="center" shrinkToFit="1"/>
    </xf>
    <xf numFmtId="0" fontId="96" fillId="0" borderId="31" xfId="0" applyFont="1" applyBorder="1" applyAlignment="1">
      <alignment vertical="center" shrinkToFit="1"/>
    </xf>
    <xf numFmtId="0" fontId="95" fillId="29" borderId="0" xfId="0" applyFont="1" applyFill="1">
      <alignment vertical="center"/>
    </xf>
    <xf numFmtId="38" fontId="96" fillId="0" borderId="28" xfId="3368" applyFont="1" applyBorder="1">
      <alignment vertical="center"/>
    </xf>
    <xf numFmtId="0" fontId="96" fillId="0" borderId="0" xfId="0" applyFont="1">
      <alignment vertical="center"/>
    </xf>
    <xf numFmtId="0" fontId="96" fillId="0" borderId="34" xfId="0" applyFont="1" applyBorder="1" applyAlignment="1">
      <alignment vertical="center" shrinkToFit="1"/>
    </xf>
    <xf numFmtId="0" fontId="96" fillId="0" borderId="2" xfId="0" applyFont="1" applyBorder="1" applyAlignment="1">
      <alignment vertical="center" shrinkToFit="1"/>
    </xf>
    <xf numFmtId="0" fontId="96" fillId="0" borderId="28" xfId="0" applyFont="1" applyBorder="1" applyAlignment="1">
      <alignment vertical="center" shrinkToFit="1"/>
    </xf>
    <xf numFmtId="38" fontId="96" fillId="0" borderId="28" xfId="3368" applyFont="1" applyFill="1" applyBorder="1">
      <alignment vertical="center"/>
    </xf>
    <xf numFmtId="0" fontId="96" fillId="29" borderId="0" xfId="0" applyFont="1" applyFill="1">
      <alignment vertical="center"/>
    </xf>
    <xf numFmtId="202" fontId="95" fillId="0" borderId="0" xfId="3368" applyNumberFormat="1" applyFont="1">
      <alignment vertical="center"/>
    </xf>
    <xf numFmtId="201" fontId="95" fillId="0" borderId="0" xfId="0" applyNumberFormat="1" applyFont="1">
      <alignment vertical="center"/>
    </xf>
    <xf numFmtId="38" fontId="95" fillId="0" borderId="0" xfId="3368" applyFont="1">
      <alignment vertical="center"/>
    </xf>
    <xf numFmtId="0" fontId="98" fillId="0" borderId="0" xfId="0" applyFont="1">
      <alignment vertical="center"/>
    </xf>
    <xf numFmtId="0" fontId="96" fillId="0" borderId="4" xfId="0" applyFont="1" applyBorder="1" applyAlignment="1">
      <alignment horizontal="center" vertical="center" shrinkToFit="1"/>
    </xf>
    <xf numFmtId="202" fontId="96" fillId="0" borderId="4" xfId="3368" applyNumberFormat="1" applyFont="1" applyFill="1" applyBorder="1" applyAlignment="1">
      <alignment horizontal="center" vertical="center" shrinkToFit="1"/>
    </xf>
    <xf numFmtId="201" fontId="96" fillId="0" borderId="4" xfId="0" applyNumberFormat="1" applyFont="1" applyBorder="1" applyAlignment="1">
      <alignment horizontal="center" vertical="center" shrinkToFit="1"/>
    </xf>
    <xf numFmtId="38" fontId="96" fillId="0" borderId="4" xfId="3368" applyFont="1" applyFill="1" applyBorder="1" applyAlignment="1">
      <alignment horizontal="center" vertical="center" shrinkToFit="1"/>
    </xf>
    <xf numFmtId="0" fontId="96" fillId="0" borderId="9" xfId="0" applyFont="1" applyBorder="1" applyAlignment="1">
      <alignment horizontal="center" vertical="center" shrinkToFit="1"/>
    </xf>
    <xf numFmtId="0" fontId="96" fillId="0" borderId="7" xfId="0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 wrapText="1"/>
    </xf>
    <xf numFmtId="200" fontId="94" fillId="0" borderId="27" xfId="0" applyNumberFormat="1" applyFont="1" applyFill="1" applyBorder="1" applyAlignment="1">
      <alignment vertical="center" shrinkToFit="1"/>
    </xf>
    <xf numFmtId="188" fontId="94" fillId="0" borderId="1" xfId="0" applyNumberFormat="1" applyFont="1" applyFill="1" applyBorder="1" applyAlignment="1">
      <alignment vertical="center" shrinkToFit="1"/>
    </xf>
    <xf numFmtId="38" fontId="94" fillId="0" borderId="1" xfId="3368" applyFont="1" applyFill="1" applyBorder="1" applyAlignment="1">
      <alignment vertical="center" shrinkToFit="1"/>
    </xf>
    <xf numFmtId="38" fontId="94" fillId="0" borderId="28" xfId="3368" applyFont="1" applyFill="1" applyBorder="1" applyAlignment="1">
      <alignment vertical="center" shrinkToFit="1"/>
    </xf>
    <xf numFmtId="185" fontId="94" fillId="0" borderId="28" xfId="3369" applyNumberFormat="1" applyFont="1" applyFill="1" applyBorder="1" applyAlignment="1">
      <alignment vertical="center" shrinkToFit="1"/>
    </xf>
    <xf numFmtId="40" fontId="94" fillId="2" borderId="28" xfId="3368" applyNumberFormat="1" applyFont="1" applyFill="1" applyBorder="1" applyAlignment="1">
      <alignment vertical="center" shrinkToFit="1"/>
    </xf>
    <xf numFmtId="0" fontId="92" fillId="0" borderId="0" xfId="0" applyFont="1">
      <alignment vertical="center"/>
    </xf>
    <xf numFmtId="0" fontId="98" fillId="0" borderId="28" xfId="0" applyFont="1" applyFill="1" applyBorder="1">
      <alignment vertical="center"/>
    </xf>
    <xf numFmtId="201" fontId="98" fillId="0" borderId="31" xfId="0" applyNumberFormat="1" applyFont="1" applyFill="1" applyBorder="1" applyAlignment="1">
      <alignment vertical="center" shrinkToFit="1"/>
    </xf>
    <xf numFmtId="201" fontId="98" fillId="0" borderId="28" xfId="0" applyNumberFormat="1" applyFont="1" applyFill="1" applyBorder="1" applyAlignment="1">
      <alignment vertical="center" shrinkToFit="1"/>
    </xf>
    <xf numFmtId="38" fontId="98" fillId="0" borderId="28" xfId="3368" applyFont="1" applyFill="1" applyBorder="1">
      <alignment vertical="center"/>
    </xf>
    <xf numFmtId="0" fontId="98" fillId="0" borderId="6" xfId="0" applyFont="1" applyFill="1" applyBorder="1" applyAlignment="1">
      <alignment vertical="center" shrinkToFit="1"/>
    </xf>
    <xf numFmtId="201" fontId="98" fillId="0" borderId="31" xfId="3338" applyNumberFormat="1" applyFont="1" applyFill="1" applyBorder="1" applyAlignment="1">
      <alignment vertical="center" shrinkToFit="1"/>
    </xf>
    <xf numFmtId="201" fontId="98" fillId="0" borderId="1" xfId="0" applyNumberFormat="1" applyFont="1" applyFill="1" applyBorder="1" applyAlignment="1">
      <alignment vertical="center" shrinkToFit="1"/>
    </xf>
    <xf numFmtId="0" fontId="95" fillId="0" borderId="28" xfId="0" applyFont="1" applyFill="1" applyBorder="1">
      <alignment vertical="center"/>
    </xf>
    <xf numFmtId="0" fontId="96" fillId="0" borderId="28" xfId="3338" applyFont="1" applyFill="1" applyBorder="1">
      <alignment vertical="center"/>
    </xf>
    <xf numFmtId="0" fontId="96" fillId="0" borderId="28" xfId="0" applyFont="1" applyFill="1" applyBorder="1">
      <alignment vertical="center"/>
    </xf>
    <xf numFmtId="0" fontId="96" fillId="0" borderId="9" xfId="0" applyFont="1" applyFill="1" applyBorder="1">
      <alignment vertical="center"/>
    </xf>
    <xf numFmtId="0" fontId="96" fillId="0" borderId="28" xfId="0" applyFont="1" applyFill="1" applyBorder="1" applyAlignment="1">
      <alignment vertical="center"/>
    </xf>
    <xf numFmtId="0" fontId="91" fillId="0" borderId="0" xfId="3338" applyFont="1" applyFill="1">
      <alignment vertical="center"/>
    </xf>
    <xf numFmtId="0" fontId="92" fillId="0" borderId="0" xfId="3338" applyFont="1" applyFill="1">
      <alignment vertical="center"/>
    </xf>
    <xf numFmtId="0" fontId="95" fillId="0" borderId="0" xfId="3338" applyFont="1" applyFill="1">
      <alignment vertical="center"/>
    </xf>
    <xf numFmtId="0" fontId="95" fillId="0" borderId="0" xfId="0" applyFont="1" applyFill="1">
      <alignment vertical="center"/>
    </xf>
    <xf numFmtId="0" fontId="98" fillId="0" borderId="0" xfId="0" applyFont="1" applyFill="1">
      <alignment vertical="center"/>
    </xf>
    <xf numFmtId="0" fontId="96" fillId="0" borderId="0" xfId="0" applyFont="1" applyFill="1">
      <alignment vertical="center"/>
    </xf>
    <xf numFmtId="0" fontId="92" fillId="0" borderId="0" xfId="0" applyFont="1" applyFill="1">
      <alignment vertical="center"/>
    </xf>
    <xf numFmtId="0" fontId="96" fillId="2" borderId="6" xfId="0" applyFont="1" applyFill="1" applyBorder="1" applyAlignment="1" applyProtection="1">
      <alignment vertical="center" shrinkToFit="1"/>
      <protection locked="0"/>
    </xf>
    <xf numFmtId="0" fontId="96" fillId="2" borderId="6" xfId="3338" applyFont="1" applyFill="1" applyBorder="1" applyAlignment="1" applyProtection="1">
      <alignment vertical="center" shrinkToFit="1"/>
      <protection locked="0"/>
    </xf>
    <xf numFmtId="0" fontId="96" fillId="2" borderId="26" xfId="3338" applyFont="1" applyFill="1" applyBorder="1" applyAlignment="1" applyProtection="1">
      <alignment vertical="center" shrinkToFit="1"/>
      <protection locked="0"/>
    </xf>
    <xf numFmtId="0" fontId="96" fillId="2" borderId="31" xfId="0" applyFont="1" applyFill="1" applyBorder="1" applyAlignment="1" applyProtection="1">
      <alignment vertical="center" shrinkToFit="1"/>
      <protection locked="0"/>
    </xf>
    <xf numFmtId="0" fontId="96" fillId="2" borderId="28" xfId="0" applyFont="1" applyFill="1" applyBorder="1" applyAlignment="1" applyProtection="1">
      <alignment vertical="center" shrinkToFit="1"/>
      <protection locked="0"/>
    </xf>
    <xf numFmtId="0" fontId="98" fillId="0" borderId="6" xfId="0" applyFont="1" applyFill="1" applyBorder="1" applyAlignment="1" applyProtection="1">
      <alignment vertical="center" shrinkToFit="1"/>
      <protection locked="0"/>
    </xf>
    <xf numFmtId="0" fontId="96" fillId="0" borderId="29" xfId="0" applyFont="1" applyBorder="1" applyAlignment="1">
      <alignment horizontal="center" vertical="center" wrapText="1"/>
    </xf>
    <xf numFmtId="0" fontId="96" fillId="0" borderId="4" xfId="0" applyFont="1" applyBorder="1" applyAlignment="1">
      <alignment horizontal="center" vertical="center" wrapText="1"/>
    </xf>
    <xf numFmtId="0" fontId="97" fillId="26" borderId="8" xfId="3338" applyFont="1" applyFill="1" applyBorder="1" applyAlignment="1">
      <alignment horizontal="center" vertical="center"/>
    </xf>
    <xf numFmtId="0" fontId="97" fillId="26" borderId="9" xfId="3338" applyFont="1" applyFill="1" applyBorder="1" applyAlignment="1">
      <alignment horizontal="center" vertical="center"/>
    </xf>
    <xf numFmtId="0" fontId="97" fillId="27" borderId="25" xfId="3338" applyFont="1" applyFill="1" applyBorder="1" applyAlignment="1">
      <alignment horizontal="center" vertical="center"/>
    </xf>
    <xf numFmtId="0" fontId="95" fillId="28" borderId="32" xfId="3338" applyFont="1" applyFill="1" applyBorder="1" applyAlignment="1">
      <alignment horizontal="center" vertical="center"/>
    </xf>
    <xf numFmtId="0" fontId="95" fillId="28" borderId="35" xfId="3338" applyFont="1" applyFill="1" applyBorder="1" applyAlignment="1">
      <alignment horizontal="center" vertical="center"/>
    </xf>
    <xf numFmtId="0" fontId="95" fillId="28" borderId="26" xfId="3338" applyFont="1" applyFill="1" applyBorder="1" applyAlignment="1">
      <alignment horizontal="center" vertical="center"/>
    </xf>
    <xf numFmtId="0" fontId="95" fillId="28" borderId="7" xfId="3338" applyFont="1" applyFill="1" applyBorder="1" applyAlignment="1">
      <alignment horizontal="center" vertical="center"/>
    </xf>
    <xf numFmtId="0" fontId="95" fillId="28" borderId="25" xfId="3338" applyFont="1" applyFill="1" applyBorder="1" applyAlignment="1">
      <alignment horizontal="center" vertical="center"/>
    </xf>
    <xf numFmtId="0" fontId="95" fillId="28" borderId="8" xfId="3338" applyFont="1" applyFill="1" applyBorder="1" applyAlignment="1">
      <alignment horizontal="center" vertical="center"/>
    </xf>
    <xf numFmtId="0" fontId="98" fillId="0" borderId="30" xfId="0" applyFont="1" applyBorder="1" applyAlignment="1">
      <alignment horizontal="center" vertical="center"/>
    </xf>
    <xf numFmtId="0" fontId="98" fillId="0" borderId="31" xfId="0" applyFont="1" applyBorder="1" applyAlignment="1">
      <alignment horizontal="center" vertical="center"/>
    </xf>
    <xf numFmtId="0" fontId="96" fillId="0" borderId="29" xfId="0" applyFont="1" applyBorder="1" applyAlignment="1">
      <alignment horizontal="center" vertical="center" wrapText="1" shrinkToFit="1"/>
    </xf>
    <xf numFmtId="0" fontId="96" fillId="0" borderId="4" xfId="0" applyFont="1" applyBorder="1" applyAlignment="1">
      <alignment horizontal="center" vertical="center" wrapText="1" shrinkToFit="1"/>
    </xf>
    <xf numFmtId="38" fontId="96" fillId="0" borderId="29" xfId="3368" applyFont="1" applyFill="1" applyBorder="1" applyAlignment="1">
      <alignment horizontal="center" vertical="center" wrapText="1" shrinkToFit="1"/>
    </xf>
    <xf numFmtId="38" fontId="96" fillId="0" borderId="4" xfId="3368" applyFont="1" applyFill="1" applyBorder="1" applyAlignment="1">
      <alignment horizontal="center" vertical="center" wrapText="1" shrinkToFit="1"/>
    </xf>
    <xf numFmtId="0" fontId="98" fillId="0" borderId="29" xfId="3338" applyFont="1" applyFill="1" applyBorder="1" applyAlignment="1">
      <alignment horizontal="center" vertical="center" wrapText="1"/>
    </xf>
    <xf numFmtId="0" fontId="98" fillId="0" borderId="4" xfId="3338" applyFont="1" applyFill="1" applyBorder="1" applyAlignment="1">
      <alignment horizontal="center" vertical="center"/>
    </xf>
    <xf numFmtId="0" fontId="98" fillId="0" borderId="9" xfId="3338" applyFont="1" applyFill="1" applyBorder="1" applyAlignment="1">
      <alignment horizontal="center" vertical="center"/>
    </xf>
    <xf numFmtId="0" fontId="95" fillId="0" borderId="29" xfId="3338" applyFont="1" applyBorder="1" applyAlignment="1">
      <alignment horizontal="center" vertical="center" shrinkToFit="1"/>
    </xf>
    <xf numFmtId="0" fontId="95" fillId="0" borderId="4" xfId="3338" applyFont="1" applyBorder="1" applyAlignment="1">
      <alignment horizontal="center" vertical="center" shrinkToFit="1"/>
    </xf>
    <xf numFmtId="0" fontId="95" fillId="0" borderId="9" xfId="3338" applyFont="1" applyBorder="1" applyAlignment="1">
      <alignment horizontal="center" vertical="center" shrinkToFit="1"/>
    </xf>
    <xf numFmtId="0" fontId="96" fillId="0" borderId="29" xfId="0" applyFont="1" applyBorder="1" applyAlignment="1">
      <alignment horizontal="center" vertical="center" shrinkToFit="1"/>
    </xf>
    <xf numFmtId="0" fontId="96" fillId="0" borderId="4" xfId="0" applyFont="1" applyBorder="1" applyAlignment="1">
      <alignment horizontal="center" vertical="center" shrinkToFit="1"/>
    </xf>
    <xf numFmtId="0" fontId="96" fillId="0" borderId="9" xfId="0" applyFont="1" applyBorder="1" applyAlignment="1">
      <alignment horizontal="center" vertical="center" shrinkToFit="1"/>
    </xf>
    <xf numFmtId="201" fontId="96" fillId="0" borderId="29" xfId="0" applyNumberFormat="1" applyFont="1" applyBorder="1" applyAlignment="1">
      <alignment horizontal="center" vertical="center" wrapText="1" shrinkToFit="1"/>
    </xf>
    <xf numFmtId="201" fontId="96" fillId="0" borderId="4" xfId="0" applyNumberFormat="1" applyFont="1" applyBorder="1" applyAlignment="1">
      <alignment horizontal="center" vertical="center" shrinkToFit="1"/>
    </xf>
    <xf numFmtId="201" fontId="96" fillId="0" borderId="9" xfId="0" applyNumberFormat="1" applyFont="1" applyBorder="1" applyAlignment="1">
      <alignment horizontal="center" vertical="center" shrinkToFit="1"/>
    </xf>
    <xf numFmtId="202" fontId="96" fillId="0" borderId="29" xfId="3368" applyNumberFormat="1" applyFont="1" applyFill="1" applyBorder="1" applyAlignment="1">
      <alignment horizontal="center" vertical="center" wrapText="1" shrinkToFit="1"/>
    </xf>
    <xf numFmtId="202" fontId="96" fillId="0" borderId="4" xfId="3368" applyNumberFormat="1" applyFont="1" applyFill="1" applyBorder="1" applyAlignment="1">
      <alignment horizontal="center" vertical="center" wrapText="1" shrinkToFit="1"/>
    </xf>
    <xf numFmtId="201" fontId="96" fillId="0" borderId="4" xfId="0" applyNumberFormat="1" applyFont="1" applyBorder="1" applyAlignment="1">
      <alignment horizontal="center" vertical="center" wrapText="1" shrinkToFit="1"/>
    </xf>
    <xf numFmtId="200" fontId="94" fillId="0" borderId="36" xfId="0" applyNumberFormat="1" applyFont="1" applyFill="1" applyBorder="1" applyAlignment="1">
      <alignment horizontal="center" vertical="center" shrinkToFit="1"/>
    </xf>
    <xf numFmtId="200" fontId="94" fillId="0" borderId="37" xfId="0" applyNumberFormat="1" applyFont="1" applyFill="1" applyBorder="1" applyAlignment="1">
      <alignment horizontal="center" vertical="center" shrinkToFit="1"/>
    </xf>
    <xf numFmtId="200" fontId="94" fillId="0" borderId="38" xfId="0" applyNumberFormat="1" applyFont="1" applyFill="1" applyBorder="1" applyAlignment="1">
      <alignment horizontal="center" vertical="center" shrinkToFit="1"/>
    </xf>
    <xf numFmtId="0" fontId="98" fillId="0" borderId="34" xfId="0" applyFont="1" applyBorder="1" applyAlignment="1">
      <alignment horizontal="center" vertical="center"/>
    </xf>
  </cellXfs>
  <cellStyles count="3375">
    <cellStyle name="〰" xfId="153"/>
    <cellStyle name="〰〰" xfId="155"/>
    <cellStyle name="〰〰　0" xfId="139"/>
    <cellStyle name="?" xfId="147"/>
    <cellStyle name="?_ぱる殿向御見積20110819" xfId="158"/>
    <cellStyle name="?_プレゼ価格決裁ﾌｫｰﾏｯﾄ" xfId="151"/>
    <cellStyle name="?_ミニストップ向御見積" xfId="152"/>
    <cellStyle name="_（仮）OAVｼﾘｰｽﾞ引出つき(ﾌﾞﾗｳﾝ)" xfId="48"/>
    <cellStyle name="_（仮）OAVｼﾘｰｽﾞ引出つき(ﾌﾞﾗｳﾝ)_(正）TOFｼﾘｰｽﾞ商品詳細③" xfId="161"/>
    <cellStyle name="_（仮）OAVｼﾘｰｽﾞ引出つき(ﾌﾞﾗｳﾝ)_【ｺｰﾅﾝ】軽量_【ｺｰﾅﾝ】返品明細_2009事業計画（資材）" xfId="168"/>
    <cellStyle name="_（仮）OAVｼﾘｰｽﾞ引出つき(ﾌﾞﾗｳﾝ)_【ｺｰﾅﾝ】軽量_1007【大口用】コーナン波板導入提案価格一覧_【ｺｰﾅﾝ】返品明細" xfId="174"/>
    <cellStyle name="_（仮）OAVｼﾘｰｽﾞ引出つき(ﾌﾞﾗｳﾝ)_【ｺｰﾅﾝ】軽量_2009事業計画（資材）" xfId="135"/>
    <cellStyle name="_（仮）OAVｼﾘｰｽﾞ引出つき(ﾌﾞﾗｳﾝ)_【ｺｰﾅﾝ】返品明細" xfId="160"/>
    <cellStyle name="_（仮）OAVｼﾘｰｽﾞ引出つき(ﾌﾞﾗｳﾝ)_【ｺｰﾅﾝ】返品明細_2009事業計画（資材）" xfId="175"/>
    <cellStyle name="_（仮）OAVｼﾘｰｽﾞ引出つき(ﾌﾞﾗｳﾝ)_【最終】ｼﾞｮｲ波板提案資料" xfId="141"/>
    <cellStyle name="_（仮）OAVｼﾘｰｽﾞ引出つき(ﾌﾞﾗｳﾝ)_【超重要】波板商談資料" xfId="101"/>
    <cellStyle name="_（仮）OAVｼﾘｰｽﾞ引出つき(ﾌﾞﾗｳﾝ)_【超重要】波板商談資料_【ｺｰﾅﾝ】返品明細" xfId="178"/>
    <cellStyle name="_（仮）OAVｼﾘｰｽﾞ引出つき(ﾌﾞﾗｳﾝ)_【超重要】波板商談資料_【ｺｰﾅﾝ】返品明細_2009事業計画（資材）" xfId="185"/>
    <cellStyle name="_（仮）OAVｼﾘｰｽﾞ引出つき(ﾌﾞﾗｳﾝ)_【超重要】波板商談資料_【最終】ｼﾞｮｲ波板提案資料" xfId="187"/>
    <cellStyle name="_（仮）OAVｼﾘｰｽﾞ引出つき(ﾌﾞﾗｳﾝ)_【超重要】波板商談資料_【副社長】コーナン価格" xfId="189"/>
    <cellStyle name="_（仮）OAVｼﾘｰｽﾞ引出つき(ﾌﾞﾗｳﾝ)_【超重要】波板商談資料_【副社長】コーナン価格_【ｺｰﾅﾝ】返品明細" xfId="190"/>
    <cellStyle name="_（仮）OAVｼﾘｰｽﾞ引出つき(ﾌﾞﾗｳﾝ)_【超重要】波板商談資料_【副社長】コーナン価格_【ｺｰﾅﾝ】返品明細_2009事業計画（資材）" xfId="193"/>
    <cellStyle name="_（仮）OAVｼﾘｰｽﾞ引出つき(ﾌﾞﾗｳﾝ)_【超重要】波板商談資料_【副社長】コーナン価格_2009事業計画（資材）" xfId="163"/>
    <cellStyle name="_（仮）OAVｼﾘｰｽﾞ引出つき(ﾌﾞﾗｳﾝ)_【超重要】波板商談資料_1007【大口用】コーナン波板導入提案価格一覧" xfId="195"/>
    <cellStyle name="_（仮）OAVｼﾘｰｽﾞ引出つき(ﾌﾞﾗｳﾝ)_【超重要】波板商談資料_1007【大口用】コーナン波板導入提案価格一覧_【ｺｰﾅﾝ】返品明細" xfId="196"/>
    <cellStyle name="_（仮）OAVｼﾘｰｽﾞ引出つき(ﾌﾞﾗｳﾝ)_【超重要】波板商談資料_1007【大口用】コーナン波板導入提案価格一覧_【ｺｰﾅﾝ】返品明細_2009事業計画（資材）" xfId="197"/>
    <cellStyle name="_（仮）OAVｼﾘｰｽﾞ引出つき(ﾌﾞﾗｳﾝ)_【超重要】波板商談資料_1007【大口用】コーナン波板導入提案価格一覧_2009事業計画（資材）" xfId="200"/>
    <cellStyle name="_（仮）OAVｼﾘｰｽﾞ引出つき(ﾌﾞﾗｳﾝ)_【超重要】波板商談資料_2009事業計画（資材）" xfId="203"/>
    <cellStyle name="_（仮）OAVｼﾘｰｽﾞ引出つき(ﾌﾞﾗｳﾝ)_【超重要】波板商談資料_軽量ｶﾗｰ提案" xfId="204"/>
    <cellStyle name="_（仮）OAVｼﾘｰｽﾞ引出つき(ﾌﾞﾗｳﾝ)_【超重要】波板商談資料_軽量ｶﾗｰ提案_【ｺｰﾅﾝ】返品明細" xfId="176"/>
    <cellStyle name="_（仮）OAVｼﾘｰｽﾞ引出つき(ﾌﾞﾗｳﾝ)_【超重要】波板商談資料_軽量ｶﾗｰ提案_【ｺｰﾅﾝ】返品明細_2009事業計画（資材）" xfId="143"/>
    <cellStyle name="_（仮）OAVｼﾘｰｽﾞ引出つき(ﾌﾞﾗｳﾝ)_【超重要】波板商談資料_軽量ｶﾗｰ提案_1007【大口用】コーナン波板導入提案価格一覧" xfId="42"/>
    <cellStyle name="_（仮）OAVｼﾘｰｽﾞ引出つき(ﾌﾞﾗｳﾝ)_【超重要】波板商談資料_軽量ｶﾗｰ提案_1007【大口用】コーナン波板導入提案価格一覧_【ｺｰﾅﾝ】返品明細" xfId="206"/>
    <cellStyle name="_（仮）OAVｼﾘｰｽﾞ引出つき(ﾌﾞﾗｳﾝ)_【超重要】波板商談資料_軽量ｶﾗｰ提案_1007【大口用】コーナン波板導入提案価格一覧_【ｺｰﾅﾝ】返品明細_2009事業計画（資材）" xfId="212"/>
    <cellStyle name="_（仮）OAVｼﾘｰｽﾞ引出つき(ﾌﾞﾗｳﾝ)_【超重要】波板商談資料_軽量ｶﾗｰ提案_1007【大口用】コーナン波板導入提案価格一覧_2009事業計画（資材）" xfId="217"/>
    <cellStyle name="_（仮）OAVｼﾘｰｽﾞ引出つき(ﾌﾞﾗｳﾝ)_【超重要】波板商談資料_軽量ｶﾗｰ提案_2009事業計画（資材）" xfId="37"/>
    <cellStyle name="_（仮）OAVｼﾘｰｽﾞ引出つき(ﾌﾞﾗｳﾝ)_【超重要】波板商談資料_島忠" xfId="220"/>
    <cellStyle name="_（仮）OAVｼﾘｰｽﾞ引出つき(ﾌﾞﾗｳﾝ)_【超重要】波板商談資料_島忠_【ｺｰﾅﾝ】返品明細" xfId="223"/>
    <cellStyle name="_（仮）OAVｼﾘｰｽﾞ引出つき(ﾌﾞﾗｳﾝ)_【超重要】波板商談資料_島忠_【ｺｰﾅﾝ】返品明細_2009事業計画（資材）" xfId="224"/>
    <cellStyle name="_（仮）OAVｼﾘｰｽﾞ引出つき(ﾌﾞﾗｳﾝ)_【超重要】波板商談資料_島忠_1007【大口用】コーナン波板導入提案価格一覧" xfId="227"/>
    <cellStyle name="_（仮）OAVｼﾘｰｽﾞ引出つき(ﾌﾞﾗｳﾝ)_【超重要】波板商談資料_島忠_1007【大口用】コーナン波板導入提案価格一覧_【ｺｰﾅﾝ】返品明細" xfId="228"/>
    <cellStyle name="_（仮）OAVｼﾘｰｽﾞ引出つき(ﾌﾞﾗｳﾝ)_【超重要】波板商談資料_島忠_1007【大口用】コーナン波板導入提案価格一覧_【ｺｰﾅﾝ】返品明細_2009事業計画（資材）" xfId="231"/>
    <cellStyle name="_（仮）OAVｼﾘｰｽﾞ引出つき(ﾌﾞﾗｳﾝ)_【超重要】波板商談資料_島忠_1007【大口用】コーナン波板導入提案価格一覧_2009事業計画（資材）" xfId="234"/>
    <cellStyle name="_（仮）OAVｼﾘｰｽﾞ引出つき(ﾌﾞﾗｳﾝ)_【超重要】波板商談資料_島忠_2009事業計画（資材）" xfId="237"/>
    <cellStyle name="_（仮）OAVｼﾘｰｽﾞ引出つき(ﾌﾞﾗｳﾝ)_【副社長】コーナン価格" xfId="240"/>
    <cellStyle name="_（仮）OAVｼﾘｰｽﾞ引出つき(ﾌﾞﾗｳﾝ)_【副社長】コーナン価格_【ｺｰﾅﾝ】返品明細" xfId="242"/>
    <cellStyle name="_（仮）OAVｼﾘｰｽﾞ引出つき(ﾌﾞﾗｳﾝ)_【副社長】コーナン価格_【ｺｰﾅﾝ】返品明細_2009事業計画（資材）" xfId="244"/>
    <cellStyle name="_（仮）OAVｼﾘｰｽﾞ引出つき(ﾌﾞﾗｳﾝ)_【副社長】コーナン価格_2009事業計画（資材）" xfId="250"/>
    <cellStyle name="_（仮）OAVｼﾘｰｽﾞ引出つき(ﾌﾞﾗｳﾝ)_■月別付加額グラフ" xfId="251"/>
    <cellStyle name="_（仮）OAVｼﾘｰｽﾞ引出つき(ﾌﾞﾗｳﾝ)_■月別付加額グラフ_●全体企画会議資料（事業部全体）" xfId="255"/>
    <cellStyle name="_（仮）OAVｼﾘｰｽﾞ引出つき(ﾌﾞﾗｳﾝ)_●全体企画会議資料（事業部全体）" xfId="259"/>
    <cellStyle name="_（仮）OAVｼﾘｰｽﾞ引出つき(ﾌﾞﾗｳﾝ)_０７値上価格表 (2)" xfId="70"/>
    <cellStyle name="_（仮）OAVｼﾘｰｽﾞ引出つき(ﾌﾞﾗｳﾝ)_０７値上価格表 (2)_■月別付加額グラフ" xfId="111"/>
    <cellStyle name="_（仮）OAVｼﾘｰｽﾞ引出つき(ﾌﾞﾗｳﾝ)_０７値上価格表 (2)_■月別付加額グラフ_●全体企画会議資料（事業部全体）" xfId="127"/>
    <cellStyle name="_（仮）OAVｼﾘｰｽﾞ引出つき(ﾌﾞﾗｳﾝ)_０７値上価格表 (2)_●全体企画会議資料（事業部全体）" xfId="261"/>
    <cellStyle name="_（仮）OAVｼﾘｰｽﾞ引出つき(ﾌﾞﾗｳﾝ)_1007【大口用】コーナン波板導入提案価格一覧" xfId="264"/>
    <cellStyle name="_（仮）OAVｼﾘｰｽﾞ引出つき(ﾌﾞﾗｳﾝ)_1007【大口用】コーナン波板導入提案価格一覧_【ｺｰﾅﾝ】返品明細" xfId="265"/>
    <cellStyle name="_（仮）OAVｼﾘｰｽﾞ引出つき(ﾌﾞﾗｳﾝ)_1007【大口用】コーナン波板導入提案価格一覧_【ｺｰﾅﾝ】返品明細_2009事業計画（資材）" xfId="269"/>
    <cellStyle name="_（仮）OAVｼﾘｰｽﾞ引出つき(ﾌﾞﾗｳﾝ)_1007【大口用】コーナン波板導入提案価格一覧_2009事業計画（資材）" xfId="273"/>
    <cellStyle name="_（仮）OAVｼﾘｰｽﾞ引出つき(ﾌﾞﾗｳﾝ)_2007年下期重点新商品ペット" xfId="275"/>
    <cellStyle name="_（仮）OAVｼﾘｰｽﾞ引出つき(ﾌﾞﾗｳﾝ)_2007年下期重点新商品ペット_■月別付加額グラフ" xfId="277"/>
    <cellStyle name="_（仮）OAVｼﾘｰｽﾞ引出つき(ﾌﾞﾗｳﾝ)_2007年下期重点新商品ペット_■月別付加額グラフ_●全体企画会議資料（事業部全体）" xfId="52"/>
    <cellStyle name="_（仮）OAVｼﾘｰｽﾞ引出つき(ﾌﾞﾗｳﾝ)_2007年下期重点新商品ペット_●全体企画会議資料（事業部全体）" xfId="274"/>
    <cellStyle name="_（仮）OAVｼﾘｰｽﾞ引出つき(ﾌﾞﾗｳﾝ)_2007年下期重点新商品リスト" xfId="283"/>
    <cellStyle name="_（仮）OAVｼﾘｰｽﾞ引出つき(ﾌﾞﾗｳﾝ)_2007年下期重点新商品リスト_■月別付加額グラフ" xfId="288"/>
    <cellStyle name="_（仮）OAVｼﾘｰｽﾞ引出つき(ﾌﾞﾗｳﾝ)_2007年下期重点新商品リスト_■月別付加額グラフ_●全体企画会議資料（事業部全体）" xfId="291"/>
    <cellStyle name="_（仮）OAVｼﾘｰｽﾞ引出つき(ﾌﾞﾗｳﾝ)_2007年下期重点新商品リスト_●全体企画会議資料（事業部全体）" xfId="293"/>
    <cellStyle name="_（仮）OAVｼﾘｰｽﾞ引出つき(ﾌﾞﾗｳﾝ)_2007年下期重点新商品リストハード" xfId="294"/>
    <cellStyle name="_（仮）OAVｼﾘｰｽﾞ引出つき(ﾌﾞﾗｳﾝ)_2007年下期重点新商品リストハード_■月別付加額グラフ" xfId="296"/>
    <cellStyle name="_（仮）OAVｼﾘｰｽﾞ引出つき(ﾌﾞﾗｳﾝ)_2007年下期重点新商品リストハード_■月別付加額グラフ_●全体企画会議資料（事業部全体）" xfId="299"/>
    <cellStyle name="_（仮）OAVｼﾘｰｽﾞ引出つき(ﾌﾞﾗｳﾝ)_2007年下期重点新商品リストハード_●全体企画会議資料（事業部全体）" xfId="303"/>
    <cellStyle name="_（仮）OAVｼﾘｰｽﾞ引出つき(ﾌﾞﾗｳﾝ)_2009事業計画（資材）" xfId="305"/>
    <cellStyle name="_（仮）OAVｼﾘｰｽﾞ引出つき(ﾌﾞﾗｳﾝ)_さよならﾌﾞﾗｳﾝ管TVﾗｯｸ企画書" xfId="308"/>
    <cellStyle name="_（仮）OAVｼﾘｰｽﾞ引出つき(ﾌﾞﾗｳﾝ)_さよならﾌﾞﾗｳﾝ管TVﾗｯｸ企画書_(正）TOFｼﾘｰｽﾞ商品詳細③" xfId="310"/>
    <cellStyle name="_（仮）OAVｼﾘｰｽﾞ引出つき(ﾌﾞﾗｳﾝ)_ホーム2007年下期重点新商品リスト" xfId="313"/>
    <cellStyle name="_（仮）OAVｼﾘｰｽﾞ引出つき(ﾌﾞﾗｳﾝ)_ホーム2007年下期重点新商品リスト_■月別付加額グラフ" xfId="316"/>
    <cellStyle name="_（仮）OAVｼﾘｰｽﾞ引出つき(ﾌﾞﾗｳﾝ)_ホーム2007年下期重点新商品リスト_■月別付加額グラフ_●全体企画会議資料（事業部全体）" xfId="318"/>
    <cellStyle name="_（仮）OAVｼﾘｰｽﾞ引出つき(ﾌﾞﾗｳﾝ)_ホーム2007年下期重点新商品リスト_●全体企画会議資料（事業部全体）" xfId="319"/>
    <cellStyle name="_（仮）OAVｼﾘｰｽﾞ引出つき(ﾌﾞﾗｳﾝ)_営業向けレター" xfId="13"/>
    <cellStyle name="_（仮）OAVｼﾘｰｽﾞ引出つき(ﾌﾞﾗｳﾝ)_営業向けレター_■月別付加額グラフ" xfId="30"/>
    <cellStyle name="_（仮）OAVｼﾘｰｽﾞ引出つき(ﾌﾞﾗｳﾝ)_営業向けレター_■月別付加額グラフ_●全体企画会議資料（事業部全体）" xfId="307"/>
    <cellStyle name="_（仮）OAVｼﾘｰｽﾞ引出つき(ﾌﾞﾗｳﾝ)_営業向けレター_●全体企画会議資料（事業部全体）" xfId="321"/>
    <cellStyle name="_（仮）OAVｼﾘｰｽﾞ引出つき(ﾌﾞﾗｳﾝ)_亀鶴依頼押入れ" xfId="289"/>
    <cellStyle name="_（仮）OAVｼﾘｰｽﾞ引出つき(ﾌﾞﾗｳﾝ)_軽量ｶﾗｰ提案" xfId="327"/>
    <cellStyle name="_（仮）OAVｼﾘｰｽﾞ引出つき(ﾌﾞﾗｳﾝ)_軽量ｶﾗｰ提案_【ｺｰﾅﾝ】返品明細" xfId="328"/>
    <cellStyle name="_（仮）OAVｼﾘｰｽﾞ引出つき(ﾌﾞﾗｳﾝ)_軽量ｶﾗｰ提案_【ｺｰﾅﾝ】返品明細_2009事業計画（資材）" xfId="330"/>
    <cellStyle name="_（仮）OAVｼﾘｰｽﾞ引出つき(ﾌﾞﾗｳﾝ)_軽量ｶﾗｰ提案_1007【大口用】コーナン波板導入提案価格一覧" xfId="332"/>
    <cellStyle name="_（仮）OAVｼﾘｰｽﾞ引出つき(ﾌﾞﾗｳﾝ)_軽量ｶﾗｰ提案_1007【大口用】コーナン波板導入提案価格一覧_【ｺｰﾅﾝ】返品明細" xfId="334"/>
    <cellStyle name="_（仮）OAVｼﾘｰｽﾞ引出つき(ﾌﾞﾗｳﾝ)_軽量ｶﾗｰ提案_1007【大口用】コーナン波板導入提案価格一覧_【ｺｰﾅﾝ】返品明細_2009事業計画（資材）" xfId="335"/>
    <cellStyle name="_（仮）OAVｼﾘｰｽﾞ引出つき(ﾌﾞﾗｳﾝ)_軽量ｶﾗｰ提案_1007【大口用】コーナン波板導入提案価格一覧_2009事業計画（資材）" xfId="12"/>
    <cellStyle name="_（仮）OAVｼﾘｰｽﾞ引出つき(ﾌﾞﾗｳﾝ)_軽量ｶﾗｰ提案_2009事業計画（資材）" xfId="314"/>
    <cellStyle name="_（仮）OAVｼﾘｰｽﾞ引出つき(ﾌﾞﾗｳﾝ)_収納・2007年下期重点新商品リスト" xfId="312"/>
    <cellStyle name="_（仮）OAVｼﾘｰｽﾞ引出つき(ﾌﾞﾗｳﾝ)_収納・2007年下期重点新商品リスト_■月別付加額グラフ" xfId="338"/>
    <cellStyle name="_（仮）OAVｼﾘｰｽﾞ引出つき(ﾌﾞﾗｳﾝ)_収納・2007年下期重点新商品リスト_■月別付加額グラフ_●全体企画会議資料（事業部全体）" xfId="286"/>
    <cellStyle name="_（仮）OAVｼﾘｰｽﾞ引出つき(ﾌﾞﾗｳﾝ)_収納・2007年下期重点新商品リスト_●全体企画会議資料（事業部全体）" xfId="339"/>
    <cellStyle name="_（仮）OAVｼﾘｰｽﾞ引出つき(ﾌﾞﾗｳﾝ)_島忠" xfId="115"/>
    <cellStyle name="_（仮）OAVｼﾘｰｽﾞ引出つき(ﾌﾞﾗｳﾝ)_島忠_【ｺｰﾅﾝ】返品明細" xfId="341"/>
    <cellStyle name="_（仮）OAVｼﾘｰｽﾞ引出つき(ﾌﾞﾗｳﾝ)_島忠_【ｺｰﾅﾝ】返品明細_2009事業計画（資材）" xfId="343"/>
    <cellStyle name="_（仮）OAVｼﾘｰｽﾞ引出つき(ﾌﾞﾗｳﾝ)_島忠_1007【大口用】コーナン波板導入提案価格一覧" xfId="346"/>
    <cellStyle name="_（仮）OAVｼﾘｰｽﾞ引出つき(ﾌﾞﾗｳﾝ)_島忠_1007【大口用】コーナン波板導入提案価格一覧_【ｺｰﾅﾝ】返品明細" xfId="352"/>
    <cellStyle name="_（仮）OAVｼﾘｰｽﾞ引出つき(ﾌﾞﾗｳﾝ)_島忠_1007【大口用】コーナン波板導入提案価格一覧_【ｺｰﾅﾝ】返品明細_2009事業計画（資材）" xfId="355"/>
    <cellStyle name="_（仮）OAVｼﾘｰｽﾞ引出つき(ﾌﾞﾗｳﾝ)_島忠_1007【大口用】コーナン波板導入提案価格一覧_2009事業計画（資材）" xfId="72"/>
    <cellStyle name="_（仮）OAVｼﾘｰｽﾞ引出つき(ﾌﾞﾗｳﾝ)_島忠_2009事業計画（資材）" xfId="358"/>
    <cellStyle name="_（仮）OAVﾎﾞｰﾄﾞ" xfId="245"/>
    <cellStyle name="_（仮）OAVﾎﾞｰﾄﾞ_（原本）幹部研修会発表用" xfId="361"/>
    <cellStyle name="_（仮）OAVﾎﾞｰﾄﾞ_(正）TOFｼﾘｰｽﾞ商品詳細③" xfId="129"/>
    <cellStyle name="_（仮）OAVﾎﾞｰﾄﾞ_【ｺｰﾅﾝ】軽量" xfId="315"/>
    <cellStyle name="_（仮）OAVﾎﾞｰﾄﾞ_【ｺｰﾅﾝ】軽量_【ｺｰﾅﾝ】返品明細" xfId="363"/>
    <cellStyle name="_（仮）OAVﾎﾞｰﾄﾞ_【ｺｰﾅﾝ】軽量_【ｺｰﾅﾝ】返品明細_2009事業計画（資材）" xfId="267"/>
    <cellStyle name="_（仮）OAVﾎﾞｰﾄﾞ_【ｺｰﾅﾝ】軽量_1007【大口用】コーナン波板導入提案価格一覧" xfId="238"/>
    <cellStyle name="_（仮）OAVﾎﾞｰﾄﾞ_【ｺｰﾅﾝ】軽量_1007【大口用】コーナン波板導入提案価格一覧_【ｺｰﾅﾝ】返品明細" xfId="364"/>
    <cellStyle name="_（仮）OAVﾎﾞｰﾄﾞ_【ｺｰﾅﾝ】軽量_1007【大口用】コーナン波板導入提案価格一覧_【ｺｰﾅﾝ】返品明細_2009事業計画（資材）" xfId="366"/>
    <cellStyle name="_（仮）OAVﾎﾞｰﾄﾞ_【ｺｰﾅﾝ】軽量_1007【大口用】コーナン波板導入提案価格一覧_2009事業計画（資材）" xfId="370"/>
    <cellStyle name="_（仮）OAVﾎﾞｰﾄﾞ_【ｺｰﾅﾝ】軽量_2009事業計画（資材）" xfId="371"/>
    <cellStyle name="_（仮）OAVﾎﾞｰﾄﾞ_【ｺｰﾅﾝ】返品明細" xfId="317"/>
    <cellStyle name="_（仮）OAVﾎﾞｰﾄﾞ_【ｺｰﾅﾝ】返品明細_2009事業計画（資材）" xfId="377"/>
    <cellStyle name="_（仮）OAVﾎﾞｰﾄﾞ_【最終】ｼﾞｮｲ波板提案資料" xfId="271"/>
    <cellStyle name="_（仮）OAVﾎﾞｰﾄﾞ_【超重要】波板商談資料" xfId="382"/>
    <cellStyle name="_（仮）OAVﾎﾞｰﾄﾞ_【超重要】波板商談資料_【ｺｰﾅﾝ】返品明細" xfId="384"/>
    <cellStyle name="_（仮）OAVﾎﾞｰﾄﾞ_【超重要】波板商談資料_【ｺｰﾅﾝ】返品明細_2009事業計画（資材）" xfId="386"/>
    <cellStyle name="_（仮）OAVﾎﾞｰﾄﾞ_【超重要】波板商談資料_【最終】ｼﾞｮｲ波板提案資料" xfId="390"/>
    <cellStyle name="_（仮）OAVﾎﾞｰﾄﾞ_【超重要】波板商談資料_【副社長】コーナン価格" xfId="348"/>
    <cellStyle name="_（仮）OAVﾎﾞｰﾄﾞ_【超重要】波板商談資料_【副社長】コーナン価格_【ｺｰﾅﾝ】返品明細" xfId="354"/>
    <cellStyle name="_（仮）OAVﾎﾞｰﾄﾞ_【超重要】波板商談資料_【副社長】コーナン価格_【ｺｰﾅﾝ】返品明細_2009事業計画（資材）" xfId="357"/>
    <cellStyle name="_（仮）OAVﾎﾞｰﾄﾞ_【超重要】波板商談資料_【副社長】コーナン価格_2009事業計画（資材）" xfId="75"/>
    <cellStyle name="_（仮）OAVﾎﾞｰﾄﾞ_【超重要】波板商談資料_1007【大口用】コーナン波板導入提案価格一覧" xfId="392"/>
    <cellStyle name="_（仮）OAVﾎﾞｰﾄﾞ_【超重要】波板商談資料_1007【大口用】コーナン波板導入提案価格一覧_【ｺｰﾅﾝ】返品明細" xfId="9"/>
    <cellStyle name="_（仮）OAVﾎﾞｰﾄﾞ_【超重要】波板商談資料_1007【大口用】コーナン波板導入提案価格一覧_【ｺｰﾅﾝ】返品明細_2009事業計画（資材）" xfId="397"/>
    <cellStyle name="_（仮）OAVﾎﾞｰﾄﾞ_【超重要】波板商談資料_1007【大口用】コーナン波板導入提案価格一覧_2009事業計画（資材）" xfId="399"/>
    <cellStyle name="_（仮）OAVﾎﾞｰﾄﾞ_【超重要】波板商談資料_2009事業計画（資材）" xfId="401"/>
    <cellStyle name="_（仮）OAVﾎﾞｰﾄﾞ_【超重要】波板商談資料_軽量ｶﾗｰ提案" xfId="336"/>
    <cellStyle name="_（仮）OAVﾎﾞｰﾄﾞ_【超重要】波板商談資料_軽量ｶﾗｰ提案_【ｺｰﾅﾝ】返品明細" xfId="402"/>
    <cellStyle name="_（仮）OAVﾎﾞｰﾄﾞ_【超重要】波板商談資料_軽量ｶﾗｰ提案_【ｺｰﾅﾝ】返品明細_2009事業計画（資材）" xfId="150"/>
    <cellStyle name="_（仮）OAVﾎﾞｰﾄﾞ_【超重要】波板商談資料_軽量ｶﾗｰ提案_1007【大口用】コーナン波板導入提案価格一覧" xfId="406"/>
    <cellStyle name="_（仮）OAVﾎﾞｰﾄﾞ_【超重要】波板商談資料_軽量ｶﾗｰ提案_1007【大口用】コーナン波板導入提案価格一覧_【ｺｰﾅﾝ】返品明細" xfId="407"/>
    <cellStyle name="_（仮）OAVﾎﾞｰﾄﾞ_【超重要】波板商談資料_軽量ｶﾗｰ提案_1007【大口用】コーナン波板導入提案価格一覧_【ｺｰﾅﾝ】返品明細_2009事業計画（資材）" xfId="411"/>
    <cellStyle name="_（仮）OAVﾎﾞｰﾄﾞ_【超重要】波板商談資料_軽量ｶﾗｰ提案_1007【大口用】コーナン波板導入提案価格一覧_2009事業計画（資材）" xfId="413"/>
    <cellStyle name="_（仮）OAVﾎﾞｰﾄﾞ_【超重要】波板商談資料_軽量ｶﾗｰ提案_2009事業計画（資材）" xfId="418"/>
    <cellStyle name="_（仮）OAVﾎﾞｰﾄﾞ_【超重要】波板商談資料_島忠" xfId="420"/>
    <cellStyle name="_（仮）OAVﾎﾞｰﾄﾞ_【超重要】波板商談資料_島忠_【ｺｰﾅﾝ】返品明細" xfId="422"/>
    <cellStyle name="_（仮）OAVﾎﾞｰﾄﾞ_【超重要】波板商談資料_島忠_【ｺｰﾅﾝ】返品明細_2009事業計画（資材）" xfId="424"/>
    <cellStyle name="_（仮）OAVﾎﾞｰﾄﾞ_【超重要】波板商談資料_島忠_1007【大口用】コーナン波板導入提案価格一覧" xfId="427"/>
    <cellStyle name="_（仮）OAVﾎﾞｰﾄﾞ_【超重要】波板商談資料_島忠_1007【大口用】コーナン波板導入提案価格一覧_【ｺｰﾅﾝ】返品明細" xfId="431"/>
    <cellStyle name="_（仮）OAVﾎﾞｰﾄﾞ_【超重要】波板商談資料_島忠_1007【大口用】コーナン波板導入提案価格一覧_【ｺｰﾅﾝ】返品明細_2009事業計画（資材）" xfId="432"/>
    <cellStyle name="_（仮）OAVﾎﾞｰﾄﾞ_【超重要】波板商談資料_島忠_1007【大口用】コーナン波板導入提案価格一覧_2009事業計画（資材）" xfId="76"/>
    <cellStyle name="_（仮）OAVﾎﾞｰﾄﾞ_【超重要】波板商談資料_島忠_2009事業計画（資材）" xfId="436"/>
    <cellStyle name="_（仮）OAVﾎﾞｰﾄﾞ_【副社長】コーナン価格" xfId="439"/>
    <cellStyle name="_（仮）OAVﾎﾞｰﾄﾞ_【副社長】コーナン価格_【ｺｰﾅﾝ】返品明細" xfId="441"/>
    <cellStyle name="_（仮）OAVﾎﾞｰﾄﾞ_【副社長】コーナン価格_【ｺｰﾅﾝ】返品明細_2009事業計画（資材）" xfId="446"/>
    <cellStyle name="_（仮）OAVﾎﾞｰﾄﾞ_【副社長】コーナン価格_2009事業計画（資材）" xfId="91"/>
    <cellStyle name="_（仮）OAVﾎﾞｰﾄﾞ_■月別付加額グラフ" xfId="452"/>
    <cellStyle name="_（仮）OAVﾎﾞｰﾄﾞ_■月別付加額グラフ_●全体企画会議資料（事業部全体）" xfId="253"/>
    <cellStyle name="_（仮）OAVﾎﾞｰﾄﾞ_●全体企画会議資料（事業部全体）" xfId="454"/>
    <cellStyle name="_（仮）OAVﾎﾞｰﾄﾞ_０７値上価格表 (2)" xfId="144"/>
    <cellStyle name="_（仮）OAVﾎﾞｰﾄﾞ_０７値上価格表 (2)_■月別付加額グラフ" xfId="457"/>
    <cellStyle name="_（仮）OAVﾎﾞｰﾄﾞ_０７値上価格表 (2)_■月別付加額グラフ_●全体企画会議資料（事業部全体）" xfId="93"/>
    <cellStyle name="_（仮）OAVﾎﾞｰﾄﾞ_０７値上価格表 (2)_●全体企画会議資料（事業部全体）" xfId="60"/>
    <cellStyle name="_（仮）OAVﾎﾞｰﾄﾞ_1007【大口用】コーナン波板導入提案価格一覧" xfId="463"/>
    <cellStyle name="_（仮）OAVﾎﾞｰﾄﾞ_1007【大口用】コーナン波板導入提案価格一覧_【ｺｰﾅﾝ】返品明細" xfId="324"/>
    <cellStyle name="_（仮）OAVﾎﾞｰﾄﾞ_1007【大口用】コーナン波板導入提案価格一覧_【ｺｰﾅﾝ】返品明細_2009事業計画（資材）" xfId="465"/>
    <cellStyle name="_（仮）OAVﾎﾞｰﾄﾞ_1007【大口用】コーナン波板導入提案価格一覧_2009事業計画（資材）" xfId="467"/>
    <cellStyle name="_（仮）OAVﾎﾞｰﾄﾞ_2007年下期重点新商品ペット" xfId="344"/>
    <cellStyle name="_（仮）OAVﾎﾞｰﾄﾞ_2007年下期重点新商品ペット_■月別付加額グラフ" xfId="342"/>
    <cellStyle name="_（仮）OAVﾎﾞｰﾄﾞ_2007年下期重点新商品ペット_■月別付加額グラフ_●全体企画会議資料（事業部全体）" xfId="426"/>
    <cellStyle name="_（仮）OAVﾎﾞｰﾄﾞ_2007年下期重点新商品ペット_●全体企画会議資料（事業部全体）" xfId="438"/>
    <cellStyle name="_（仮）OAVﾎﾞｰﾄﾞ_2007年下期重点新商品リスト" xfId="468"/>
    <cellStyle name="_（仮）OAVﾎﾞｰﾄﾞ_2007年下期重点新商品リスト_■月別付加額グラフ" xfId="471"/>
    <cellStyle name="_（仮）OAVﾎﾞｰﾄﾞ_2007年下期重点新商品リスト_■月別付加額グラフ_●全体企画会議資料（事業部全体）" xfId="379"/>
    <cellStyle name="_（仮）OAVﾎﾞｰﾄﾞ_2007年下期重点新商品リスト_●全体企画会議資料（事業部全体）" xfId="474"/>
    <cellStyle name="_（仮）OAVﾎﾞｰﾄﾞ_2007年下期重点新商品リストハード" xfId="419"/>
    <cellStyle name="_（仮）OAVﾎﾞｰﾄﾞ_2007年下期重点新商品リストハード_■月別付加額グラフ" xfId="477"/>
    <cellStyle name="_（仮）OAVﾎﾞｰﾄﾞ_2007年下期重点新商品リストハード_■月別付加額グラフ_●全体企画会議資料（事業部全体）" xfId="483"/>
    <cellStyle name="_（仮）OAVﾎﾞｰﾄﾞ_2007年下期重点新商品リストハード_●全体企画会議資料（事業部全体）" xfId="485"/>
    <cellStyle name="_（仮）OAVﾎﾞｰﾄﾞ_2009事業計画（資材）" xfId="488"/>
    <cellStyle name="_（仮）OAVﾎﾞｰﾄﾞ_OAVｼﾘｰｽﾞ引出つき(ﾌﾞﾗｳﾝ)" xfId="492"/>
    <cellStyle name="_（仮）OAVﾎﾞｰﾄﾞ_OAVｼﾘｰｽﾞ引出つき(ﾌﾞﾗｳﾝ)_(正）TOFｼﾘｰｽﾞ商品詳細③" xfId="495"/>
    <cellStyle name="_（仮）OAVﾎﾞｰﾄﾞ_さよならﾌﾞﾗｳﾝ管TVﾗｯｸ企画書" xfId="496"/>
    <cellStyle name="_（仮）OAVﾎﾞｰﾄﾞ_さよならﾌﾞﾗｳﾝ管TVﾗｯｸ企画書_(正）TOFｼﾘｰｽﾞ商品詳細③" xfId="497"/>
    <cellStyle name="_（仮）OAVﾎﾞｰﾄﾞ_ホーム2007年下期重点新商品リスト" xfId="499"/>
    <cellStyle name="_（仮）OAVﾎﾞｰﾄﾞ_ホーム2007年下期重点新商品リスト_■月別付加額グラフ" xfId="501"/>
    <cellStyle name="_（仮）OAVﾎﾞｰﾄﾞ_ホーム2007年下期重点新商品リスト_■月別付加額グラフ_●全体企画会議資料（事業部全体）" xfId="184"/>
    <cellStyle name="_（仮）OAVﾎﾞｰﾄﾞ_ホーム2007年下期重点新商品リスト_●全体企画会議資料（事業部全体）" xfId="503"/>
    <cellStyle name="_（仮）OAVﾎﾞｰﾄﾞ_営業向けレター" xfId="506"/>
    <cellStyle name="_（仮）OAVﾎﾞｰﾄﾞ_営業向けレター_■月別付加額グラフ" xfId="509"/>
    <cellStyle name="_（仮）OAVﾎﾞｰﾄﾞ_営業向けレター_■月別付加額グラフ_●全体企画会議資料（事業部全体）" xfId="513"/>
    <cellStyle name="_（仮）OAVﾎﾞｰﾄﾞ_営業向けレター_●全体企画会議資料（事業部全体）" xfId="515"/>
    <cellStyle name="_（仮）OAVﾎﾞｰﾄﾞ_亀鶴依頼押入れ" xfId="521"/>
    <cellStyle name="_（仮）OAVﾎﾞｰﾄﾞ_軽量ｶﾗｰ提案" xfId="523"/>
    <cellStyle name="_（仮）OAVﾎﾞｰﾄﾞ_軽量ｶﾗｰ提案_【ｺｰﾅﾝ】返品明細" xfId="524"/>
    <cellStyle name="_（仮）OAVﾎﾞｰﾄﾞ_軽量ｶﾗｰ提案_【ｺｰﾅﾝ】返品明細_2009事業計画（資材）" xfId="526"/>
    <cellStyle name="_（仮）OAVﾎﾞｰﾄﾞ_軽量ｶﾗｰ提案_1007【大口用】コーナン波板導入提案価格一覧" xfId="527"/>
    <cellStyle name="_（仮）OAVﾎﾞｰﾄﾞ_軽量ｶﾗｰ提案_1007【大口用】コーナン波板導入提案価格一覧_【ｺｰﾅﾝ】返品明細" xfId="532"/>
    <cellStyle name="_（仮）OAVﾎﾞｰﾄﾞ_軽量ｶﾗｰ提案_1007【大口用】コーナン波板導入提案価格一覧_【ｺｰﾅﾝ】返品明細_2009事業計画（資材）" xfId="533"/>
    <cellStyle name="_（仮）OAVﾎﾞｰﾄﾞ_軽量ｶﾗｰ提案_1007【大口用】コーナン波板導入提案価格一覧_2009事業計画（資材）" xfId="536"/>
    <cellStyle name="_（仮）OAVﾎﾞｰﾄﾞ_軽量ｶﾗｰ提案_2009事業計画（資材）" xfId="33"/>
    <cellStyle name="_（仮）OAVﾎﾞｰﾄﾞ_収納・2007年下期重点新商品リスト" xfId="146"/>
    <cellStyle name="_（仮）OAVﾎﾞｰﾄﾞ_収納・2007年下期重点新商品リスト_■月別付加額グラフ" xfId="458"/>
    <cellStyle name="_（仮）OAVﾎﾞｰﾄﾞ_収納・2007年下期重点新商品リスト_■月別付加額グラフ_●全体企画会議資料（事業部全体）" xfId="94"/>
    <cellStyle name="_（仮）OAVﾎﾞｰﾄﾞ_収納・2007年下期重点新商品リスト_●全体企画会議資料（事業部全体）" xfId="64"/>
    <cellStyle name="_（仮）OAVﾎﾞｰﾄﾞ_島忠" xfId="256"/>
    <cellStyle name="_（仮）OAVﾎﾞｰﾄﾞ_島忠_【ｺｰﾅﾝ】返品明細" xfId="481"/>
    <cellStyle name="_（仮）OAVﾎﾞｰﾄﾞ_島忠_【ｺｰﾅﾝ】返品明細_2009事業計画（資材）" xfId="537"/>
    <cellStyle name="_（仮）OAVﾎﾞｰﾄﾞ_島忠_1007【大口用】コーナン波板導入提案価格一覧" xfId="538"/>
    <cellStyle name="_（仮）OAVﾎﾞｰﾄﾞ_島忠_1007【大口用】コーナン波板導入提案価格一覧_【ｺｰﾅﾝ】返品明細" xfId="539"/>
    <cellStyle name="_（仮）OAVﾎﾞｰﾄﾞ_島忠_1007【大口用】コーナン波板導入提案価格一覧_【ｺｰﾅﾝ】返品明細_2009事業計画（資材）" xfId="542"/>
    <cellStyle name="_（仮）OAVﾎﾞｰﾄﾞ_島忠_1007【大口用】コーナン波板導入提案価格一覧_2009事業計画（資材）" xfId="429"/>
    <cellStyle name="_（仮）OAVﾎﾞｰﾄﾞ_島忠_2009事業計画（資材）" xfId="514"/>
    <cellStyle name="_(仮)RGﾁｪｽﾄ商品詳細" xfId="543"/>
    <cellStyle name="_（仮）小物ﾁｪｽﾄ" xfId="442"/>
    <cellStyle name="_（仮）小物ﾁｪｽﾄ_【HE】価格改訂0202" xfId="498"/>
    <cellStyle name="_（仮）小物ﾁｪｽﾄ_文具ロング資料【高橋】" xfId="282"/>
    <cellStyle name="_（仮）新型RGｱﾌﾟﾛｰﾁﾚﾎﾟｰﾄ" xfId="43"/>
    <cellStyle name="_（原本）幹部研修会発表用" xfId="404"/>
    <cellStyle name="_（正）OAVｼﾘｰｽﾞ" xfId="544"/>
    <cellStyle name="_（正）OAVｼﾘｰｽﾞ_（原本）幹部研修会発表用" xfId="479"/>
    <cellStyle name="_（正）OAVｼﾘｰｽﾞ_(正）TOFｼﾘｰｽﾞ商品詳細③" xfId="490"/>
    <cellStyle name="_（正）OAVｼﾘｰｽﾞ_【ｺｰﾅﾝ】軽量" xfId="545"/>
    <cellStyle name="_（正）OAVｼﾘｰｽﾞ_【ｺｰﾅﾝ】軽量_【ｺｰﾅﾝ】返品明細" xfId="548"/>
    <cellStyle name="_（正）OAVｼﾘｰｽﾞ_【ｺｰﾅﾝ】軽量_【ｺｰﾅﾝ】返品明細_2009事業計画（資材）" xfId="391"/>
    <cellStyle name="_（正）OAVｼﾘｰｽﾞ_【ｺｰﾅﾝ】軽量_1007【大口用】コーナン波板導入提案価格一覧" xfId="24"/>
    <cellStyle name="_（正）OAVｼﾘｰｽﾞ_【ｺｰﾅﾝ】軽量_1007【大口用】コーナン波板導入提案価格一覧_【ｺｰﾅﾝ】返品明細" xfId="172"/>
    <cellStyle name="_（正）OAVｼﾘｰｽﾞ_【ｺｰﾅﾝ】軽量_1007【大口用】コーナン波板導入提案価格一覧_【ｺｰﾅﾝ】返品明細_2009事業計画（資材）" xfId="553"/>
    <cellStyle name="_（正）OAVｼﾘｰｽﾞ_【ｺｰﾅﾝ】軽量_1007【大口用】コーナン波板導入提案価格一覧_2009事業計画（資材）" xfId="556"/>
    <cellStyle name="_（正）OAVｼﾘｰｽﾞ_【ｺｰﾅﾝ】軽量_2009事業計画（資材）" xfId="51"/>
    <cellStyle name="_（正）OAVｼﾘｰｽﾞ_【ｺｰﾅﾝ】返品明細" xfId="470"/>
    <cellStyle name="_（正）OAVｼﾘｰｽﾞ_【ｺｰﾅﾝ】返品明細_2009事業計画（資材）" xfId="558"/>
    <cellStyle name="_（正）OAVｼﾘｰｽﾞ_【最終】ｼﾞｮｲ波板提案資料" xfId="119"/>
    <cellStyle name="_（正）OAVｼﾘｰｽﾞ_【超重要】波板商談資料" xfId="560"/>
    <cellStyle name="_（正）OAVｼﾘｰｽﾞ_【超重要】波板商談資料_【ｺｰﾅﾝ】返品明細" xfId="362"/>
    <cellStyle name="_（正）OAVｼﾘｰｽﾞ_【超重要】波板商談資料_【ｺｰﾅﾝ】返品明細_2009事業計画（資材）" xfId="563"/>
    <cellStyle name="_（正）OAVｼﾘｰｽﾞ_【超重要】波板商談資料_【最終】ｼﾞｮｲ波板提案資料" xfId="567"/>
    <cellStyle name="_（正）OAVｼﾘｰｽﾞ_【超重要】波板商談資料_【副社長】コーナン価格" xfId="569"/>
    <cellStyle name="_（正）OAVｼﾘｰｽﾞ_【超重要】波板商談資料_【副社長】コーナン価格_【ｺｰﾅﾝ】返品明細" xfId="570"/>
    <cellStyle name="_（正）OAVｼﾘｰｽﾞ_【超重要】波板商談資料_【副社長】コーナン価格_【ｺｰﾅﾝ】返品明細_2009事業計画（資材）" xfId="15"/>
    <cellStyle name="_（正）OAVｼﾘｰｽﾞ_【超重要】波板商談資料_【副社長】コーナン価格_2009事業計画（資材）" xfId="519"/>
    <cellStyle name="_（正）OAVｼﾘｰｽﾞ_【超重要】波板商談資料_1007【大口用】コーナン波板導入提案価格一覧" xfId="359"/>
    <cellStyle name="_（正）OAVｼﾘｰｽﾞ_【超重要】波板商談資料_1007【大口用】コーナン波板導入提案価格一覧_【ｺｰﾅﾝ】返品明細" xfId="572"/>
    <cellStyle name="_（正）OAVｼﾘｰｽﾞ_【超重要】波板商談資料_1007【大口用】コーナン波板導入提案価格一覧_【ｺｰﾅﾝ】返品明細_2009事業計画（資材）" xfId="546"/>
    <cellStyle name="_（正）OAVｼﾘｰｽﾞ_【超重要】波板商談資料_1007【大口用】コーナン波板導入提案価格一覧_2009事業計画（資材）" xfId="573"/>
    <cellStyle name="_（正）OAVｼﾘｰｽﾞ_【超重要】波板商談資料_2009事業計画（資材）" xfId="502"/>
    <cellStyle name="_（正）OAVｼﾘｰｽﾞ_【超重要】波板商談資料_軽量ｶﾗｰ提案" xfId="576"/>
    <cellStyle name="_（正）OAVｼﾘｰｽﾞ_【超重要】波板商談資料_軽量ｶﾗｰ提案_【ｺｰﾅﾝ】返品明細" xfId="199"/>
    <cellStyle name="_（正）OAVｼﾘｰｽﾞ_【超重要】波板商談資料_軽量ｶﾗｰ提案_【ｺｰﾅﾝ】返品明細_2009事業計画（資材）" xfId="577"/>
    <cellStyle name="_（正）OAVｼﾘｰｽﾞ_【超重要】波板商談資料_軽量ｶﾗｰ提案_1007【大口用】コーナン波板導入提案価格一覧" xfId="579"/>
    <cellStyle name="_（正）OAVｼﾘｰｽﾞ_【超重要】波板商談資料_軽量ｶﾗｰ提案_1007【大口用】コーナン波板導入提案価格一覧_【ｺｰﾅﾝ】返品明細" xfId="581"/>
    <cellStyle name="_（正）OAVｼﾘｰｽﾞ_【超重要】波板商談資料_軽量ｶﾗｰ提案_1007【大口用】コーナン波板導入提案価格一覧_【ｺｰﾅﾝ】返品明細_2009事業計画（資材）" xfId="53"/>
    <cellStyle name="_（正）OAVｼﾘｰｽﾞ_【超重要】波板商談資料_軽量ｶﾗｰ提案_1007【大口用】コーナン波板導入提案価格一覧_2009事業計画（資材）" xfId="583"/>
    <cellStyle name="_（正）OAVｼﾘｰｽﾞ_【超重要】波板商談資料_軽量ｶﾗｰ提案_2009事業計画（資材）" xfId="116"/>
    <cellStyle name="_（正）OAVｼﾘｰｽﾞ_【超重要】波板商談資料_島忠" xfId="186"/>
    <cellStyle name="_（正）OAVｼﾘｰｽﾞ_【超重要】波板商談資料_島忠_【ｺｰﾅﾝ】返品明細" xfId="585"/>
    <cellStyle name="_（正）OAVｼﾘｰｽﾞ_【超重要】波板商談資料_島忠_【ｺｰﾅﾝ】返品明細_2009事業計画（資材）" xfId="136"/>
    <cellStyle name="_（正）OAVｼﾘｰｽﾞ_【超重要】波板商談資料_島忠_1007【大口用】コーナン波板導入提案価格一覧" xfId="125"/>
    <cellStyle name="_（正）OAVｼﾘｰｽﾞ_【超重要】波板商談資料_島忠_1007【大口用】コーナン波板導入提案価格一覧_【ｺｰﾅﾝ】返品明細" xfId="284"/>
    <cellStyle name="_（正）OAVｼﾘｰｽﾞ_【超重要】波板商談資料_島忠_1007【大口用】コーナン波板導入提案価格一覧_【ｺｰﾅﾝ】返品明細_2009事業計画（資材）" xfId="588"/>
    <cellStyle name="_（正）OAVｼﾘｰｽﾞ_【超重要】波板商談資料_島忠_1007【大口用】コーナン波板導入提案価格一覧_2009事業計画（資材）" xfId="301"/>
    <cellStyle name="_（正）OAVｼﾘｰｽﾞ_【超重要】波板商談資料_島忠_2009事業計画（資材）" xfId="207"/>
    <cellStyle name="_（正）OAVｼﾘｰｽﾞ_【副社長】コーナン価格" xfId="46"/>
    <cellStyle name="_（正）OAVｼﾘｰｽﾞ_【副社長】コーナン価格_【ｺｰﾅﾝ】返品明細" xfId="166"/>
    <cellStyle name="_（正）OAVｼﾘｰｽﾞ_【副社長】コーナン価格_【ｺｰﾅﾝ】返品明細_2009事業計画（資材）" xfId="589"/>
    <cellStyle name="_（正）OAVｼﾘｰｽﾞ_【副社長】コーナン価格_2009事業計画（資材）" xfId="591"/>
    <cellStyle name="_（正）OAVｼﾘｰｽﾞ_■月別付加額グラフ" xfId="593"/>
    <cellStyle name="_（正）OAVｼﾘｰｽﾞ_■月別付加額グラフ_●全体企画会議資料（事業部全体）" xfId="596"/>
    <cellStyle name="_（正）OAVｼﾘｰｽﾞ_●全体企画会議資料（事業部全体）" xfId="210"/>
    <cellStyle name="_（正）OAVｼﾘｰｽﾞ_０７値上価格表 (2)" xfId="597"/>
    <cellStyle name="_（正）OAVｼﾘｰｽﾞ_０７値上価格表 (2)_■月別付加額グラフ" xfId="599"/>
    <cellStyle name="_（正）OAVｼﾘｰｽﾞ_０７値上価格表 (2)_■月別付加額グラフ_●全体企画会議資料（事業部全体）" xfId="603"/>
    <cellStyle name="_（正）OAVｼﾘｰｽﾞ_０７値上価格表 (2)_●全体企画会議資料（事業部全体）" xfId="606"/>
    <cellStyle name="_（正）OAVｼﾘｰｽﾞ_1007【大口用】コーナン波板導入提案価格一覧" xfId="611"/>
    <cellStyle name="_（正）OAVｼﾘｰｽﾞ_1007【大口用】コーナン波板導入提案価格一覧_【ｺｰﾅﾝ】返品明細" xfId="613"/>
    <cellStyle name="_（正）OAVｼﾘｰｽﾞ_1007【大口用】コーナン波板導入提案価格一覧_【ｺｰﾅﾝ】返品明細_2009事業計画（資材）" xfId="618"/>
    <cellStyle name="_（正）OAVｼﾘｰｽﾞ_1007【大口用】コーナン波板導入提案価格一覧_2009事業計画（資材）" xfId="621"/>
    <cellStyle name="_（正）OAVｼﾘｰｽﾞ_2007年下期重点新商品ペット" xfId="622"/>
    <cellStyle name="_（正）OAVｼﾘｰｽﾞ_2007年下期重点新商品ペット_■月別付加額グラフ" xfId="623"/>
    <cellStyle name="_（正）OAVｼﾘｰｽﾞ_2007年下期重点新商品ペット_■月別付加額グラフ_●全体企画会議資料（事業部全体）" xfId="627"/>
    <cellStyle name="_（正）OAVｼﾘｰｽﾞ_2007年下期重点新商品ペット_●全体企画会議資料（事業部全体）" xfId="628"/>
    <cellStyle name="_（正）OAVｼﾘｰｽﾞ_2007年下期重点新商品リスト" xfId="590"/>
    <cellStyle name="_（正）OAVｼﾘｰｽﾞ_2007年下期重点新商品リスト_■月別付加額グラフ" xfId="630"/>
    <cellStyle name="_（正）OAVｼﾘｰｽﾞ_2007年下期重点新商品リスト_■月別付加額グラフ_●全体企画会議資料（事業部全体）" xfId="154"/>
    <cellStyle name="_（正）OAVｼﾘｰｽﾞ_2007年下期重点新商品リスト_●全体企画会議資料（事業部全体）" xfId="633"/>
    <cellStyle name="_（正）OAVｼﾘｰｽﾞ_2007年下期重点新商品リストハード" xfId="57"/>
    <cellStyle name="_（正）OAVｼﾘｰｽﾞ_2007年下期重点新商品リストハード_■月別付加額グラフ" xfId="635"/>
    <cellStyle name="_（正）OAVｼﾘｰｽﾞ_2007年下期重点新商品リストハード_■月別付加額グラフ_●全体企画会議資料（事業部全体）" xfId="637"/>
    <cellStyle name="_（正）OAVｼﾘｰｽﾞ_2007年下期重点新商品リストハード_●全体企画会議資料（事業部全体）" xfId="169"/>
    <cellStyle name="_（正）OAVｼﾘｰｽﾞ_2009事業計画（資材）" xfId="121"/>
    <cellStyle name="_（正）OAVｼﾘｰｽﾞ_さよならﾌﾞﾗｳﾝ管TVﾗｯｸ企画書" xfId="535"/>
    <cellStyle name="_（正）OAVｼﾘｰｽﾞ_さよならﾌﾞﾗｳﾝ管TVﾗｯｸ企画書_(正）TOFｼﾘｰｽﾞ商品詳細③" xfId="340"/>
    <cellStyle name="_（正）OAVｼﾘｰｽﾞ_ホーム2007年下期重点新商品リスト" xfId="639"/>
    <cellStyle name="_（正）OAVｼﾘｰｽﾞ_ホーム2007年下期重点新商品リスト_■月別付加額グラフ" xfId="640"/>
    <cellStyle name="_（正）OAVｼﾘｰｽﾞ_ホーム2007年下期重点新商品リスト_■月別付加額グラフ_●全体企画会議資料（事業部全体）" xfId="487"/>
    <cellStyle name="_（正）OAVｼﾘｰｽﾞ_ホーム2007年下期重点新商品リスト_●全体企画会議資料（事業部全体）" xfId="641"/>
    <cellStyle name="_（正）OAVｼﾘｰｽﾞ_営業向けレター" xfId="188"/>
    <cellStyle name="_（正）OAVｼﾘｰｽﾞ_営業向けレター_■月別付加額グラフ" xfId="107"/>
    <cellStyle name="_（正）OAVｼﾘｰｽﾞ_営業向けレター_■月別付加額グラフ_●全体企画会議資料（事業部全体）" xfId="642"/>
    <cellStyle name="_（正）OAVｼﾘｰｽﾞ_営業向けレター_●全体企画会議資料（事業部全体）" xfId="610"/>
    <cellStyle name="_（正）OAVｼﾘｰｽﾞ_亀鶴依頼押入れ" xfId="644"/>
    <cellStyle name="_（正）OAVｼﾘｰｽﾞ_軽量ｶﾗｰ提案" xfId="278"/>
    <cellStyle name="_（正）OAVｼﾘｰｽﾞ_軽量ｶﾗｰ提案_【ｺｰﾅﾝ】返品明細" xfId="645"/>
    <cellStyle name="_（正）OAVｼﾘｰｽﾞ_軽量ｶﾗｰ提案_【ｺｰﾅﾝ】返品明細_2009事業計画（資材）" xfId="351"/>
    <cellStyle name="_（正）OAVｼﾘｰｽﾞ_軽量ｶﾗｰ提案_1007【大口用】コーナン波板導入提案価格一覧" xfId="565"/>
    <cellStyle name="_（正）OAVｼﾘｰｽﾞ_軽量ｶﾗｰ提案_1007【大口用】コーナン波板導入提案価格一覧_【ｺｰﾅﾝ】返品明細" xfId="649"/>
    <cellStyle name="_（正）OAVｼﾘｰｽﾞ_軽量ｶﾗｰ提案_1007【大口用】コーナン波板導入提案価格一覧_【ｺｰﾅﾝ】返品明細_2009事業計画（資材）" xfId="650"/>
    <cellStyle name="_（正）OAVｼﾘｰｽﾞ_軽量ｶﾗｰ提案_1007【大口用】コーナン波板導入提案価格一覧_2009事業計画（資材）" xfId="605"/>
    <cellStyle name="_（正）OAVｼﾘｰｽﾞ_軽量ｶﾗｰ提案_2009事業計画（資材）" xfId="396"/>
    <cellStyle name="_（正）OAVｼﾘｰｽﾞ_収納・2007年下期重点新商品リスト" xfId="81"/>
    <cellStyle name="_（正）OAVｼﾘｰｽﾞ_収納・2007年下期重点新商品リスト_■月別付加額グラフ" xfId="77"/>
    <cellStyle name="_（正）OAVｼﾘｰｽﾞ_収納・2007年下期重点新商品リスト_■月別付加額グラフ_●全体企画会議資料（事業部全体）" xfId="235"/>
    <cellStyle name="_（正）OAVｼﾘｰｽﾞ_収納・2007年下期重点新商品リスト_●全体企画会議資料（事業部全体）" xfId="365"/>
    <cellStyle name="_（正）OAVｼﾘｰｽﾞ_島忠" xfId="652"/>
    <cellStyle name="_（正）OAVｼﾘｰｽﾞ_島忠_【ｺｰﾅﾝ】返品明細" xfId="587"/>
    <cellStyle name="_（正）OAVｼﾘｰｽﾞ_島忠_【ｺｰﾅﾝ】返品明細_2009事業計画（資材）" xfId="638"/>
    <cellStyle name="_（正）OAVｼﾘｰｽﾞ_島忠_1007【大口用】コーナン波板導入提案価格一覧" xfId="287"/>
    <cellStyle name="_（正）OAVｼﾘｰｽﾞ_島忠_1007【大口用】コーナン波板導入提案価格一覧_【ｺｰﾅﾝ】返品明細" xfId="653"/>
    <cellStyle name="_（正）OAVｼﾘｰｽﾞ_島忠_1007【大口用】コーナン波板導入提案価格一覧_【ｺｰﾅﾝ】返品明細_2009事業計画（資材）" xfId="654"/>
    <cellStyle name="_（正）OAVｼﾘｰｽﾞ_島忠_1007【大口用】コーナン波板導入提案価格一覧_2009事業計画（資材）" xfId="586"/>
    <cellStyle name="_（正）OAVｼﾘｰｽﾞ_島忠_2009事業計画（資材）" xfId="571"/>
    <cellStyle name="_(正）TOFｼﾘｰｽﾞ商品詳細③" xfId="656"/>
    <cellStyle name="_（正）ﾊｲﾌﾞﾘｯﾄﾞ商品詳細" xfId="658"/>
    <cellStyle name="_（正）ﾊｲﾌﾞﾘｯﾄﾞ商品詳細_(仮)RGﾁｪｽﾄ商品詳細" xfId="660"/>
    <cellStyle name="_（正）ﾊｲﾌﾞﾘｯﾄﾞ商品詳細_（仮）新型RGｱﾌﾟﾛｰﾁﾚﾎﾟｰﾄ" xfId="661"/>
    <cellStyle name="_（正）ﾊｲﾌﾞﾘｯﾄﾞ商品詳細_（原本）幹部研修会発表用" xfId="108"/>
    <cellStyle name="_（正）ﾊｲﾌﾞﾘｯﾄﾞ商品詳細_04.NEW夏の彩り企画書" xfId="449"/>
    <cellStyle name="_（正）ﾊｲﾌﾞﾘｯﾄﾞ商品詳細_04.NEW夏の彩り企画書_(仮)RGﾁｪｽﾄ商品詳細" xfId="140"/>
    <cellStyle name="_（正）ﾊｲﾌﾞﾘｯﾄﾞ商品詳細_04.NEW夏の彩り企画書_（仮）新型RGｱﾌﾟﾛｰﾁﾚﾎﾟｰﾄ" xfId="664"/>
    <cellStyle name="_【HE】価格改訂0202" xfId="466"/>
    <cellStyle name="_【ｺｰﾅﾝ】軽量" xfId="668"/>
    <cellStyle name="_【ｺｰﾅﾝ】軽量_【ｺｰﾅﾝ】返品明細" xfId="671"/>
    <cellStyle name="_【ｺｰﾅﾝ】軽量_【ｺｰﾅﾝ】返品明細_2009事業計画（資材）" xfId="674"/>
    <cellStyle name="_【ｺｰﾅﾝ】軽量_1007【大口用】コーナン波板導入提案価格一覧" xfId="676"/>
    <cellStyle name="_【ｺｰﾅﾝ】軽量_1007【大口用】コーナン波板導入提案価格一覧_【ｺｰﾅﾝ】返品明細" xfId="678"/>
    <cellStyle name="_【ｺｰﾅﾝ】軽量_1007【大口用】コーナン波板導入提案価格一覧_【ｺｰﾅﾝ】返品明細_2009事業計画（資材）" xfId="680"/>
    <cellStyle name="_【ｺｰﾅﾝ】軽量_1007【大口用】コーナン波板導入提案価格一覧_2009事業計画（資材）" xfId="682"/>
    <cellStyle name="_【ｺｰﾅﾝ】軽量_2009事業計画（資材）" xfId="685"/>
    <cellStyle name="_【ｺｰﾅﾝ】返品明細" xfId="687"/>
    <cellStyle name="_【ｺｰﾅﾝ】返品明細_2009事業計画（資材）" xfId="689"/>
    <cellStyle name="_【企画書】ｾﾝｻｰﾗｲﾄ" xfId="118"/>
    <cellStyle name="_【企画書】ｾﾝｻｰﾗｲﾄ_【商品詳細】火災報知器2009" xfId="138"/>
    <cellStyle name="_【最終】ｼﾞｮｲ波板提案資料" xfId="691"/>
    <cellStyle name="_【社外秘】新商品一覧≪ｶﾞｰﾃﾞﾝ≫0726" xfId="694"/>
    <cellStyle name="_【社外秘】新商品一覧≪ｶﾞｰﾃﾞﾝ≫0726_05.プラ鉢スポット企画のご提案" xfId="38"/>
    <cellStyle name="_【社外秘】新商品一覧≪ｶﾞｰﾃﾞﾝ≫0726_05.プラ鉢スポット企画のご提案_06.各企画提案_作成中送信用" xfId="8"/>
    <cellStyle name="_【社外秘】新商品一覧≪ｶﾞｰﾃﾞﾝ≫0726_05.プラ鉢スポット企画のご提案_08-0128-観葉植物売場立上促進企画" xfId="690"/>
    <cellStyle name="_【社外秘】新商品一覧≪ｶﾞｰﾃﾞﾝ≫0726_タカギ分析（2007.10.25）" xfId="697"/>
    <cellStyle name="_【社外秘】新商品一覧≪ﾍﾟｯﾄ≫" xfId="698"/>
    <cellStyle name="_【社外秘】新商品一覧≪ﾍﾟｯﾄ≫_【社外秘】新商品一覧≪ガーデン事業部分≫0125_ｻﾝﾌﾟﾙ出荷予定追加" xfId="700"/>
    <cellStyle name="_【社外秘】新商品一覧≪ﾍﾟｯﾄ≫_【商品詳細】火災報知器2009" xfId="701"/>
    <cellStyle name="_【社外秘】新商品一覧≪ﾍﾟｯﾄ≫_■月別付加額グラフ" xfId="99"/>
    <cellStyle name="_【社外秘】新商品一覧≪ﾍﾟｯﾄ≫_■月別付加額グラフ_●全体企画会議資料（事業部全体）" xfId="409"/>
    <cellStyle name="_【社外秘】新商品一覧≪ﾍﾟｯﾄ≫_●全体企画会議資料（事業部全体）" xfId="460"/>
    <cellStyle name="_【社外秘】新商品一覧≪ﾍﾟｯﾄ≫_★new新商品一覧" xfId="298"/>
    <cellStyle name="_【社外秘】新商品一覧≪ﾍﾟｯﾄ≫_★new新商品一覧_【商品詳細】火災報知器2009" xfId="703"/>
    <cellStyle name="_【社外秘】新商品一覧≪ﾍﾟｯﾄ≫_081224【商品詳細】メディアケース（仮）" xfId="387"/>
    <cellStyle name="_【社外秘】新商品一覧≪ﾍﾟｯﾄ≫_Book3" xfId="39"/>
    <cellStyle name="_【社外秘】新商品一覧≪ﾍﾟｯﾄ≫_new新商品一覧(PET)" xfId="257"/>
    <cellStyle name="_【社外秘】新商品一覧≪ﾍﾟｯﾄ≫_new新商品一覧(PET)_【商品詳細】火災報知器2009" xfId="705"/>
    <cellStyle name="_【社外秘】新商品一覧≪ﾍﾟｯﾄ≫_new新商品一覧(PET)_■月別付加額グラフ" xfId="617"/>
    <cellStyle name="_【社外秘】新商品一覧≪ﾍﾟｯﾄ≫_new新商品一覧(PET)_■月別付加額グラフ_●全体企画会議資料（事業部全体）" xfId="331"/>
    <cellStyle name="_【社外秘】新商品一覧≪ﾍﾟｯﾄ≫_new新商品一覧(PET)_●全体企画会議資料（事業部全体）" xfId="706"/>
    <cellStyle name="_【社外秘】新商品一覧≪ﾍﾟｯﾄ≫_新商品一覧2008" xfId="708"/>
    <cellStyle name="_【社外秘】新商品一覧≪ﾍﾟｯﾄ≫_新商品一覧2008(12.26更新)付加入り" xfId="500"/>
    <cellStyle name="_【社外秘】新商品一覧≪ﾍﾟｯﾄ≫_新商品一覧2008_" xfId="709"/>
    <cellStyle name="_【社外秘】新商品一覧≪ﾍﾟｯﾄ≫_新商品一覧2008__【商品詳細】火災報知器2009" xfId="473"/>
    <cellStyle name="_【社外秘】新商品一覧≪ﾍﾟｯﾄ≫_新商品一覧2008_【商品詳細】火災報知器2009" xfId="156"/>
    <cellStyle name="_【社外秘】新商品一覧≪ﾍﾟｯﾄ≫_新商品一覧2009" xfId="711"/>
    <cellStyle name="_【社外秘】新商品一覧≪ﾍﾟｯﾄ≫_第2ﾌﾞﾗﾝﾄﾞ･ｷｬﾝﾍﾟｰﾝ品0606" xfId="712"/>
    <cellStyle name="_【社外秘】新商品一覧≪ﾍﾟｯﾄ≫_第2ﾌﾞﾗﾝﾄﾞ･ｷｬﾝﾍﾟｰﾝ品0606_【商品詳細】火災報知器2009" xfId="66"/>
    <cellStyle name="_【商品詳細】火災報知器2009" xfId="715"/>
    <cellStyle name="_【商品詳細】火災報知器2009_【商品詳細】火災報知器2009" xfId="478"/>
    <cellStyle name="_【超重要】波板商談資料" xfId="718"/>
    <cellStyle name="_【超重要】波板商談資料_【ｺｰﾅﾝ】返品明細" xfId="720"/>
    <cellStyle name="_【超重要】波板商談資料_【ｺｰﾅﾝ】返品明細_2009事業計画（資材）" xfId="721"/>
    <cellStyle name="_【超重要】波板商談資料_【最終】ｼﾞｮｲ波板提案資料" xfId="84"/>
    <cellStyle name="_【超重要】波板商談資料_【副社長】コーナン価格" xfId="25"/>
    <cellStyle name="_【超重要】波板商談資料_【副社長】コーナン価格_【ｺｰﾅﾝ】返品明細" xfId="171"/>
    <cellStyle name="_【超重要】波板商談資料_【副社長】コーナン価格_【ｺｰﾅﾝ】返品明細_2009事業計画（資材）" xfId="550"/>
    <cellStyle name="_【超重要】波板商談資料_【副社長】コーナン価格_2009事業計画（資材）" xfId="555"/>
    <cellStyle name="_【超重要】波板商談資料_1007【大口用】コーナン波板導入提案価格一覧" xfId="723"/>
    <cellStyle name="_【超重要】波板商談資料_1007【大口用】コーナン波板導入提案価格一覧_【ｺｰﾅﾝ】返品明細" xfId="18"/>
    <cellStyle name="_【超重要】波板商談資料_1007【大口用】コーナン波板導入提案価格一覧_【ｺｰﾅﾝ】返品明細_2009事業計画（資材）" xfId="670"/>
    <cellStyle name="_【超重要】波板商談資料_1007【大口用】コーナン波板導入提案価格一覧_2009事業計画（資材）" xfId="724"/>
    <cellStyle name="_【超重要】波板商談資料_2009事業計画（資材）" xfId="726"/>
    <cellStyle name="_【超重要】波板商談資料_軽量ｶﾗｰ提案" xfId="727"/>
    <cellStyle name="_【超重要】波板商談資料_軽量ｶﾗｰ提案_【ｺｰﾅﾝ】返品明細" xfId="728"/>
    <cellStyle name="_【超重要】波板商談資料_軽量ｶﾗｰ提案_【ｺｰﾅﾝ】返品明細_2009事業計画（資材）" xfId="729"/>
    <cellStyle name="_【超重要】波板商談資料_軽量ｶﾗｰ提案_1007【大口用】コーナン波板導入提案価格一覧" xfId="35"/>
    <cellStyle name="_【超重要】波板商談資料_軽量ｶﾗｰ提案_1007【大口用】コーナン波板導入提案価格一覧_【ｺｰﾅﾝ】返品明細" xfId="730"/>
    <cellStyle name="_【超重要】波板商談資料_軽量ｶﾗｰ提案_1007【大口用】コーナン波板導入提案価格一覧_【ｺｰﾅﾝ】返品明細_2009事業計画（資材）" xfId="732"/>
    <cellStyle name="_【超重要】波板商談資料_軽量ｶﾗｰ提案_1007【大口用】コーナン波板導入提案価格一覧_2009事業計画（資材）" xfId="733"/>
    <cellStyle name="_【超重要】波板商談資料_軽量ｶﾗｰ提案_2009事業計画（資材）" xfId="103"/>
    <cellStyle name="_【超重要】波板商談資料_島忠" xfId="735"/>
    <cellStyle name="_【超重要】波板商談資料_島忠_【ｺｰﾅﾝ】返品明細" xfId="68"/>
    <cellStyle name="_【超重要】波板商談資料_島忠_【ｺｰﾅﾝ】返品明細_2009事業計画（資材）" xfId="55"/>
    <cellStyle name="_【超重要】波板商談資料_島忠_1007【大口用】コーナン波板導入提案価格一覧" xfId="738"/>
    <cellStyle name="_【超重要】波板商談資料_島忠_1007【大口用】コーナン波板導入提案価格一覧_【ｺｰﾅﾝ】返品明細" xfId="484"/>
    <cellStyle name="_【超重要】波板商談資料_島忠_1007【大口用】コーナン波板導入提案価格一覧_【ｺｰﾅﾝ】返品明細_2009事業計画（資材）" xfId="739"/>
    <cellStyle name="_【超重要】波板商談資料_島忠_1007【大口用】コーナン波板導入提案価格一覧_2009事業計画（資材）" xfId="741"/>
    <cellStyle name="_【超重要】波板商談資料_島忠_2009事業計画（資材）" xfId="742"/>
    <cellStyle name="_【副社長】コーナン価格" xfId="702"/>
    <cellStyle name="_【副社長】コーナン価格_【ｺｰﾅﾝ】返品明細" xfId="673"/>
    <cellStyle name="_【副社長】コーナン価格_【ｺｰﾅﾝ】返品明細_2009事業計画（資材）" xfId="631"/>
    <cellStyle name="_【副社長】コーナン価格_2009事業計画（資材）" xfId="744"/>
    <cellStyle name="_【保管】商品マスタ" xfId="78"/>
    <cellStyle name="_【保管】商品マスタ_■月別付加額グラフ" xfId="58"/>
    <cellStyle name="_【保管】商品マスタ_■月別付加額グラフ_●全体企画会議資料（事業部全体）" xfId="173"/>
    <cellStyle name="_【保管】商品マスタ_●全体企画会議資料（事業部全体）" xfId="236"/>
    <cellStyle name="_■2009廃番・デッド・超目・価格改訂一覧" xfId="218"/>
    <cellStyle name="_■月別付加額グラフ" xfId="747"/>
    <cellStyle name="_■月別付加額グラフ_●全体企画会議資料（事業部全体）" xfId="749"/>
    <cellStyle name="_■新店御見積り（最終0607）" xfId="717"/>
    <cellStyle name="_■新店御見積り（最終0607）_ココカラグループとの取引に利用する帳票関係" xfId="367"/>
    <cellStyle name="_■新店御見積り（最終0607）_ココカラグループとの取引に利用する帳票関係_ココカラグループとの取引に利用する帳票関係" xfId="751"/>
    <cellStyle name="_●全体企画会議資料（事業部全体）" xfId="372"/>
    <cellStyle name="_●波板市場" xfId="233"/>
    <cellStyle name="_●波板市場_（原本）幹部研修会発表用" xfId="450"/>
    <cellStyle name="_●波板市場_【ｺｰﾅﾝ】軽量" xfId="752"/>
    <cellStyle name="_●波板市場_【ｺｰﾅﾝ】軽量_【ｺｰﾅﾝ】返品明細" xfId="464"/>
    <cellStyle name="_●波板市場_【ｺｰﾅﾝ】軽量_【ｺｰﾅﾝ】返品明細_2009事業計画（資材）" xfId="455"/>
    <cellStyle name="_●波板市場_【ｺｰﾅﾝ】軽量_1007【大口用】コーナン波板導入提案価格一覧" xfId="28"/>
    <cellStyle name="_●波板市場_【ｺｰﾅﾝ】軽量_1007【大口用】コーナン波板導入提案価格一覧_【ｺｰﾅﾝ】返品明細" xfId="753"/>
    <cellStyle name="_●波板市場_【ｺｰﾅﾝ】軽量_1007【大口用】コーナン波板導入提案価格一覧_【ｺｰﾅﾝ】返品明細_2009事業計画（資材）" xfId="754"/>
    <cellStyle name="_●波板市場_【ｺｰﾅﾝ】軽量_1007【大口用】コーナン波板導入提案価格一覧_2009事業計画（資材）" xfId="755"/>
    <cellStyle name="_●波板市場_【ｺｰﾅﾝ】軽量_2009事業計画（資材）" xfId="756"/>
    <cellStyle name="_●波板市場_【ｺｰﾅﾝ】返品明細" xfId="757"/>
    <cellStyle name="_●波板市場_【ｺｰﾅﾝ】返品明細_2009事業計画（資材）" xfId="760"/>
    <cellStyle name="_●波板市場_1007【大口用】コーナン波板導入提案価格一覧" xfId="510"/>
    <cellStyle name="_●波板市場_1007【大口用】コーナン波板導入提案価格一覧_【ｺｰﾅﾝ】返品明細" xfId="247"/>
    <cellStyle name="_●波板市場_1007【大口用】コーナン波板導入提案価格一覧_【ｺｰﾅﾝ】返品明細_2009事業計画（資材）" xfId="486"/>
    <cellStyle name="_●波板市場_1007【大口用】コーナン波板導入提案価格一覧_2009事業計画（資材）" xfId="762"/>
    <cellStyle name="_●波板市場_2009事業計画（資材）" xfId="763"/>
    <cellStyle name="_●波板市場_軽量ｶﾗｰ提案" xfId="456"/>
    <cellStyle name="_●波板市場_軽量ｶﾗｰ提案_【ｺｰﾅﾝ】返品明細" xfId="368"/>
    <cellStyle name="_●波板市場_軽量ｶﾗｰ提案_【ｺｰﾅﾝ】返品明細_2009事業計画（資材）" xfId="131"/>
    <cellStyle name="_●波板市場_軽量ｶﾗｰ提案_1007【大口用】コーナン波板導入提案価格一覧" xfId="295"/>
    <cellStyle name="_●波板市場_軽量ｶﾗｰ提案_1007【大口用】コーナン波板導入提案価格一覧_【ｺｰﾅﾝ】返品明細" xfId="764"/>
    <cellStyle name="_●波板市場_軽量ｶﾗｰ提案_1007【大口用】コーナン波板導入提案価格一覧_【ｺｰﾅﾝ】返品明細_2009事業計画（資材）" xfId="768"/>
    <cellStyle name="_●波板市場_軽量ｶﾗｰ提案_1007【大口用】コーナン波板導入提案価格一覧_2009事業計画（資材）" xfId="770"/>
    <cellStyle name="_●波板市場_軽量ｶﾗｰ提案_2009事業計画（資材）" xfId="773"/>
    <cellStyle name="_●波板市場_島忠" xfId="607"/>
    <cellStyle name="_●波板市場_島忠_【ｺｰﾅﾝ】返品明細" xfId="612"/>
    <cellStyle name="_●波板市場_島忠_【ｺｰﾅﾝ】返品明細_2009事業計画（資材）" xfId="615"/>
    <cellStyle name="_●波板市場_島忠_1007【大口用】コーナン波板導入提案価格一覧" xfId="775"/>
    <cellStyle name="_●波板市場_島忠_1007【大口用】コーナン波板導入提案価格一覧_【ｺｰﾅﾝ】返品明細" xfId="598"/>
    <cellStyle name="_●波板市場_島忠_1007【大口用】コーナン波板導入提案価格一覧_【ｺｰﾅﾝ】返品明細_2009事業計画（資材）" xfId="279"/>
    <cellStyle name="_●波板市場_島忠_1007【大口用】コーナン波板導入提案価格一覧_2009事業計画（資材）" xfId="777"/>
    <cellStyle name="_●波板市場_島忠_2009事業計画（資材）" xfId="619"/>
    <cellStyle name="_★19.AVﾎﾞｰﾄﾞ(OAV)" xfId="778"/>
    <cellStyle name="_★19.AVﾎﾞｰﾄﾞ(OAV)_（原本）幹部研修会発表用" xfId="416"/>
    <cellStyle name="_★19.AVﾎﾞｰﾄﾞ(OAV)_(正）TOFｼﾘｰｽﾞ商品詳細③" xfId="779"/>
    <cellStyle name="_★19.AVﾎﾞｰﾄﾞ(OAV)_【ｺｰﾅﾝ】軽量" xfId="260"/>
    <cellStyle name="_★19.AVﾎﾞｰﾄﾞ(OAV)_【ｺｰﾅﾝ】軽量_【ｺｰﾅﾝ】返品明細" xfId="374"/>
    <cellStyle name="_★19.AVﾎﾞｰﾄﾞ(OAV)_【ｺｰﾅﾝ】軽量_【ｺｰﾅﾝ】返品明細_2009事業計画（資材）" xfId="87"/>
    <cellStyle name="_★19.AVﾎﾞｰﾄﾞ(OAV)_【ｺｰﾅﾝ】軽量_1007【大口用】コーナン波板導入提案価格一覧" xfId="625"/>
    <cellStyle name="_★19.AVﾎﾞｰﾄﾞ(OAV)_【ｺｰﾅﾝ】軽量_1007【大口用】コーナン波板導入提案価格一覧_【ｺｰﾅﾝ】返品明細" xfId="780"/>
    <cellStyle name="_★19.AVﾎﾞｰﾄﾞ(OAV)_【ｺｰﾅﾝ】軽量_1007【大口用】コーナン波板導入提案価格一覧_【ｺｰﾅﾝ】返品明細_2009事業計画（資材）" xfId="781"/>
    <cellStyle name="_★19.AVﾎﾞｰﾄﾞ(OAV)_【ｺｰﾅﾝ】軽量_1007【大口用】コーナン波板導入提案価格一覧_2009事業計画（資材）" xfId="783"/>
    <cellStyle name="_★19.AVﾎﾞｰﾄﾞ(OAV)_【ｺｰﾅﾝ】軽量_2009事業計画（資材）" xfId="784"/>
    <cellStyle name="_★19.AVﾎﾞｰﾄﾞ(OAV)_【ｺｰﾅﾝ】返品明細" xfId="745"/>
    <cellStyle name="_★19.AVﾎﾞｰﾄﾞ(OAV)_【ｺｰﾅﾝ】返品明細_2009事業計画（資材）" xfId="785"/>
    <cellStyle name="_★19.AVﾎﾞｰﾄﾞ(OAV)_【最終】ｼﾞｮｲ波板提案資料" xfId="95"/>
    <cellStyle name="_★19.AVﾎﾞｰﾄﾞ(OAV)_【超重要】波板商談資料" xfId="786"/>
    <cellStyle name="_★19.AVﾎﾞｰﾄﾞ(OAV)_【超重要】波板商談資料_【ｺｰﾅﾝ】返品明細" xfId="789"/>
    <cellStyle name="_★19.AVﾎﾞｰﾄﾞ(OAV)_【超重要】波板商談資料_【ｺｰﾅﾝ】返品明細_2009事業計画（資材）" xfId="791"/>
    <cellStyle name="_★19.AVﾎﾞｰﾄﾞ(OAV)_【超重要】波板商談資料_【最終】ｼﾞｮｲ波板提案資料" xfId="434"/>
    <cellStyle name="_★19.AVﾎﾞｰﾄﾞ(OAV)_【超重要】波板商談資料_【副社長】コーナン価格" xfId="792"/>
    <cellStyle name="_★19.AVﾎﾞｰﾄﾞ(OAV)_【超重要】波板商談資料_【副社長】コーナン価格_【ｺｰﾅﾝ】返品明細" xfId="793"/>
    <cellStyle name="_★19.AVﾎﾞｰﾄﾞ(OAV)_【超重要】波板商談資料_【副社長】コーナン価格_【ｺｰﾅﾝ】返品明細_2009事業計画（資材）" xfId="794"/>
    <cellStyle name="_★19.AVﾎﾞｰﾄﾞ(OAV)_【超重要】波板商談資料_【副社長】コーナン価格_2009事業計画（資材）" xfId="797"/>
    <cellStyle name="_★19.AVﾎﾞｰﾄﾞ(OAV)_【超重要】波板商談資料_1007【大口用】コーナン波板導入提案価格一覧" xfId="798"/>
    <cellStyle name="_★19.AVﾎﾞｰﾄﾞ(OAV)_【超重要】波板商談資料_1007【大口用】コーナン波板導入提案価格一覧_【ｺｰﾅﾝ】返品明細" xfId="800"/>
    <cellStyle name="_★19.AVﾎﾞｰﾄﾞ(OAV)_【超重要】波板商談資料_1007【大口用】コーナン波板導入提案価格一覧_【ｺｰﾅﾝ】返品明細_2009事業計画（資材）" xfId="373"/>
    <cellStyle name="_★19.AVﾎﾞｰﾄﾞ(OAV)_【超重要】波板商談資料_1007【大口用】コーナン波板導入提案価格一覧_2009事業計画（資材）" xfId="804"/>
    <cellStyle name="_★19.AVﾎﾞｰﾄﾞ(OAV)_【超重要】波板商談資料_2009事業計画（資材）" xfId="808"/>
    <cellStyle name="_★19.AVﾎﾞｰﾄﾞ(OAV)_【超重要】波板商談資料_軽量ｶﾗｰ提案" xfId="813"/>
    <cellStyle name="_★19.AVﾎﾞｰﾄﾞ(OAV)_【超重要】波板商談資料_軽量ｶﾗｰ提案_【ｺｰﾅﾝ】返品明細" xfId="814"/>
    <cellStyle name="_★19.AVﾎﾞｰﾄﾞ(OAV)_【超重要】波板商談資料_軽量ｶﾗｰ提案_【ｺｰﾅﾝ】返品明細_2009事業計画（資材）" xfId="815"/>
    <cellStyle name="_★19.AVﾎﾞｰﾄﾞ(OAV)_【超重要】波板商談資料_軽量ｶﾗｰ提案_1007【大口用】コーナン波板導入提案価格一覧" xfId="254"/>
    <cellStyle name="_★19.AVﾎﾞｰﾄﾞ(OAV)_【超重要】波板商談資料_軽量ｶﾗｰ提案_1007【大口用】コーナン波板導入提案価格一覧_【ｺｰﾅﾝ】返品明細" xfId="818"/>
    <cellStyle name="_★19.AVﾎﾞｰﾄﾞ(OAV)_【超重要】波板商談資料_軽量ｶﾗｰ提案_1007【大口用】コーナン波板導入提案価格一覧_【ｺｰﾅﾝ】返品明細_2009事業計画（資材）" xfId="820"/>
    <cellStyle name="_★19.AVﾎﾞｰﾄﾞ(OAV)_【超重要】波板商談資料_軽量ｶﾗｰ提案_1007【大口用】コーナン波板導入提案価格一覧_2009事業計画（資材）" xfId="516"/>
    <cellStyle name="_★19.AVﾎﾞｰﾄﾞ(OAV)_【超重要】波板商談資料_軽量ｶﾗｰ提案_2009事業計画（資材）" xfId="821"/>
    <cellStyle name="_★19.AVﾎﾞｰﾄﾞ(OAV)_【超重要】波板商談資料_島忠" xfId="822"/>
    <cellStyle name="_★19.AVﾎﾞｰﾄﾞ(OAV)_【超重要】波板商談資料_島忠_【ｺｰﾅﾝ】返品明細" xfId="824"/>
    <cellStyle name="_★19.AVﾎﾞｰﾄﾞ(OAV)_【超重要】波板商談資料_島忠_【ｺｰﾅﾝ】返品明細_2009事業計画（資材）" xfId="827"/>
    <cellStyle name="_★19.AVﾎﾞｰﾄﾞ(OAV)_【超重要】波板商談資料_島忠_1007【大口用】コーナン波板導入提案価格一覧" xfId="517"/>
    <cellStyle name="_★19.AVﾎﾞｰﾄﾞ(OAV)_【超重要】波板商談資料_島忠_1007【大口用】コーナン波板導入提案価格一覧_【ｺｰﾅﾝ】返品明細" xfId="828"/>
    <cellStyle name="_★19.AVﾎﾞｰﾄﾞ(OAV)_【超重要】波板商談資料_島忠_1007【大口用】コーナン波板導入提案価格一覧_【ｺｰﾅﾝ】返品明細_2009事業計画（資材）" xfId="830"/>
    <cellStyle name="_★19.AVﾎﾞｰﾄﾞ(OAV)_【超重要】波板商談資料_島忠_1007【大口用】コーナン波板導入提案価格一覧_2009事業計画（資材）" xfId="831"/>
    <cellStyle name="_★19.AVﾎﾞｰﾄﾞ(OAV)_【超重要】波板商談資料_島忠_2009事業計画（資材）" xfId="832"/>
    <cellStyle name="_★19.AVﾎﾞｰﾄﾞ(OAV)_【副社長】コーナン価格" xfId="833"/>
    <cellStyle name="_★19.AVﾎﾞｰﾄﾞ(OAV)_【副社長】コーナン価格_【ｺｰﾅﾝ】返品明細" xfId="835"/>
    <cellStyle name="_★19.AVﾎﾞｰﾄﾞ(OAV)_【副社長】コーナン価格_【ｺｰﾅﾝ】返品明細_2009事業計画（資材）" xfId="837"/>
    <cellStyle name="_★19.AVﾎﾞｰﾄﾞ(OAV)_【副社長】コーナン価格_2009事業計画（資材）" xfId="840"/>
    <cellStyle name="_★19.AVﾎﾞｰﾄﾞ(OAV)_■月別付加額グラフ" xfId="843"/>
    <cellStyle name="_★19.AVﾎﾞｰﾄﾞ(OAV)_■月別付加額グラフ_●全体企画会議資料（事業部全体）" xfId="844"/>
    <cellStyle name="_★19.AVﾎﾞｰﾄﾞ(OAV)_●全体企画会議資料（事業部全体）" xfId="845"/>
    <cellStyle name="_★19.AVﾎﾞｰﾄﾞ(OAV)_０７値上価格表 (2)" xfId="846"/>
    <cellStyle name="_★19.AVﾎﾞｰﾄﾞ(OAV)_０７値上価格表 (2)_■月別付加額グラフ" xfId="849"/>
    <cellStyle name="_★19.AVﾎﾞｰﾄﾞ(OAV)_０７値上価格表 (2)_■月別付加額グラフ_●全体企画会議資料（事業部全体）" xfId="851"/>
    <cellStyle name="_★19.AVﾎﾞｰﾄﾞ(OAV)_０７値上価格表 (2)_●全体企画会議資料（事業部全体）" xfId="852"/>
    <cellStyle name="_★19.AVﾎﾞｰﾄﾞ(OAV)_1007【大口用】コーナン波板導入提案価格一覧" xfId="856"/>
    <cellStyle name="_★19.AVﾎﾞｰﾄﾞ(OAV)_1007【大口用】コーナン波板導入提案価格一覧_【ｺｰﾅﾝ】返品明細" xfId="857"/>
    <cellStyle name="_★19.AVﾎﾞｰﾄﾞ(OAV)_1007【大口用】コーナン波板導入提案価格一覧_【ｺｰﾅﾝ】返品明細_2009事業計画（資材）" xfId="858"/>
    <cellStyle name="_★19.AVﾎﾞｰﾄﾞ(OAV)_1007【大口用】コーナン波板導入提案価格一覧_2009事業計画（資材）" xfId="860"/>
    <cellStyle name="_★19.AVﾎﾞｰﾄﾞ(OAV)_2007年下期重点新商品ペット" xfId="861"/>
    <cellStyle name="_★19.AVﾎﾞｰﾄﾞ(OAV)_2007年下期重点新商品ペット_■月別付加額グラフ" xfId="202"/>
    <cellStyle name="_★19.AVﾎﾞｰﾄﾞ(OAV)_2007年下期重点新商品ペット_■月別付加額グラフ_●全体企画会議資料（事業部全体）" xfId="863"/>
    <cellStyle name="_★19.AVﾎﾞｰﾄﾞ(OAV)_2007年下期重点新商品ペット_●全体企画会議資料（事業部全体）" xfId="799"/>
    <cellStyle name="_★19.AVﾎﾞｰﾄﾞ(OAV)_2007年下期重点新商品リスト" xfId="865"/>
    <cellStyle name="_★19.AVﾎﾞｰﾄﾞ(OAV)_2007年下期重点新商品リスト_■月別付加額グラフ" xfId="866"/>
    <cellStyle name="_★19.AVﾎﾞｰﾄﾞ(OAV)_2007年下期重点新商品リスト_■月別付加額グラフ_●全体企画会議資料（事業部全体）" xfId="868"/>
    <cellStyle name="_★19.AVﾎﾞｰﾄﾞ(OAV)_2007年下期重点新商品リスト_●全体企画会議資料（事業部全体）" xfId="870"/>
    <cellStyle name="_★19.AVﾎﾞｰﾄﾞ(OAV)_2007年下期重点新商品リストハード" xfId="871"/>
    <cellStyle name="_★19.AVﾎﾞｰﾄﾞ(OAV)_2007年下期重点新商品リストハード_■月別付加額グラフ" xfId="329"/>
    <cellStyle name="_★19.AVﾎﾞｰﾄﾞ(OAV)_2007年下期重点新商品リストハード_■月別付加額グラフ_●全体企画会議資料（事業部全体）" xfId="873"/>
    <cellStyle name="_★19.AVﾎﾞｰﾄﾞ(OAV)_2007年下期重点新商品リストハード_●全体企画会議資料（事業部全体）" xfId="874"/>
    <cellStyle name="_★19.AVﾎﾞｰﾄﾞ(OAV)_2009事業計画（資材）" xfId="876"/>
    <cellStyle name="_★19.AVﾎﾞｰﾄﾞ(OAV)_OAVｼﾘｰｽﾞ引出つき(ﾌﾞﾗｳﾝ)" xfId="877"/>
    <cellStyle name="_★19.AVﾎﾞｰﾄﾞ(OAV)_OAVｼﾘｰｽﾞ引出つき(ﾌﾞﾗｳﾝ)_(正）TOFｼﾘｰｽﾞ商品詳細③" xfId="878"/>
    <cellStyle name="_★19.AVﾎﾞｰﾄﾞ(OAV)_さよならﾌﾞﾗｳﾝ管TVﾗｯｸ企画書" xfId="45"/>
    <cellStyle name="_★19.AVﾎﾞｰﾄﾞ(OAV)_さよならﾌﾞﾗｳﾝ管TVﾗｯｸ企画書_(正）TOFｼﾘｰｽﾞ商品詳細③" xfId="880"/>
    <cellStyle name="_★19.AVﾎﾞｰﾄﾞ(OAV)_ホーム2007年下期重点新商品リスト" xfId="65"/>
    <cellStyle name="_★19.AVﾎﾞｰﾄﾞ(OAV)_ホーム2007年下期重点新商品リスト_■月別付加額グラフ" xfId="881"/>
    <cellStyle name="_★19.AVﾎﾞｰﾄﾞ(OAV)_ホーム2007年下期重点新商品リスト_■月別付加額グラフ_●全体企画会議資料（事業部全体）" xfId="882"/>
    <cellStyle name="_★19.AVﾎﾞｰﾄﾞ(OAV)_ホーム2007年下期重点新商品リスト_●全体企画会議資料（事業部全体）" xfId="886"/>
    <cellStyle name="_★19.AVﾎﾞｰﾄﾞ(OAV)_営業向けレター" xfId="891"/>
    <cellStyle name="_★19.AVﾎﾞｰﾄﾞ(OAV)_営業向けレター_■月別付加額グラフ" xfId="892"/>
    <cellStyle name="_★19.AVﾎﾞｰﾄﾞ(OAV)_営業向けレター_■月別付加額グラフ_●全体企画会議資料（事業部全体）" xfId="893"/>
    <cellStyle name="_★19.AVﾎﾞｰﾄﾞ(OAV)_営業向けレター_●全体企画会議資料（事業部全体）" xfId="895"/>
    <cellStyle name="_★19.AVﾎﾞｰﾄﾞ(OAV)_亀鶴依頼押入れ" xfId="896"/>
    <cellStyle name="_★19.AVﾎﾞｰﾄﾞ(OAV)_軽量ｶﾗｰ提案" xfId="897"/>
    <cellStyle name="_★19.AVﾎﾞｰﾄﾞ(OAV)_軽量ｶﾗｰ提案_【ｺｰﾅﾝ】返品明細" xfId="898"/>
    <cellStyle name="_★19.AVﾎﾞｰﾄﾞ(OAV)_軽量ｶﾗｰ提案_【ｺｰﾅﾝ】返品明細_2009事業計画（資材）" xfId="901"/>
    <cellStyle name="_★19.AVﾎﾞｰﾄﾞ(OAV)_軽量ｶﾗｰ提案_1007【大口用】コーナン波板導入提案価格一覧" xfId="902"/>
    <cellStyle name="_★19.AVﾎﾞｰﾄﾞ(OAV)_軽量ｶﾗｰ提案_1007【大口用】コーナン波板導入提案価格一覧_【ｺｰﾅﾝ】返品明細" xfId="904"/>
    <cellStyle name="_★19.AVﾎﾞｰﾄﾞ(OAV)_軽量ｶﾗｰ提案_1007【大口用】コーナン波板導入提案価格一覧_【ｺｰﾅﾝ】返品明細_2009事業計画（資材）" xfId="582"/>
    <cellStyle name="_★19.AVﾎﾞｰﾄﾞ(OAV)_軽量ｶﾗｰ提案_1007【大口用】コーナン波板導入提案価格一覧_2009事業計画（資材）" xfId="853"/>
    <cellStyle name="_★19.AVﾎﾞｰﾄﾞ(OAV)_軽量ｶﾗｰ提案_2009事業計画（資材）" xfId="905"/>
    <cellStyle name="_★19.AVﾎﾞｰﾄﾞ(OAV)_収納・2007年下期重点新商品リスト" xfId="906"/>
    <cellStyle name="_★19.AVﾎﾞｰﾄﾞ(OAV)_収納・2007年下期重点新商品リスト_■月別付加額グラフ" xfId="908"/>
    <cellStyle name="_★19.AVﾎﾞｰﾄﾞ(OAV)_収納・2007年下期重点新商品リスト_■月別付加額グラフ_●全体企画会議資料（事業部全体）" xfId="911"/>
    <cellStyle name="_★19.AVﾎﾞｰﾄﾞ(OAV)_収納・2007年下期重点新商品リスト_●全体企画会議資料（事業部全体）" xfId="914"/>
    <cellStyle name="_★19.AVﾎﾞｰﾄﾞ(OAV)_島忠" xfId="917"/>
    <cellStyle name="_★19.AVﾎﾞｰﾄﾞ(OAV)_島忠_【ｺｰﾅﾝ】返品明細" xfId="918"/>
    <cellStyle name="_★19.AVﾎﾞｰﾄﾞ(OAV)_島忠_【ｺｰﾅﾝ】返品明細_2009事業計画（資材）" xfId="919"/>
    <cellStyle name="_★19.AVﾎﾞｰﾄﾞ(OAV)_島忠_1007【大口用】コーナン波板導入提案価格一覧" xfId="921"/>
    <cellStyle name="_★19.AVﾎﾞｰﾄﾞ(OAV)_島忠_1007【大口用】コーナン波板導入提案価格一覧_【ｺｰﾅﾝ】返品明細" xfId="923"/>
    <cellStyle name="_★19.AVﾎﾞｰﾄﾞ(OAV)_島忠_1007【大口用】コーナン波板導入提案価格一覧_【ｺｰﾅﾝ】返品明細_2009事業計画（資材）" xfId="924"/>
    <cellStyle name="_★19.AVﾎﾞｰﾄﾞ(OAV)_島忠_1007【大口用】コーナン波板導入提案価格一覧_2009事業計画（資材）" xfId="3"/>
    <cellStyle name="_★19.AVﾎﾞｰﾄﾞ(OAV)_島忠_2009事業計画（資材）" xfId="378"/>
    <cellStyle name="_0124 【社外秘】新商品一覧表≪ＨＫ≫" xfId="925"/>
    <cellStyle name="_0307 SABCDランク価格表（ｼｭﾚｯﾀﾞｰ）" xfId="323"/>
    <cellStyle name="_0307 SABCDランク価格表（ｾｷｭﾘﾃｨ）" xfId="926"/>
    <cellStyle name="_0307 SABCDランク価格表（資材）" xfId="929"/>
    <cellStyle name="_04.NEW夏の彩り企画書" xfId="930"/>
    <cellStyle name="_04.NEW夏の彩り企画書_(仮)RGﾁｪｽﾄ商品詳細" xfId="932"/>
    <cellStyle name="_04.NEW夏の彩り企画書_（仮）新型RGｱﾌﾟﾛｰﾁﾚﾎﾟｰﾄ" xfId="933"/>
    <cellStyle name="_05.プラ鉢スポット企画のご提案" xfId="935"/>
    <cellStyle name="_05.プラ鉢スポット企画のご提案_06.各企画提案_作成中送信用" xfId="939"/>
    <cellStyle name="_05.プラ鉢スポット企画のご提案_08-0128-観葉植物売場立上促進企画" xfId="941"/>
    <cellStyle name="_06-11-15SABCD価格表" xfId="942"/>
    <cellStyle name="_06-11-15SABCD価格表_（原本）幹部研修会発表用" xfId="944"/>
    <cellStyle name="_06-11-15SABCD価格表_【商品詳細】火災報知器2009" xfId="946"/>
    <cellStyle name="_06-11-15SABCD価格表_【大山＆柳沢チェック後】ＳＡＢＣＤランク価格表0723提案アイテム" xfId="947"/>
    <cellStyle name="_06-11-15SABCD価格表_【保管】商品マスタ" xfId="950"/>
    <cellStyle name="_06-11-15SABCD価格表_【保管】商品マスタ_■月別付加額グラフ" xfId="951"/>
    <cellStyle name="_06-11-15SABCD価格表_【保管】商品マスタ_■月別付加額グラフ_●全体企画会議資料（事業部全体）" xfId="952"/>
    <cellStyle name="_06-11-15SABCD価格表_【保管】商品マスタ_●全体企画会議資料（事業部全体）" xfId="953"/>
    <cellStyle name="_06-11-15SABCD価格表_■ホーム0708" xfId="955"/>
    <cellStyle name="_06-11-15SABCD価格表_■ホーム0708_■月別付加額グラフ" xfId="958"/>
    <cellStyle name="_06-11-15SABCD価格表_■ホーム0708_■月別付加額グラフ_●全体企画会議資料（事業部全体）" xfId="959"/>
    <cellStyle name="_06-11-15SABCD価格表_■ホーム0708_●全体企画会議資料（事業部全体）" xfId="960"/>
    <cellStyle name="_06-11-15SABCD価格表_■ホーム0708_9月SABCDﾗﾝｸ" xfId="850"/>
    <cellStyle name="_06-11-15SABCD価格表_■ホーム0708_9月SABCDﾗﾝｸ_9月SABCDﾗﾝｸ" xfId="961"/>
    <cellStyle name="_06-11-15SABCD価格表_■月別付加額グラフ" xfId="964"/>
    <cellStyle name="_06-11-15SABCD価格表_■月別付加額グラフ_●全体企画会議資料（事業部全体）" xfId="965"/>
    <cellStyle name="_06-11-15SABCD価格表_●全体企画会議資料（事業部全体）" xfId="966"/>
    <cellStyle name="_06-11-15SABCD価格表_0126SABCD（試算済）" xfId="14"/>
    <cellStyle name="_06-11-15SABCD価格表_0126SABCD（試算済）_9月SABCDﾗﾝｸ" xfId="968"/>
    <cellStyle name="_06-11-15SABCD価格表_0126SABCD（試算済）_9月SABCDﾗﾝｸ_9月SABCDﾗﾝｸ" xfId="969"/>
    <cellStyle name="_06-11-15SABCD価格表_０７値上価格表 (2)" xfId="970"/>
    <cellStyle name="_06-11-15SABCD価格表_０７値上価格表 (2)_■月別付加額グラフ" xfId="41"/>
    <cellStyle name="_06-11-15SABCD価格表_０７値上価格表 (2)_■月別付加額グラフ_●全体企画会議資料（事業部全体）" xfId="971"/>
    <cellStyle name="_06-11-15SABCD価格表_０７値上価格表 (2)_●全体企画会議資料（事業部全体）" xfId="972"/>
    <cellStyle name="_06-11-15SABCD価格表_0809Wシュレッダー事業部" xfId="973"/>
    <cellStyle name="_06-11-15SABCD価格表_1018" xfId="974"/>
    <cellStyle name="_06-11-15SABCD価格表_1018_9月SABCDﾗﾝｸ" xfId="975"/>
    <cellStyle name="_06-11-15SABCD価格表_1018_9月SABCDﾗﾝｸ_9月SABCDﾗﾝｸ" xfId="976"/>
    <cellStyle name="_06-11-15SABCD価格表_1-チェック" xfId="978"/>
    <cellStyle name="_06-11-15SABCD価格表_⑤A納価違い" xfId="109"/>
    <cellStyle name="_06-11-15SABCD価格表_9月SABCDﾗﾝｸ" xfId="979"/>
    <cellStyle name="_06-11-15SABCD価格表_ＳＡＢＣＤランク価格表０７０３" xfId="980"/>
    <cellStyle name="_06-11-15SABCD価格表_ガーデン" xfId="982"/>
    <cellStyle name="_06-11-15SABCD価格表_ガーデン_■月別付加額グラフ" xfId="183"/>
    <cellStyle name="_06-11-15SABCD価格表_ガーデン_■月別付加額グラフ_●全体企画会議資料（事業部全体）" xfId="983"/>
    <cellStyle name="_06-11-15SABCD価格表_ガーデン_●全体企画会議資料（事業部全体）" xfId="986"/>
    <cellStyle name="_06-11-15SABCD価格表_ガーデン_０７値上価格表 (2)" xfId="306"/>
    <cellStyle name="_06-11-15SABCD価格表_ガーデン_０７値上価格表 (2)_■月別付加額グラフ" xfId="988"/>
    <cellStyle name="_06-11-15SABCD価格表_ガーデン_０７値上価格表 (2)_■月別付加額グラフ_●全体企画会議資料（事業部全体）" xfId="990"/>
    <cellStyle name="_06-11-15SABCD価格表_ガーデン_０７値上価格表 (2)_●全体企画会議資料（事業部全体）" xfId="992"/>
    <cellStyle name="_06-11-15SABCD価格表_ガーデン_営業向けレター" xfId="825"/>
    <cellStyle name="_06-11-15SABCD価格表_ガーデン_営業向けレター_■月別付加額グラフ" xfId="993"/>
    <cellStyle name="_06-11-15SABCD価格表_ガーデン_営業向けレター_■月別付加額グラフ_●全体企画会議資料（事業部全体）" xfId="522"/>
    <cellStyle name="_06-11-15SABCD価格表_ガーデン_営業向けレター_●全体企画会議資料（事業部全体）" xfId="994"/>
    <cellStyle name="_06-11-15SABCD価格表_ホーム" xfId="981"/>
    <cellStyle name="_06-11-15SABCD価格表_ホーム(再)" xfId="995"/>
    <cellStyle name="_06-11-15SABCD価格表_ホーム(再)_■月別付加額グラフ" xfId="996"/>
    <cellStyle name="_06-11-15SABCD価格表_ホーム(再)_■月別付加額グラフ_●全体企画会議資料（事業部全体）" xfId="997"/>
    <cellStyle name="_06-11-15SABCD価格表_ホーム(再)_●全体企画会議資料（事業部全体）" xfId="998"/>
    <cellStyle name="_06-11-15SABCD価格表_ホーム(再)_9月SABCDﾗﾝｸ" xfId="1000"/>
    <cellStyle name="_06-11-15SABCD価格表_ホーム(再)_9月SABCDﾗﾝｸ_9月SABCDﾗﾝｸ" xfId="27"/>
    <cellStyle name="_06-11-15SABCD価格表_ホーム_■月別付加額グラフ" xfId="1001"/>
    <cellStyle name="_06-11-15SABCD価格表_ホーム_■月別付加額グラフ_●全体企画会議資料（事業部全体）" xfId="1002"/>
    <cellStyle name="_06-11-15SABCD価格表_ホーム_●全体企画会議資料（事業部全体）" xfId="1004"/>
    <cellStyle name="_06-11-15SABCD価格表_ホーム_9月SABCDﾗﾝｸ" xfId="1005"/>
    <cellStyle name="_06-11-15SABCD価格表_ホーム_9月SABCDﾗﾝｸ_9月SABCDﾗﾝｸ" xfId="1007"/>
    <cellStyle name="_06-11-15SABCD価格表_ﾎｰﾑ11月SABCDランク" xfId="1009"/>
    <cellStyle name="_06-11-15SABCD価格表_営業向けレター" xfId="1010"/>
    <cellStyle name="_06-11-15SABCD価格表_営業向けレター_■月別付加額グラフ" xfId="1011"/>
    <cellStyle name="_06-11-15SABCD価格表_営業向けレター_■月別付加額グラフ_●全体企画会議資料（事業部全体）" xfId="1013"/>
    <cellStyle name="_06-11-15SABCD価格表_営業向けレター_●全体企画会議資料（事業部全体）" xfId="1016"/>
    <cellStyle name="_06-11-15SABCD価格表_収納家具" xfId="1017"/>
    <cellStyle name="_06-11-15SABCD価格表_収納家具_■月別付加額グラフ" xfId="1018"/>
    <cellStyle name="_06-11-15SABCD価格表_収納家具_■月別付加額グラフ_●全体企画会議資料（事業部全体）" xfId="1020"/>
    <cellStyle name="_06-11-15SABCD価格表_収納家具_●全体企画会議資料（事業部全体）" xfId="1021"/>
    <cellStyle name="_06-11-15SABCD価格表_未配信）HE事業部SABCDﾗﾝｸ価格表" xfId="1023"/>
    <cellStyle name="_06最新キャラクター品揃え案 " xfId="1025"/>
    <cellStyle name="_06最新キャラクター品揃え案 _(仮)RGﾁｪｽﾄ商品詳細" xfId="1026"/>
    <cellStyle name="_06最新キャラクター品揃え案 _（仮）新型RGｱﾌﾟﾛｰﾁﾚﾎﾟｰﾄ" xfId="1027"/>
    <cellStyle name="_06最新キャラクター品揃え案 _（原本）幹部研修会発表用" xfId="1029"/>
    <cellStyle name="_06最新キャラクター品揃え案 _■新店御見積り（最終0607）" xfId="1030"/>
    <cellStyle name="_06最新キャラクター品揃え案 _■新店御見積り（最終0607）_ココカラグループとの取引に利用する帳票関係" xfId="1032"/>
    <cellStyle name="_06最新キャラクター品揃え案 _■新店御見積り（最終0607）_ココカラグループとの取引に利用する帳票関係_ココカラグループとの取引に利用する帳票関係" xfId="491"/>
    <cellStyle name="_06最新キャラクター品揃え案 _04.NEW夏の彩り企画書" xfId="1033"/>
    <cellStyle name="_06最新キャラクター品揃え案 _04.NEW夏の彩り企画書_(仮)RGﾁｪｽﾄ商品詳細" xfId="1034"/>
    <cellStyle name="_06最新キャラクター品揃え案 _04.NEW夏の彩り企画書_（仮）新型RGｱﾌﾟﾛｰﾁﾚﾎﾟｰﾄ" xfId="1036"/>
    <cellStyle name="_06最新キャラクター品揃え案 _Book1" xfId="1039"/>
    <cellStyle name="_06最新キャラクター品揃え案 _Book1_ぱる殿向御見積20110819" xfId="636"/>
    <cellStyle name="_06最新キャラクター品揃え案 _Book1_ミニストップ向御見積" xfId="1040"/>
    <cellStyle name="_06最新キャラクター品揃え案 _カラーキャンペーン_コンセプト案" xfId="1042"/>
    <cellStyle name="_06最新キャラクター品揃え案 _ココカラグループとの取引に利用する帳票関係" xfId="1044"/>
    <cellStyle name="_06最新キャラクター品揃え案 _ココカラグループとの取引に利用する帳票関係_ココカラグループとの取引に利用する帳票関係" xfId="1045"/>
    <cellStyle name="_06最新キャラクター品揃え案 _プレゼ価格決裁ﾌｫｰﾏｯﾄ" xfId="1046"/>
    <cellStyle name="_06最新キャラクター品揃え案 _三和新店御見積り（最終0607）" xfId="1049"/>
    <cellStyle name="_06最新キャラクター品揃え案 _三和新店御見積り（最終0607）_ココカラグループとの取引に利用する帳票関係" xfId="1050"/>
    <cellStyle name="_06最新キャラクター品揃え案 _三和新店御見積り（最終0607）_ココカラグループとの取引に利用する帳票関係_ココカラグループとの取引に利用する帳票関係" xfId="1051"/>
    <cellStyle name="_06最新キャラクター品揃え案 _新生活ｶﾗｰｺｰﾃﾞｨﾈｰﾄ提案企画書" xfId="719"/>
    <cellStyle name="_06最新キャラクター品揃え案 _新生活ｶﾗｰｺｰﾃﾞｨﾈｰﾄ提案企画書_(仮)RGﾁｪｽﾄ商品詳細" xfId="1053"/>
    <cellStyle name="_06最新キャラクター品揃え案 _新生活ｶﾗｰｺｰﾃﾞｨﾈｰﾄ提案企画書_（仮）新型RGｱﾌﾟﾛｰﾁﾚﾎﾟｰﾄ" xfId="1056"/>
    <cellStyle name="_06最新キャラクター品揃え案 _新生活ｶﾗｰｺｰﾃﾞｨﾈｰﾄ提案企画書_（原本）幹部研修会発表用" xfId="1057"/>
    <cellStyle name="_06最新キャラクター品揃え案 _新生活ｶﾗｰｺｰﾃﾞｨﾈｰﾄ提案企画書_04.NEW夏の彩り企画書" xfId="1058"/>
    <cellStyle name="_06最新キャラクター品揃え案 _新生活ｶﾗｰｺｰﾃﾞｨﾈｰﾄ提案企画書_04.NEW夏の彩り企画書_(仮)RGﾁｪｽﾄ商品詳細" xfId="1059"/>
    <cellStyle name="_06最新キャラクター品揃え案 _新生活ｶﾗｰｺｰﾃﾞｨﾈｰﾄ提案企画書_04.NEW夏の彩り企画書_（仮）新型RGｱﾌﾟﾛｰﾁﾚﾎﾟｰﾄ" xfId="1061"/>
    <cellStyle name="_06最新キャラクター品揃え案 _新生活ｶﾗｰｺｰﾃﾞｨﾈｰﾄ提案企画書_新生活ｶﾗｰｺｰﾃﾞｨﾈｰﾄ提案企画書NEW" xfId="1064"/>
    <cellStyle name="_06最新キャラクター品揃え案 _新生活ｶﾗｰｺｰﾃﾞｨﾈｰﾄ提案企画書_新生活ｶﾗｰｺｰﾃﾞｨﾈｰﾄ提案企画書NEW_(仮)RGﾁｪｽﾄ商品詳細" xfId="1065"/>
    <cellStyle name="_06最新キャラクター品揃え案 _新生活ｶﾗｰｺｰﾃﾞｨﾈｰﾄ提案企画書_新生活ｶﾗｰｺｰﾃﾞｨﾈｰﾄ提案企画書NEW_（仮）新型RGｱﾌﾟﾛｰﾁﾚﾎﾟｰﾄ" xfId="1067"/>
    <cellStyle name="_06最新キャラクター品揃え案 _新生活ｶﾗｰｺｰﾃﾞｨﾈｰﾄ提案企画書_新生活ｶﾗｰｺｰﾃﾞｨﾈｰﾄ提案企画書NEW_（原本）幹部研修会発表用" xfId="1068"/>
    <cellStyle name="_06最新キャラクター品揃え案 _新生活ｶﾗｰｺｰﾃﾞｨﾈｰﾄ提案企画書_新生活ｶﾗｰｺｰﾃﾞｨﾈｰﾄ提案企画書NEW_04.NEW夏の彩り企画書" xfId="1070"/>
    <cellStyle name="_06最新キャラクター品揃え案 _新生活ｶﾗｰｺｰﾃﾞｨﾈｰﾄ提案企画書_新生活ｶﾗｰｺｰﾃﾞｨﾈｰﾄ提案企画書NEW_04.NEW夏の彩り企画書_(仮)RGﾁｪｽﾄ商品詳細" xfId="1072"/>
    <cellStyle name="_06最新キャラクター品揃え案 _新生活ｶﾗｰｺｰﾃﾞｨﾈｰﾄ提案企画書_新生活ｶﾗｰｺｰﾃﾞｨﾈｰﾄ提案企画書NEW_04.NEW夏の彩り企画書_（仮）新型RGｱﾌﾟﾛｰﾁﾚﾎﾟｰﾄ" xfId="1073"/>
    <cellStyle name="_06最新キャラクター品揃え案 _新生活ｶﾗｰｺｰﾃﾞｨﾈｰﾄ提案企画書111" xfId="1074"/>
    <cellStyle name="_06最新キャラクター品揃え案 _新生活ｶﾗｰｺｰﾃﾞｨﾈｰﾄ提案企画書111_(仮)RGﾁｪｽﾄ商品詳細" xfId="1076"/>
    <cellStyle name="_06最新キャラクター品揃え案 _新生活ｶﾗｰｺｰﾃﾞｨﾈｰﾄ提案企画書111_（仮）新型RGｱﾌﾟﾛｰﾁﾚﾎﾟｰﾄ" xfId="1077"/>
    <cellStyle name="_06最新キャラクター品揃え案 _新生活ｶﾗｰｺｰﾃﾞｨﾈｰﾄ提案企画書111_（原本）幹部研修会発表用" xfId="1079"/>
    <cellStyle name="_06最新キャラクター品揃え案 _新生活ｶﾗｰｺｰﾃﾞｨﾈｰﾄ提案企画書111_04.NEW夏の彩り企画書" xfId="1082"/>
    <cellStyle name="_06最新キャラクター品揃え案 _新生活ｶﾗｰｺｰﾃﾞｨﾈｰﾄ提案企画書111_04.NEW夏の彩り企画書_(仮)RGﾁｪｽﾄ商品詳細" xfId="347"/>
    <cellStyle name="_06最新キャラクター品揃え案 _新生活ｶﾗｰｺｰﾃﾞｨﾈｰﾄ提案企画書111_04.NEW夏の彩り企画書_（仮）新型RGｱﾌﾟﾛｰﾁﾚﾎﾟｰﾄ" xfId="1084"/>
    <cellStyle name="_07-02-22ﾒﾀﾙﾒｯｼｭｶｰﾄ成功事例配信のお知らせ" xfId="507"/>
    <cellStyle name="_07-02-23ｼﾝﾌﾟﾙﾃﾞｽｸ成功事例配信のお知らせ" xfId="106"/>
    <cellStyle name="_０７０４家具" xfId="854"/>
    <cellStyle name="_０７０４家具_■月別付加額グラフ" xfId="1085"/>
    <cellStyle name="_０７０４家具_■月別付加額グラフ_●全体企画会議資料（事業部全体）" xfId="1086"/>
    <cellStyle name="_０７０４家具_●全体企画会議資料（事業部全体）" xfId="1087"/>
    <cellStyle name="_０７０４収納インテ" xfId="1090"/>
    <cellStyle name="_０７０４収納インテ_■月別付加額グラフ" xfId="1092"/>
    <cellStyle name="_０７０４収納インテ_■月別付加額グラフ_●全体企画会議資料（事業部全体）" xfId="1093"/>
    <cellStyle name="_０７０４収納インテ_●全体企画会議資料（事業部全体）" xfId="1094"/>
    <cellStyle name="_07-0516-【ｲﾙﾐ】2007年ｲﾙﾐﾈｰｼｮﾝﾗｲﾄﾗｲﾝﾅｯﾌﾟ変更について" xfId="1095"/>
    <cellStyle name="_07-0516-イルミセット品かんたん企画書" xfId="71"/>
    <cellStyle name="_07-0516-イルミ商品別かんたん企画書" xfId="1096"/>
    <cellStyle name="_07-0522-●2006→2007ｲﾙﾐ商品変更一覧" xfId="1097"/>
    <cellStyle name="_07-0522-イルミセット品かんたん企画書" xfId="1100"/>
    <cellStyle name="_07-0522-イルミ商品別かんたん企画書" xfId="1102"/>
    <cellStyle name="_0725 ＳＡＢＣＤランク価格表【ﾎｰﾑｲﾝﾃﾘｱ】" xfId="1105"/>
    <cellStyle name="_0725 ＳＡＢＣＤランク価格表【ﾎｰﾑｲﾝﾃﾘｱ】_05.プラ鉢スポット企画のご提案" xfId="695"/>
    <cellStyle name="_0725 ＳＡＢＣＤランク価格表【ﾎｰﾑｲﾝﾃﾘｱ】_05.プラ鉢スポット企画のご提案_06.各企画提案_作成中送信用" xfId="1107"/>
    <cellStyle name="_0725 ＳＡＢＣＤランク価格表【ﾎｰﾑｲﾝﾃﾘｱ】_05.プラ鉢スポット企画のご提案_08-0128-観葉植物売場立上促進企画" xfId="1110"/>
    <cellStyle name="_0725 ＳＡＢＣＤランク価格表【ﾎｰﾑｲﾝﾃﾘｱ】_タカギ分析（2007.10.25）" xfId="1113"/>
    <cellStyle name="_0725 ＳＡＢＣＤランク価格表【収納家具】" xfId="1116"/>
    <cellStyle name="_0725 ＳＡＢＣＤランク価格表【収納家具】_05.プラ鉢スポット企画のご提案" xfId="1119"/>
    <cellStyle name="_0725 ＳＡＢＣＤランク価格表【収納家具】_05.プラ鉢スポット企画のご提案_06.各企画提案_作成中送信用" xfId="1120"/>
    <cellStyle name="_0725 ＳＡＢＣＤランク価格表【収納家具】_05.プラ鉢スポット企画のご提案_08-0128-観葉植物売場立上促進企画" xfId="1121"/>
    <cellStyle name="_0725 ＳＡＢＣＤランク価格表【収納家具】_タカギ分析（2007.10.25）" xfId="1122"/>
    <cellStyle name="_０７値上価格表 (2)" xfId="1123"/>
    <cellStyle name="_０７値上価格表 (2)_■月別付加額グラフ" xfId="1124"/>
    <cellStyle name="_０７値上価格表 (2)_■月別付加額グラフ_●全体企画会議資料（事業部全体）" xfId="1126"/>
    <cellStyle name="_０７値上価格表 (2)_●全体企画会議資料（事業部全体）" xfId="1129"/>
    <cellStyle name="_080822★new新商品一覧" xfId="1130"/>
    <cellStyle name="_080822★new新商品一覧_【商品詳細】火災報知器2009" xfId="1131"/>
    <cellStyle name="_0809Wシュレッダー事業部" xfId="1132"/>
    <cellStyle name="_1007【大口用】コーナン波板導入提案価格一覧_【ｺｰﾅﾝ】返品明細" xfId="300"/>
    <cellStyle name="_1007【大口用】コーナン波板導入提案価格一覧_【ｺｰﾅﾝ】返品明細_2009事業計画（資材）" xfId="1133"/>
    <cellStyle name="_1007【大口用】コーナン波板導入提案価格一覧_2009事業計画（資材）" xfId="1134"/>
    <cellStyle name="_12.植物連動_ｸﾘｽﾏｽ企画" xfId="1135"/>
    <cellStyle name="_2006ｲﾙﾐ全アイテムﾗﾝｷﾝｸﾞ" xfId="1136"/>
    <cellStyle name="_2006年下期重点商品0705ﾏｰｹ修正入" xfId="1137"/>
    <cellStyle name="_2006年下期重点商品0705ﾏｰｹ修正入_■月別付加額グラフ" xfId="1139"/>
    <cellStyle name="_2006年下期重点商品0705ﾏｰｹ修正入_■月別付加額グラフ_●全体企画会議資料（事業部全体）" xfId="1141"/>
    <cellStyle name="_2006年下期重点商品0705ﾏｰｹ修正入_●全体企画会議資料（事業部全体）" xfId="149"/>
    <cellStyle name="_2006年下期重点商品0705ﾏｰｹ修正入2" xfId="1142"/>
    <cellStyle name="_2006年下期重点商品0705ﾏｰｹ修正入2_■月別付加額グラフ" xfId="1143"/>
    <cellStyle name="_2006年下期重点商品0705ﾏｰｹ修正入2_■月別付加額グラフ_●全体企画会議資料（事業部全体）" xfId="1144"/>
    <cellStyle name="_2006年下期重点商品0705ﾏｰｹ修正入2_●全体企画会議資料（事業部全体）" xfId="120"/>
    <cellStyle name="_200708_Aﾗﾝｸ付加入" xfId="1146"/>
    <cellStyle name="_200709_Aﾗﾝｸ付加入" xfId="1148"/>
    <cellStyle name="_200710_Aﾗﾝｸ付加入" xfId="1149"/>
    <cellStyle name="_2007年2月提案表０２０８" xfId="1151"/>
    <cellStyle name="_2007年下期重点新商品ペット" xfId="1152"/>
    <cellStyle name="_2007年下期重点新商品ペット_■月別付加額グラフ" xfId="1154"/>
    <cellStyle name="_2007年下期重点新商品ペット_■月別付加額グラフ_●全体企画会議資料（事業部全体）" xfId="1156"/>
    <cellStyle name="_2007年下期重点新商品ペット_●全体企画会議資料（事業部全体）" xfId="1158"/>
    <cellStyle name="_2007年下期重点新商品リスト" xfId="1159"/>
    <cellStyle name="_2007年下期重点新商品リスト_■月別付加額グラフ" xfId="1161"/>
    <cellStyle name="_2007年下期重点新商品リスト_■月別付加額グラフ_●全体企画会議資料（事業部全体）" xfId="1162"/>
    <cellStyle name="_2007年下期重点新商品リスト_●全体企画会議資料（事業部全体）" xfId="1165"/>
    <cellStyle name="_2007年下期重点新商品リストハード" xfId="1166"/>
    <cellStyle name="_2007年下期重点新商品リストハード_■月別付加額グラフ" xfId="1168"/>
    <cellStyle name="_2007年下期重点新商品リストハード_■月別付加額グラフ_●全体企画会議資料（事業部全体）" xfId="1171"/>
    <cellStyle name="_2007年下期重点新商品リストハード_●全体企画会議資料（事業部全体）" xfId="679"/>
    <cellStyle name="_2007年群別事業計画1228" xfId="1172"/>
    <cellStyle name="_2007年春夏ｳｪｱ廃番提案" xfId="1173"/>
    <cellStyle name="_2008_9月" xfId="1174"/>
    <cellStyle name="_2008除雪用品価格表_営業配信用0901" xfId="1175"/>
    <cellStyle name="_2009事業計画（資材）" xfId="1177"/>
    <cellStyle name="_③【商品詳細】土佐ひのきシリーズ（仮）" xfId="1178"/>
    <cellStyle name="_9月SABCDﾗﾝｸ" xfId="1179"/>
    <cellStyle name="_9月SABCDﾗﾝｸ_9月SABCDﾗﾝｸ" xfId="1150"/>
    <cellStyle name="_Book1" xfId="1180"/>
    <cellStyle name="_Book1_ぱる殿向御見積20110819" xfId="1182"/>
    <cellStyle name="_Book1_ミニストップ向御見積" xfId="1183"/>
    <cellStyle name="_CB3" xfId="1184"/>
    <cellStyle name="_new新商品一覧(案)" xfId="1188"/>
    <cellStyle name="_new新商品一覧(案)_植物価格表_00619" xfId="834"/>
    <cellStyle name="_new新商品一覧(案)_植物価格表_00619_07-06-08  ７月台帳" xfId="1190"/>
    <cellStyle name="_new新商品一覧(案)_植物価格表_0423" xfId="1191"/>
    <cellStyle name="_new新商品一覧(案)_植物価格表_0423_植物価格表_00619" xfId="1193"/>
    <cellStyle name="_new新商品一覧(案)_植物価格表_0423_植物価格表_00619_07-06-08  ７月台帳" xfId="1194"/>
    <cellStyle name="_PAﾗﾝｸ0607" xfId="1195"/>
    <cellStyle name="_PAﾗﾝｸ0607_05.プラ鉢スポット企画のご提案" xfId="1196"/>
    <cellStyle name="_PAﾗﾝｸ0607_05.プラ鉢スポット企画のご提案_06.各企画提案_作成中送信用" xfId="686"/>
    <cellStyle name="_PAﾗﾝｸ0607_05.プラ鉢スポット企画のご提案_08-0128-観葉植物売場立上促進企画" xfId="1197"/>
    <cellStyle name="_PAﾗﾝｸ0607_タカギ分析（2007.10.25）" xfId="1199"/>
    <cellStyle name="_PAﾗﾝｸ0704" xfId="1201"/>
    <cellStyle name="_PAﾗﾝｸ0704_■月別付加額グラフ" xfId="1202"/>
    <cellStyle name="_PAﾗﾝｸ0704_■月別付加額グラフ_●全体企画会議資料（事業部全体）" xfId="1203"/>
    <cellStyle name="_PAﾗﾝｸ0704_●全体企画会議資料（事業部全体）" xfId="1204"/>
    <cellStyle name="_PAﾗﾝｸ0705" xfId="1206"/>
    <cellStyle name="_PAﾗﾝｸ0705_【商品詳細】火災報知器2009" xfId="1208"/>
    <cellStyle name="_PAﾗﾝｸ0705_【大山＆柳沢チェック後】ＳＡＢＣＤランク価格表0723提案アイテム" xfId="1209"/>
    <cellStyle name="_PAﾗﾝｸ0705_【保管】商品マスタ" xfId="1210"/>
    <cellStyle name="_PAﾗﾝｸ0705_【保管】商品マスタ_■月別付加額グラフ" xfId="1211"/>
    <cellStyle name="_PAﾗﾝｸ0705_【保管】商品マスタ_■月別付加額グラフ_●全体企画会議資料（事業部全体）" xfId="1213"/>
    <cellStyle name="_PAﾗﾝｸ0705_【保管】商品マスタ_●全体企画会議資料（事業部全体）" xfId="1214"/>
    <cellStyle name="_PAﾗﾝｸ0705_■ホーム0708" xfId="1215"/>
    <cellStyle name="_PAﾗﾝｸ0705_■ホーム0708_■月別付加額グラフ" xfId="1217"/>
    <cellStyle name="_PAﾗﾝｸ0705_■ホーム0708_■月別付加額グラフ_●全体企画会議資料（事業部全体）" xfId="1219"/>
    <cellStyle name="_PAﾗﾝｸ0705_■ホーム0708_●全体企画会議資料（事業部全体）" xfId="1221"/>
    <cellStyle name="_PAﾗﾝｸ0705_■ホーム0708_9月SABCDﾗﾝｸ" xfId="1224"/>
    <cellStyle name="_PAﾗﾝｸ0705_■ホーム0708_9月SABCDﾗﾝｸ_9月SABCDﾗﾝｸ" xfId="600"/>
    <cellStyle name="_PAﾗﾝｸ0705_■月別付加額グラフ" xfId="1226"/>
    <cellStyle name="_PAﾗﾝｸ0705_■月別付加額グラフ_●全体企画会議資料（事業部全体）" xfId="1228"/>
    <cellStyle name="_PAﾗﾝｸ0705_●全体企画会議資料（事業部全体）" xfId="1229"/>
    <cellStyle name="_PAﾗﾝｸ0705_0126SABCD（試算済）" xfId="1230"/>
    <cellStyle name="_PAﾗﾝｸ0705_0126SABCD（試算済）_9月SABCDﾗﾝｸ" xfId="1232"/>
    <cellStyle name="_PAﾗﾝｸ0705_0126SABCD（試算済）_9月SABCDﾗﾝｸ_9月SABCDﾗﾝｸ" xfId="1235"/>
    <cellStyle name="_PAﾗﾝｸ0705_０７値上価格表 (2)" xfId="1238"/>
    <cellStyle name="_PAﾗﾝｸ0705_０７値上価格表 (2)_■月別付加額グラフ" xfId="1239"/>
    <cellStyle name="_PAﾗﾝｸ0705_０７値上価格表 (2)_■月別付加額グラフ_●全体企画会議資料（事業部全体）" xfId="1241"/>
    <cellStyle name="_PAﾗﾝｸ0705_０７値上価格表 (2)_●全体企画会議資料（事業部全体）" xfId="1242"/>
    <cellStyle name="_PAﾗﾝｸ0705_1018" xfId="1106"/>
    <cellStyle name="_PAﾗﾝｸ0705_1018_9月SABCDﾗﾝｸ" xfId="1243"/>
    <cellStyle name="_PAﾗﾝｸ0705_1018_9月SABCDﾗﾝｸ_9月SABCDﾗﾝｸ" xfId="1245"/>
    <cellStyle name="_PAﾗﾝｸ0705_1-チェック" xfId="1247"/>
    <cellStyle name="_PAﾗﾝｸ0705_⑤A納価違い" xfId="1248"/>
    <cellStyle name="_PAﾗﾝｸ0705_9月SABCDﾗﾝｸ" xfId="1250"/>
    <cellStyle name="_PAﾗﾝｸ0705_ガーデン" xfId="1252"/>
    <cellStyle name="_PAﾗﾝｸ0705_ガーデン_■月別付加額グラフ" xfId="1253"/>
    <cellStyle name="_PAﾗﾝｸ0705_ガーデン_■月別付加額グラフ_●全体企画会議資料（事業部全体）" xfId="1254"/>
    <cellStyle name="_PAﾗﾝｸ0705_ガーデン_●全体企画会議資料（事業部全体）" xfId="1256"/>
    <cellStyle name="_PAﾗﾝｸ0705_ガーデン_０７値上価格表 (2)" xfId="395"/>
    <cellStyle name="_PAﾗﾝｸ0705_ガーデン_０７値上価格表 (2)_■月別付加額グラフ" xfId="1258"/>
    <cellStyle name="_PAﾗﾝｸ0705_ガーデン_０７値上価格表 (2)_■月別付加額グラフ_●全体企画会議資料（事業部全体）" xfId="672"/>
    <cellStyle name="_PAﾗﾝｸ0705_ガーデン_０７値上価格表 (2)_●全体企画会議資料（事業部全体）" xfId="1259"/>
    <cellStyle name="_PAﾗﾝｸ0705_ガーデン_営業向けレター" xfId="1261"/>
    <cellStyle name="_PAﾗﾝｸ0705_ガーデン_営業向けレター_■月別付加額グラフ" xfId="1264"/>
    <cellStyle name="_PAﾗﾝｸ0705_ガーデン_営業向けレター_■月別付加額グラフ_●全体企画会議資料（事業部全体）" xfId="428"/>
    <cellStyle name="_PAﾗﾝｸ0705_ガーデン_営業向けレター_●全体企画会議資料（事業部全体）" xfId="1265"/>
    <cellStyle name="_PAﾗﾝｸ0705_ホーム" xfId="1267"/>
    <cellStyle name="_PAﾗﾝｸ0705_ホーム(再)" xfId="1269"/>
    <cellStyle name="_PAﾗﾝｸ0705_ホーム(再)_■月別付加額グラフ" xfId="1"/>
    <cellStyle name="_PAﾗﾝｸ0705_ホーム(再)_■月別付加額グラフ_●全体企画会議資料（事業部全体）" xfId="1270"/>
    <cellStyle name="_PAﾗﾝｸ0705_ホーム(再)_●全体企画会議資料（事業部全体）" xfId="1271"/>
    <cellStyle name="_PAﾗﾝｸ0705_ホーム(再)_9月SABCDﾗﾝｸ" xfId="1273"/>
    <cellStyle name="_PAﾗﾝｸ0705_ホーム(再)_9月SABCDﾗﾝｸ_9月SABCDﾗﾝｸ" xfId="1274"/>
    <cellStyle name="_PAﾗﾝｸ0705_ホーム_■月別付加額グラフ" xfId="1276"/>
    <cellStyle name="_PAﾗﾝｸ0705_ホーム_■月別付加額グラフ_●全体企画会議資料（事業部全体）" xfId="1278"/>
    <cellStyle name="_PAﾗﾝｸ0705_ホーム_●全体企画会議資料（事業部全体）" xfId="1280"/>
    <cellStyle name="_PAﾗﾝｸ0705_ホーム_9月SABCDﾗﾝｸ" xfId="1281"/>
    <cellStyle name="_PAﾗﾝｸ0705_ホーム_9月SABCDﾗﾝｸ_9月SABCDﾗﾝｸ" xfId="1283"/>
    <cellStyle name="_PAﾗﾝｸ0705_ﾎｰﾑ11月SABCDランク" xfId="1284"/>
    <cellStyle name="_PAﾗﾝｸ0705_営業向けレター" xfId="1286"/>
    <cellStyle name="_PAﾗﾝｸ0705_営業向けレター_■月別付加額グラフ" xfId="1288"/>
    <cellStyle name="_PAﾗﾝｸ0705_営業向けレター_■月別付加額グラフ_●全体企画会議資料（事業部全体）" xfId="1062"/>
    <cellStyle name="_PAﾗﾝｸ0705_営業向けレター_●全体企画会議資料（事業部全体）" xfId="1290"/>
    <cellStyle name="_PAﾗﾝｸ0705_未配信）HE事業部SABCDﾗﾝｸ価格表" xfId="1185"/>
    <cellStyle name="_SGﾁｪｽﾄｼﾘｰｽﾞ企画書" xfId="1291"/>
    <cellStyle name="_SGﾁｪｽﾄｼﾘｰｽﾞ企画書_（原本）幹部研修会発表用" xfId="1292"/>
    <cellStyle name="_ガーデン" xfId="1294"/>
    <cellStyle name="_カラーキャンペーン_コンセプト案" xfId="1295"/>
    <cellStyle name="_カンセキ西川田店" xfId="696"/>
    <cellStyle name="_カンセキ西川田店_■月別付加額グラフ" xfId="1298"/>
    <cellStyle name="_カンセキ西川田店_■月別付加額グラフ_●全体企画会議資料（事業部全体）" xfId="1299"/>
    <cellStyle name="_カンセキ西川田店_●全体企画会議資料（事業部全体）" xfId="1301"/>
    <cellStyle name="_カンセキ西川田店_2006年下期重点商品0705ﾏｰｹ修正入" xfId="1302"/>
    <cellStyle name="_カンセキ西川田店_2006年下期重点商品0705ﾏｰｹ修正入_■月別付加額グラフ" xfId="1303"/>
    <cellStyle name="_カンセキ西川田店_2006年下期重点商品0705ﾏｰｹ修正入_■月別付加額グラフ_●全体企画会議資料（事業部全体）" xfId="1305"/>
    <cellStyle name="_カンセキ西川田店_2006年下期重点商品0705ﾏｰｹ修正入_●全体企画会議資料（事業部全体）" xfId="1306"/>
    <cellStyle name="_カンセキ西川田店_2006年下期重点商品0705ﾏｰｹ修正入2" xfId="1307"/>
    <cellStyle name="_カンセキ西川田店_2006年下期重点商品0705ﾏｰｹ修正入2_■月別付加額グラフ" xfId="1308"/>
    <cellStyle name="_カンセキ西川田店_2006年下期重点商品0705ﾏｰｹ修正入2_■月別付加額グラフ_●全体企画会議資料（事業部全体）" xfId="1309"/>
    <cellStyle name="_カンセキ西川田店_2006年下期重点商品0705ﾏｰｹ修正入2_●全体企画会議資料（事業部全体）" xfId="1310"/>
    <cellStyle name="_カンセキ西川田店_発表用正06年5月分販促物効果測定表" xfId="1311"/>
    <cellStyle name="_カンセキ西川田店_発表用正06年5月分販促物効果測定表_■月別付加額グラフ" xfId="836"/>
    <cellStyle name="_カンセキ西川田店_発表用正06年5月分販促物効果測定表_■月別付加額グラフ_●全体企画会議資料（事業部全体）" xfId="1313"/>
    <cellStyle name="_カンセキ西川田店_発表用正06年5月分販促物効果測定表_●全体企画会議資料（事業部全体）" xfId="1314"/>
    <cellStyle name="_ｷｬﾗｸﾀｰ祭り企画書" xfId="10"/>
    <cellStyle name="_ｷｬﾗｸﾀｰ祭り企画書_(仮)RGﾁｪｽﾄ商品詳細" xfId="643"/>
    <cellStyle name="_ｷｬﾗｸﾀｰ祭り企画書_（仮）新型RGｱﾌﾟﾛｰﾁﾚﾎﾟｰﾄ" xfId="1315"/>
    <cellStyle name="_ｷｬﾗｸﾀｰ祭り企画書_（原本）幹部研修会発表用" xfId="1316"/>
    <cellStyle name="_ｷｬﾗｸﾀｰ祭り企画書_04.NEW夏の彩り企画書" xfId="1317"/>
    <cellStyle name="_ｷｬﾗｸﾀｰ祭り企画書_04.NEW夏の彩り企画書_(仮)RGﾁｪｽﾄ商品詳細" xfId="1319"/>
    <cellStyle name="_ｷｬﾗｸﾀｰ祭り企画書_04.NEW夏の彩り企画書_（仮）新型RGｱﾌﾟﾛｰﾁﾚﾎﾟｰﾄ" xfId="1321"/>
    <cellStyle name="_グラフ・ランキング31W" xfId="285"/>
    <cellStyle name="_ココカラグループとの取引に利用する帳票関係" xfId="1325"/>
    <cellStyle name="_ココカラグループとの取引に利用する帳票関係_ココカラグループとの取引に利用する帳票関係" xfId="1326"/>
    <cellStyle name="_コピー生産リードタイム一覧（総合）高橋様" xfId="1327"/>
    <cellStyle name="_コピー生産リードタイム一覧（総合）高橋様_■月別付加額グラフ" xfId="1329"/>
    <cellStyle name="_コピー生産リードタイム一覧（総合）高橋様_■月別付加額グラフ_●全体企画会議資料（事業部全体）" xfId="1330"/>
    <cellStyle name="_コピー生産リードタイム一覧（総合）高橋様_●全体企画会議資料（事業部全体）" xfId="1332"/>
    <cellStyle name="_ｼﾝﾌﾟﾙデスク成功事例" xfId="1035"/>
    <cellStyle name="_ステンレスペール見積" xfId="1333"/>
    <cellStyle name="_タカギ分析（2007.10.25）" xfId="1125"/>
    <cellStyle name="_ハード0725W" xfId="1334"/>
    <cellStyle name="_ハード0725W_（原本）幹部研修会発表用" xfId="1335"/>
    <cellStyle name="_ハード0725W_グラフ・ランキング31W" xfId="1336"/>
    <cellStyle name="_ハード0725W_高圧洗浄機AP0808" xfId="1340"/>
    <cellStyle name="_ハードオフィス" xfId="1342"/>
    <cellStyle name="_ハードオフィス_■月別付加額グラフ" xfId="1344"/>
    <cellStyle name="_ハードオフィス_■月別付加額グラフ_●全体企画会議資料（事業部全体）" xfId="1346"/>
    <cellStyle name="_ハードオフィス_●全体企画会議資料（事業部全体）" xfId="1347"/>
    <cellStyle name="_プラダン戦略シート" xfId="1348"/>
    <cellStyle name="_プラダン戦略シート_（原本）幹部研修会発表用" xfId="504"/>
    <cellStyle name="_ペット" xfId="1349"/>
    <cellStyle name="_ペット_■月別付加額グラフ" xfId="1350"/>
    <cellStyle name="_ペット_■月別付加額グラフ_●全体企画会議資料（事業部全体）" xfId="1296"/>
    <cellStyle name="_ペット_●全体企画会議資料（事業部全体）" xfId="1351"/>
    <cellStyle name="_ペット_ＳＡＢＣＤランク価格表０７０３" xfId="105"/>
    <cellStyle name="_ペットＡランク価格表0803" xfId="1353"/>
    <cellStyle name="_ﾍﾟｯﾄ試算依頼0601" xfId="1356"/>
    <cellStyle name="_ﾍﾟｯﾄ試算依頼0601_（原本）幹部研修会発表用" xfId="867"/>
    <cellStyle name="_ﾍﾟｯﾄ試算依頼0601_【商品詳細】火災報知器2009" xfId="1359"/>
    <cellStyle name="_ﾍﾟｯﾄ試算依頼0601_【大山＆柳沢チェック後】ＳＡＢＣＤランク価格表0723提案アイテム" xfId="1360"/>
    <cellStyle name="_ﾍﾟｯﾄ試算依頼0601_【保管】商品マスタ" xfId="1361"/>
    <cellStyle name="_ﾍﾟｯﾄ試算依頼0601_【保管】商品マスタ_■月別付加額グラフ" xfId="1362"/>
    <cellStyle name="_ﾍﾟｯﾄ試算依頼0601_【保管】商品マスタ_■月別付加額グラフ_●全体企画会議資料（事業部全体）" xfId="1363"/>
    <cellStyle name="_ﾍﾟｯﾄ試算依頼0601_【保管】商品マスタ_●全体企画会議資料（事業部全体）" xfId="1364"/>
    <cellStyle name="_ﾍﾟｯﾄ試算依頼0601_■ホーム0708" xfId="360"/>
    <cellStyle name="_ﾍﾟｯﾄ試算依頼0601_■ホーム0708_■月別付加額グラフ" xfId="1365"/>
    <cellStyle name="_ﾍﾟｯﾄ試算依頼0601_■ホーム0708_■月別付加額グラフ_●全体企画会議資料（事業部全体）" xfId="1366"/>
    <cellStyle name="_ﾍﾟｯﾄ試算依頼0601_■ホーム0708_●全体企画会議資料（事業部全体）" xfId="1367"/>
    <cellStyle name="_ﾍﾟｯﾄ試算依頼0601_■ホーム0708_9月SABCDﾗﾝｸ" xfId="508"/>
    <cellStyle name="_ﾍﾟｯﾄ試算依頼0601_■ホーム0708_9月SABCDﾗﾝｸ_9月SABCDﾗﾝｸ" xfId="1343"/>
    <cellStyle name="_ﾍﾟｯﾄ試算依頼0601_■月別付加額グラフ" xfId="1369"/>
    <cellStyle name="_ﾍﾟｯﾄ試算依頼0601_■月別付加額グラフ_●全体企画会議資料（事業部全体）" xfId="1373"/>
    <cellStyle name="_ﾍﾟｯﾄ試算依頼0601_●全体企画会議資料（事業部全体）" xfId="1376"/>
    <cellStyle name="_ﾍﾟｯﾄ試算依頼0601_★未配信★" xfId="1380"/>
    <cellStyle name="_ﾍﾟｯﾄ試算依頼0601_0126SABCD（試算済）" xfId="137"/>
    <cellStyle name="_ﾍﾟｯﾄ試算依頼0601_0126SABCD（試算済）_9月SABCDﾗﾝｸ" xfId="1381"/>
    <cellStyle name="_ﾍﾟｯﾄ試算依頼0601_0126SABCD（試算済）_9月SABCDﾗﾝｸ_9月SABCDﾗﾝｸ" xfId="1382"/>
    <cellStyle name="_ﾍﾟｯﾄ試算依頼0601_05.プラ鉢スポット企画のご提案" xfId="1383"/>
    <cellStyle name="_ﾍﾟｯﾄ試算依頼0601_05.プラ鉢スポット企画のご提案_06.各企画提案_作成中送信用" xfId="1384"/>
    <cellStyle name="_ﾍﾟｯﾄ試算依頼0601_05.プラ鉢スポット企画のご提案_08-0128-観葉植物売場立上促進企画" xfId="1328"/>
    <cellStyle name="_ﾍﾟｯﾄ試算依頼0601_０７値上価格表 (2)" xfId="209"/>
    <cellStyle name="_ﾍﾟｯﾄ試算依頼0601_０７値上価格表 (2)_■月別付加額グラフ" xfId="1387"/>
    <cellStyle name="_ﾍﾟｯﾄ試算依頼0601_０７値上価格表 (2)_■月別付加額グラフ_●全体企画会議資料（事業部全体）" xfId="232"/>
    <cellStyle name="_ﾍﾟｯﾄ試算依頼0601_０７値上価格表 (2)_●全体企画会議資料（事業部全体）" xfId="1388"/>
    <cellStyle name="_ﾍﾟｯﾄ試算依頼0601_0809Wシュレッダー事業部" xfId="1390"/>
    <cellStyle name="_ﾍﾟｯﾄ試算依頼0601_1018" xfId="1391"/>
    <cellStyle name="_ﾍﾟｯﾄ試算依頼0601_1018_9月SABCDﾗﾝｸ" xfId="1393"/>
    <cellStyle name="_ﾍﾟｯﾄ試算依頼0601_1018_9月SABCDﾗﾝｸ_9月SABCDﾗﾝｸ" xfId="114"/>
    <cellStyle name="_ﾍﾟｯﾄ試算依頼0601_1-チェック" xfId="592"/>
    <cellStyle name="_ﾍﾟｯﾄ試算依頼0601_⑤A納価違い" xfId="1396"/>
    <cellStyle name="_ﾍﾟｯﾄ試算依頼0601_9月SABCDﾗﾝｸ" xfId="1397"/>
    <cellStyle name="_ﾍﾟｯﾄ試算依頼0601_CB3" xfId="1398"/>
    <cellStyle name="_ﾍﾟｯﾄ試算依頼0601_ＳＡＢＣＤランク価格表０７０３" xfId="1400"/>
    <cellStyle name="_ﾍﾟｯﾄ試算依頼0601_ガーデン" xfId="1402"/>
    <cellStyle name="_ﾍﾟｯﾄ試算依頼0601_ガーデン_■月別付加額グラフ" xfId="1403"/>
    <cellStyle name="_ﾍﾟｯﾄ試算依頼0601_ガーデン_■月別付加額グラフ_●全体企画会議資料（事業部全体）" xfId="1404"/>
    <cellStyle name="_ﾍﾟｯﾄ試算依頼0601_ガーデン_●全体企画会議資料（事業部全体）" xfId="1406"/>
    <cellStyle name="_ﾍﾟｯﾄ試算依頼0601_ガーデン_０７値上価格表 (2)" xfId="1408"/>
    <cellStyle name="_ﾍﾟｯﾄ試算依頼0601_ガーデン_０７値上価格表 (2)_■月別付加額グラフ" xfId="1409"/>
    <cellStyle name="_ﾍﾟｯﾄ試算依頼0601_ガーデン_０７値上価格表 (2)_■月別付加額グラフ_●全体企画会議資料（事業部全体）" xfId="1411"/>
    <cellStyle name="_ﾍﾟｯﾄ試算依頼0601_ガーデン_０７値上価格表 (2)_●全体企画会議資料（事業部全体）" xfId="1412"/>
    <cellStyle name="_ﾍﾟｯﾄ試算依頼0601_ガーデン_営業向けレター" xfId="1414"/>
    <cellStyle name="_ﾍﾟｯﾄ試算依頼0601_ガーデン_営業向けレター_■月別付加額グラフ" xfId="1415"/>
    <cellStyle name="_ﾍﾟｯﾄ試算依頼0601_ガーデン_営業向けレター_■月別付加額グラフ_●全体企画会議資料（事業部全体）" xfId="1417"/>
    <cellStyle name="_ﾍﾟｯﾄ試算依頼0601_ガーデン_営業向けレター_●全体企画会議資料（事業部全体）" xfId="1419"/>
    <cellStyle name="_ﾍﾟｯﾄ試算依頼0601_タカギ分析（2007.10.25）" xfId="1421"/>
    <cellStyle name="_ﾍﾟｯﾄ試算依頼0601_ホーム" xfId="1422"/>
    <cellStyle name="_ﾍﾟｯﾄ試算依頼0601_ホーム(再)" xfId="1413"/>
    <cellStyle name="_ﾍﾟｯﾄ試算依頼0601_ホーム(再)_■月別付加額グラフ" xfId="608"/>
    <cellStyle name="_ﾍﾟｯﾄ試算依頼0601_ホーム(再)_■月別付加額グラフ_●全体企画会議資料（事業部全体）" xfId="326"/>
    <cellStyle name="_ﾍﾟｯﾄ試算依頼0601_ホーム(再)_●全体企画会議資料（事業部全体）" xfId="1424"/>
    <cellStyle name="_ﾍﾟｯﾄ試算依頼0601_ホーム(再)_9月SABCDﾗﾝｸ" xfId="1426"/>
    <cellStyle name="_ﾍﾟｯﾄ試算依頼0601_ホーム(再)_9月SABCDﾗﾝｸ_9月SABCDﾗﾝｸ" xfId="1428"/>
    <cellStyle name="_ﾍﾟｯﾄ試算依頼0601_ホーム_■月別付加額グラフ" xfId="1429"/>
    <cellStyle name="_ﾍﾟｯﾄ試算依頼0601_ホーム_■月別付加額グラフ_●全体企画会議資料（事業部全体）" xfId="1431"/>
    <cellStyle name="_ﾍﾟｯﾄ試算依頼0601_ホーム_●全体企画会議資料（事業部全体）" xfId="1432"/>
    <cellStyle name="_ﾍﾟｯﾄ試算依頼0601_ホーム_9月SABCDﾗﾝｸ" xfId="1436"/>
    <cellStyle name="_ﾍﾟｯﾄ試算依頼0601_ホーム_9月SABCDﾗﾝｸ_9月SABCDﾗﾝｸ" xfId="1438"/>
    <cellStyle name="_ﾍﾟｯﾄ試算依頼0601_ﾎｰﾑ11月SABCDランク" xfId="1440"/>
    <cellStyle name="_ﾍﾟｯﾄ試算依頼0601_ワンケアＱＡ" xfId="1443"/>
    <cellStyle name="_ﾍﾟｯﾄ試算依頼0601_営業向けレター" xfId="1444"/>
    <cellStyle name="_ﾍﾟｯﾄ試算依頼0601_営業向けレター_■月別付加額グラフ" xfId="1446"/>
    <cellStyle name="_ﾍﾟｯﾄ試算依頼0601_営業向けレター_■月別付加額グラフ_●全体企画会議資料（事業部全体）" xfId="1448"/>
    <cellStyle name="_ﾍﾟｯﾄ試算依頼0601_営業向けレター_●全体企画会議資料（事業部全体）" xfId="177"/>
    <cellStyle name="_ﾍﾟｯﾄ試算依頼0601_収納家具" xfId="1449"/>
    <cellStyle name="_ﾍﾟｯﾄ試算依頼0601_収納家具_■月別付加額グラフ" xfId="1452"/>
    <cellStyle name="_ﾍﾟｯﾄ試算依頼0601_収納家具_■月別付加額グラフ_●全体企画会議資料（事業部全体）" xfId="1455"/>
    <cellStyle name="_ﾍﾟｯﾄ試算依頼0601_収納家具_●全体企画会議資料（事業部全体）" xfId="1458"/>
    <cellStyle name="_ﾍﾟｯﾄ試算依頼0601_池Ｍ依頼_価格表" xfId="1461"/>
    <cellStyle name="_ﾍﾟｯﾄ試算依頼0601_池Ｍ依頼_価格表_■月別付加額グラフ" xfId="1462"/>
    <cellStyle name="_ﾍﾟｯﾄ試算依頼0601_池Ｍ依頼_価格表_■月別付加額グラフ_●全体企画会議資料（事業部全体）" xfId="1463"/>
    <cellStyle name="_ﾍﾟｯﾄ試算依頼0601_池Ｍ依頼_価格表_●全体企画会議資料（事業部全体）" xfId="1464"/>
    <cellStyle name="_ﾍﾟｯﾄ試算依頼0601_池Ｍ依頼_価格表_０７値上価格表 (2)" xfId="1467"/>
    <cellStyle name="_ﾍﾟｯﾄ試算依頼0601_池Ｍ依頼_価格表_０７値上価格表 (2)_■月別付加額グラフ" xfId="1469"/>
    <cellStyle name="_ﾍﾟｯﾄ試算依頼0601_池Ｍ依頼_価格表_０７値上価格表 (2)_■月別付加額グラフ_●全体企画会議資料（事業部全体）" xfId="1471"/>
    <cellStyle name="_ﾍﾟｯﾄ試算依頼0601_池Ｍ依頼_価格表_０７値上価格表 (2)_●全体企画会議資料（事業部全体）" xfId="1472"/>
    <cellStyle name="_ﾍﾟｯﾄ試算依頼0601_池Ｍ依頼_価格表_営業向けレター" xfId="1475"/>
    <cellStyle name="_ﾍﾟｯﾄ試算依頼0601_池Ｍ依頼_価格表_営業向けレター_■月別付加額グラフ" xfId="1476"/>
    <cellStyle name="_ﾍﾟｯﾄ試算依頼0601_池Ｍ依頼_価格表_営業向けレター_■月別付加額グラフ_●全体企画会議資料（事業部全体）" xfId="1477"/>
    <cellStyle name="_ﾍﾟｯﾄ試算依頼0601_池Ｍ依頼_価格表_営業向けレター_●全体企画会議資料（事業部全体）" xfId="1478"/>
    <cellStyle name="_ﾍﾟｯﾄ試算依頼0601_未配信）HE事業部SABCDﾗﾝｸ価格表" xfId="1479"/>
    <cellStyle name="_ペット事業部" xfId="1480"/>
    <cellStyle name="_ベビー・キッズ事業部" xfId="1482"/>
    <cellStyle name="_ホーム" xfId="1483"/>
    <cellStyle name="_ホーム_■月別付加額グラフ" xfId="1484"/>
    <cellStyle name="_ホーム_■月別付加額グラフ_●全体企画会議資料（事業部全体）" xfId="1485"/>
    <cellStyle name="_ホーム_●全体企画会議資料（事業部全体）" xfId="69"/>
    <cellStyle name="_ホーム2007年下期重点新商品リスト" xfId="1488"/>
    <cellStyle name="_ホーム2007年下期重点新商品リスト_■月別付加額グラフ" xfId="1490"/>
    <cellStyle name="_ホーム2007年下期重点新商品リスト_■月別付加額グラフ_●全体企画会議資料（事業部全体）" xfId="1491"/>
    <cellStyle name="_ホーム2007年下期重点新商品リスト_●全体企画会議資料（事業部全体）" xfId="1493"/>
    <cellStyle name="_ホーム事業部" xfId="1494"/>
    <cellStyle name="_ﾏﾏｽオフタイム" xfId="1495"/>
    <cellStyle name="_ﾏﾏｽオフタイム_【商品詳細】火災報知器2009" xfId="1255"/>
    <cellStyle name="_ﾏﾏｽオフタイム_ﾏﾏｽオフタイム" xfId="1497"/>
    <cellStyle name="_ﾏﾏｽオフタイム_ﾏﾏｽオフタイム_【商品詳細】火災報知器2009" xfId="1499"/>
    <cellStyle name="_ﾏﾏｽオフタイム_ﾏﾏｽオフタイム_【商品詳細】火災報知器2009_【商品詳細】火災報知器2009" xfId="1500"/>
    <cellStyle name="_ライトシェルフ成功事例 (1)" xfId="1028"/>
    <cellStyle name="_ランキング_部門" xfId="1502"/>
    <cellStyle name="_ランキング_部門_（原本）幹部研修会発表用" xfId="1504"/>
    <cellStyle name="_ランキング_部門_グラフ・ランキング31W" xfId="1505"/>
    <cellStyle name="_ランキング_部門_プラダン戦略シート" xfId="1506"/>
    <cellStyle name="_ランキング_部門_プラダン戦略シート_（原本）幹部研修会発表用" xfId="1507"/>
    <cellStyle name="_ランキング_部門_高圧洗浄機AP0808" xfId="1508"/>
    <cellStyle name="_ワンケアＱＡ" xfId="1510"/>
    <cellStyle name="_営業向けレター" xfId="1512"/>
    <cellStyle name="_営業向けレター_■月別付加額グラフ" xfId="1513"/>
    <cellStyle name="_営業向けレター_■月別付加額グラフ_●全体企画会議資料（事業部全体）" xfId="1514"/>
    <cellStyle name="_営業向けレター_●全体企画会議資料（事業部全体）" xfId="1399"/>
    <cellStyle name="_家具" xfId="1515"/>
    <cellStyle name="_家具_【商品詳細】火災報知器2009" xfId="1517"/>
    <cellStyle name="_家具_【大山＆柳沢チェック後】ＳＡＢＣＤランク価格表0723提案アイテム" xfId="1244"/>
    <cellStyle name="_家具_【保管】商品マスタ" xfId="1518"/>
    <cellStyle name="_家具_【保管】商品マスタ_■月別付加額グラフ" xfId="1054"/>
    <cellStyle name="_家具_【保管】商品マスタ_■月別付加額グラフ_●全体企画会議資料（事業部全体）" xfId="1519"/>
    <cellStyle name="_家具_【保管】商品マスタ_●全体企画会議資料（事業部全体）" xfId="1520"/>
    <cellStyle name="_家具_■ホーム0708" xfId="1521"/>
    <cellStyle name="_家具_■ホーム0708_■月別付加額グラフ" xfId="1075"/>
    <cellStyle name="_家具_■ホーム0708_■月別付加額グラフ_●全体企画会議資料（事業部全体）" xfId="1522"/>
    <cellStyle name="_家具_■ホーム0708_●全体企画会議資料（事業部全体）" xfId="1524"/>
    <cellStyle name="_家具_■ホーム0708_9月SABCDﾗﾝｸ" xfId="1525"/>
    <cellStyle name="_家具_■ホーム0708_9月SABCDﾗﾝｸ_9月SABCDﾗﾝｸ" xfId="716"/>
    <cellStyle name="_家具_■月別付加額グラフ" xfId="1527"/>
    <cellStyle name="_家具_■月別付加額グラフ_●全体企画会議資料（事業部全体）" xfId="1529"/>
    <cellStyle name="_家具_●全体企画会議資料（事業部全体）" xfId="1071"/>
    <cellStyle name="_家具_0126SABCD（試算済）" xfId="1531"/>
    <cellStyle name="_家具_0126SABCD（試算済）_9月SABCDﾗﾝｸ" xfId="1262"/>
    <cellStyle name="_家具_0126SABCD（試算済）_9月SABCDﾗﾝｸ_9月SABCDﾗﾝｸ" xfId="226"/>
    <cellStyle name="_家具_０７値上価格表 (2)" xfId="79"/>
    <cellStyle name="_家具_０７値上価格表 (2)_■月別付加額グラフ" xfId="1533"/>
    <cellStyle name="_家具_０７値上価格表 (2)_■月別付加額グラフ_●全体企画会議資料（事業部全体）" xfId="1534"/>
    <cellStyle name="_家具_０７値上価格表 (2)_●全体企画会議資料（事業部全体）" xfId="1535"/>
    <cellStyle name="_家具_1018" xfId="182"/>
    <cellStyle name="_家具_1018_9月SABCDﾗﾝｸ" xfId="841"/>
    <cellStyle name="_家具_1018_9月SABCDﾗﾝｸ_9月SABCDﾗﾝｸ" xfId="1536"/>
    <cellStyle name="_家具_1-チェック" xfId="1538"/>
    <cellStyle name="_家具_⑤A納価違い" xfId="1541"/>
    <cellStyle name="_家具_9月SABCDﾗﾝｸ" xfId="1544"/>
    <cellStyle name="_家具_ＳＡＢＣＤランク価格表０７０３" xfId="1546"/>
    <cellStyle name="_家具_ガーデン" xfId="1041"/>
    <cellStyle name="_家具_ガーデン_■月別付加額グラフ" xfId="1549"/>
    <cellStyle name="_家具_ガーデン_■月別付加額グラフ_●全体企画会議資料（事業部全体）" xfId="1551"/>
    <cellStyle name="_家具_ガーデン_●全体企画会議資料（事業部全体）" xfId="1553"/>
    <cellStyle name="_家具_ガーデン_０７値上価格表 (2)" xfId="1555"/>
    <cellStyle name="_家具_ガーデン_０７値上価格表 (2)_■月別付加額グラフ" xfId="1557"/>
    <cellStyle name="_家具_ガーデン_０７値上価格表 (2)_■月別付加額グラフ_●全体企画会議資料（事業部全体）" xfId="445"/>
    <cellStyle name="_家具_ガーデン_０７値上価格表 (2)_●全体企画会議資料（事業部全体）" xfId="1558"/>
    <cellStyle name="_家具_ガーデン_営業向けレター" xfId="462"/>
    <cellStyle name="_家具_ガーデン_営業向けレター_■月別付加額グラフ" xfId="1559"/>
    <cellStyle name="_家具_ガーデン_営業向けレター_■月別付加額グラフ_●全体企画会議資料（事業部全体）" xfId="566"/>
    <cellStyle name="_家具_ガーデン_営業向けレター_●全体企画会議資料（事業部全体）" xfId="1561"/>
    <cellStyle name="_家具_ホーム" xfId="1563"/>
    <cellStyle name="_家具_ホーム(再)" xfId="1564"/>
    <cellStyle name="_家具_ホーム(再)_■月別付加額グラフ" xfId="1567"/>
    <cellStyle name="_家具_ホーム(再)_■月別付加額グラフ_●全体企画会議資料（事業部全体）" xfId="956"/>
    <cellStyle name="_家具_ホーム(再)_●全体企画会議資料（事業部全体）" xfId="683"/>
    <cellStyle name="_家具_ホーム(再)_9月SABCDﾗﾝｸ" xfId="1570"/>
    <cellStyle name="_家具_ホーム(再)_9月SABCDﾗﾝｸ_9月SABCDﾗﾝｸ" xfId="403"/>
    <cellStyle name="_家具_ホーム_■月別付加額グラフ" xfId="1572"/>
    <cellStyle name="_家具_ホーム_■月別付加額グラフ_●全体企画会議資料（事業部全体）" xfId="1573"/>
    <cellStyle name="_家具_ホーム_●全体企画会議資料（事業部全体）" xfId="1576"/>
    <cellStyle name="_家具_ホーム_9月SABCDﾗﾝｸ" xfId="1578"/>
    <cellStyle name="_家具_ホーム_9月SABCDﾗﾝｸ_9月SABCDﾗﾝｸ" xfId="771"/>
    <cellStyle name="_家具_ﾎｰﾑ11月SABCDランク" xfId="1580"/>
    <cellStyle name="_家具_営業向けレター" xfId="29"/>
    <cellStyle name="_家具_営業向けレター_■月別付加額グラフ" xfId="1581"/>
    <cellStyle name="_家具_営業向けレター_■月別付加額グラフ_●全体企画会議資料（事業部全体）" xfId="1584"/>
    <cellStyle name="_家具_営業向けレター_●全体企画会議資料（事業部全体）" xfId="1587"/>
    <cellStyle name="_家具_未配信）HE事業部SABCDﾗﾝｸ価格表" xfId="1589"/>
    <cellStyle name="_観葉植物価格表（企画品）" xfId="1591"/>
    <cellStyle name="_観葉植物価格表（企画品）_05.プラ鉢スポット企画のご提案" xfId="1592"/>
    <cellStyle name="_観葉植物価格表（企画品）_05.プラ鉢スポット企画のご提案_06.各企画提案_作成中送信用" xfId="1593"/>
    <cellStyle name="_観葉植物価格表（企画品）_05.プラ鉢スポット企画のご提案_08-0128-観葉植物売場立上促進企画" xfId="1594"/>
    <cellStyle name="_観葉植物価格表（企画品）_タカギ分析（2007.10.25）" xfId="1595"/>
    <cellStyle name="_観葉植物価格表0516" xfId="1526"/>
    <cellStyle name="_観葉植物価格表0516_05.プラ鉢スポット企画のご提案" xfId="1596"/>
    <cellStyle name="_観葉植物価格表0516_05.プラ鉢スポット企画のご提案_06.各企画提案_作成中送信用" xfId="1597"/>
    <cellStyle name="_観葉植物価格表0516_05.プラ鉢スポット企画のご提案_08-0128-観葉植物売場立上促進企画" xfId="1599"/>
    <cellStyle name="_観葉植物価格表0516_タカギ分析（2007.10.25）" xfId="1600"/>
    <cellStyle name="_観葉植物情報0524 " xfId="1602"/>
    <cellStyle name="_観葉植物情報0524 _(仮）空気清浄機" xfId="1603"/>
    <cellStyle name="_観葉植物情報0524 _（仮）水槽かんたん企画書" xfId="1607"/>
    <cellStyle name="_観葉植物情報0524 _(正）TOFｼﾘｰｽﾞ商品詳細③" xfId="230"/>
    <cellStyle name="_観葉植物情報0524 _■月別付加額グラフ" xfId="1608"/>
    <cellStyle name="_観葉植物情報0524 _■月別付加額グラフ_●全体企画会議資料（事業部全体）" xfId="574"/>
    <cellStyle name="_観葉植物情報0524 _■新店御見積り（最終0607）" xfId="1103"/>
    <cellStyle name="_観葉植物情報0524 _■新店御見積り（最終0607）_ココカラグループとの取引に利用する帳票関係" xfId="1609"/>
    <cellStyle name="_観葉植物情報0524 _■新店御見積り（最終0607）_ココカラグループとの取引に利用する帳票関係_ココカラグループとの取引に利用する帳票関係" xfId="1610"/>
    <cellStyle name="_観葉植物情報0524 _■毎日情報■必達キャンペーンランキング" xfId="1266"/>
    <cellStyle name="_観葉植物情報0524 _●ペットシーツ旧品出荷停止のご連絡" xfId="1611"/>
    <cellStyle name="_観葉植物情報0524 _●全体企画会議資料（事業部全体）" xfId="1612"/>
    <cellStyle name="_観葉植物情報0524 _●毎日情報【廃番1114】" xfId="1293"/>
    <cellStyle name="_観葉植物情報0524 _●毎日情報【廃番第16弾070424】" xfId="1614"/>
    <cellStyle name="_観葉植物情報0524 _●毎日情報【廃番第26弾070724】" xfId="1615"/>
    <cellStyle name="_観葉植物情報0524 _●毎日情報【廃番第8弾070227】" xfId="1617"/>
    <cellStyle name="_観葉植物情報0524 _0424 ﾌｧﾌﾞﾘｯｸﾋﾟﾝﾅｯﾌﾟﾎﾞｰﾄﾞ(4sku）廃番のお知らせ" xfId="826"/>
    <cellStyle name="_観葉植物情報0524 _0424オールステンレス物干し出荷ガードの件" xfId="1618"/>
    <cellStyle name="_観葉植物情報0524 _0523 2007年秋冬ペット用品企画書配信のお知らせ" xfId="1620"/>
    <cellStyle name="_観葉植物情報0524 _06-10-02TVﾗｯｸ『TPOｼﾘｰｽﾞ』HC・GMS向け販売について" xfId="1621"/>
    <cellStyle name="_観葉植物情報0524 _06-10-02TVﾗｯｸ『TPOｼﾘｰｽﾞ』HC・GMS向け販売について_■月別付加額グラフ" xfId="1622"/>
    <cellStyle name="_観葉植物情報0524 _06-10-02TVﾗｯｸ『TPOｼﾘｰｽﾞ』HC・GMS向け販売について_■月別付加額グラフ_●全体企画会議資料（事業部全体）" xfId="1623"/>
    <cellStyle name="_観葉植物情報0524 _06-10-02TVﾗｯｸ『TPOｼﾘｰｽﾞ』HC・GMS向け販売について_●全体企画会議資料（事業部全体）" xfId="1624"/>
    <cellStyle name="_観葉植物情報0524 _06-11-07_ｽﾄﾛﾎﾞﾗｲﾄﾊﾟｯｹｰｼﾞ訂正のお願い" xfId="1625"/>
    <cellStyle name="_観葉植物情報0524 _06-11-08廃番品のお知らせ②" xfId="1626"/>
    <cellStyle name="_観葉植物情報0524 _06-1114-【重要緊急】ｲﾙﾐﾈｰｼｮﾝﾗｲﾄ一部アイテム回収のお知らせ" xfId="1157"/>
    <cellStyle name="_観葉植物情報0524 _06-11-14ｱｲﾘｽﾍﾞｯﾄﾞ用品廃番のお知らせ" xfId="1627"/>
    <cellStyle name="_観葉植物情報0524 _0620 ｽﾃﾝﾚｽﾎﾟｽﾄUT-200.300.400（3sku）廃番のお知らせ" xfId="1140"/>
    <cellStyle name="_観葉植物情報0524 _0620＿営業教育指導部" xfId="1628"/>
    <cellStyle name="_観葉植物情報0524 _0620ﾍﾟｯﾄ用あったかﾏｯﾄ企画書配信のお知らせ" xfId="1629"/>
    <cellStyle name="_観葉植物情報0524 _0627 ｼﾞｭﾆｱｼｰﾄﾃﾞﾗｯｸｽJS-40DX廃番のお知らせ" xfId="1631"/>
    <cellStyle name="_観葉植物情報0524 _0627 ﾊﾝｷﾝｸﾞﾌｫﾙﾀﾞｰFF-A45廃番のお知らせ" xfId="1632"/>
    <cellStyle name="_観葉植物情報0524 _0627＿営業教育指導部" xfId="1634"/>
    <cellStyle name="_観葉植物情報0524 _0627ｸﾘｽﾏｽ＆お正月ﾍﾟｯﾄｳｪｱ・ﾍﾞｯﾄﾞ大口受付の件" xfId="761"/>
    <cellStyle name="_観葉植物情報0524 _07-03-13押入整理棚値上げのお知らせ" xfId="1635"/>
    <cellStyle name="_観葉植物情報0524 _07-03-13押入整理棚値上げのお知らせ_■月別付加額グラフ" xfId="1636"/>
    <cellStyle name="_観葉植物情報0524 _07-03-13押入整理棚値上げのお知らせ_■月別付加額グラフ_●全体企画会議資料（事業部全体）" xfId="943"/>
    <cellStyle name="_観葉植物情報0524 _07-03-13押入整理棚値上げのお知らせ_●全体企画会議資料（事業部全体）" xfId="102"/>
    <cellStyle name="_観葉植物情報0524 _07-03-13押入整理棚値上げのお知らせ_０７値上価格表 (2)" xfId="1357"/>
    <cellStyle name="_観葉植物情報0524 _07-03-13押入整理棚値上げのお知らせ_０７値上価格表 (2)_■月別付加額グラフ" xfId="1370"/>
    <cellStyle name="_観葉植物情報0524 _07-03-13押入整理棚値上げのお知らせ_０７値上価格表 (2)_■月別付加額グラフ_●全体企画会議資料（事業部全体）" xfId="1374"/>
    <cellStyle name="_観葉植物情報0524 _07-03-13押入整理棚値上げのお知らせ_０７値上価格表 (2)_●全体企画会議資料（事業部全体）" xfId="1377"/>
    <cellStyle name="_観葉植物情報0524 _07-03-13押入整理棚値上げのお知らせ_営業向けレター" xfId="903"/>
    <cellStyle name="_観葉植物情報0524 _07-03-13押入整理棚値上げのお知らせ_営業向けレター_■月別付加額グラフ" xfId="1638"/>
    <cellStyle name="_観葉植物情報0524 _07-03-13押入整理棚値上げのお知らせ_営業向けレター_■月別付加額グラフ_●全体企画会議資料（事業部全体）" xfId="1641"/>
    <cellStyle name="_観葉植物情報0524 _07-03-13押入整理棚値上げのお知らせ_営業向けレター_●全体企画会議資料（事業部全体）" xfId="1642"/>
    <cellStyle name="_観葉植物情報0524 _07-05-00ﾜｲﾄﾞｽﾄｯｶｰ値上げのお知らせ" xfId="1643"/>
    <cellStyle name="_観葉植物情報0524 _07-05-00ﾜｲﾄﾞｽﾄｯｶｰ値上げのお知らせ_■月別付加額グラフ" xfId="1645"/>
    <cellStyle name="_観葉植物情報0524 _07-05-00ﾜｲﾄﾞｽﾄｯｶｰ値上げのお知らせ_■月別付加額グラフ_●全体企画会議資料（事業部全体）" xfId="1648"/>
    <cellStyle name="_観葉植物情報0524 _07-05-00ﾜｲﾄﾞｽﾄｯｶｰ値上げのお知らせ_●全体企画会議資料（事業部全体）" xfId="1651"/>
    <cellStyle name="_観葉植物情報0524 _07-05-00ﾜｲﾄﾞｽﾄｯｶｰ値上げのお知らせ_０７値上価格表 (2)" xfId="1653"/>
    <cellStyle name="_観葉植物情報0524 _07-05-00ﾜｲﾄﾞｽﾄｯｶｰ値上げのお知らせ_０７値上価格表 (2)_■月別付加額グラフ" xfId="1108"/>
    <cellStyle name="_観葉植物情報0524 _07-05-00ﾜｲﾄﾞｽﾄｯｶｰ値上げのお知らせ_０７値上価格表 (2)_■月別付加額グラフ_●全体企画会議資料（事業部全体）" xfId="1654"/>
    <cellStyle name="_観葉植物情報0524 _07-05-00ﾜｲﾄﾞｽﾄｯｶｰ値上げのお知らせ_０７値上価格表 (2)_●全体企画会議資料（事業部全体）" xfId="1655"/>
    <cellStyle name="_観葉植物情報0524 _07-05-00ﾜｲﾄﾞｽﾄｯｶｰ値上げのお知らせ_営業向けレター" xfId="1656"/>
    <cellStyle name="_観葉植物情報0524 _07-05-00ﾜｲﾄﾞｽﾄｯｶｰ値上げのお知らせ_営業向けレター_■月別付加額グラフ" xfId="1658"/>
    <cellStyle name="_観葉植物情報0524 _07-05-00ﾜｲﾄﾞｽﾄｯｶｰ値上げのお知らせ_営業向けレター_■月別付加額グラフ_●全体企画会議資料（事業部全体）" xfId="1659"/>
    <cellStyle name="_観葉植物情報0524 _07-05-00ﾜｲﾄﾞｽﾄｯｶｰ値上げのお知らせ_営業向けレター_●全体企画会議資料（事業部全体）" xfId="772"/>
    <cellStyle name="_観葉植物情報0524 _07-0516-【ｲﾙﾐ】2007年ｲﾙﾐﾈｰｼｮﾝﾗｲﾄﾗｲﾝﾅｯﾌﾟ変更について" xfId="1661"/>
    <cellStyle name="_観葉植物情報0524 _07-05-16ﾜｲﾄﾞｽﾄｯｶｰ値上げのお知らせ" xfId="1109"/>
    <cellStyle name="_観葉植物情報0524 _07-0522-●2006→2007ｲﾙﾐ商品変更一覧" xfId="1663"/>
    <cellStyle name="_観葉植物情報0524 _07-0522-イルミセット品かんたん企画書" xfId="1664"/>
    <cellStyle name="_観葉植物情報0524 _07-0522-イルミ商品別かんたん企画書" xfId="1666"/>
    <cellStyle name="_観葉植物情報0524 _07-0523-【重要】2007年ｲﾙﾐﾈｰｼｮﾝﾗｲﾄﾗｲﾝﾅｯﾌﾟ変更について" xfId="1668"/>
    <cellStyle name="_観葉植物情報0524 _07-05-23夏の商談会企画書配信のお知らせ" xfId="1669"/>
    <cellStyle name="_観葉植物情報0524 _07-06-20_ﾁｪｽﾄESのPOP違いの件について" xfId="934"/>
    <cellStyle name="_観葉植物情報0524 _07-0627-【廃番連絡】肥料4SKU廃番のご連絡" xfId="1670"/>
    <cellStyle name="_観葉植物情報0524 _07-06-28家具廃番商品のお知らせ" xfId="389"/>
    <cellStyle name="_観葉植物情報0524 _07-06-28家具廃番商品のお知らせ_重点商品実績表、ストカバ進捗表" xfId="1671"/>
    <cellStyle name="_観葉植物情報0524 _07-07-18家具廃番商品のお知らせ" xfId="1672"/>
    <cellStyle name="_観葉植物情報0524 _07-07-18家具廃番商品のお知らせ_重点商品実績表、ストカバ進捗表" xfId="1674"/>
    <cellStyle name="_観葉植物情報0524 _07-07-19家具廃番商品のお知らせ" xfId="1676"/>
    <cellStyle name="_観葉植物情報0524 _07-07-19家具廃番商品のお知らせ_重点商品実績表、ストカバ進捗表" xfId="1677"/>
    <cellStyle name="_観葉植物情報0524 _07-07-24廃番商品のお知らせ" xfId="1679"/>
    <cellStyle name="_観葉植物情報0524 _07-08-22塗装家具ｼﾘｰｽﾞ弟3段商品詳細配信のお知らせ" xfId="1681"/>
    <cellStyle name="_観葉植物情報0524 _07‐1106‐【ｷｬﾝﾍﾟｰﾝ】（再）ﾌﾙｶﾊﾞｰHRｽﾘﾑ年末手袋付ｷｬﾝﾍﾟｰﾝのお知らせ" xfId="1683"/>
    <cellStyle name="_観葉植物情報0524 _0724ﾄﾚｰﾆﾝｸﾞﾍﾟﾝﾀﾞﾝﾄ企画書再配信連絡" xfId="1684"/>
    <cellStyle name="_観葉植物情報0524 _0724秋冬ペコレハンガーについて" xfId="838"/>
    <cellStyle name="_観葉植物情報0524 _0724卓上シュレッダー発売停止のおしらせ" xfId="1686"/>
    <cellStyle name="_観葉植物情報0524 _０７値上価格表 (2)" xfId="1687"/>
    <cellStyle name="_観葉植物情報0524 _０７値上価格表 (2)_■月別付加額グラフ" xfId="1690"/>
    <cellStyle name="_観葉植物情報0524 _０７値上価格表 (2)_■月別付加額グラフ_●全体企画会議資料（事業部全体）" xfId="1691"/>
    <cellStyle name="_観葉植物情報0524 _０７値上価格表 (2)_●全体企画会議資料（事業部全体）" xfId="1692"/>
    <cellStyle name="_観葉植物情報0524 _2007年初売り" xfId="1693"/>
    <cellStyle name="_観葉植物情報0524 _②07-05-00ﾜｲﾄﾞｽﾄｯｶｰ値上げのお知らせ" xfId="192"/>
    <cellStyle name="_観葉植物情報0524 _②07-05-00ﾜｲﾄﾞｽﾄｯｶｰ値上げのお知らせ_■月別付加額グラフ" xfId="1694"/>
    <cellStyle name="_観葉植物情報0524 _②07-05-00ﾜｲﾄﾞｽﾄｯｶｰ値上げのお知らせ_■月別付加額グラフ_●全体企画会議資料（事業部全体）" xfId="1695"/>
    <cellStyle name="_観葉植物情報0524 _②07-05-00ﾜｲﾄﾞｽﾄｯｶｰ値上げのお知らせ_●全体企画会議資料（事業部全体）" xfId="1371"/>
    <cellStyle name="_観葉植物情報0524 _②07-05-00ﾜｲﾄﾞｽﾄｯｶｰ値上げのお知らせ_０７値上価格表 (2)" xfId="1697"/>
    <cellStyle name="_観葉植物情報0524 _②07-05-00ﾜｲﾄﾞｽﾄｯｶｰ値上げのお知らせ_０７値上価格表 (2)_■月別付加額グラフ" xfId="1080"/>
    <cellStyle name="_観葉植物情報0524 _②07-05-00ﾜｲﾄﾞｽﾄｯｶｰ値上げのお知らせ_０７値上価格表 (2)_■月別付加額グラフ_●全体企画会議資料（事業部全体）" xfId="1699"/>
    <cellStyle name="_観葉植物情報0524 _②07-05-00ﾜｲﾄﾞｽﾄｯｶｰ値上げのお知らせ_０７値上価格表 (2)_●全体企画会議資料（事業部全体）" xfId="1700"/>
    <cellStyle name="_観葉植物情報0524 _②07-05-00ﾜｲﾄﾞｽﾄｯｶｰ値上げのお知らせ_営業向けレター" xfId="1701"/>
    <cellStyle name="_観葉植物情報0524 _②07-05-00ﾜｲﾄﾞｽﾄｯｶｰ値上げのお知らせ_営業向けレター_■月別付加額グラフ" xfId="1702"/>
    <cellStyle name="_観葉植物情報0524 _②07-05-00ﾜｲﾄﾞｽﾄｯｶｰ値上げのお知らせ_営業向けレター_■月別付加額グラフ_●全体企画会議資料（事業部全体）" xfId="1703"/>
    <cellStyle name="_観葉植物情報0524 _②07-05-00ﾜｲﾄﾞｽﾄｯｶｰ値上げのお知らせ_営業向けレター_●全体企画会議資料（事業部全体）" xfId="1704"/>
    <cellStyle name="_観葉植物情報0524 _Book1" xfId="1705"/>
    <cellStyle name="_観葉植物情報0524 _Book1_ぱる殿向御見積20110819" xfId="320"/>
    <cellStyle name="_観葉植物情報0524 _Book1_ミニストップ向御見積" xfId="1706"/>
    <cellStyle name="_観葉植物情報0524 _アクオスキャンペーン" xfId="1707"/>
    <cellStyle name="_観葉植物情報0524 _あったカイロ　初売り企画　HI" xfId="1710"/>
    <cellStyle name="_観葉植物情報0524 _あったカイロ初売り企画" xfId="1712"/>
    <cellStyle name="_観葉植物情報0524 _カイロ商品詳細7.11更新" xfId="1713"/>
    <cellStyle name="_観葉植物情報0524 _ココカラグループとの取引に利用する帳票関係" xfId="1715"/>
    <cellStyle name="_観葉植物情報0524 _ココカラグループとの取引に利用する帳票関係_ココカラグループとの取引に利用する帳票関係" xfId="1718"/>
    <cellStyle name="_観葉植物情報0524 _プレゼ価格決裁ﾌｫｰﾏｯﾄ" xfId="1720"/>
    <cellStyle name="_観葉植物情報0524 _ﾏｰｹﾃｨﾝｸﾞ部情報　ｶｲﾛ　価格対応の制約条件の連絡" xfId="1721"/>
    <cellStyle name="_観葉植物情報0524 _マーケティング部情報　加湿器　商談資料" xfId="1722"/>
    <cellStyle name="_観葉植物情報0524 _マーケティング部情報　物干し２次値上げ後価格表" xfId="1723"/>
    <cellStyle name="_観葉植物情報0524 _マーケティング部情報　物干し値上げ" xfId="1725"/>
    <cellStyle name="_観葉植物情報0524 _ﾏｰｹﾃｨﾝｸﾞ部情報（収納・家具用）ﾌｫｰﾏｯﾄ" xfId="1726"/>
    <cellStyle name="_観葉植物情報0524 _ﾏｰｹ情報1113" xfId="1728"/>
    <cellStyle name="_観葉植物情報0524 _ﾜｲﾄﾞｽﾄｯｶｰ値上SIM1" xfId="1729"/>
    <cellStyle name="_観葉植物情報0524 _ﾜｲﾄﾞｽﾄｯｶｰ値上SIM1_■月別付加額グラフ" xfId="801"/>
    <cellStyle name="_観葉植物情報0524 _ﾜｲﾄﾞｽﾄｯｶｰ値上SIM1_■月別付加額グラフ_●全体企画会議資料（事業部全体）" xfId="1169"/>
    <cellStyle name="_観葉植物情報0524 _ﾜｲﾄﾞｽﾄｯｶｰ値上SIM1_●全体企画会議資料（事業部全体）" xfId="1730"/>
    <cellStyle name="_観葉植物情報0524 _ﾜｲﾄﾞｽﾄｯｶｰ値上SIM1_０７値上価格表 (2)" xfId="1731"/>
    <cellStyle name="_観葉植物情報0524 _ﾜｲﾄﾞｽﾄｯｶｰ値上SIM1_０７値上価格表 (2)_■月別付加額グラフ" xfId="1733"/>
    <cellStyle name="_観葉植物情報0524 _ﾜｲﾄﾞｽﾄｯｶｰ値上SIM1_０７値上価格表 (2)_■月別付加額グラフ_●全体企画会議資料（事業部全体）" xfId="1735"/>
    <cellStyle name="_観葉植物情報0524 _ﾜｲﾄﾞｽﾄｯｶｰ値上SIM1_０７値上価格表 (2)_●全体企画会議資料（事業部全体）" xfId="1736"/>
    <cellStyle name="_観葉植物情報0524 _ﾜｲﾄﾞｽﾄｯｶｰ値上SIM1_営業向けレター" xfId="1737"/>
    <cellStyle name="_観葉植物情報0524 _ﾜｲﾄﾞｽﾄｯｶｰ値上SIM1_営業向けレター_■月別付加額グラフ" xfId="394"/>
    <cellStyle name="_観葉植物情報0524 _ﾜｲﾄﾞｽﾄｯｶｰ値上SIM1_営業向けレター_■月別付加額グラフ_●全体企画会議資料（事業部全体）" xfId="1260"/>
    <cellStyle name="_観葉植物情報0524 _ﾜｲﾄﾞｽﾄｯｶｰ値上SIM1_営業向けレター_●全体企画会議資料（事業部全体）" xfId="130"/>
    <cellStyle name="_観葉植物情報0524 _営業教育指導部0523" xfId="1738"/>
    <cellStyle name="_観葉植物情報0524 _営業教育指導部0822" xfId="1739"/>
    <cellStyle name="_観葉植物情報0524 _営業向けレター" xfId="1740"/>
    <cellStyle name="_観葉植物情報0524 _営業向けレター_■月別付加額グラフ" xfId="1743"/>
    <cellStyle name="_観葉植物情報0524 _営業向けレター_■月別付加額グラフ_●全体企画会議資料（事業部全体）" xfId="1744"/>
    <cellStyle name="_観葉植物情報0524 _営業向けレター_●全体企画会議資料（事業部全体）" xfId="665"/>
    <cellStyle name="_観葉植物情報0524 _押入整理棚価格変更について" xfId="1746"/>
    <cellStyle name="_観葉植物情報0524 _押入整理棚価格変更について_■月別付加額グラフ" xfId="1748"/>
    <cellStyle name="_観葉植物情報0524 _押入整理棚価格変更について_■月別付加額グラフ_●全体企画会議資料（事業部全体）" xfId="1749"/>
    <cellStyle name="_観葉植物情報0524 _押入整理棚価格変更について_●全体企画会議資料（事業部全体）" xfId="1750"/>
    <cellStyle name="_観葉植物情報0524 _押入整理棚価格変更について_０７値上価格表 (2)" xfId="1751"/>
    <cellStyle name="_観葉植物情報0524 _押入整理棚価格変更について_０７値上価格表 (2)_■月別付加額グラフ" xfId="1752"/>
    <cellStyle name="_観葉植物情報0524 _押入整理棚価格変更について_０７値上価格表 (2)_■月別付加額グラフ_●全体企画会議資料（事業部全体）" xfId="1754"/>
    <cellStyle name="_観葉植物情報0524 _押入整理棚価格変更について_０７値上価格表 (2)_●全体企画会議資料（事業部全体）" xfId="1756"/>
    <cellStyle name="_観葉植物情報0524 _押入整理棚価格変更について_営業向けレター" xfId="423"/>
    <cellStyle name="_観葉植物情報0524 _押入整理棚価格変更について_営業向けレター_■月別付加額グラフ" xfId="281"/>
    <cellStyle name="_観葉植物情報0524 _押入整理棚価格変更について_営業向けレター_■月別付加額グラフ_●全体企画会議資料（事業部全体）" xfId="1757"/>
    <cellStyle name="_観葉植物情報0524 _押入整理棚価格変更について_営業向けレター_●全体企画会議資料（事業部全体）" xfId="1759"/>
    <cellStyle name="_観葉植物情報0524 _下期重点実績表ストカバ" xfId="1760"/>
    <cellStyle name="_観葉植物情報0524 _簡易棚割用画像データ配信の件" xfId="1762"/>
    <cellStyle name="_観葉植物情報0524 _三和新店御見積り（最終0607）" xfId="1486"/>
    <cellStyle name="_観葉植物情報0524 _三和新店御見積り（最終0607）_ココカラグループとの取引に利用する帳票関係" xfId="1337"/>
    <cellStyle name="_観葉植物情報0524 _三和新店御見積り（最終0607）_ココカラグループとの取引に利用する帳票関係_ココカラグループとの取引に利用する帳票関係" xfId="1765"/>
    <cellStyle name="_観葉植物情報0524 _手直しPOP資材依頼書" xfId="222"/>
    <cellStyle name="_観葉植物情報0524 _重点実績・ストカバ" xfId="1766"/>
    <cellStyle name="_観葉植物情報0524 _水槽別売品（脱窒ﾍﾟﾚｯﾄ・ﾊﾞｸﾃﾘｱ）の件" xfId="1767"/>
    <cellStyle name="_観葉植物情報0524 _水槽用ﾊﾞｸﾃﾘｱの取り寄せ方法について" xfId="1768"/>
    <cellStyle name="_観葉植物情報0524 _生産企画部情報1106" xfId="879"/>
    <cellStyle name="_観葉植物情報0524 _必達ｷｬﾝﾍﾟｰﾝ" xfId="1287"/>
    <cellStyle name="_観葉植物情報0524 _必達キャンペーン案内文" xfId="1770"/>
    <cellStyle name="_観葉植物情報0524 _表紙" xfId="1772"/>
    <cellStyle name="_観葉植物情報0524 _表紙_■月別付加額グラフ" xfId="1775"/>
    <cellStyle name="_観葉植物情報0524 _表紙_■月別付加額グラフ_●全体企画会議資料（事業部全体）" xfId="1776"/>
    <cellStyle name="_観葉植物情報0524 _表紙_●全体企画会議資料（事業部全体）" xfId="1778"/>
    <cellStyle name="_観葉植物情報0524 _毎日情報　ＰＣ製品得意先別実績表　配信の件" xfId="1781"/>
    <cellStyle name="_観葉植物情報0524 _毎日情報　ＰＣ製品得意先別実績表　配信の件_■月別付加額グラフ" xfId="1782"/>
    <cellStyle name="_観葉植物情報0524 _毎日情報　ＰＣ製品得意先別実績表　配信の件_■月別付加額グラフ_●全体企画会議資料（事業部全体）" xfId="1783"/>
    <cellStyle name="_観葉植物情報0524 _毎日情報　ＰＣ製品得意先別実績表　配信の件_●全体企画会議資料（事業部全体）" xfId="1786"/>
    <cellStyle name="_観葉植物情報0524 _毎日情報（プロモーション）" xfId="1787"/>
    <cellStyle name="_観葉植物情報0524 _毎日情報0621" xfId="954"/>
    <cellStyle name="_観葉植物情報0524 _毎日情報0621_■月別付加額グラフ" xfId="1788"/>
    <cellStyle name="_観葉植物情報0524 _毎日情報0621_■月別付加額グラフ_●全体企画会議資料（事業部全体）" xfId="1789"/>
    <cellStyle name="_観葉植物情報0524 _毎日情報0621_●全体企画会議資料（事業部全体）" xfId="23"/>
    <cellStyle name="_観葉発注台帳" xfId="198"/>
    <cellStyle name="_観葉発注台帳_■月別付加額グラフ" xfId="899"/>
    <cellStyle name="_観葉発注台帳_■月別付加額グラフ_●全体企画会議資料（事業部全体）" xfId="1547"/>
    <cellStyle name="_観葉発注台帳_●全体企画会議資料（事業部全体）" xfId="1792"/>
    <cellStyle name="_観葉発注台帳_商品台帳4月分" xfId="1794"/>
    <cellStyle name="_観葉発注台帳_訂正企画書" xfId="1795"/>
    <cellStyle name="_観葉発注台帳_訂正企画書_商品台帳（11月～2月出荷商品）" xfId="1796"/>
    <cellStyle name="_観葉発注台帳_訂正企画書_商品台帳（11月～2月出荷商品）_商品台帳4月分" xfId="1797"/>
    <cellStyle name="_観葉発注台帳_訂正企画書_商品台帳4月分" xfId="1798"/>
    <cellStyle name="_観葉発注台帳0603" xfId="1646"/>
    <cellStyle name="_観葉発注台帳0603_■月別付加額グラフ" xfId="1799"/>
    <cellStyle name="_観葉発注台帳0603_■月別付加額グラフ_●全体企画会議資料（事業部全体）" xfId="594"/>
    <cellStyle name="_観葉発注台帳0603_●全体企画会議資料（事業部全体）" xfId="1649"/>
    <cellStyle name="_観葉発注台帳0603_商品台帳4月分" xfId="984"/>
    <cellStyle name="_観葉発注台帳0603_訂正企画書" xfId="63"/>
    <cellStyle name="_観葉発注台帳0603_訂正企画書_商品台帳（11月～2月出荷商品）" xfId="1801"/>
    <cellStyle name="_観葉発注台帳0603_訂正企画書_商品台帳（11月～2月出荷商品）_商品台帳4月分" xfId="1802"/>
    <cellStyle name="_観葉発注台帳0603_訂正企画書_商品台帳4月分" xfId="1803"/>
    <cellStyle name="_空気清浄機拡販ﾃﾞｰ結果0228" xfId="1804"/>
    <cellStyle name="_空気清浄機拡販ﾃﾞｰ結果0228_■月別付加額グラフ" xfId="677"/>
    <cellStyle name="_空気清浄機拡販ﾃﾞｰ結果0228_■月別付加額グラフ_●全体企画会議資料（事業部全体）" xfId="1807"/>
    <cellStyle name="_空気清浄機拡販ﾃﾞｰ結果0228_●全体企画会議資料（事業部全体）" xfId="1809"/>
    <cellStyle name="_空気清浄機拡販ﾃﾞｰ結果0228_2006年下期重点商品0705ﾏｰｹ修正入" xfId="1441"/>
    <cellStyle name="_空気清浄機拡販ﾃﾞｰ結果0228_2006年下期重点商品0705ﾏｰｹ修正入_■月別付加額グラフ" xfId="1810"/>
    <cellStyle name="_空気清浄機拡販ﾃﾞｰ結果0228_2006年下期重点商品0705ﾏｰｹ修正入_■月別付加額グラフ_●全体企画会議資料（事業部全体）" xfId="44"/>
    <cellStyle name="_空気清浄機拡販ﾃﾞｰ結果0228_2006年下期重点商品0705ﾏｰｹ修正入_●全体企画会議資料（事業部全体）" xfId="1811"/>
    <cellStyle name="_空気清浄機拡販ﾃﾞｰ結果0228_2006年下期重点商品0705ﾏｰｹ修正入2" xfId="1813"/>
    <cellStyle name="_空気清浄機拡販ﾃﾞｰ結果0228_2006年下期重点商品0705ﾏｰｹ修正入2_■月別付加額グラフ" xfId="1815"/>
    <cellStyle name="_空気清浄機拡販ﾃﾞｰ結果0228_2006年下期重点商品0705ﾏｰｹ修正入2_■月別付加額グラフ_●全体企画会議資料（事業部全体）" xfId="1816"/>
    <cellStyle name="_空気清浄機拡販ﾃﾞｰ結果0228_2006年下期重点商品0705ﾏｰｹ修正入2_●全体企画会議資料（事業部全体）" xfId="1678"/>
    <cellStyle name="_空気清浄機拡販ﾃﾞｰ結果0228_発表用正06年5月分販促物効果測定表" xfId="1818"/>
    <cellStyle name="_空気清浄機拡販ﾃﾞｰ結果0228_発表用正06年5月分販促物効果測定表_■月別付加額グラフ" xfId="1819"/>
    <cellStyle name="_空気清浄機拡販ﾃﾞｰ結果0228_発表用正06年5月分販促物効果測定表_■月別付加額グラフ_●全体企画会議資料（事業部全体）" xfId="82"/>
    <cellStyle name="_空気清浄機拡販ﾃﾞｰ結果0228_発表用正06年5月分販促物効果測定表_●全体企画会議資料（事業部全体）" xfId="1227"/>
    <cellStyle name="_軽量ｶﾗｰ提案" xfId="1820"/>
    <cellStyle name="_軽量ｶﾗｰ提案_【ｺｰﾅﾝ】返品明細" xfId="1465"/>
    <cellStyle name="_軽量ｶﾗｰ提案_【ｺｰﾅﾝ】返品明細_2009事業計画（資材）" xfId="1822"/>
    <cellStyle name="_軽量ｶﾗｰ提案_1007【大口用】コーナン波板導入提案価格一覧" xfId="1823"/>
    <cellStyle name="_軽量ｶﾗｰ提案_1007【大口用】コーナン波板導入提案価格一覧_【ｺｰﾅﾝ】返品明細" xfId="787"/>
    <cellStyle name="_軽量ｶﾗｰ提案_1007【大口用】コーナン波板導入提案価格一覧_【ｺｰﾅﾝ】返品明細_2009事業計画（資材）" xfId="809"/>
    <cellStyle name="_軽量ｶﾗｰ提案_1007【大口用】コーナン波板導入提案価格一覧_2009事業計画（資材）" xfId="1825"/>
    <cellStyle name="_軽量ｶﾗｰ提案_2009事業計画（資材）" xfId="1827"/>
    <cellStyle name="_月別ｷｬﾝﾍﾟｰﾝ" xfId="1828"/>
    <cellStyle name="_高圧洗浄機AP0808" xfId="1830"/>
    <cellStyle name="_彩り企画書" xfId="1831"/>
    <cellStyle name="_彩り企画書_(仮)RGﾁｪｽﾄ商品詳細" xfId="520"/>
    <cellStyle name="_彩り企画書_（仮）新型RGｱﾌﾟﾛｰﾁﾚﾎﾟｰﾄ" xfId="1833"/>
    <cellStyle name="_彩り企画書_（原本）幹部研修会発表用" xfId="1836"/>
    <cellStyle name="_彩り企画書_04.NEW夏の彩り企画書" xfId="1837"/>
    <cellStyle name="_彩り企画書_04.NEW夏の彩り企画書_(仮)RGﾁｪｽﾄ商品詳細" xfId="1838"/>
    <cellStyle name="_彩り企画書_04.NEW夏の彩り企画書_（仮）新型RGｱﾌﾟﾛｰﾁﾚﾎﾟｰﾄ" xfId="1840"/>
    <cellStyle name="_在庫状況0627" xfId="1841"/>
    <cellStyle name="_三和新店御見積り（最終0607）" xfId="1844"/>
    <cellStyle name="_三和新店御見積り（最終0607）_ココカラグループとの取引に利用する帳票関係" xfId="692"/>
    <cellStyle name="_三和新店御見積り（最終0607）_ココカラグループとの取引に利用する帳票関係_ココカラグループとの取引に利用する帳票関係" xfId="1516"/>
    <cellStyle name="_収納・2007年下期重点新商品リスト" xfId="1847"/>
    <cellStyle name="_収納・2007年下期重点新商品リスト_■月別付加額グラフ" xfId="1848"/>
    <cellStyle name="_収納・2007年下期重点新商品リスト_■月別付加額グラフ_●全体企画会議資料（事業部全体）" xfId="1851"/>
    <cellStyle name="_収納・2007年下期重点新商品リスト_●全体企画会議資料（事業部全体）" xfId="1852"/>
    <cellStyle name="_収納インテ" xfId="1853"/>
    <cellStyle name="_収納インテ_【商品詳細】火災報知器2009" xfId="440"/>
    <cellStyle name="_収納インテ_【大山＆柳沢チェック後】ＳＡＢＣＤランク価格表0723提案アイテム" xfId="1855"/>
    <cellStyle name="_収納インテ_【保管】商品マスタ" xfId="1582"/>
    <cellStyle name="_収納インテ_【保管】商品マスタ_■月別付加額グラフ" xfId="1856"/>
    <cellStyle name="_収納インテ_【保管】商品マスタ_■月別付加額グラフ_●全体企画会議資料（事業部全体）" xfId="1859"/>
    <cellStyle name="_収納インテ_【保管】商品マスタ_●全体企画会議資料（事業部全体）" xfId="1585"/>
    <cellStyle name="_収納インテ_■ホーム0708" xfId="518"/>
    <cellStyle name="_収納インテ_■ホーム0708_■月別付加額グラフ" xfId="1358"/>
    <cellStyle name="_収納インテ_■ホーム0708_■月別付加額グラフ_●全体企画会議資料（事業部全体）" xfId="1378"/>
    <cellStyle name="_収納インテ_■ホーム0708_●全体企画会議資料（事業部全体）" xfId="1861"/>
    <cellStyle name="_収納インテ_■ホーム0708_9月SABCDﾗﾝｸ" xfId="311"/>
    <cellStyle name="_収納インテ_■ホーム0708_9月SABCDﾗﾝｸ_9月SABCDﾗﾝｸ" xfId="616"/>
    <cellStyle name="_収納インテ_■月別付加額グラフ" xfId="1839"/>
    <cellStyle name="_収納インテ_■月別付加額グラフ_●全体企画会議資料（事業部全体）" xfId="1741"/>
    <cellStyle name="_収納インテ_●全体企画会議資料（事業部全体）" xfId="1862"/>
    <cellStyle name="_収納インテ_0126SABCD（試算済）" xfId="699"/>
    <cellStyle name="_収納インテ_0126SABCD（試算済）_9月SABCDﾗﾝｸ" xfId="511"/>
    <cellStyle name="_収納インテ_0126SABCD（試算済）_9月SABCDﾗﾝｸ_9月SABCDﾗﾝｸ" xfId="1863"/>
    <cellStyle name="_収納インテ_０７値上価格表 (2)" xfId="1865"/>
    <cellStyle name="_収納インテ_０７値上価格表 (2)_■月別付加額グラフ" xfId="1866"/>
    <cellStyle name="_収納インテ_０７値上価格表 (2)_■月別付加額グラフ_●全体企画会議資料（事業部全体）" xfId="1867"/>
    <cellStyle name="_収納インテ_０７値上価格表 (2)_●全体企画会議資料（事業部全体）" xfId="1869"/>
    <cellStyle name="_収納インテ_1018" xfId="1870"/>
    <cellStyle name="_収納インテ_1018_9月SABCDﾗﾝｸ" xfId="1604"/>
    <cellStyle name="_収納インテ_1018_9月SABCDﾗﾝｸ_9月SABCDﾗﾝｸ" xfId="1871"/>
    <cellStyle name="_収納インテ_1-チェック" xfId="1873"/>
    <cellStyle name="_収納インテ_⑤A納価違い" xfId="1875"/>
    <cellStyle name="_収納インテ_9月SABCDﾗﾝｸ" xfId="1877"/>
    <cellStyle name="_収納インテ_ＳＡＢＣＤランク価格表０７０３" xfId="1878"/>
    <cellStyle name="_収納インテ_ガーデン" xfId="1881"/>
    <cellStyle name="_収納インテ_ガーデン_■月別付加額グラフ" xfId="219"/>
    <cellStyle name="_収納インテ_ガーデン_■月別付加額グラフ_●全体企画会議資料（事業部全体）" xfId="1883"/>
    <cellStyle name="_収納インテ_ガーデン_●全体企画会議資料（事業部全体）" xfId="1884"/>
    <cellStyle name="_収納インテ_ガーデン_０７値上価格表 (2)" xfId="1885"/>
    <cellStyle name="_収納インテ_ガーデン_０７値上価格表 (2)_■月別付加額グラフ" xfId="948"/>
    <cellStyle name="_収納インテ_ガーデン_０７値上価格表 (2)_■月別付加額グラフ_●全体企画会議資料（事業部全体）" xfId="1445"/>
    <cellStyle name="_収納インテ_ガーデン_０７値上価格表 (2)_●全体企画会議資料（事業部全体）" xfId="1886"/>
    <cellStyle name="_収納インテ_ガーデン_営業向けレター" xfId="646"/>
    <cellStyle name="_収納インテ_ガーデン_営業向けレター_■月別付加額グラフ" xfId="1888"/>
    <cellStyle name="_収納インテ_ガーデン_営業向けレター_■月別付加額グラフ_●全体企画会議資料（事業部全体）" xfId="1889"/>
    <cellStyle name="_収納インテ_ガーデン_営業向けレター_●全体企画会議資料（事業部全体）" xfId="1890"/>
    <cellStyle name="_収納インテ_ホーム" xfId="1341"/>
    <cellStyle name="_収納インテ_ホーム(再)" xfId="1246"/>
    <cellStyle name="_収納インテ_ホーム(再)_■月別付加額グラフ" xfId="1893"/>
    <cellStyle name="_収納インテ_ホーム(再)_■月別付加額グラフ_●全体企画会議資料（事業部全体）" xfId="1894"/>
    <cellStyle name="_収納インテ_ホーム(再)_●全体企画会議資料（事業部全体）" xfId="1167"/>
    <cellStyle name="_収納インテ_ホーム(再)_9月SABCDﾗﾝｸ" xfId="1895"/>
    <cellStyle name="_収納インテ_ホーム(再)_9月SABCDﾗﾝｸ_9月SABCDﾗﾝｸ" xfId="1897"/>
    <cellStyle name="_収納インテ_ホーム_■月別付加額グラフ" xfId="1257"/>
    <cellStyle name="_収納インテ_ホーム_■月別付加額グラフ_●全体企画会議資料（事業部全体）" xfId="1898"/>
    <cellStyle name="_収納インテ_ホーム_●全体企画会議資料（事業部全体）" xfId="1899"/>
    <cellStyle name="_収納インテ_ホーム_9月SABCDﾗﾝｸ" xfId="1901"/>
    <cellStyle name="_収納インテ_ホーム_9月SABCDﾗﾝｸ_9月SABCDﾗﾝｸ" xfId="1902"/>
    <cellStyle name="_収納インテ_ﾎｰﾑ11月SABCDランク" xfId="1903"/>
    <cellStyle name="_収納インテ_営業向けレター" xfId="1905"/>
    <cellStyle name="_収納インテ_営業向けレター_■月別付加額グラフ" xfId="1066"/>
    <cellStyle name="_収納インテ_営業向けレター_■月別付加額グラフ_●全体企画会議資料（事業部全体）" xfId="528"/>
    <cellStyle name="_収納インテ_営業向けレター_●全体企画会議資料（事業部全体）" xfId="1401"/>
    <cellStyle name="_収納インテ_未配信）HE事業部SABCDﾗﾝｸ価格表" xfId="1832"/>
    <cellStyle name="_収納家具事業部" xfId="1908"/>
    <cellStyle name="_収納事業部" xfId="1548"/>
    <cellStyle name="_重点商品実績表、ストカバ進捗表" xfId="1911"/>
    <cellStyle name="_商品台帳4月分" xfId="1912"/>
    <cellStyle name="_賞金体系" xfId="1913"/>
    <cellStyle name="_植物4寸観葉部品コード表　赤ゴムとクロトン追加" xfId="1914"/>
    <cellStyle name="_植物4寸観葉部品コード表　赤ゴムとクロトン追加_商品台帳4月分" xfId="1917"/>
    <cellStyle name="_植物4寸観葉部品コード表　赤ゴムとクロトン追加_訂正企画書" xfId="1919"/>
    <cellStyle name="_植物4寸観葉部品コード表　赤ゴムとクロトン追加_訂正企画書_商品台帳（11月～2月出荷商品）" xfId="1921"/>
    <cellStyle name="_植物4寸観葉部品コード表　赤ゴムとクロトン追加_訂正企画書_商品台帳（11月～2月出荷商品）_商品台帳4月分" xfId="74"/>
    <cellStyle name="_植物4寸観葉部品コード表　赤ゴムとクロトン追加_訂正企画書_商品台帳4月分" xfId="1922"/>
    <cellStyle name="_植物価格表_00619" xfId="1923"/>
    <cellStyle name="_植物価格表_00619_07-06-08  ７月台帳" xfId="1924"/>
    <cellStyle name="_植物価格表_0423" xfId="376"/>
    <cellStyle name="_植物価格表_0423_植物価格表_00619" xfId="444"/>
    <cellStyle name="_植物価格表_0423_植物価格表_00619_07-06-08  ７月台帳" xfId="1925"/>
    <cellStyle name="_新マーケティング部情報form" xfId="1926"/>
    <cellStyle name="_新マーケティング部情報form_(正）TOFｼﾘｰｽﾞ商品詳細③" xfId="1927"/>
    <cellStyle name="_新規事業部" xfId="113"/>
    <cellStyle name="_新生活ｶﾗｰｺｰﾃﾞｨﾈｰﾄ提案企画書" xfId="1928"/>
    <cellStyle name="_新生活ｶﾗｰｺｰﾃﾞｨﾈｰﾄ提案企画書_(仮)RGﾁｪｽﾄ商品詳細" xfId="1929"/>
    <cellStyle name="_新生活ｶﾗｰｺｰﾃﾞｨﾈｰﾄ提案企画書_（仮）新型RGｱﾌﾟﾛｰﾁﾚﾎﾟｰﾄ" xfId="1930"/>
    <cellStyle name="_新生活ｶﾗｰｺｰﾃﾞｨﾈｰﾄ提案企画書_（原本）幹部研修会発表用" xfId="1931"/>
    <cellStyle name="_新生活ｶﾗｰｺｰﾃﾞｨﾈｰﾄ提案企画書_04.NEW夏の彩り企画書" xfId="1933"/>
    <cellStyle name="_新生活ｶﾗｰｺｰﾃﾞｨﾈｰﾄ提案企画書_04.NEW夏の彩り企画書_(仮)RGﾁｪｽﾄ商品詳細" xfId="987"/>
    <cellStyle name="_新生活ｶﾗｰｺｰﾃﾞｨﾈｰﾄ提案企画書_04.NEW夏の彩り企画書_（仮）新型RGｱﾌﾟﾛｰﾁﾚﾎﾟｰﾄ" xfId="1934"/>
    <cellStyle name="_新生活ｶﾗｰｺｰﾃﾞｨﾈｰﾄ提案企画書_新生活ｶﾗｰｺｰﾃﾞｨﾈｰﾄ提案企画書NEW" xfId="790"/>
    <cellStyle name="_新生活ｶﾗｰｺｰﾃﾞｨﾈｰﾄ提案企画書_新生活ｶﾗｰｺｰﾃﾞｨﾈｰﾄ提案企画書NEW_(仮)RGﾁｪｽﾄ商品詳細" xfId="1935"/>
    <cellStyle name="_新生活ｶﾗｰｺｰﾃﾞｨﾈｰﾄ提案企画書_新生活ｶﾗｰｺｰﾃﾞｨﾈｰﾄ提案企画書NEW_（仮）新型RGｱﾌﾟﾛｰﾁﾚﾎﾟｰﾄ" xfId="1936"/>
    <cellStyle name="_新生活ｶﾗｰｺｰﾃﾞｨﾈｰﾄ提案企画書_新生活ｶﾗｰｺｰﾃﾞｨﾈｰﾄ提案企画書NEW_（原本）幹部研修会発表用" xfId="1937"/>
    <cellStyle name="_新生活ｶﾗｰｺｰﾃﾞｨﾈｰﾄ提案企画書_新生活ｶﾗｰｺｰﾃﾞｨﾈｰﾄ提案企画書NEW_04.NEW夏の彩り企画書" xfId="748"/>
    <cellStyle name="_新生活ｶﾗｰｺｰﾃﾞｨﾈｰﾄ提案企画書_新生活ｶﾗｰｺｰﾃﾞｨﾈｰﾄ提案企画書NEW_04.NEW夏の彩り企画書_(仮)RGﾁｪｽﾄ商品詳細" xfId="1433"/>
    <cellStyle name="_新生活ｶﾗｰｺｰﾃﾞｨﾈｰﾄ提案企画書_新生活ｶﾗｰｺｰﾃﾞｨﾈｰﾄ提案企画書NEW_04.NEW夏の彩り企画書_（仮）新型RGｱﾌﾟﾛｰﾁﾚﾎﾟｰﾄ" xfId="258"/>
    <cellStyle name="_新生活ｶﾗｰｺｰﾃﾞｨﾈｰﾄ提案企画書111" xfId="1940"/>
    <cellStyle name="_新生活ｶﾗｰｺｰﾃﾞｨﾈｰﾄ提案企画書111_(仮)RGﾁｪｽﾄ商品詳細" xfId="1879"/>
    <cellStyle name="_新生活ｶﾗｰｺｰﾃﾞｨﾈｰﾄ提案企画書111_（仮）新型RGｱﾌﾟﾛｰﾁﾚﾎﾟｰﾄ" xfId="704"/>
    <cellStyle name="_新生活ｶﾗｰｺｰﾃﾞｨﾈｰﾄ提案企画書111_（原本）幹部研修会発表用" xfId="142"/>
    <cellStyle name="_新生活ｶﾗｰｺｰﾃﾞｨﾈｰﾄ提案企画書111_04.NEW夏の彩り企画書" xfId="743"/>
    <cellStyle name="_新生活ｶﾗｰｺｰﾃﾞｨﾈｰﾄ提案企画書111_04.NEW夏の彩り企画書_(仮)RGﾁｪｽﾄ商品詳細" xfId="1941"/>
    <cellStyle name="_新生活ｶﾗｰｺｰﾃﾞｨﾈｰﾄ提案企画書111_04.NEW夏の彩り企画書_（仮）新型RGｱﾌﾟﾛｰﾁﾚﾎﾟｰﾄ" xfId="1942"/>
    <cellStyle name="_全体事業計画" xfId="1943"/>
    <cellStyle name="_全体事業計画_■月別付加額グラフ" xfId="1944"/>
    <cellStyle name="_全体事業計画_■月別付加額グラフ_●全体企画会議資料（事業部全体）" xfId="1945"/>
    <cellStyle name="_全体事業計画_●全体企画会議資料（事業部全体）" xfId="1946"/>
    <cellStyle name="_全体事業計画_1" xfId="1948"/>
    <cellStyle name="_全体事業計画_1_■月別付加額グラフ" xfId="1949"/>
    <cellStyle name="_全体事業計画_1_■月別付加額グラフ_●全体企画会議資料（事業部全体）" xfId="1950"/>
    <cellStyle name="_全体事業計画_1_●全体企画会議資料（事業部全体）" xfId="1953"/>
    <cellStyle name="_全体事業計画_全体事業計画" xfId="1300"/>
    <cellStyle name="_全体事業計画_全体事業計画_■月別付加額グラフ" xfId="1954"/>
    <cellStyle name="_全体事業計画_全体事業計画_■月別付加額グラフ_●全体企画会議資料（事業部全体）" xfId="1955"/>
    <cellStyle name="_全体事業計画_全体事業計画_●全体企画会議資料（事業部全体）" xfId="50"/>
    <cellStyle name="_全体事業計画_配信用_観葉植物企画書" xfId="1784"/>
    <cellStyle name="_全体事業計画_配信用_観葉植物企画書_■月別付加額グラフ" xfId="1957"/>
    <cellStyle name="_全体事業計画_配信用_観葉植物企画書_■月別付加額グラフ_●全体企画会議資料（事業部全体）" xfId="1958"/>
    <cellStyle name="_全体事業計画_配信用_観葉植物企画書_●全体企画会議資料（事業部全体）" xfId="1959"/>
    <cellStyle name="_単価明細(新商品Aランク依頼)→chk50317＆Aランク表" xfId="229"/>
    <cellStyle name="_単価明細(新商品Aランク依頼)→chk50317＆Aランク表_（原本）幹部研修会発表用" xfId="448"/>
    <cellStyle name="_単価明細(新商品Aランク依頼)→chk50317＆Aランク表_【商品詳細】火災報知器2009" xfId="1565"/>
    <cellStyle name="_単価明細(新商品Aランク依頼)→chk50317＆Aランク表_【保管】商品マスタ" xfId="1961"/>
    <cellStyle name="_単価明細(新商品Aランク依頼)→chk50317＆Aランク表_【保管】商品マスタ_■月別付加額グラフ" xfId="1962"/>
    <cellStyle name="_単価明細(新商品Aランク依頼)→chk50317＆Aランク表_【保管】商品マスタ_■月別付加額グラフ_●全体企画会議資料（事業部全体）" xfId="1964"/>
    <cellStyle name="_単価明細(新商品Aランク依頼)→chk50317＆Aランク表_【保管】商品マスタ_●全体企画会議資料（事業部全体）" xfId="1442"/>
    <cellStyle name="_単価明細(新商品Aランク依頼)→chk50317＆Aランク表_■月別付加額グラフ" xfId="4"/>
    <cellStyle name="_単価明細(新商品Aランク依頼)→chk50317＆Aランク表_■月別付加額グラフ_●全体企画会議資料（事業部全体）" xfId="1965"/>
    <cellStyle name="_単価明細(新商品Aランク依頼)→chk50317＆Aランク表_●全体企画会議資料（事業部全体）" xfId="1842"/>
    <cellStyle name="_単価明細(新商品Aランク依頼)→chk50317＆Aランク表_0307 SABCDランク価格表（ｼｭﾚｯﾀﾞｰ）" xfId="92"/>
    <cellStyle name="_単価明細(新商品Aランク依頼)→chk50317＆Aランク表_0307 SABCDランク価格表（ｾｷｭﾘﾃｨ）" xfId="1966"/>
    <cellStyle name="_単価明細(新商品Aランク依頼)→chk50317＆Aランク表_0307 SABCDランク価格表（資材）" xfId="443"/>
    <cellStyle name="_単価明細(新商品Aランク依頼)→chk50317＆Aランク表_05.プラ鉢スポット企画のご提案" xfId="89"/>
    <cellStyle name="_単価明細(新商品Aランク依頼)→chk50317＆Aランク表_05.プラ鉢スポット企画のご提案_06.各企画提案_作成中送信用" xfId="1968"/>
    <cellStyle name="_単価明細(新商品Aランク依頼)→chk50317＆Aランク表_05.プラ鉢スポット企画のご提案_08-0128-観葉植物売場立上促進企画" xfId="1845"/>
    <cellStyle name="_単価明細(新商品Aランク依頼)→chk50317＆Aランク表_０７０４家具" xfId="907"/>
    <cellStyle name="_単価明細(新商品Aランク依頼)→chk50317＆Aランク表_０７０４家具_■月別付加額グラフ" xfId="909"/>
    <cellStyle name="_単価明細(新商品Aランク依頼)→chk50317＆Aランク表_０７０４家具_■月別付加額グラフ_●全体企画会議資料（事業部全体）" xfId="912"/>
    <cellStyle name="_単価明細(新商品Aランク依頼)→chk50317＆Aランク表_０７０４家具_●全体企画会議資料（事業部全体）" xfId="915"/>
    <cellStyle name="_単価明細(新商品Aランク依頼)→chk50317＆Aランク表_０７０４収納インテ" xfId="201"/>
    <cellStyle name="_単価明細(新商品Aランク依頼)→chk50317＆Aランク表_０７０４収納インテ_■月別付加額グラフ" xfId="1969"/>
    <cellStyle name="_単価明細(新商品Aランク依頼)→chk50317＆Aランク表_０７０４収納インテ_■月別付加額グラフ_●全体企画会議資料（事業部全体）" xfId="309"/>
    <cellStyle name="_単価明細(新商品Aランク依頼)→chk50317＆Aランク表_０７０４収納インテ_●全体企画会議資料（事業部全体）" xfId="864"/>
    <cellStyle name="_単価明細(新商品Aランク依頼)→chk50317＆Aランク表_０７値上価格表 (2)" xfId="1972"/>
    <cellStyle name="_単価明細(新商品Aランク依頼)→chk50317＆Aランク表_０７値上価格表 (2)_■月別付加額グラフ" xfId="1974"/>
    <cellStyle name="_単価明細(新商品Aランク依頼)→chk50317＆Aランク表_０７値上価格表 (2)_■月別付加額グラフ_●全体企画会議資料（事業部全体）" xfId="1975"/>
    <cellStyle name="_単価明細(新商品Aランク依頼)→chk50317＆Aランク表_０７値上価格表 (2)_●全体企画会議資料（事業部全体）" xfId="1218"/>
    <cellStyle name="_単価明細(新商品Aランク依頼)→chk50317＆Aランク表_0809Wシュレッダー事業部" xfId="2"/>
    <cellStyle name="_単価明細(新商品Aランク依頼)→chk50317＆Aランク表_200708_Aﾗﾝｸ付加入" xfId="221"/>
    <cellStyle name="_単価明細(新商品Aランク依頼)→chk50317＆Aランク表_200709_Aﾗﾝｸ付加入" xfId="1976"/>
    <cellStyle name="_単価明細(新商品Aランク依頼)→chk50317＆Aランク表_200710_Aﾗﾝｸ付加入" xfId="1977"/>
    <cellStyle name="_単価明細(新商品Aランク依頼)→chk50317＆Aランク表_2008_9月" xfId="1978"/>
    <cellStyle name="_単価明細(新商品Aランク依頼)→chk50317＆Aランク表_2008除雪用品価格表_営業配信用0901" xfId="1980"/>
    <cellStyle name="_単価明細(新商品Aランク依頼)→chk50317＆Aランク表_③【商品詳細】土佐ひのきシリーズ（仮）" xfId="1981"/>
    <cellStyle name="_単価明細(新商品Aランク依頼)→chk50317＆Aランク表_9月SABCDﾗﾝｸ" xfId="134"/>
    <cellStyle name="_単価明細(新商品Aランク依頼)→chk50317＆Aランク表_9月SABCDﾗﾝｸ_9月SABCDﾗﾝｸ" xfId="1318"/>
    <cellStyle name="_単価明細(新商品Aランク依頼)→chk50317＆Aランク表_CB3" xfId="1233"/>
    <cellStyle name="_単価明細(新商品Aランク依頼)→chk50317＆Aランク表_new新商品一覧(案)" xfId="1983"/>
    <cellStyle name="_単価明細(新商品Aランク依頼)→chk50317＆Aランク表_new新商品一覧(案)_植物価格表_00619" xfId="1984"/>
    <cellStyle name="_単価明細(新商品Aランク依頼)→chk50317＆Aランク表_new新商品一覧(案)_植物価格表_00619_07-06-08  ７月台帳" xfId="1986"/>
    <cellStyle name="_単価明細(新商品Aランク依頼)→chk50317＆Aランク表_new新商品一覧(案)_植物価格表_0423" xfId="32"/>
    <cellStyle name="_単価明細(新商品Aランク依頼)→chk50317＆Aランク表_new新商品一覧(案)_植物価格表_0423_植物価格表_00619" xfId="1989"/>
    <cellStyle name="_単価明細(新商品Aランク依頼)→chk50317＆Aランク表_new新商品一覧(案)_植物価格表_0423_植物価格表_00619_07-06-08  ７月台帳" xfId="529"/>
    <cellStyle name="_単価明細(新商品Aランク依頼)→chk50317＆Aランク表_PAﾗﾝｸ0607" xfId="1682"/>
    <cellStyle name="_単価明細(新商品Aランク依頼)→chk50317＆Aランク表_PAﾗﾝｸ0607_05.プラ鉢スポット企画のご提案" xfId="1991"/>
    <cellStyle name="_単価明細(新商品Aランク依頼)→chk50317＆Aランク表_PAﾗﾝｸ0607_05.プラ鉢スポット企画のご提案_06.各企画提案_作成中送信用" xfId="1992"/>
    <cellStyle name="_単価明細(新商品Aランク依頼)→chk50317＆Aランク表_PAﾗﾝｸ0607_05.プラ鉢スポット企画のご提案_08-0128-観葉植物売場立上促進企画" xfId="1993"/>
    <cellStyle name="_単価明細(新商品Aランク依頼)→chk50317＆Aランク表_PAﾗﾝｸ0607_タカギ分析（2007.10.25）" xfId="1994"/>
    <cellStyle name="_単価明細(新商品Aランク依頼)→chk50317＆Aランク表_PAﾗﾝｸ0704" xfId="1995"/>
    <cellStyle name="_単価明細(新商品Aランク依頼)→chk50317＆Aランク表_PAﾗﾝｸ0704_■月別付加額グラフ" xfId="1998"/>
    <cellStyle name="_単価明細(新商品Aランク依頼)→chk50317＆Aランク表_PAﾗﾝｸ0704_■月別付加額グラフ_●全体企画会議資料（事業部全体）" xfId="568"/>
    <cellStyle name="_単価明細(新商品Aランク依頼)→chk50317＆Aランク表_PAﾗﾝｸ0704_●全体企画会議資料（事業部全体）" xfId="1999"/>
    <cellStyle name="_単価明細(新商品Aランク依頼)→chk50317＆Aランク表_PAﾗﾝｸ0705" xfId="181"/>
    <cellStyle name="_単価明細(新商品Aランク依頼)→chk50317＆Aランク表_PAﾗﾝｸ0705_【商品詳細】火災報知器2009" xfId="776"/>
    <cellStyle name="_単価明細(新商品Aランク依頼)→chk50317＆Aランク表_PAﾗﾝｸ0705_【大山＆柳沢チェック後】ＳＡＢＣＤランク価格表0723提案アイテム" xfId="922"/>
    <cellStyle name="_単価明細(新商品Aランク依頼)→chk50317＆Aランク表_PAﾗﾝｸ0705_【保管】商品マスタ" xfId="2000"/>
    <cellStyle name="_単価明細(新商品Aランク依頼)→chk50317＆Aランク表_PAﾗﾝｸ0705_【保管】商品マスタ_■月別付加額グラフ" xfId="2001"/>
    <cellStyle name="_単価明細(新商品Aランク依頼)→chk50317＆Aランク表_PAﾗﾝｸ0705_【保管】商品マスタ_■月別付加額グラフ_●全体企画会議資料（事業部全体）" xfId="2002"/>
    <cellStyle name="_単価明細(新商品Aランク依頼)→chk50317＆Aランク表_PAﾗﾝｸ0705_【保管】商品マスタ_●全体企画会議資料（事業部全体）" xfId="1904"/>
    <cellStyle name="_単価明細(新商品Aランク依頼)→chk50317＆Aランク表_PAﾗﾝｸ0705_■ホーム0708" xfId="1846"/>
    <cellStyle name="_単価明細(新商品Aランク依頼)→chk50317＆Aランク表_PAﾗﾝｸ0705_■ホーム0708_■月別付加額グラフ" xfId="894"/>
    <cellStyle name="_単価明細(新商品Aランク依頼)→chk50317＆Aランク表_PAﾗﾝｸ0705_■ホーム0708_■月別付加額グラフ_●全体企画会議資料（事業部全体）" xfId="2003"/>
    <cellStyle name="_単価明細(新商品Aランク依頼)→chk50317＆Aランク表_PAﾗﾝｸ0705_■ホーム0708_●全体企画会議資料（事業部全体）" xfId="1662"/>
    <cellStyle name="_単価明細(新商品Aランク依頼)→chk50317＆Aランク表_PAﾗﾝｸ0705_■ホーム0708_9月SABCDﾗﾝｸ" xfId="2004"/>
    <cellStyle name="_単価明細(新商品Aランク依頼)→chk50317＆Aランク表_PAﾗﾝｸ0705_■ホーム0708_9月SABCDﾗﾝｸ_9月SABCDﾗﾝｸ" xfId="2006"/>
    <cellStyle name="_単価明細(新商品Aランク依頼)→chk50317＆Aランク表_PAﾗﾝｸ0705_■月別付加額グラフ" xfId="2007"/>
    <cellStyle name="_単価明細(新商品Aランク依頼)→chk50317＆Aランク表_PAﾗﾝｸ0705_■月別付加額グラフ_●全体企画会議資料（事業部全体）" xfId="2008"/>
    <cellStyle name="_単価明細(新商品Aランク依頼)→chk50317＆Aランク表_PAﾗﾝｸ0705_●全体企画会議資料（事業部全体）" xfId="985"/>
    <cellStyle name="_単価明細(新商品Aランク依頼)→chk50317＆Aランク表_PAﾗﾝｸ0705_0126SABCD（試算済）" xfId="2010"/>
    <cellStyle name="_単価明細(新商品Aランク依頼)→chk50317＆Aランク表_PAﾗﾝｸ0705_0126SABCD（試算済）_9月SABCDﾗﾝｸ" xfId="2011"/>
    <cellStyle name="_単価明細(新商品Aランク依頼)→chk50317＆Aランク表_PAﾗﾝｸ0705_0126SABCD（試算済）_9月SABCDﾗﾝｸ_9月SABCDﾗﾝｸ" xfId="1379"/>
    <cellStyle name="_単価明細(新商品Aランク依頼)→chk50317＆Aランク表_PAﾗﾝｸ0705_０７値上価格表 (2)" xfId="1147"/>
    <cellStyle name="_単価明細(新商品Aランク依頼)→chk50317＆Aランク表_PAﾗﾝｸ0705_０７値上価格表 (2)_■月別付加額グラフ" xfId="2012"/>
    <cellStyle name="_単価明細(新商品Aランク依頼)→chk50317＆Aランク表_PAﾗﾝｸ0705_０７値上価格表 (2)_■月別付加額グラフ_●全体企画会議資料（事業部全体）" xfId="2013"/>
    <cellStyle name="_単価明細(新商品Aランク依頼)→chk50317＆Aランク表_PAﾗﾝｸ0705_０７値上価格表 (2)_●全体企画会議資料（事業部全体）" xfId="2014"/>
    <cellStyle name="_単価明細(新商品Aランク依頼)→chk50317＆Aランク表_PAﾗﾝｸ0705_1018" xfId="774"/>
    <cellStyle name="_単価明細(新商品Aランク依頼)→chk50317＆Aランク表_PAﾗﾝｸ0705_1018_9月SABCDﾗﾝｸ" xfId="2015"/>
    <cellStyle name="_単価明細(新商品Aランク依頼)→chk50317＆Aランク表_PAﾗﾝｸ0705_1018_9月SABCDﾗﾝｸ_9月SABCDﾗﾝｸ" xfId="2017"/>
    <cellStyle name="_単価明細(新商品Aランク依頼)→chk50317＆Aランク表_PAﾗﾝｸ0705_1-チェック" xfId="2018"/>
    <cellStyle name="_単価明細(新商品Aランク依頼)→chk50317＆Aランク表_PAﾗﾝｸ0705_⑤A納価違い" xfId="2020"/>
    <cellStyle name="_単価明細(新商品Aランク依頼)→chk50317＆Aランク表_PAﾗﾝｸ0705_9月SABCDﾗﾝｸ" xfId="842"/>
    <cellStyle name="_単価明細(新商品Aランク依頼)→chk50317＆Aランク表_PAﾗﾝｸ0705_ガーデン" xfId="83"/>
    <cellStyle name="_単価明細(新商品Aランク依頼)→chk50317＆Aランク表_PAﾗﾝｸ0705_ガーデン_■月別付加額グラフ" xfId="49"/>
    <cellStyle name="_単価明細(新商品Aランク依頼)→chk50317＆Aランク表_PAﾗﾝｸ0705_ガーデン_■月別付加額グラフ_●全体企画会議資料（事業部全体）" xfId="2021"/>
    <cellStyle name="_単価明細(新商品Aランク依頼)→chk50317＆Aランク表_PAﾗﾝｸ0705_ガーデン_●全体企画会議資料（事業部全体）" xfId="2022"/>
    <cellStyle name="_単価明細(新商品Aランク依頼)→chk50317＆Aランク表_PAﾗﾝｸ0705_ガーデン_０７値上価格表 (2)" xfId="19"/>
    <cellStyle name="_単価明細(新商品Aランク依頼)→chk50317＆Aランク表_PAﾗﾝｸ0705_ガーデン_０７値上価格表 (2)_■月別付加額グラフ" xfId="2023"/>
    <cellStyle name="_単価明細(新商品Aランク依頼)→chk50317＆Aランク表_PAﾗﾝｸ0705_ガーデン_０７値上価格表 (2)_■月別付加額グラフ_●全体企画会議資料（事業部全体）" xfId="2024"/>
    <cellStyle name="_単価明細(新商品Aランク依頼)→chk50317＆Aランク表_PAﾗﾝｸ0705_ガーデン_０７値上価格表 (2)_●全体企画会議資料（事業部全体）" xfId="2026"/>
    <cellStyle name="_単価明細(新商品Aランク依頼)→chk50317＆Aランク表_PAﾗﾝｸ0705_ガーデン_営業向けレター" xfId="2027"/>
    <cellStyle name="_単価明細(新商品Aランク依頼)→chk50317＆Aランク表_PAﾗﾝｸ0705_ガーデン_営業向けレター_■月別付加額グラフ" xfId="2028"/>
    <cellStyle name="_単価明細(新商品Aランク依頼)→chk50317＆Aランク表_PAﾗﾝｸ0705_ガーデン_営業向けレター_■月別付加額グラフ_●全体企画会議資料（事業部全体）" xfId="1047"/>
    <cellStyle name="_単価明細(新商品Aランク依頼)→chk50317＆Aランク表_PAﾗﾝｸ0705_ガーデン_営業向けレター_●全体企画会議資料（事業部全体）" xfId="2029"/>
    <cellStyle name="_単価明細(新商品Aランク依頼)→chk50317＆Aランク表_PAﾗﾝｸ0705_ホーム" xfId="2030"/>
    <cellStyle name="_単価明細(新商品Aランク依頼)→chk50317＆Aランク表_PAﾗﾝｸ0705_ホーム(再)" xfId="2031"/>
    <cellStyle name="_単価明細(新商品Aランク依頼)→chk50317＆Aランク表_PAﾗﾝｸ0705_ホーム(再)_■月別付加額グラフ" xfId="165"/>
    <cellStyle name="_単価明細(新商品Aランク依頼)→chk50317＆Aランク表_PAﾗﾝｸ0705_ホーム(再)_■月別付加額グラフ_●全体企画会議資料（事業部全体）" xfId="2032"/>
    <cellStyle name="_単価明細(新商品Aランク依頼)→chk50317＆Aランク表_PAﾗﾝｸ0705_ホーム(再)_●全体企画会議資料（事業部全体）" xfId="2034"/>
    <cellStyle name="_単価明細(新商品Aランク依頼)→chk50317＆Aランク表_PAﾗﾝｸ0705_ホーム(再)_9月SABCDﾗﾝｸ" xfId="415"/>
    <cellStyle name="_単価明細(新商品Aランク依頼)→chk50317＆Aランク表_PAﾗﾝｸ0705_ホーム(再)_9月SABCDﾗﾝｸ_9月SABCDﾗﾝｸ" xfId="2035"/>
    <cellStyle name="_単価明細(新商品Aランク依頼)→chk50317＆Aランク表_PAﾗﾝｸ0705_ホーム_■月別付加額グラフ" xfId="2036"/>
    <cellStyle name="_単価明細(新商品Aランク依頼)→chk50317＆Aランク表_PAﾗﾝｸ0705_ホーム_■月別付加額グラフ_●全体企画会議資料（事業部全体）" xfId="2038"/>
    <cellStyle name="_単価明細(新商品Aランク依頼)→chk50317＆Aランク表_PAﾗﾝｸ0705_ホーム_●全体企画会議資料（事業部全体）" xfId="2040"/>
    <cellStyle name="_単価明細(新商品Aランク依頼)→chk50317＆Aランク表_PAﾗﾝｸ0705_ホーム_9月SABCDﾗﾝｸ" xfId="2041"/>
    <cellStyle name="_単価明細(新商品Aランク依頼)→chk50317＆Aランク表_PAﾗﾝｸ0705_ホーム_9月SABCDﾗﾝｸ_9月SABCDﾗﾝｸ" xfId="2042"/>
    <cellStyle name="_単価明細(新商品Aランク依頼)→chk50317＆Aランク表_PAﾗﾝｸ0705_ﾎｰﾑ11月SABCDランク" xfId="1696"/>
    <cellStyle name="_単価明細(新商品Aランク依頼)→chk50317＆Aランク表_PAﾗﾝｸ0705_営業向けレター" xfId="2043"/>
    <cellStyle name="_単価明細(新商品Aランク依頼)→chk50317＆Aランク表_PAﾗﾝｸ0705_営業向けレター_■月別付加額グラフ" xfId="2044"/>
    <cellStyle name="_単価明細(新商品Aランク依頼)→chk50317＆Aランク表_PAﾗﾝｸ0705_営業向けレター_■月別付加額グラフ_●全体企画会議資料（事業部全体）" xfId="2045"/>
    <cellStyle name="_単価明細(新商品Aランク依頼)→chk50317＆Aランク表_PAﾗﾝｸ0705_営業向けレター_●全体企画会議資料（事業部全体）" xfId="512"/>
    <cellStyle name="_単価明細(新商品Aランク依頼)→chk50317＆Aランク表_PAﾗﾝｸ0705_未配信）HE事業部SABCDﾗﾝｸ価格表" xfId="2047"/>
    <cellStyle name="_単価明細(新商品Aランク依頼)→chk50317＆Aランク表_ガーデン" xfId="297"/>
    <cellStyle name="_単価明細(新商品Aランク依頼)→chk50317＆Aランク表_グラフ・ランキング31W" xfId="1864"/>
    <cellStyle name="_単価明細(新商品Aランク依頼)→chk50317＆Aランク表_タカギ分析（2007.10.25）" xfId="211"/>
    <cellStyle name="_単価明細(新商品Aランク依頼)→chk50317＆Aランク表_ハードオフィス" xfId="2048"/>
    <cellStyle name="_単価明細(新商品Aランク依頼)→chk50317＆Aランク表_ハードオフィス_■月別付加額グラフ" xfId="2050"/>
    <cellStyle name="_単価明細(新商品Aランク依頼)→chk50317＆Aランク表_ハードオフィス_■月別付加額グラフ_●全体企画会議資料（事業部全体）" xfId="2052"/>
    <cellStyle name="_単価明細(新商品Aランク依頼)→chk50317＆Aランク表_ハードオフィス_●全体企画会議資料（事業部全体）" xfId="2055"/>
    <cellStyle name="_単価明細(新商品Aランク依頼)→chk50317＆Aランク表_ペット" xfId="2058"/>
    <cellStyle name="_単価明細(新商品Aランク依頼)→chk50317＆Aランク表_ペット_■月別付加額グラフ" xfId="2059"/>
    <cellStyle name="_単価明細(新商品Aランク依頼)→chk50317＆Aランク表_ペット_■月別付加額グラフ_●全体企画会議資料（事業部全体）" xfId="2060"/>
    <cellStyle name="_単価明細(新商品Aランク依頼)→chk50317＆Aランク表_ペット_●全体企画会議資料（事業部全体）" xfId="350"/>
    <cellStyle name="_単価明細(新商品Aランク依頼)→chk50317＆Aランク表_ペット_ＳＡＢＣＤランク価格表０７０３" xfId="916"/>
    <cellStyle name="_単価明細(新商品Aランク依頼)→chk50317＆Aランク表_ペットＡランク価格表0803" xfId="435"/>
    <cellStyle name="_単価明細(新商品Aランク依頼)→chk50317＆Aランク表_ペット事業部" xfId="170"/>
    <cellStyle name="_単価明細(新商品Aランク依頼)→chk50317＆Aランク表_ベビー・キッズ事業部" xfId="2061"/>
    <cellStyle name="_単価明細(新商品Aランク依頼)→chk50317＆Aランク表_ホーム" xfId="2063"/>
    <cellStyle name="_単価明細(新商品Aランク依頼)→chk50317＆Aランク表_ホーム_■月別付加額グラフ" xfId="1773"/>
    <cellStyle name="_単価明細(新商品Aランク依頼)→chk50317＆Aランク表_ホーム_■月別付加額グラフ_●全体企画会議資料（事業部全体）" xfId="1779"/>
    <cellStyle name="_単価明細(新商品Aランク依頼)→chk50317＆Aランク表_ホーム_●全体企画会議資料（事業部全体）" xfId="2064"/>
    <cellStyle name="_単価明細(新商品Aランク依頼)→chk50317＆Aランク表_ホーム事業部" xfId="1492"/>
    <cellStyle name="_単価明細(新商品Aランク依頼)→chk50317＆Aランク表_ワンケアＱＡ" xfId="1539"/>
    <cellStyle name="_単価明細(新商品Aランク依頼)→chk50317＆Aランク表_営業向けレター" xfId="2065"/>
    <cellStyle name="_単価明細(新商品Aランク依頼)→chk50317＆Aランク表_営業向けレター_■月別付加額グラフ" xfId="2066"/>
    <cellStyle name="_単価明細(新商品Aランク依頼)→chk50317＆Aランク表_営業向けレター_■月別付加額グラフ_●全体企画会議資料（事業部全体）" xfId="1906"/>
    <cellStyle name="_単価明細(新商品Aランク依頼)→chk50317＆Aランク表_営業向けレター_●全体企画会議資料（事業部全体）" xfId="2068"/>
    <cellStyle name="_単価明細(新商品Aランク依頼)→chk50317＆Aランク表_家具" xfId="2069"/>
    <cellStyle name="_単価明細(新商品Aランク依頼)→chk50317＆Aランク表_家具_【商品詳細】火災報知器2009" xfId="575"/>
    <cellStyle name="_単価明細(新商品Aランク依頼)→chk50317＆Aランク表_家具_【大山＆柳沢チェック後】ＳＡＢＣＤランク価格表0723提案アイテム" xfId="2005"/>
    <cellStyle name="_単価明細(新商品Aランク依頼)→chk50317＆Aランク表_家具_【保管】商品マスタ" xfId="2072"/>
    <cellStyle name="_単価明細(新商品Aランク依頼)→chk50317＆Aランク表_家具_【保管】商品マスタ_■月別付加額グラフ" xfId="2073"/>
    <cellStyle name="_単価明細(新商品Aランク依頼)→chk50317＆Aランク表_家具_【保管】商品マスタ_■月別付加額グラフ_●全体企画会議資料（事業部全体）" xfId="1289"/>
    <cellStyle name="_単価明細(新商品Aランク依頼)→chk50317＆Aランク表_家具_【保管】商品マスタ_●全体企画会議資料（事業部全体）" xfId="2074"/>
    <cellStyle name="_単価明細(新商品Aランク依頼)→chk50317＆Aランク表_家具_■ホーム0708" xfId="21"/>
    <cellStyle name="_単価明細(新商品Aランク依頼)→chk50317＆Aランク表_家具_■ホーム0708_■月別付加額グラフ" xfId="2076"/>
    <cellStyle name="_単価明細(新商品Aランク依頼)→chk50317＆Aランク表_家具_■ホーム0708_■月別付加額グラフ_●全体企画会議資料（事業部全体）" xfId="2077"/>
    <cellStyle name="_単価明細(新商品Aランク依頼)→chk50317＆Aランク表_家具_■ホーム0708_●全体企画会議資料（事業部全体）" xfId="2078"/>
    <cellStyle name="_単価明細(新商品Aランク依頼)→chk50317＆Aランク表_家具_■ホーム0708_9月SABCDﾗﾝｸ" xfId="2079"/>
    <cellStyle name="_単価明細(新商品Aランク依頼)→chk50317＆Aランク表_家具_■ホーム0708_9月SABCDﾗﾝｸ_9月SABCDﾗﾝｸ" xfId="2081"/>
    <cellStyle name="_単価明細(新商品Aランク依頼)→chk50317＆Aランク表_家具_■月別付加額グラフ" xfId="2083"/>
    <cellStyle name="_単価明細(新商品Aランク依頼)→chk50317＆Aランク表_家具_■月別付加額グラフ_●全体企画会議資料（事業部全体）" xfId="647"/>
    <cellStyle name="_単価明細(新商品Aランク依頼)→chk50317＆Aランク表_家具_●全体企画会議資料（事業部全体）" xfId="2085"/>
    <cellStyle name="_単価明細(新商品Aランク依頼)→chk50317＆Aランク表_家具_0126SABCD（試算済）" xfId="740"/>
    <cellStyle name="_単価明細(新商品Aランク依頼)→chk50317＆Aランク表_家具_0126SABCD（試算済）_9月SABCDﾗﾝｸ" xfId="2086"/>
    <cellStyle name="_単価明細(新商品Aランク依頼)→chk50317＆Aランク表_家具_0126SABCD（試算済）_9月SABCDﾗﾝｸ_9月SABCDﾗﾝｸ" xfId="54"/>
    <cellStyle name="_単価明細(新商品Aランク依頼)→chk50317＆Aランク表_家具_０７値上価格表 (2)" xfId="2087"/>
    <cellStyle name="_単価明細(新商品Aランク依頼)→chk50317＆Aランク表_家具_０７値上価格表 (2)_■月別付加額グラフ" xfId="2088"/>
    <cellStyle name="_単価明細(新商品Aランク依頼)→chk50317＆Aランク表_家具_０７値上価格表 (2)_■月別付加額グラフ_●全体企画会議資料（事業部全体）" xfId="2090"/>
    <cellStyle name="_単価明細(新商品Aランク依頼)→chk50317＆Aランク表_家具_０７値上価格表 (2)_●全体企画会議資料（事業部全体）" xfId="2092"/>
    <cellStyle name="_単価明細(新商品Aランク依頼)→chk50317＆Aランク表_家具_1018" xfId="2093"/>
    <cellStyle name="_単価明細(新商品Aランク依頼)→chk50317＆Aランク表_家具_1018_9月SABCDﾗﾝｸ" xfId="2095"/>
    <cellStyle name="_単価明細(新商品Aランク依頼)→chk50317＆Aランク表_家具_1018_9月SABCDﾗﾝｸ_9月SABCDﾗﾝｸ" xfId="2096"/>
    <cellStyle name="_単価明細(新商品Aランク依頼)→chk50317＆Aランク表_家具_1-チェック" xfId="2097"/>
    <cellStyle name="_単価明細(新商品Aランク依頼)→chk50317＆Aランク表_家具_⑤A納価違い" xfId="2100"/>
    <cellStyle name="_単価明細(新商品Aランク依頼)→chk50317＆Aランク表_家具_9月SABCDﾗﾝｸ" xfId="2102"/>
    <cellStyle name="_単価明細(新商品Aランク依頼)→chk50317＆Aランク表_家具_ＳＡＢＣＤランク価格表０７０３" xfId="1470"/>
    <cellStyle name="_単価明細(新商品Aランク依頼)→chk50317＆Aランク表_家具_ガーデン" xfId="1043"/>
    <cellStyle name="_単価明細(新商品Aランク依頼)→chk50317＆Aランク表_家具_ガーデン_■月別付加額グラフ" xfId="2103"/>
    <cellStyle name="_単価明細(新商品Aランク依頼)→chk50317＆Aランク表_家具_ガーデン_■月別付加額グラフ_●全体企画会議資料（事業部全体）" xfId="2106"/>
    <cellStyle name="_単価明細(新商品Aランク依頼)→chk50317＆Aランク表_家具_ガーデン_●全体企画会議資料（事業部全体）" xfId="2108"/>
    <cellStyle name="_単価明細(新商品Aランク依頼)→chk50317＆Aランク表_家具_ガーデン_０７値上価格表 (2)" xfId="2109"/>
    <cellStyle name="_単価明細(新商品Aランク依頼)→chk50317＆Aランク表_家具_ガーデン_０７値上価格表 (2)_■月別付加額グラフ" xfId="1060"/>
    <cellStyle name="_単価明細(新商品Aランク依頼)→chk50317＆Aランク表_家具_ガーデン_０７値上価格表 (2)_■月別付加額グラフ_●全体企画会議資料（事業部全体）" xfId="2110"/>
    <cellStyle name="_単価明細(新商品Aランク依頼)→chk50317＆Aランク表_家具_ガーデン_０７値上価格表 (2)_●全体企画会議資料（事業部全体）" xfId="2111"/>
    <cellStyle name="_単価明細(新商品Aランク依頼)→chk50317＆Aランク表_家具_ガーデン_営業向けレター" xfId="2112"/>
    <cellStyle name="_単価明細(新商品Aランク依頼)→chk50317＆Aランク表_家具_ガーデン_営業向けレター_■月別付加額グラフ" xfId="1574"/>
    <cellStyle name="_単価明細(新商品Aランク依頼)→chk50317＆Aランク表_家具_ガーデン_営業向けレター_■月別付加額グラフ_●全体企画会議資料（事業部全体）" xfId="1732"/>
    <cellStyle name="_単価明細(新商品Aランク依頼)→chk50317＆Aランク表_家具_ガーデン_営業向けレター_●全体企画会議資料（事業部全体）" xfId="2113"/>
    <cellStyle name="_単価明細(新商品Aランク依頼)→chk50317＆Aランク表_家具_ホーム" xfId="205"/>
    <cellStyle name="_単価明細(新商品Aランク依頼)→chk50317＆Aランク表_家具_ホーム(再)" xfId="2114"/>
    <cellStyle name="_単価明細(新商品Aランク依頼)→chk50317＆Aランク表_家具_ホーム(再)_■月別付加額グラフ" xfId="252"/>
    <cellStyle name="_単価明細(新商品Aランク依頼)→chk50317＆Aランク表_家具_ホーム(再)_■月別付加額グラフ_●全体企画会議資料（事業部全体）" xfId="1542"/>
    <cellStyle name="_単価明細(新商品Aランク依頼)→chk50317＆Aランク表_家具_ホーム(再)_●全体企画会議資料（事業部全体）" xfId="962"/>
    <cellStyle name="_単価明細(新商品Aランク依頼)→chk50317＆Aランク表_家具_ホーム(再)_9月SABCDﾗﾝｸ" xfId="2115"/>
    <cellStyle name="_単価明細(新商品Aランク依頼)→chk50317＆Aランク表_家具_ホーム(再)_9月SABCDﾗﾝｸ_9月SABCDﾗﾝｸ" xfId="2117"/>
    <cellStyle name="_単価明細(新商品Aランク依頼)→chk50317＆Aランク表_家具_ホーム_■月別付加額グラフ" xfId="731"/>
    <cellStyle name="_単価明細(新商品Aランク依頼)→chk50317＆Aランク表_家具_ホーム_■月別付加額グラフ_●全体企画会議資料（事業部全体）" xfId="2118"/>
    <cellStyle name="_単価明細(新商品Aランク依頼)→chk50317＆Aランク表_家具_ホーム_●全体企画会議資料（事業部全体）" xfId="2119"/>
    <cellStyle name="_単価明細(新商品Aランク依頼)→chk50317＆Aランク表_家具_ホーム_9月SABCDﾗﾝｸ" xfId="2120"/>
    <cellStyle name="_単価明細(新商品Aランク依頼)→chk50317＆Aランク表_家具_ホーム_9月SABCDﾗﾝｸ_9月SABCDﾗﾝｸ" xfId="2123"/>
    <cellStyle name="_単価明細(新商品Aランク依頼)→chk50317＆Aランク表_家具_ﾎｰﾑ11月SABCDランク" xfId="2124"/>
    <cellStyle name="_単価明細(新商品Aランク依頼)→chk50317＆Aランク表_家具_営業向けレター" xfId="417"/>
    <cellStyle name="_単価明細(新商品Aランク依頼)→chk50317＆Aランク表_家具_営業向けレター_■月別付加額グラフ" xfId="2126"/>
    <cellStyle name="_単価明細(新商品Aランク依頼)→chk50317＆Aランク表_家具_営業向けレター_■月別付加額グラフ_●全体企画会議資料（事業部全体）" xfId="1727"/>
    <cellStyle name="_単価明細(新商品Aランク依頼)→chk50317＆Aランク表_家具_営業向けレター_●全体企画会議資料（事業部全体）" xfId="2128"/>
    <cellStyle name="_単価明細(新商品Aランク依頼)→chk50317＆Aランク表_家具_未配信）HE事業部SABCDﾗﾝｸ価格表" xfId="2130"/>
    <cellStyle name="_単価明細(新商品Aランク依頼)→chk50317＆Aランク表_高圧洗浄機AP0808" xfId="2131"/>
    <cellStyle name="_単価明細(新商品Aランク依頼)→chk50317＆Aランク表_収納インテ" xfId="1487"/>
    <cellStyle name="_単価明細(新商品Aランク依頼)→chk50317＆Aランク表_収納インテ_【商品詳細】火災報知器2009" xfId="2132"/>
    <cellStyle name="_単価明細(新商品Aランク依頼)→chk50317＆Aランク表_収納インテ_【大山＆柳沢チェック後】ＳＡＢＣＤランク価格表0723提案アイテム" xfId="2134"/>
    <cellStyle name="_単価明細(新商品Aランク依頼)→chk50317＆Aランク表_収納インテ_【保管】商品マスタ" xfId="126"/>
    <cellStyle name="_単価明細(新商品Aランク依頼)→chk50317＆Aランク表_収納インテ_【保管】商品マスタ_■月別付加額グラフ" xfId="2135"/>
    <cellStyle name="_単価明細(新商品Aランク依頼)→chk50317＆Aランク表_収納インテ_【保管】商品マスタ_■月別付加額グラフ_●全体企画会議資料（事業部全体）" xfId="1814"/>
    <cellStyle name="_単価明細(新商品Aランク依頼)→chk50317＆Aランク表_収納インテ_【保管】商品マスタ_●全体企画会議資料（事業部全体）" xfId="2136"/>
    <cellStyle name="_単価明細(新商品Aランク依頼)→chk50317＆Aランク表_収納インテ_■ホーム0708" xfId="2138"/>
    <cellStyle name="_単価明細(新商品Aランク依頼)→chk50317＆Aランク表_収納インテ_■ホーム0708_■月別付加額グラフ" xfId="2141"/>
    <cellStyle name="_単価明細(新商品Aランク依頼)→chk50317＆Aランク表_収納インテ_■ホーム0708_■月別付加額グラフ_●全体企画会議資料（事業部全体）" xfId="1849"/>
    <cellStyle name="_単価明細(新商品Aランク依頼)→chk50317＆Aランク表_収納インテ_■ホーム0708_●全体企画会議資料（事業部全体）" xfId="1354"/>
    <cellStyle name="_単価明細(新商品Aランク依頼)→chk50317＆Aランク表_収納インテ_■ホーム0708_9月SABCDﾗﾝｸ" xfId="1812"/>
    <cellStyle name="_単価明細(新商品Aランク依頼)→chk50317＆Aランク表_収納インテ_■ホーム0708_9月SABCDﾗﾝｸ_9月SABCDﾗﾝｸ" xfId="900"/>
    <cellStyle name="_単価明細(新商品Aランク依頼)→chk50317＆Aランク表_収納インテ_■月別付加額グラフ" xfId="2142"/>
    <cellStyle name="_単価明細(新商品Aランク依頼)→chk50317＆Aランク表_収納インテ_■月別付加額グラフ_●全体企画会議資料（事業部全体）" xfId="2144"/>
    <cellStyle name="_単価明細(新商品Aランク依頼)→chk50317＆Aランク表_収納インテ_●全体企画会議資料（事業部全体）" xfId="2146"/>
    <cellStyle name="_単価明細(新商品Aランク依頼)→chk50317＆Aランク表_収納インテ_0126SABCD（試算済）" xfId="2147"/>
    <cellStyle name="_単価明細(新商品Aランク依頼)→chk50317＆Aランク表_収納インテ_0126SABCD（試算済）_9月SABCDﾗﾝｸ" xfId="124"/>
    <cellStyle name="_単価明細(新商品Aランク依頼)→chk50317＆Aランク表_収納インテ_0126SABCD（試算済）_9月SABCDﾗﾝｸ_9月SABCDﾗﾝｸ" xfId="2070"/>
    <cellStyle name="_単価明細(新商品Aランク依頼)→chk50317＆Aランク表_収納インテ_０７値上価格表 (2)" xfId="2148"/>
    <cellStyle name="_単価明細(新商品Aランク依頼)→chk50317＆Aランク表_収納インテ_０７値上価格表 (2)_■月別付加額グラフ" xfId="2150"/>
    <cellStyle name="_単価明細(新商品Aランク依頼)→chk50317＆Aランク表_収納インテ_０７値上価格表 (2)_■月別付加額グラフ_●全体企画会議資料（事業部全体）" xfId="2152"/>
    <cellStyle name="_単価明細(新商品Aランク依頼)→chk50317＆Aランク表_収納インテ_０７値上価格表 (2)_●全体企画会議資料（事業部全体）" xfId="2153"/>
    <cellStyle name="_単価明細(新商品Aランク依頼)→chk50317＆Aランク表_収納インテ_1018" xfId="2154"/>
    <cellStyle name="_単価明細(新商品Aランク依頼)→chk50317＆Aランク表_収納インテ_1018_9月SABCDﾗﾝｸ" xfId="2155"/>
    <cellStyle name="_単価明細(新商品Aランク依頼)→chk50317＆Aランク表_収納インテ_1018_9月SABCDﾗﾝｸ_9月SABCDﾗﾝｸ" xfId="2156"/>
    <cellStyle name="_単価明細(新商品Aランク依頼)→chk50317＆Aランク表_収納インテ_1-チェック" xfId="1181"/>
    <cellStyle name="_単価明細(新商品Aランク依頼)→chk50317＆Aランク表_収納インテ_⑤A納価違い" xfId="2158"/>
    <cellStyle name="_単価明細(新商品Aランク依頼)→chk50317＆Aランク表_収納インテ_9月SABCDﾗﾝｸ" xfId="2160"/>
    <cellStyle name="_単価明細(新商品Aランク依頼)→chk50317＆Aランク表_収納インテ_ＳＡＢＣＤランク価格表０７０３" xfId="2162"/>
    <cellStyle name="_単価明細(新商品Aランク依頼)→chk50317＆Aランク表_収納インテ_ガーデン" xfId="2163"/>
    <cellStyle name="_単価明細(新商品Aランク依頼)→chk50317＆Aランク表_収納インテ_ガーデン_■月別付加額グラフ" xfId="2164"/>
    <cellStyle name="_単価明細(新商品Aランク依頼)→chk50317＆Aランク表_収納インテ_ガーデン_■月別付加額グラフ_●全体企画会議資料（事業部全体）" xfId="2165"/>
    <cellStyle name="_単価明細(新商品Aランク依頼)→chk50317＆Aランク表_収納インテ_ガーデン_●全体企画会議資料（事業部全体）" xfId="2166"/>
    <cellStyle name="_単価明細(新商品Aランク依頼)→chk50317＆Aランク表_収納インテ_ガーデン_０７値上価格表 (2)" xfId="2168"/>
    <cellStyle name="_単価明細(新商品Aランク依頼)→chk50317＆Aランク表_収納インテ_ガーデン_０７値上価格表 (2)_■月別付加額グラフ" xfId="2169"/>
    <cellStyle name="_単価明細(新商品Aランク依頼)→chk50317＆Aランク表_収納インテ_ガーデン_０７値上価格表 (2)_■月別付加額グラフ_●全体企画会議資料（事業部全体）" xfId="2170"/>
    <cellStyle name="_単価明細(新商品Aランク依頼)→chk50317＆Aランク表_収納インテ_ガーデン_０７値上価格表 (2)_●全体企画会議資料（事業部全体）" xfId="2172"/>
    <cellStyle name="_単価明細(新商品Aランク依頼)→chk50317＆Aランク表_収納インテ_ガーデン_営業向けレター" xfId="2019"/>
    <cellStyle name="_単価明細(新商品Aランク依頼)→chk50317＆Aランク表_収納インテ_ガーデン_営業向けレター_■月別付加額グラフ" xfId="2173"/>
    <cellStyle name="_単価明細(新商品Aランク依頼)→chk50317＆Aランク表_収納インテ_ガーデン_営業向けレター_■月別付加額グラフ_●全体企画会議資料（事業部全体）" xfId="2174"/>
    <cellStyle name="_単価明細(新商品Aランク依頼)→chk50317＆Aランク表_収納インテ_ガーデン_営業向けレター_●全体企画会議資料（事業部全体）" xfId="1560"/>
    <cellStyle name="_単価明細(新商品Aランク依頼)→chk50317＆Aランク表_収納インテ_ホーム" xfId="2175"/>
    <cellStyle name="_単価明細(新商品Aランク依頼)→chk50317＆Aランク表_収納インテ_ホーム(再)" xfId="2177"/>
    <cellStyle name="_単価明細(新商品Aランク依頼)→chk50317＆Aランク表_収納インテ_ホーム(再)_■月別付加額グラフ" xfId="2178"/>
    <cellStyle name="_単価明細(新商品Aランク依頼)→chk50317＆Aランク表_収納インテ_ホーム(再)_■月別付加額グラフ_●全体企画会議資料（事業部全体）" xfId="1987"/>
    <cellStyle name="_単価明細(新商品Aランク依頼)→chk50317＆Aランク表_収納インテ_ホーム(再)_●全体企画会議資料（事業部全体）" xfId="2179"/>
    <cellStyle name="_単価明細(新商品Aランク依頼)→chk50317＆Aランク表_収納インテ_ホーム(再)_9月SABCDﾗﾝｸ" xfId="2181"/>
    <cellStyle name="_単価明細(新商品Aランク依頼)→chk50317＆Aランク表_収納インテ_ホーム(再)_9月SABCDﾗﾝｸ_9月SABCDﾗﾝｸ" xfId="2182"/>
    <cellStyle name="_単価明細(新商品Aランク依頼)→chk50317＆Aランク表_収納インテ_ホーム_■月別付加額グラフ" xfId="2183"/>
    <cellStyle name="_単価明細(新商品Aランク依頼)→chk50317＆Aランク表_収納インテ_ホーム_■月別付加額グラフ_●全体企画会議資料（事業部全体）" xfId="2184"/>
    <cellStyle name="_単価明細(新商品Aランク依頼)→chk50317＆Aランク表_収納インテ_ホーム_●全体企画会議資料（事業部全体）" xfId="430"/>
    <cellStyle name="_単価明細(新商品Aランク依頼)→chk50317＆Aランク表_収納インテ_ホーム_9月SABCDﾗﾝｸ" xfId="2185"/>
    <cellStyle name="_単価明細(新商品Aランク依頼)→chk50317＆Aランク表_収納インテ_ホーム_9月SABCDﾗﾝｸ_9月SABCDﾗﾝｸ" xfId="2187"/>
    <cellStyle name="_単価明細(新商品Aランク依頼)→chk50317＆Aランク表_収納インテ_ﾎｰﾑ11月SABCDランク" xfId="2188"/>
    <cellStyle name="_単価明細(新商品Aランク依頼)→chk50317＆Aランク表_収納インテ_営業向けレター" xfId="655"/>
    <cellStyle name="_単価明細(新商品Aランク依頼)→chk50317＆Aランク表_収納インテ_営業向けレター_■月別付加額グラフ" xfId="2189"/>
    <cellStyle name="_単価明細(新商品Aランク依頼)→chk50317＆Aランク表_収納インテ_営業向けレター_■月別付加額グラフ_●全体企画会議資料（事業部全体）" xfId="2190"/>
    <cellStyle name="_単価明細(新商品Aランク依頼)→chk50317＆Aランク表_収納インテ_営業向けレター_●全体企画会議資料（事業部全体）" xfId="104"/>
    <cellStyle name="_単価明細(新商品Aランク依頼)→chk50317＆Aランク表_収納インテ_未配信）HE事業部SABCDﾗﾝｸ価格表" xfId="263"/>
    <cellStyle name="_単価明細(新商品Aランク依頼)→chk50317＆Aランク表_収納家具事業部" xfId="2191"/>
    <cellStyle name="_単価明細(新商品Aランク依頼)→chk50317＆Aランク表_収納事業部" xfId="2194"/>
    <cellStyle name="_単価明細(新商品Aランク依頼)→chk50317＆Aランク表_植物価格表_00619" xfId="2196"/>
    <cellStyle name="_単価明細(新商品Aランク依頼)→chk50317＆Aランク表_植物価格表_00619_07-06-08  ７月台帳" xfId="2198"/>
    <cellStyle name="_単価明細(新商品Aランク依頼)→chk50317＆Aランク表_植物価格表_0423" xfId="2200"/>
    <cellStyle name="_単価明細(新商品Aランク依頼)→chk50317＆Aランク表_植物価格表_0423_植物価格表_00619" xfId="1222"/>
    <cellStyle name="_単価明細(新商品Aランク依頼)→chk50317＆Aランク表_植物価格表_0423_植物価格表_00619_07-06-08  ７月台帳" xfId="1554"/>
    <cellStyle name="_単価明細(新商品Aランク依頼)→chk50317＆Aランク表_新規事業部" xfId="2201"/>
    <cellStyle name="_単価明細(新商品Aランク依頼)→chk50317＆Aランク表_池Ｍ依頼_価格表" xfId="2203"/>
    <cellStyle name="_単価明細(新商品Aランク依頼)→chk50317＆Aランク表_池Ｍ依頼_価格表_■月別付加額グラフ" xfId="2205"/>
    <cellStyle name="_単価明細(新商品Aランク依頼)→chk50317＆Aランク表_池Ｍ依頼_価格表_■月別付加額グラフ_●全体企画会議資料（事業部全体）" xfId="2206"/>
    <cellStyle name="_単価明細(新商品Aランク依頼)→chk50317＆Aランク表_池Ｍ依頼_価格表_●全体企画会議資料（事業部全体）" xfId="2207"/>
    <cellStyle name="_単価明細(新商品Aランク依頼)→chk50317＆Aランク表_池Ｍ依頼_価格表_０７値上価格表 (2)" xfId="2208"/>
    <cellStyle name="_単価明細(新商品Aランク依頼)→chk50317＆Aランク表_池Ｍ依頼_価格表_０７値上価格表 (2)_■月別付加額グラフ" xfId="2211"/>
    <cellStyle name="_単価明細(新商品Aランク依頼)→chk50317＆Aランク表_池Ｍ依頼_価格表_０７値上価格表 (2)_■月別付加額グラフ_●全体企画会議資料（事業部全体）" xfId="2212"/>
    <cellStyle name="_単価明細(新商品Aランク依頼)→chk50317＆Aランク表_池Ｍ依頼_価格表_０７値上価格表 (2)_●全体企画会議資料（事業部全体）" xfId="2213"/>
    <cellStyle name="_単価明細(新商品Aランク依頼)→chk50317＆Aランク表_池Ｍ依頼_価格表_営業向けレター" xfId="2215"/>
    <cellStyle name="_単価明細(新商品Aランク依頼)→chk50317＆Aランク表_池Ｍ依頼_価格表_営業向けレター_■月別付加額グラフ" xfId="1392"/>
    <cellStyle name="_単価明細(新商品Aランク依頼)→chk50317＆Aランク表_池Ｍ依頼_価格表_営業向けレター_■月別付加額グラフ_●全体企画会議資料（事業部全体）" xfId="2216"/>
    <cellStyle name="_単価明細(新商品Aランク依頼)→chk50317＆Aランク表_池Ｍ依頼_価格表_営業向けレター_●全体企画会議資料（事業部全体）" xfId="1724"/>
    <cellStyle name="_値上Ａランク" xfId="157"/>
    <cellStyle name="_値上Ａランク_（原本）幹部研修会発表用" xfId="549"/>
    <cellStyle name="_値上Ａランク_【商品詳細】火災報知器2009" xfId="869"/>
    <cellStyle name="_値上Ａランク_【大山＆柳沢チェック後】ＳＡＢＣＤランク価格表0723提案アイテム" xfId="2218"/>
    <cellStyle name="_値上Ａランク_【保管】商品マスタ" xfId="1145"/>
    <cellStyle name="_値上Ａランク_【保管】商品マスタ_■月別付加額グラフ" xfId="2220"/>
    <cellStyle name="_値上Ａランク_【保管】商品マスタ_■月別付加額グラフ_●全体企画会議資料（事業部全体）" xfId="2221"/>
    <cellStyle name="_値上Ａランク_【保管】商品マスタ_●全体企画会議資料（事業部全体）" xfId="936"/>
    <cellStyle name="_値上Ａランク_■ホーム0708" xfId="609"/>
    <cellStyle name="_値上Ａランク_■ホーム0708_■月別付加額グラフ" xfId="2125"/>
    <cellStyle name="_値上Ａランク_■ホーム0708_■月別付加額グラフ_●全体企画会議資料（事業部全体）" xfId="2222"/>
    <cellStyle name="_値上Ａランク_■ホーム0708_●全体企画会議資料（事業部全体）" xfId="325"/>
    <cellStyle name="_値上Ａランク_■ホーム0708_9月SABCDﾗﾝｸ" xfId="2223"/>
    <cellStyle name="_値上Ａランク_■ホーム0708_9月SABCDﾗﾝｸ_9月SABCDﾗﾝｸ" xfId="2225"/>
    <cellStyle name="_値上Ａランク_■月別付加額グラフ" xfId="2226"/>
    <cellStyle name="_値上Ａランク_■月別付加額グラフ_●全体企画会議資料（事業部全体）" xfId="2230"/>
    <cellStyle name="_値上Ａランク_●全体企画会議資料（事業部全体）" xfId="927"/>
    <cellStyle name="_値上Ａランク_★未配信★" xfId="2231"/>
    <cellStyle name="_値上Ａランク_0126SABCD（試算済）" xfId="5"/>
    <cellStyle name="_値上Ａランク_0126SABCD（試算済）_9月SABCDﾗﾝｸ" xfId="216"/>
    <cellStyle name="_値上Ａランク_0126SABCD（試算済）_9月SABCDﾗﾝｸ_9月SABCDﾗﾝｸ" xfId="2234"/>
    <cellStyle name="_値上Ａランク_05.プラ鉢スポット企画のご提案" xfId="2237"/>
    <cellStyle name="_値上Ａランク_05.プラ鉢スポット企画のご提案_06.各企画提案_作成中送信用" xfId="2238"/>
    <cellStyle name="_値上Ａランク_05.プラ鉢スポット企画のご提案_08-0128-観葉植物売場立上促進企画" xfId="1970"/>
    <cellStyle name="_値上Ａランク_０７値上価格表 (2)" xfId="2053"/>
    <cellStyle name="_値上Ａランク_０７値上価格表 (2)_■月別付加額グラフ" xfId="1496"/>
    <cellStyle name="_値上Ａランク_０７値上価格表 (2)_■月別付加額グラフ_●全体企画会議資料（事業部全体）" xfId="2239"/>
    <cellStyle name="_値上Ａランク_０７値上価格表 (2)_●全体企画会議資料（事業部全体）" xfId="2240"/>
    <cellStyle name="_値上Ａランク_0809Wシュレッダー事業部" xfId="557"/>
    <cellStyle name="_値上Ａランク_1018" xfId="1758"/>
    <cellStyle name="_値上Ａランク_1018_9月SABCDﾗﾝｸ" xfId="270"/>
    <cellStyle name="_値上Ａランク_1018_9月SABCDﾗﾝｸ_9月SABCDﾗﾝｸ" xfId="2241"/>
    <cellStyle name="_値上Ａランク_1-チェック" xfId="2243"/>
    <cellStyle name="_値上Ａランク_⑤A納価違い" xfId="1575"/>
    <cellStyle name="_値上Ａランク_9月SABCDﾗﾝｸ" xfId="1389"/>
    <cellStyle name="_値上Ａランク_CB3" xfId="425"/>
    <cellStyle name="_値上Ａランク_ＳＡＢＣＤランク価格表０７０３" xfId="262"/>
    <cellStyle name="_値上Ａランク_ガーデン" xfId="1437"/>
    <cellStyle name="_値上Ａランク_ガーデン_■月別付加額グラフ" xfId="2245"/>
    <cellStyle name="_値上Ａランク_ガーデン_■月別付加額グラフ_●全体企画会議資料（事業部全体）" xfId="2247"/>
    <cellStyle name="_値上Ａランク_ガーデン_●全体企画会議資料（事業部全体）" xfId="2248"/>
    <cellStyle name="_値上Ａランク_ガーデン_０７値上価格表 (2)" xfId="2249"/>
    <cellStyle name="_値上Ａランク_ガーデン_０７値上価格表 (2)_■月別付加額グラフ" xfId="2250"/>
    <cellStyle name="_値上Ａランク_ガーデン_０７値上価格表 (2)_■月別付加額グラフ_●全体企画会議資料（事業部全体）" xfId="2251"/>
    <cellStyle name="_値上Ａランク_ガーデン_０７値上価格表 (2)_●全体企画会議資料（事業部全体）" xfId="2252"/>
    <cellStyle name="_値上Ａランク_ガーデン_営業向けレター" xfId="2253"/>
    <cellStyle name="_値上Ａランク_ガーデン_営業向けレター_■月別付加額グラフ" xfId="159"/>
    <cellStyle name="_値上Ａランク_ガーデン_営業向けレター_■月別付加額グラフ_●全体企画会議資料（事業部全体）" xfId="191"/>
    <cellStyle name="_値上Ａランク_ガーデン_営業向けレター_●全体企画会議資料（事業部全体）" xfId="2256"/>
    <cellStyle name="_値上Ａランク_タカギ分析（2007.10.25）" xfId="2257"/>
    <cellStyle name="_値上Ａランク_ﾍﾟｯﾄ試算依頼0601" xfId="2259"/>
    <cellStyle name="_値上Ａランク_ﾍﾟｯﾄ試算依頼0601_（原本）幹部研修会発表用" xfId="736"/>
    <cellStyle name="_値上Ａランク_ﾍﾟｯﾄ試算依頼0601_【商品詳細】火災報知器2009" xfId="2261"/>
    <cellStyle name="_値上Ａランク_ﾍﾟｯﾄ試算依頼0601_【大山＆柳沢チェック後】ＳＡＢＣＤランク価格表0723提案アイテム" xfId="2263"/>
    <cellStyle name="_値上Ａランク_ﾍﾟｯﾄ試算依頼0601_【保管】商品マスタ" xfId="1385"/>
    <cellStyle name="_値上Ａランク_ﾍﾟｯﾄ試算依頼0601_【保管】商品マスタ_■月別付加額グラフ" xfId="2264"/>
    <cellStyle name="_値上Ａランク_ﾍﾟｯﾄ試算依頼0601_【保管】商品マスタ_■月別付加額グラフ_●全体企画会議資料（事業部全体）" xfId="2265"/>
    <cellStyle name="_値上Ａランク_ﾍﾟｯﾄ試算依頼0601_【保管】商品マスタ_●全体企画会議資料（事業部全体）" xfId="2266"/>
    <cellStyle name="_値上Ａランク_ﾍﾟｯﾄ試算依頼0601_■ホーム0708" xfId="2268"/>
    <cellStyle name="_値上Ａランク_ﾍﾟｯﾄ試算依頼0601_■ホーム0708_■月別付加額グラフ" xfId="461"/>
    <cellStyle name="_値上Ａランク_ﾍﾟｯﾄ試算依頼0601_■ホーム0708_■月別付加額グラフ_●全体企画会議資料（事業部全体）" xfId="1562"/>
    <cellStyle name="_値上Ａランク_ﾍﾟｯﾄ試算依頼0601_■ホーム0708_●全体企画会議資料（事業部全体）" xfId="2270"/>
    <cellStyle name="_値上Ａランク_ﾍﾟｯﾄ試算依頼0601_■ホーム0708_9月SABCDﾗﾝｸ" xfId="1101"/>
    <cellStyle name="_値上Ａランク_ﾍﾟｯﾄ試算依頼0601_■ホーム0708_9月SABCDﾗﾝｸ_9月SABCDﾗﾝｸ" xfId="2272"/>
    <cellStyle name="_値上Ａランク_ﾍﾟｯﾄ試算依頼0601_■月別付加額グラフ" xfId="2274"/>
    <cellStyle name="_値上Ａランク_ﾍﾟｯﾄ試算依頼0601_■月別付加額グラフ_●全体企画会議資料（事業部全体）" xfId="2276"/>
    <cellStyle name="_値上Ａランク_ﾍﾟｯﾄ試算依頼0601_●全体企画会議資料（事業部全体）" xfId="2277"/>
    <cellStyle name="_値上Ａランク_ﾍﾟｯﾄ試算依頼0601_★未配信★" xfId="2278"/>
    <cellStyle name="_値上Ａランク_ﾍﾟｯﾄ試算依頼0601_0126SABCD（試算済）" xfId="2279"/>
    <cellStyle name="_値上Ａランク_ﾍﾟｯﾄ試算依頼0601_0126SABCD（試算済）_9月SABCDﾗﾝｸ" xfId="2280"/>
    <cellStyle name="_値上Ａランク_ﾍﾟｯﾄ試算依頼0601_0126SABCD（試算済）_9月SABCDﾗﾝｸ_9月SABCDﾗﾝｸ" xfId="2283"/>
    <cellStyle name="_値上Ａランク_ﾍﾟｯﾄ試算依頼0601_05.プラ鉢スポット企画のご提案" xfId="2285"/>
    <cellStyle name="_値上Ａランク_ﾍﾟｯﾄ試算依頼0601_05.プラ鉢スポット企画のご提案_06.各企画提案_作成中送信用" xfId="2286"/>
    <cellStyle name="_値上Ａランク_ﾍﾟｯﾄ試算依頼0601_05.プラ鉢スポット企画のご提案_08-0128-観葉植物売場立上促進企画" xfId="2288"/>
    <cellStyle name="_値上Ａランク_ﾍﾟｯﾄ試算依頼0601_０７値上価格表 (2)" xfId="1566"/>
    <cellStyle name="_値上Ａランク_ﾍﾟｯﾄ試算依頼0601_０７値上価格表 (2)_■月別付加額グラフ" xfId="1568"/>
    <cellStyle name="_値上Ａランク_ﾍﾟｯﾄ試算依頼0601_０７値上価格表 (2)_■月別付加額グラフ_●全体企画会議資料（事業部全体）" xfId="957"/>
    <cellStyle name="_値上Ａランク_ﾍﾟｯﾄ試算依頼0601_０７値上価格表 (2)_●全体企画会議資料（事業部全体）" xfId="684"/>
    <cellStyle name="_値上Ａランク_ﾍﾟｯﾄ試算依頼0601_0809Wシュレッダー事業部" xfId="2289"/>
    <cellStyle name="_値上Ａランク_ﾍﾟｯﾄ試算依頼0601_1018" xfId="1031"/>
    <cellStyle name="_値上Ａランク_ﾍﾟｯﾄ試算依頼0601_1018_9月SABCDﾗﾝｸ" xfId="2290"/>
    <cellStyle name="_値上Ａランク_ﾍﾟｯﾄ試算依頼0601_1018_9月SABCDﾗﾝｸ_9月SABCDﾗﾝｸ" xfId="1176"/>
    <cellStyle name="_値上Ａランク_ﾍﾟｯﾄ試算依頼0601_1-チェック" xfId="1552"/>
    <cellStyle name="_値上Ａランク_ﾍﾟｯﾄ試算依頼0601_⑤A納価違い" xfId="2292"/>
    <cellStyle name="_値上Ａランク_ﾍﾟｯﾄ試算依頼0601_9月SABCDﾗﾝｸ" xfId="2293"/>
    <cellStyle name="_値上Ａランク_ﾍﾟｯﾄ試算依頼0601_CB3" xfId="1763"/>
    <cellStyle name="_値上Ａランク_ﾍﾟｯﾄ試算依頼0601_ＳＡＢＣＤランク価格表０７０３" xfId="2295"/>
    <cellStyle name="_値上Ａランク_ﾍﾟｯﾄ試算依頼0601_ガーデン" xfId="2297"/>
    <cellStyle name="_値上Ａランク_ﾍﾟｯﾄ試算依頼0601_ガーデン_■月別付加額グラフ" xfId="2299"/>
    <cellStyle name="_値上Ａランク_ﾍﾟｯﾄ試算依頼0601_ガーデン_■月別付加額グラフ_●全体企画会議資料（事業部全体）" xfId="2300"/>
    <cellStyle name="_値上Ａランク_ﾍﾟｯﾄ試算依頼0601_ガーデン_●全体企画会議資料（事業部全体）" xfId="2192"/>
    <cellStyle name="_値上Ａランク_ﾍﾟｯﾄ試算依頼0601_ガーデン_０７値上価格表 (2)" xfId="2301"/>
    <cellStyle name="_値上Ａランク_ﾍﾟｯﾄ試算依頼0601_ガーデン_０７値上価格表 (2)_■月別付加額グラフ" xfId="1468"/>
    <cellStyle name="_値上Ａランク_ﾍﾟｯﾄ試算依頼0601_ガーデン_０７値上価格表 (2)_■月別付加額グラフ_●全体企画会議資料（事業部全体）" xfId="1473"/>
    <cellStyle name="_値上Ａランク_ﾍﾟｯﾄ試算依頼0601_ガーデン_０７値上価格表 (2)_●全体企画会議資料（事業部全体）" xfId="2302"/>
    <cellStyle name="_値上Ａランク_ﾍﾟｯﾄ試算依頼0601_ガーデン_営業向けレター" xfId="2303"/>
    <cellStyle name="_値上Ａランク_ﾍﾟｯﾄ試算依頼0601_ガーデン_営業向けレター_■月別付加額グラフ" xfId="1817"/>
    <cellStyle name="_値上Ａランク_ﾍﾟｯﾄ試算依頼0601_ガーデン_営業向けレター_■月別付加額グラフ_●全体企画会議資料（事業部全体）" xfId="482"/>
    <cellStyle name="_値上Ａランク_ﾍﾟｯﾄ試算依頼0601_ガーデン_営業向けレター_●全体企画会議資料（事業部全体）" xfId="2305"/>
    <cellStyle name="_値上Ａランク_ﾍﾟｯﾄ試算依頼0601_タカギ分析（2007.10.25）" xfId="2306"/>
    <cellStyle name="_値上Ａランク_ﾍﾟｯﾄ試算依頼0601_ホーム" xfId="2308"/>
    <cellStyle name="_値上Ａランク_ﾍﾟｯﾄ試算依頼0601_ホーム(再)" xfId="2309"/>
    <cellStyle name="_値上Ａランク_ﾍﾟｯﾄ試算依頼0601_ホーム(再)_■月別付加額グラフ" xfId="1386"/>
    <cellStyle name="_値上Ａランク_ﾍﾟｯﾄ試算依頼0601_ホーム(再)_■月別付加額グラフ_●全体企画会議資料（事業部全体）" xfId="2267"/>
    <cellStyle name="_値上Ａランク_ﾍﾟｯﾄ試算依頼0601_ホーム(再)_●全体企画会議資料（事業部全体）" xfId="1537"/>
    <cellStyle name="_値上Ａランク_ﾍﾟｯﾄ試算依頼0601_ホーム(再)_9月SABCDﾗﾝｸ" xfId="1375"/>
    <cellStyle name="_値上Ａランク_ﾍﾟｯﾄ試算依頼0601_ホーム(再)_9月SABCDﾗﾝｸ_9月SABCDﾗﾝｸ" xfId="2312"/>
    <cellStyle name="_値上Ａランク_ﾍﾟｯﾄ試算依頼0601_ホーム_■月別付加額グラフ" xfId="2314"/>
    <cellStyle name="_値上Ａランク_ﾍﾟｯﾄ試算依頼0601_ホーム_■月別付加額グラフ_●全体企画会議資料（事業部全体）" xfId="2316"/>
    <cellStyle name="_値上Ａランク_ﾍﾟｯﾄ試算依頼0601_ホーム_●全体企画会議資料（事業部全体）" xfId="2317"/>
    <cellStyle name="_値上Ａランク_ﾍﾟｯﾄ試算依頼0601_ホーム_9月SABCDﾗﾝｸ" xfId="2318"/>
    <cellStyle name="_値上Ａランク_ﾍﾟｯﾄ試算依頼0601_ホーム_9月SABCDﾗﾝｸ_9月SABCDﾗﾝｸ" xfId="2320"/>
    <cellStyle name="_値上Ａランク_ﾍﾟｯﾄ試算依頼0601_ﾎｰﾑ11月SABCDランク" xfId="2321"/>
    <cellStyle name="_値上Ａランク_ﾍﾟｯﾄ試算依頼0601_ワンケアＱＡ" xfId="2322"/>
    <cellStyle name="_値上Ａランク_ﾍﾟｯﾄ試算依頼0601_営業向けレター" xfId="2324"/>
    <cellStyle name="_値上Ａランク_ﾍﾟｯﾄ試算依頼0601_営業向けレター_■月別付加額グラフ" xfId="2325"/>
    <cellStyle name="_値上Ａランク_ﾍﾟｯﾄ試算依頼0601_営業向けレター_■月別付加額グラフ_●全体企画会議資料（事業部全体）" xfId="816"/>
    <cellStyle name="_値上Ａランク_ﾍﾟｯﾄ試算依頼0601_営業向けレター_●全体企画会議資料（事業部全体）" xfId="2326"/>
    <cellStyle name="_値上Ａランク_ﾍﾟｯﾄ試算依頼0601_収納家具" xfId="688"/>
    <cellStyle name="_値上Ａランク_ﾍﾟｯﾄ試算依頼0601_収納家具_■月別付加額グラフ" xfId="2327"/>
    <cellStyle name="_値上Ａランク_ﾍﾟｯﾄ試算依頼0601_収納家具_■月別付加額グラフ_●全体企画会議資料（事業部全体）" xfId="2328"/>
    <cellStyle name="_値上Ａランク_ﾍﾟｯﾄ試算依頼0601_収納家具_●全体企画会議資料（事業部全体）" xfId="2329"/>
    <cellStyle name="_値上Ａランク_ﾍﾟｯﾄ試算依頼0601_池Ｍ依頼_価格表" xfId="2330"/>
    <cellStyle name="_値上Ａランク_ﾍﾟｯﾄ試算依頼0601_池Ｍ依頼_価格表_■月別付加額グラフ" xfId="805"/>
    <cellStyle name="_値上Ａランク_ﾍﾟｯﾄ試算依頼0601_池Ｍ依頼_価格表_■月別付加額グラフ_●全体企画会議資料（事業部全体）" xfId="2331"/>
    <cellStyle name="_値上Ａランク_ﾍﾟｯﾄ試算依頼0601_池Ｍ依頼_価格表_●全体企画会議資料（事業部全体）" xfId="2332"/>
    <cellStyle name="_値上Ａランク_ﾍﾟｯﾄ試算依頼0601_池Ｍ依頼_価格表_０７値上価格表 (2)" xfId="2333"/>
    <cellStyle name="_値上Ａランク_ﾍﾟｯﾄ試算依頼0601_池Ｍ依頼_価格表_０７値上価格表 (2)_■月別付加額グラフ" xfId="847"/>
    <cellStyle name="_値上Ａランク_ﾍﾟｯﾄ試算依頼0601_池Ｍ依頼_価格表_０７値上価格表 (2)_■月別付加額グラフ_●全体企画会議資料（事業部全体）" xfId="855"/>
    <cellStyle name="_値上Ａランク_ﾍﾟｯﾄ試算依頼0601_池Ｍ依頼_価格表_０７値上価格表 (2)_●全体企画会議資料（事業部全体）" xfId="2334"/>
    <cellStyle name="_値上Ａランク_ﾍﾟｯﾄ試算依頼0601_池Ｍ依頼_価格表_営業向けレター" xfId="2336"/>
    <cellStyle name="_値上Ａランク_ﾍﾟｯﾄ試算依頼0601_池Ｍ依頼_価格表_営業向けレター_■月別付加額グラフ" xfId="2337"/>
    <cellStyle name="_値上Ａランク_ﾍﾟｯﾄ試算依頼0601_池Ｍ依頼_価格表_営業向けレター_■月別付加額グラフ_●全体企画会議資料（事業部全体）" xfId="2338"/>
    <cellStyle name="_値上Ａランク_ﾍﾟｯﾄ試算依頼0601_池Ｍ依頼_価格表_営業向けレター_●全体企画会議資料（事業部全体）" xfId="2339"/>
    <cellStyle name="_値上Ａランク_ﾍﾟｯﾄ試算依頼0601_未配信）HE事業部SABCDﾗﾝｸ価格表" xfId="620"/>
    <cellStyle name="_値上Ａランク_ホーム" xfId="2340"/>
    <cellStyle name="_値上Ａランク_ホーム(再)" xfId="215"/>
    <cellStyle name="_値上Ａランク_ホーム(再)_■月別付加額グラフ" xfId="2343"/>
    <cellStyle name="_値上Ａランク_ホーム(再)_■月別付加額グラフ_●全体企画会議資料（事業部全体）" xfId="2345"/>
    <cellStyle name="_値上Ａランク_ホーム(再)_●全体企画会議資料（事業部全体）" xfId="2347"/>
    <cellStyle name="_値上Ａランク_ホーム(再)_9月SABCDﾗﾝｸ" xfId="2235"/>
    <cellStyle name="_値上Ａランク_ホーム(再)_9月SABCDﾗﾝｸ_9月SABCDﾗﾝｸ" xfId="1932"/>
    <cellStyle name="_値上Ａランク_ホーム_■月別付加額グラフ" xfId="2323"/>
    <cellStyle name="_値上Ａランク_ホーム_■月別付加額グラフ_●全体企画会議資料（事業部全体）" xfId="2350"/>
    <cellStyle name="_値上Ａランク_ホーム_●全体企画会議資料（事業部全体）" xfId="2351"/>
    <cellStyle name="_値上Ａランク_ホーム_9月SABCDﾗﾝｸ" xfId="1114"/>
    <cellStyle name="_値上Ａランク_ホーム_9月SABCDﾗﾝｸ_9月SABCDﾗﾝｸ" xfId="2352"/>
    <cellStyle name="_値上Ａランク_ﾎｰﾑ11月SABCDランク" xfId="1973"/>
    <cellStyle name="_値上Ａランク_ワンケアＱＡ" xfId="2354"/>
    <cellStyle name="_値上Ａランク_営業向けレター" xfId="2355"/>
    <cellStyle name="_値上Ａランク_営業向けレター_■月別付加額グラフ" xfId="1083"/>
    <cellStyle name="_値上Ａランク_営業向けレター_■月別付加額グラフ_●全体企画会議資料（事業部全体）" xfId="2356"/>
    <cellStyle name="_値上Ａランク_営業向けレター_●全体企画会議資料（事業部全体）" xfId="2357"/>
    <cellStyle name="_値上Ａランク_収納家具" xfId="2358"/>
    <cellStyle name="_値上Ａランク_収納家具_■月別付加額グラフ" xfId="2360"/>
    <cellStyle name="_値上Ａランク_収納家具_■月別付加額グラフ_●全体企画会議資料（事業部全体）" xfId="2361"/>
    <cellStyle name="_値上Ａランク_収納家具_●全体企画会議資料（事業部全体）" xfId="2362"/>
    <cellStyle name="_値上Ａランク_池Ｍ依頼_価格表" xfId="433"/>
    <cellStyle name="_値上Ａランク_池Ｍ依頼_価格表_■月別付加額グラフ" xfId="214"/>
    <cellStyle name="_値上Ａランク_池Ｍ依頼_価格表_■月別付加額グラフ_●全体企画会議資料（事業部全体）" xfId="2348"/>
    <cellStyle name="_値上Ａランク_池Ｍ依頼_価格表_●全体企画会議資料（事業部全体）" xfId="525"/>
    <cellStyle name="_値上Ａランク_池Ｍ依頼_価格表_０７値上価格表 (2)" xfId="2363"/>
    <cellStyle name="_値上Ａランク_池Ｍ依頼_価格表_０７値上価格表 (2)_■月別付加額グラフ" xfId="2365"/>
    <cellStyle name="_値上Ａランク_池Ｍ依頼_価格表_０７値上価格表 (2)_■月別付加額グラフ_●全体企画会議資料（事業部全体）" xfId="2281"/>
    <cellStyle name="_値上Ａランク_池Ｍ依頼_価格表_０７値上価格表 (2)_●全体企画会議資料（事業部全体）" xfId="1857"/>
    <cellStyle name="_値上Ａランク_池Ｍ依頼_価格表_営業向けレター" xfId="2366"/>
    <cellStyle name="_値上Ａランク_池Ｍ依頼_価格表_営業向けレター_■月別付加額グラフ" xfId="2367"/>
    <cellStyle name="_値上Ａランク_池Ｍ依頼_価格表_営業向けレター_■月別付加額グラフ_●全体企画会議資料（事業部全体）" xfId="2369"/>
    <cellStyle name="_値上Ａランク_池Ｍ依頼_価格表_営業向けレター_●全体企画会議資料（事業部全体）" xfId="2370"/>
    <cellStyle name="_値上Ａランク_未配信）HE事業部SABCDﾗﾝｸ価格表" xfId="2371"/>
    <cellStyle name="_池Ｍ依頼_価格表" xfId="2373"/>
    <cellStyle name="_池Ｍ依頼_価格表_■月別付加額グラフ" xfId="2374"/>
    <cellStyle name="_池Ｍ依頼_価格表_■月別付加額グラフ_●全体企画会議資料（事業部全体）" xfId="2375"/>
    <cellStyle name="_池Ｍ依頼_価格表_●全体企画会議資料（事業部全体）" xfId="2376"/>
    <cellStyle name="_池Ｍ依頼_価格表_０７値上価格表 (2)" xfId="2377"/>
    <cellStyle name="_池Ｍ依頼_価格表_０７値上価格表 (2)_■月別付加額グラフ" xfId="2378"/>
    <cellStyle name="_池Ｍ依頼_価格表_０７値上価格表 (2)_■月別付加額グラフ_●全体企画会議資料（事業部全体）" xfId="2379"/>
    <cellStyle name="_池Ｍ依頼_価格表_０７値上価格表 (2)_●全体企画会議資料（事業部全体）" xfId="1263"/>
    <cellStyle name="_池Ｍ依頼_価格表_営業向けレター" xfId="2380"/>
    <cellStyle name="_池Ｍ依頼_価格表_営業向けレター_■月別付加額グラフ" xfId="2381"/>
    <cellStyle name="_池Ｍ依頼_価格表_営業向けレター_■月別付加額グラフ_●全体企画会議資料（事業部全体）" xfId="2382"/>
    <cellStyle name="_池Ｍ依頼_価格表_営業向けレター_●全体企画会議資料（事業部全体）" xfId="2385"/>
    <cellStyle name="_訂正企画書" xfId="2386"/>
    <cellStyle name="_訂正企画書_商品台帳（11月～2月出荷商品）" xfId="2388"/>
    <cellStyle name="_訂正企画書_商品台帳（11月～2月出荷商品）_商品台帳4月分" xfId="2389"/>
    <cellStyle name="_訂正企画書_商品台帳4月分" xfId="2390"/>
    <cellStyle name="_貼り付け用" xfId="2391"/>
    <cellStyle name="_貼り付け用_（仮）OAVｼﾘｰｽﾞ引出つき(ﾌﾞﾗｳﾝ)" xfId="2143"/>
    <cellStyle name="_貼り付け用_（仮）OAVｼﾘｰｽﾞ引出つき(ﾌﾞﾗｳﾝ)_（原本）幹部研修会発表用" xfId="1577"/>
    <cellStyle name="_貼り付け用_（仮）OAVｼﾘｰｽﾞ引出つき(ﾌﾞﾗｳﾝ)_(正）TOFｼﾘｰｽﾞ商品詳細③" xfId="2392"/>
    <cellStyle name="_貼り付け用_（仮）OAVｼﾘｰｽﾞ引出つき(ﾌﾞﾗｳﾝ)_【ｺｰﾅﾝ】軽量" xfId="2393"/>
    <cellStyle name="_貼り付け用_（仮）OAVｼﾘｰｽﾞ引出つき(ﾌﾞﾗｳﾝ)_【ｺｰﾅﾝ】軽量_【ｺｰﾅﾝ】返品明細" xfId="1874"/>
    <cellStyle name="_貼り付け用_（仮）OAVｼﾘｰｽﾞ引出つき(ﾌﾞﾗｳﾝ)_【ｺｰﾅﾝ】軽量_【ｺｰﾅﾝ】返品明細_2009事業計画（資材）" xfId="945"/>
    <cellStyle name="_貼り付け用_（仮）OAVｼﾘｰｽﾞ引出つき(ﾌﾞﾗｳﾝ)_【ｺｰﾅﾝ】軽量_1007【大口用】コーナン波板導入提案価格一覧" xfId="290"/>
    <cellStyle name="_貼り付け用_（仮）OAVｼﾘｰｽﾞ引出つき(ﾌﾞﾗｳﾝ)_【ｺｰﾅﾝ】軽量_1007【大口用】コーナン波板導入提案価格一覧_【ｺｰﾅﾝ】返品明細" xfId="1719"/>
    <cellStyle name="_貼り付け用_（仮）OAVｼﾘｰｽﾞ引出つき(ﾌﾞﾗｳﾝ)_【ｺｰﾅﾝ】軽量_1007【大口用】コーナン波板導入提案価格一覧_【ｺｰﾅﾝ】返品明細_2009事業計画（資材）" xfId="2394"/>
    <cellStyle name="_貼り付け用_（仮）OAVｼﾘｰｽﾞ引出つき(ﾌﾞﾗｳﾝ)_【ｺｰﾅﾝ】軽量_1007【大口用】コーナン波板導入提案価格一覧_2009事業計画（資材）" xfId="2395"/>
    <cellStyle name="_貼り付け用_（仮）OAVｼﾘｰｽﾞ引出つき(ﾌﾞﾗｳﾝ)_【ｺｰﾅﾝ】軽量_2009事業計画（資材）" xfId="2396"/>
    <cellStyle name="_貼り付け用_（仮）OAVｼﾘｰｽﾞ引出つき(ﾌﾞﾗｳﾝ)_【ｺｰﾅﾝ】返品明細" xfId="2397"/>
    <cellStyle name="_貼り付け用_（仮）OAVｼﾘｰｽﾞ引出つき(ﾌﾞﾗｳﾝ)_【ｺｰﾅﾝ】返品明細_2009事業計画（資材）" xfId="1019"/>
    <cellStyle name="_貼り付け用_（仮）OAVｼﾘｰｽﾞ引出つき(ﾌﾞﾗｳﾝ)_【最終】ｼﾞｮｲ波板提案資料" xfId="2398"/>
    <cellStyle name="_貼り付け用_（仮）OAVｼﾘｰｽﾞ引出つき(ﾌﾞﾗｳﾝ)_【超重要】波板商談資料" xfId="2399"/>
    <cellStyle name="_貼り付け用_（仮）OAVｼﾘｰｽﾞ引出つき(ﾌﾞﾗｳﾝ)_【超重要】波板商談資料_【ｺｰﾅﾝ】返品明細" xfId="2400"/>
    <cellStyle name="_貼り付け用_（仮）OAVｼﾘｰｽﾞ引出つき(ﾌﾞﾗｳﾝ)_【超重要】波板商談資料_【ｺｰﾅﾝ】返品明細_2009事業計画（資材）" xfId="388"/>
    <cellStyle name="_貼り付け用_（仮）OAVｼﾘｰｽﾞ引出つき(ﾌﾞﾗｳﾝ)_【超重要】波板商談資料_【最終】ｼﾞｮｲ波板提案資料" xfId="2403"/>
    <cellStyle name="_貼り付け用_（仮）OAVｼﾘｰｽﾞ引出つき(ﾌﾞﾗｳﾝ)_【超重要】波板商談資料_【副社長】コーナン価格" xfId="2404"/>
    <cellStyle name="_貼り付け用_（仮）OAVｼﾘｰｽﾞ引出つき(ﾌﾞﾗｳﾝ)_【超重要】波板商談資料_【副社長】コーナン価格_【ｺｰﾅﾝ】返品明細" xfId="110"/>
    <cellStyle name="_貼り付け用_（仮）OAVｼﾘｰｽﾞ引出つき(ﾌﾞﾗｳﾝ)_【超重要】波板商談資料_【副社長】コーナン価格_【ｺｰﾅﾝ】返品明細_2009事業計画（資材）" xfId="2405"/>
    <cellStyle name="_貼り付け用_（仮）OAVｼﾘｰｽﾞ引出つき(ﾌﾞﾗｳﾝ)_【超重要】波板商談資料_【副社長】コーナン価格_2009事業計画（資材）" xfId="2406"/>
    <cellStyle name="_貼り付け用_（仮）OAVｼﾘｰｽﾞ引出つき(ﾌﾞﾗｳﾝ)_【超重要】波板商談資料_1007【大口用】コーナン波板導入提案価格一覧" xfId="20"/>
    <cellStyle name="_貼り付け用_（仮）OAVｼﾘｰｽﾞ引出つき(ﾌﾞﾗｳﾝ)_【超重要】波板商談資料_1007【大口用】コーナン波板導入提案価格一覧_【ｺｰﾅﾝ】返品明細" xfId="2407"/>
    <cellStyle name="_貼り付け用_（仮）OAVｼﾘｰｽﾞ引出つき(ﾌﾞﾗｳﾝ)_【超重要】波板商談資料_1007【大口用】コーナン波板導入提案価格一覧_【ｺｰﾅﾝ】返品明細_2009事業計画（資材）" xfId="2408"/>
    <cellStyle name="_貼り付け用_（仮）OAVｼﾘｰｽﾞ引出つき(ﾌﾞﾗｳﾝ)_【超重要】波板商談資料_1007【大口用】コーナン波板導入提案価格一覧_2009事業計画（資材）" xfId="2307"/>
    <cellStyle name="_貼り付け用_（仮）OAVｼﾘｰｽﾞ引出つき(ﾌﾞﾗｳﾝ)_【超重要】波板商談資料_2009事業計画（資材）" xfId="2409"/>
    <cellStyle name="_貼り付け用_（仮）OAVｼﾘｰｽﾞ引出つき(ﾌﾞﾗｳﾝ)_【超重要】波板商談資料_軽量ｶﾗｰ提案" xfId="2410"/>
    <cellStyle name="_貼り付け用_（仮）OAVｼﾘｰｽﾞ引出つき(ﾌﾞﾗｳﾝ)_【超重要】波板商談資料_軽量ｶﾗｰ提案_【ｺｰﾅﾝ】返品明細" xfId="2411"/>
    <cellStyle name="_貼り付け用_（仮）OAVｼﾘｰｽﾞ引出つき(ﾌﾞﾗｳﾝ)_【超重要】波板商談資料_軽量ｶﾗｰ提案_【ｺｰﾅﾝ】返品明細_2009事業計画（資材）" xfId="2414"/>
    <cellStyle name="_貼り付け用_（仮）OAVｼﾘｰｽﾞ引出つき(ﾌﾞﾗｳﾝ)_【超重要】波板商談資料_軽量ｶﾗｰ提案_1007【大口用】コーナン波板導入提案価格一覧" xfId="2415"/>
    <cellStyle name="_貼り付け用_（仮）OAVｼﾘｰｽﾞ引出つき(ﾌﾞﾗｳﾝ)_【超重要】波板商談資料_軽量ｶﾗｰ提案_1007【大口用】コーナン波板導入提案価格一覧_【ｺｰﾅﾝ】返品明細" xfId="2416"/>
    <cellStyle name="_貼り付け用_（仮）OAVｼﾘｰｽﾞ引出つき(ﾌﾞﾗｳﾝ)_【超重要】波板商談資料_軽量ｶﾗｰ提案_1007【大口用】コーナン波板導入提案価格一覧_【ｺｰﾅﾝ】返品明細_2009事業計画（資材）" xfId="2417"/>
    <cellStyle name="_貼り付け用_（仮）OAVｼﾘｰｽﾞ引出つき(ﾌﾞﾗｳﾝ)_【超重要】波板商談資料_軽量ｶﾗｰ提案_1007【大口用】コーナン波板導入提案価格一覧_2009事業計画（資材）" xfId="2420"/>
    <cellStyle name="_貼り付け用_（仮）OAVｼﾘｰｽﾞ引出つき(ﾌﾞﾗｳﾝ)_【超重要】波板商談資料_軽量ｶﾗｰ提案_2009事業計画（資材）" xfId="1708"/>
    <cellStyle name="_貼り付け用_（仮）OAVｼﾘｰｽﾞ引出つき(ﾌﾞﾗｳﾝ)_【超重要】波板商談資料_島忠" xfId="2422"/>
    <cellStyle name="_貼り付け用_（仮）OAVｼﾘｰｽﾞ引出つき(ﾌﾞﾗｳﾝ)_【超重要】波板商談資料_島忠_【ｺｰﾅﾝ】返品明細" xfId="2423"/>
    <cellStyle name="_貼り付け用_（仮）OAVｼﾘｰｽﾞ引出つき(ﾌﾞﾗｳﾝ)_【超重要】波板商談資料_島忠_【ｺｰﾅﾝ】返品明細_2009事業計画（資材）" xfId="2424"/>
    <cellStyle name="_貼り付け用_（仮）OAVｼﾘｰｽﾞ引出つき(ﾌﾞﾗｳﾝ)_【超重要】波板商談資料_島忠_1007【大口用】コーナン波板導入提案価格一覧" xfId="2426"/>
    <cellStyle name="_貼り付け用_（仮）OAVｼﾘｰｽﾞ引出つき(ﾌﾞﾗｳﾝ)_【超重要】波板商談資料_島忠_1007【大口用】コーナン波板導入提案価格一覧_【ｺｰﾅﾝ】返品明細" xfId="2427"/>
    <cellStyle name="_貼り付け用_（仮）OAVｼﾘｰｽﾞ引出つき(ﾌﾞﾗｳﾝ)_【超重要】波板商談資料_島忠_1007【大口用】コーナン波板導入提案価格一覧_【ｺｰﾅﾝ】返品明細_2009事業計画（資材）" xfId="2429"/>
    <cellStyle name="_貼り付け用_（仮）OAVｼﾘｰｽﾞ引出つき(ﾌﾞﾗｳﾝ)_【超重要】波板商談資料_島忠_1007【大口用】コーナン波板導入提案価格一覧_2009事業計画（資材）" xfId="194"/>
    <cellStyle name="_貼り付け用_（仮）OAVｼﾘｰｽﾞ引出つき(ﾌﾞﾗｳﾝ)_【超重要】波板商談資料_島忠_2009事業計画（資材）" xfId="383"/>
    <cellStyle name="_貼り付け用_（仮）OAVｼﾘｰｽﾞ引出つき(ﾌﾞﾗｳﾝ)_【副社長】コーナン価格" xfId="2431"/>
    <cellStyle name="_貼り付け用_（仮）OAVｼﾘｰｽﾞ引出つき(ﾌﾞﾗｳﾝ)_【副社長】コーナン価格_【ｺｰﾅﾝ】返品明細" xfId="2432"/>
    <cellStyle name="_貼り付け用_（仮）OAVｼﾘｰｽﾞ引出つき(ﾌﾞﾗｳﾝ)_【副社長】コーナン価格_【ｺｰﾅﾝ】返品明細_2009事業計画（資材）" xfId="2433"/>
    <cellStyle name="_貼り付け用_（仮）OAVｼﾘｰｽﾞ引出つき(ﾌﾞﾗｳﾝ)_【副社長】コーナン価格_2009事業計画（資材）" xfId="2434"/>
    <cellStyle name="_貼り付け用_（仮）OAVｼﾘｰｽﾞ引出つき(ﾌﾞﾗｳﾝ)_■月別付加額グラフ" xfId="1405"/>
    <cellStyle name="_貼り付け用_（仮）OAVｼﾘｰｽﾞ引出つき(ﾌﾞﾗｳﾝ)_■月別付加額グラフ_●全体企画会議資料（事業部全体）" xfId="2435"/>
    <cellStyle name="_貼り付け用_（仮）OAVｼﾘｰｽﾞ引出つき(ﾌﾞﾗｳﾝ)_●全体企画会議資料（事業部全体）" xfId="2145"/>
    <cellStyle name="_貼り付け用_（仮）OAVｼﾘｰｽﾞ引出つき(ﾌﾞﾗｳﾝ)_０７値上価格表 (2)" xfId="2436"/>
    <cellStyle name="_貼り付け用_（仮）OAVｼﾘｰｽﾞ引出つき(ﾌﾞﾗｳﾝ)_０７値上価格表 (2)_■月別付加額グラフ" xfId="2437"/>
    <cellStyle name="_貼り付け用_（仮）OAVｼﾘｰｽﾞ引出つき(ﾌﾞﾗｳﾝ)_０７値上価格表 (2)_■月別付加額グラフ_●全体企画会議資料（事業部全体）" xfId="2438"/>
    <cellStyle name="_貼り付け用_（仮）OAVｼﾘｰｽﾞ引出つき(ﾌﾞﾗｳﾝ)_０７値上価格表 (2)_●全体企画会議資料（事業部全体）" xfId="681"/>
    <cellStyle name="_貼り付け用_（仮）OAVｼﾘｰｽﾞ引出つき(ﾌﾞﾗｳﾝ)_1007【大口用】コーナン波板導入提案価格一覧" xfId="1639"/>
    <cellStyle name="_貼り付け用_（仮）OAVｼﾘｰｽﾞ引出つき(ﾌﾞﾗｳﾝ)_1007【大口用】コーナン波板導入提案価格一覧_【ｺｰﾅﾝ】返品明細" xfId="1427"/>
    <cellStyle name="_貼り付け用_（仮）OAVｼﾘｰｽﾞ引出つき(ﾌﾞﾗｳﾝ)_1007【大口用】コーナン波板導入提案価格一覧_【ｺｰﾅﾝ】返品明細_2009事業計画（資材）" xfId="2439"/>
    <cellStyle name="_貼り付け用_（仮）OAVｼﾘｰｽﾞ引出つき(ﾌﾞﾗｳﾝ)_1007【大口用】コーナン波板導入提案価格一覧_2009事業計画（資材）" xfId="2442"/>
    <cellStyle name="_貼り付け用_（仮）OAVｼﾘｰｽﾞ引出つき(ﾌﾞﾗｳﾝ)_2007年下期重点新商品ペット" xfId="1220"/>
    <cellStyle name="_貼り付け用_（仮）OAVｼﾘｰｽﾞ引出つき(ﾌﾞﾗｳﾝ)_2007年下期重点新商品ペット_■月別付加額グラフ" xfId="2443"/>
    <cellStyle name="_貼り付け用_（仮）OAVｼﾘｰｽﾞ引出つき(ﾌﾞﾗｳﾝ)_2007年下期重点新商品ペット_■月別付加額グラフ_●全体企画会議資料（事業部全体）" xfId="2444"/>
    <cellStyle name="_貼り付け用_（仮）OAVｼﾘｰｽﾞ引出つき(ﾌﾞﾗｳﾝ)_2007年下期重点新商品ペット_●全体企画会議資料（事業部全体）" xfId="1769"/>
    <cellStyle name="_貼り付け用_（仮）OAVｼﾘｰｽﾞ引出つき(ﾌﾞﾗｳﾝ)_2007年下期重点新商品リスト" xfId="2445"/>
    <cellStyle name="_貼り付け用_（仮）OAVｼﾘｰｽﾞ引出つき(ﾌﾞﾗｳﾝ)_2007年下期重点新商品リスト_■月別付加額グラフ" xfId="2447"/>
    <cellStyle name="_貼り付け用_（仮）OAVｼﾘｰｽﾞ引出つき(ﾌﾞﾗｳﾝ)_2007年下期重点新商品リスト_■月別付加額グラフ_●全体企画会議資料（事業部全体）" xfId="2448"/>
    <cellStyle name="_貼り付け用_（仮）OAVｼﾘｰｽﾞ引出つき(ﾌﾞﾗｳﾝ)_2007年下期重点新商品リスト_●全体企画会議資料（事業部全体）" xfId="1138"/>
    <cellStyle name="_貼り付け用_（仮）OAVｼﾘｰｽﾞ引出つき(ﾌﾞﾗｳﾝ)_2007年下期重点新商品リストハード" xfId="128"/>
    <cellStyle name="_貼り付け用_（仮）OAVｼﾘｰｽﾞ引出つき(ﾌﾞﾗｳﾝ)_2007年下期重点新商品リストハード_■月別付加額グラフ" xfId="2449"/>
    <cellStyle name="_貼り付け用_（仮）OAVｼﾘｰｽﾞ引出つき(ﾌﾞﾗｳﾝ)_2007年下期重点新商品リストハード_■月別付加額グラフ_●全体企画会議資料（事業部全体）" xfId="624"/>
    <cellStyle name="_貼り付け用_（仮）OAVｼﾘｰｽﾞ引出つき(ﾌﾞﾗｳﾝ)_2007年下期重点新商品リストハード_●全体企画会議資料（事業部全体）" xfId="2451"/>
    <cellStyle name="_貼り付け用_（仮）OAVｼﾘｰｽﾞ引出つき(ﾌﾞﾗｳﾝ)_2009事業計画（資材）" xfId="2452"/>
    <cellStyle name="_貼り付け用_（仮）OAVｼﾘｰｽﾞ引出つき(ﾌﾞﾗｳﾝ)_さよならﾌﾞﾗｳﾝ管TVﾗｯｸ企画書" xfId="80"/>
    <cellStyle name="_貼り付け用_（仮）OAVｼﾘｰｽﾞ引出つき(ﾌﾞﾗｳﾝ)_さよならﾌﾞﾗｳﾝ管TVﾗｯｸ企画書_(正）TOFｼﾘｰｽﾞ商品詳細③" xfId="2453"/>
    <cellStyle name="_貼り付け用_（仮）OAVｼﾘｰｽﾞ引出つき(ﾌﾞﾗｳﾝ)_ホーム2007年下期重点新商品リスト" xfId="1189"/>
    <cellStyle name="_貼り付け用_（仮）OAVｼﾘｰｽﾞ引出つき(ﾌﾞﾗｳﾝ)_ホーム2007年下期重点新商品リスト_■月別付加額グラフ" xfId="2455"/>
    <cellStyle name="_貼り付け用_（仮）OAVｼﾘｰｽﾞ引出つき(ﾌﾞﾗｳﾝ)_ホーム2007年下期重点新商品リスト_■月別付加額グラフ_●全体企画会議資料（事業部全体）" xfId="2037"/>
    <cellStyle name="_貼り付け用_（仮）OAVｼﾘｰｽﾞ引出つき(ﾌﾞﾗｳﾝ)_ホーム2007年下期重点新商品リスト_●全体企画会議資料（事業部全体）" xfId="2456"/>
    <cellStyle name="_貼り付け用_（仮）OAVｼﾘｰｽﾞ引出つき(ﾌﾞﾗｳﾝ)_営業向けレター" xfId="266"/>
    <cellStyle name="_貼り付け用_（仮）OAVｼﾘｰｽﾞ引出つき(ﾌﾞﾗｳﾝ)_営業向けレター_■月別付加額グラフ" xfId="2459"/>
    <cellStyle name="_貼り付け用_（仮）OAVｼﾘｰｽﾞ引出つき(ﾌﾞﾗｳﾝ)_営業向けレター_■月別付加額グラフ_●全体企画会議資料（事業部全体）" xfId="2460"/>
    <cellStyle name="_貼り付け用_（仮）OAVｼﾘｰｽﾞ引出つき(ﾌﾞﾗｳﾝ)_営業向けレター_●全体企画会議資料（事業部全体）" xfId="393"/>
    <cellStyle name="_貼り付け用_（仮）OAVｼﾘｰｽﾞ引出つき(ﾌﾞﾗｳﾝ)_亀鶴依頼押入れ" xfId="2461"/>
    <cellStyle name="_貼り付け用_（仮）OAVｼﾘｰｽﾞ引出つき(ﾌﾞﾗｳﾝ)_軽量ｶﾗｰ提案" xfId="2463"/>
    <cellStyle name="_貼り付け用_（仮）OAVｼﾘｰｽﾞ引出つき(ﾌﾞﾗｳﾝ)_軽量ｶﾗｰ提案_【ｺｰﾅﾝ】返品明細" xfId="2466"/>
    <cellStyle name="_貼り付け用_（仮）OAVｼﾘｰｽﾞ引出つき(ﾌﾞﾗｳﾝ)_軽量ｶﾗｰ提案_【ｺｰﾅﾝ】返品明細_2009事業計画（資材）" xfId="475"/>
    <cellStyle name="_貼り付け用_（仮）OAVｼﾘｰｽﾞ引出つき(ﾌﾞﾗｳﾝ)_軽量ｶﾗｰ提案_1007【大口用】コーナン波板導入提案価格一覧" xfId="2468"/>
    <cellStyle name="_貼り付け用_（仮）OAVｼﾘｰｽﾞ引出つき(ﾌﾞﾗｳﾝ)_軽量ｶﾗｰ提案_1007【大口用】コーナン波板導入提案価格一覧_【ｺｰﾅﾝ】返品明細" xfId="1322"/>
    <cellStyle name="_貼り付け用_（仮）OAVｼﾘｰｽﾞ引出つき(ﾌﾞﾗｳﾝ)_軽量ｶﾗｰ提案_1007【大口用】コーナン波板導入提案価格一覧_【ｺｰﾅﾝ】返品明細_2009事業計画（資材）" xfId="1447"/>
    <cellStyle name="_貼り付け用_（仮）OAVｼﾘｰｽﾞ引出つき(ﾌﾞﾗｳﾝ)_軽量ｶﾗｰ提案_1007【大口用】コーナン波板導入提案価格一覧_2009事業計画（資材）" xfId="2469"/>
    <cellStyle name="_貼り付け用_（仮）OAVｼﾘｰｽﾞ引出つき(ﾌﾞﾗｳﾝ)_軽量ｶﾗｰ提案_2009事業計画（資材）" xfId="2167"/>
    <cellStyle name="_貼り付け用_（仮）OAVｼﾘｰｽﾞ引出つき(ﾌﾞﾗｳﾝ)_収納・2007年下期重点新商品リスト" xfId="2049"/>
    <cellStyle name="_貼り付け用_（仮）OAVｼﾘｰｽﾞ引出つき(ﾌﾞﾗｳﾝ)_収納・2007年下期重点新商品リスト_■月別付加額グラフ" xfId="2051"/>
    <cellStyle name="_貼り付け用_（仮）OAVｼﾘｰｽﾞ引出つき(ﾌﾞﾗｳﾝ)_収納・2007年下期重点新商品リスト_■月別付加額グラフ_●全体企画会議資料（事業部全体）" xfId="2054"/>
    <cellStyle name="_貼り付け用_（仮）OAVｼﾘｰｽﾞ引出つき(ﾌﾞﾗｳﾝ)_収納・2007年下期重点新商品リスト_●全体企画会議資料（事業部全体）" xfId="2056"/>
    <cellStyle name="_貼り付け用_（仮）OAVｼﾘｰｽﾞ引出つき(ﾌﾞﾗｳﾝ)_島忠" xfId="272"/>
    <cellStyle name="_貼り付け用_（仮）OAVｼﾘｰｽﾞ引出つき(ﾌﾞﾗｳﾝ)_島忠_【ｺｰﾅﾝ】返品明細" xfId="381"/>
    <cellStyle name="_貼り付け用_（仮）OAVｼﾘｰｽﾞ引出つき(ﾌﾞﾗｳﾝ)_島忠_【ｺｰﾅﾝ】返品明細_2009事業計画（資材）" xfId="400"/>
    <cellStyle name="_貼り付け用_（仮）OAVｼﾘｰｽﾞ引出つき(ﾌﾞﾗｳﾝ)_島忠_1007【大口用】コーナン波板導入提案価格一覧" xfId="2467"/>
    <cellStyle name="_貼り付け用_（仮）OAVｼﾘｰｽﾞ引出つき(ﾌﾞﾗｳﾝ)_島忠_1007【大口用】コーナン波板導入提案価格一覧_【ｺｰﾅﾝ】返品明細" xfId="2470"/>
    <cellStyle name="_貼り付け用_（仮）OAVｼﾘｰｽﾞ引出つき(ﾌﾞﾗｳﾝ)_島忠_1007【大口用】コーナン波板導入提案価格一覧_【ｺｰﾅﾝ】返品明細_2009事業計画（資材）" xfId="2471"/>
    <cellStyle name="_貼り付け用_（仮）OAVｼﾘｰｽﾞ引出つき(ﾌﾞﾗｳﾝ)_島忠_1007【大口用】コーナン波板導入提案価格一覧_2009事業計画（資材）" xfId="476"/>
    <cellStyle name="_貼り付け用_（仮）OAVｼﾘｰｽﾞ引出つき(ﾌﾞﾗｳﾝ)_島忠_2009事業計画（資材）" xfId="1098"/>
    <cellStyle name="_貼り付け用_（仮）OAVﾎﾞｰﾄﾞ" xfId="2472"/>
    <cellStyle name="_貼り付け用_（仮）OAVﾎﾞｰﾄﾞ_（原本）幹部研修会発表用" xfId="2473"/>
    <cellStyle name="_貼り付け用_（仮）OAVﾎﾞｰﾄﾞ_(正）TOFｼﾘｰｽﾞ商品詳細③" xfId="2474"/>
    <cellStyle name="_貼り付け用_（仮）OAVﾎﾞｰﾄﾞ_【ｺｰﾅﾝ】軽量" xfId="1434"/>
    <cellStyle name="_貼り付け用_（仮）OAVﾎﾞｰﾄﾞ_【ｺｰﾅﾝ】軽量_【ｺｰﾅﾝ】返品明細" xfId="2475"/>
    <cellStyle name="_貼り付け用_（仮）OAVﾎﾞｰﾄﾞ_【ｺｰﾅﾝ】軽量_【ｺｰﾅﾝ】返品明細_2009事業計画（資材）" xfId="2476"/>
    <cellStyle name="_貼り付け用_（仮）OAVﾎﾞｰﾄﾞ_【ｺｰﾅﾝ】軽量_1007【大口用】コーナン波板導入提案価格一覧" xfId="551"/>
    <cellStyle name="_貼り付け用_（仮）OAVﾎﾞｰﾄﾞ_【ｺｰﾅﾝ】軽量_1007【大口用】コーナン波板導入提案価格一覧_【ｺｰﾅﾝ】返品明細" xfId="2477"/>
    <cellStyle name="_貼り付け用_（仮）OAVﾎﾞｰﾄﾞ_【ｺｰﾅﾝ】軽量_1007【大口用】コーナン波板導入提案価格一覧_【ｺｰﾅﾝ】返品明細_2009事業計画（資材）" xfId="1091"/>
    <cellStyle name="_貼り付け用_（仮）OAVﾎﾞｰﾄﾞ_【ｺｰﾅﾝ】軽量_1007【大口用】コーナン波板導入提案価格一覧_2009事業計画（資材）" xfId="2478"/>
    <cellStyle name="_貼り付け用_（仮）OAVﾎﾞｰﾄﾞ_【ｺｰﾅﾝ】軽量_2009事業計画（資材）" xfId="2479"/>
    <cellStyle name="_貼り付け用_（仮）OAVﾎﾞｰﾄﾞ_【ｺｰﾅﾝ】返品明細" xfId="2480"/>
    <cellStyle name="_貼り付け用_（仮）OAVﾎﾞｰﾄﾞ_【ｺｰﾅﾝ】返品明細_2009事業計画（資材）" xfId="2481"/>
    <cellStyle name="_貼り付け用_（仮）OAVﾎﾞｰﾄﾞ_【最終】ｼﾞｮｲ波板提案資料" xfId="2482"/>
    <cellStyle name="_貼り付け用_（仮）OAVﾎﾞｰﾄﾞ_【超重要】波板商談資料" xfId="2483"/>
    <cellStyle name="_貼り付け用_（仮）OAVﾎﾞｰﾄﾞ_【超重要】波板商談資料_【ｺｰﾅﾝ】返品明細" xfId="2485"/>
    <cellStyle name="_貼り付け用_（仮）OAVﾎﾞｰﾄﾞ_【超重要】波板商談資料_【ｺｰﾅﾝ】返品明細_2009事業計画（資材）" xfId="1616"/>
    <cellStyle name="_貼り付け用_（仮）OAVﾎﾞｰﾄﾞ_【超重要】波板商談資料_【最終】ｼﾞｮｲ波板提案資料" xfId="2486"/>
    <cellStyle name="_貼り付け用_（仮）OAVﾎﾞｰﾄﾞ_【超重要】波板商談資料_【副社長】コーナン価格" xfId="2487"/>
    <cellStyle name="_貼り付け用_（仮）OAVﾎﾞｰﾄﾞ_【超重要】波板商談資料_【副社長】コーナン価格_【ｺｰﾅﾝ】返品明細" xfId="2489"/>
    <cellStyle name="_貼り付け用_（仮）OAVﾎﾞｰﾄﾞ_【超重要】波板商談資料_【副社長】コーナン価格_【ｺｰﾅﾝ】返品明細_2009事業計画（資材）" xfId="2490"/>
    <cellStyle name="_貼り付け用_（仮）OAVﾎﾞｰﾄﾞ_【超重要】波板商談資料_【副社長】コーナン価格_2009事業計画（資材）" xfId="2151"/>
    <cellStyle name="_貼り付け用_（仮）OAVﾎﾞｰﾄﾞ_【超重要】波板商談資料_1007【大口用】コーナン波板導入提案価格一覧" xfId="2492"/>
    <cellStyle name="_貼り付け用_（仮）OAVﾎﾞｰﾄﾞ_【超重要】波板商談資料_1007【大口用】コーナン波板導入提案価格一覧_【ｺｰﾅﾝ】返品明細" xfId="2493"/>
    <cellStyle name="_貼り付け用_（仮）OAVﾎﾞｰﾄﾞ_【超重要】波板商談資料_1007【大口用】コーナン波板導入提案価格一覧_【ｺｰﾅﾝ】返品明細_2009事業計画（資材）" xfId="2494"/>
    <cellStyle name="_貼り付け用_（仮）OAVﾎﾞｰﾄﾞ_【超重要】波板商談資料_1007【大口用】コーナン波板導入提案価格一覧_2009事業計画（資材）" xfId="2496"/>
    <cellStyle name="_貼り付け用_（仮）OAVﾎﾞｰﾄﾞ_【超重要】波板商談資料_2009事業計画（資材）" xfId="1714"/>
    <cellStyle name="_貼り付け用_（仮）OAVﾎﾞｰﾄﾞ_【超重要】波板商談資料_軽量ｶﾗｰ提案" xfId="2497"/>
    <cellStyle name="_貼り付け用_（仮）OAVﾎﾞｰﾄﾞ_【超重要】波板商談資料_軽量ｶﾗｰ提案_【ｺｰﾅﾝ】返品明細" xfId="2499"/>
    <cellStyle name="_貼り付け用_（仮）OAVﾎﾞｰﾄﾞ_【超重要】波板商談資料_軽量ｶﾗｰ提案_【ｺｰﾅﾝ】返品明細_2009事業計画（資材）" xfId="2500"/>
    <cellStyle name="_貼り付け用_（仮）OAVﾎﾞｰﾄﾞ_【超重要】波板商談資料_軽量ｶﾗｰ提案_1007【大口用】コーナン波板導入提案価格一覧" xfId="1523"/>
    <cellStyle name="_貼り付け用_（仮）OAVﾎﾞｰﾄﾞ_【超重要】波板商談資料_軽量ｶﾗｰ提案_1007【大口用】コーナン波板導入提案価格一覧_【ｺｰﾅﾝ】返品明細" xfId="2501"/>
    <cellStyle name="_貼り付け用_（仮）OAVﾎﾞｰﾄﾞ_【超重要】波板商談資料_軽量ｶﾗｰ提案_1007【大口用】コーナン波板導入提案価格一覧_【ｺｰﾅﾝ】返品明細_2009事業計画（資材）" xfId="26"/>
    <cellStyle name="_貼り付け用_（仮）OAVﾎﾞｰﾄﾞ_【超重要】波板商談資料_軽量ｶﾗｰ提案_1007【大口用】コーナン波板導入提案価格一覧_2009事業計画（資材）" xfId="2504"/>
    <cellStyle name="_貼り付け用_（仮）OAVﾎﾞｰﾄﾞ_【超重要】波板商談資料_軽量ｶﾗｰ提案_2009事業計画（資材）" xfId="2506"/>
    <cellStyle name="_貼り付け用_（仮）OAVﾎﾞｰﾄﾞ_【超重要】波板商談資料_島忠" xfId="1372"/>
    <cellStyle name="_貼り付け用_（仮）OAVﾎﾞｰﾄﾞ_【超重要】波板商談資料_島忠_【ｺｰﾅﾝ】返品明細" xfId="167"/>
    <cellStyle name="_貼り付け用_（仮）OAVﾎﾞｰﾄﾞ_【超重要】波板商談資料_島忠_【ｺｰﾅﾝ】返品明細_2009事業計画（資材）" xfId="2507"/>
    <cellStyle name="_貼り付け用_（仮）OAVﾎﾞｰﾄﾞ_【超重要】波板商談資料_島忠_1007【大口用】コーナン波板導入提案価格一覧" xfId="2508"/>
    <cellStyle name="_貼り付け用_（仮）OAVﾎﾞｰﾄﾞ_【超重要】波板商談資料_島忠_1007【大口用】コーナン波板導入提案価格一覧_【ｺｰﾅﾝ】返品明細" xfId="2509"/>
    <cellStyle name="_貼り付け用_（仮）OAVﾎﾞｰﾄﾞ_【超重要】波板商談資料_島忠_1007【大口用】コーナン波板導入提案価格一覧_【ｺｰﾅﾝ】返品明細_2009事業計画（資材）" xfId="2511"/>
    <cellStyle name="_貼り付け用_（仮）OAVﾎﾞｰﾄﾞ_【超重要】波板商談資料_島忠_1007【大口用】コーナン波板導入提案価格一覧_2009事業計画（資材）" xfId="2512"/>
    <cellStyle name="_貼り付け用_（仮）OAVﾎﾞｰﾄﾞ_【超重要】波板商談資料_島忠_2009事業計画（資材）" xfId="2513"/>
    <cellStyle name="_貼り付け用_（仮）OAVﾎﾞｰﾄﾞ_【副社長】コーナン価格" xfId="2515"/>
    <cellStyle name="_貼り付け用_（仮）OAVﾎﾞｰﾄﾞ_【副社長】コーナン価格_【ｺｰﾅﾝ】返品明細" xfId="2517"/>
    <cellStyle name="_貼り付け用_（仮）OAVﾎﾞｰﾄﾞ_【副社長】コーナン価格_【ｺｰﾅﾝ】返品明細_2009事業計画（資材）" xfId="1394"/>
    <cellStyle name="_貼り付け用_（仮）OAVﾎﾞｰﾄﾞ_【副社長】コーナン価格_2009事業計画（資材）" xfId="2518"/>
    <cellStyle name="_貼り付け用_（仮）OAVﾎﾞｰﾄﾞ_■月別付加額グラフ" xfId="2520"/>
    <cellStyle name="_貼り付け用_（仮）OAVﾎﾞｰﾄﾞ_■月別付加額グラフ_●全体企画会議資料（事業部全体）" xfId="1069"/>
    <cellStyle name="_貼り付け用_（仮）OAVﾎﾞｰﾄﾞ_●全体企画会議資料（事業部全体）" xfId="2521"/>
    <cellStyle name="_貼り付け用_（仮）OAVﾎﾞｰﾄﾞ_０７値上価格表 (2)" xfId="2522"/>
    <cellStyle name="_貼り付け用_（仮）OAVﾎﾞｰﾄﾞ_０７値上価格表 (2)_■月別付加額グラフ" xfId="2523"/>
    <cellStyle name="_貼り付け用_（仮）OAVﾎﾞｰﾄﾞ_０７値上価格表 (2)_■月別付加額グラフ_●全体企画会議資料（事業部全体）" xfId="2525"/>
    <cellStyle name="_貼り付け用_（仮）OAVﾎﾞｰﾄﾞ_０７値上価格表 (2)_●全体企画会議資料（事業部全体）" xfId="2526"/>
    <cellStyle name="_貼り付け用_（仮）OAVﾎﾞｰﾄﾞ_1007【大口用】コーナン波板導入提案価格一覧" xfId="239"/>
    <cellStyle name="_貼り付け用_（仮）OAVﾎﾞｰﾄﾞ_1007【大口用】コーナン波板導入提案価格一覧_【ｺｰﾅﾝ】返品明細" xfId="241"/>
    <cellStyle name="_貼り付け用_（仮）OAVﾎﾞｰﾄﾞ_1007【大口用】コーナン波板導入提案価格一覧_【ｺｰﾅﾝ】返品明細_2009事業計画（資材）" xfId="243"/>
    <cellStyle name="_貼り付け用_（仮）OAVﾎﾞｰﾄﾞ_1007【大口用】コーナン波板導入提案価格一覧_2009事業計画（資材）" xfId="249"/>
    <cellStyle name="_貼り付け用_（仮）OAVﾎﾞｰﾄﾞ_2007年下期重点新商品ペット" xfId="2527"/>
    <cellStyle name="_貼り付け用_（仮）OAVﾎﾞｰﾄﾞ_2007年下期重点新商品ペット_■月別付加額グラフ" xfId="746"/>
    <cellStyle name="_貼り付け用_（仮）OAVﾎﾞｰﾄﾞ_2007年下期重点新商品ペット_■月別付加額グラフ_●全体企画会議資料（事業部全体）" xfId="1915"/>
    <cellStyle name="_貼り付け用_（仮）OAVﾎﾞｰﾄﾞ_2007年下期重点新商品ペット_●全体企画会議資料（事業部全体）" xfId="2528"/>
    <cellStyle name="_貼り付け用_（仮）OAVﾎﾞｰﾄﾞ_2007年下期重点新商品リスト" xfId="2094"/>
    <cellStyle name="_貼り付け用_（仮）OAVﾎﾞｰﾄﾞ_2007年下期重点新商品リスト_■月別付加額グラフ" xfId="2161"/>
    <cellStyle name="_貼り付け用_（仮）OAVﾎﾞｰﾄﾞ_2007年下期重点新商品リスト_■月別付加額グラフ_●全体企画会議資料（事業部全体）" xfId="758"/>
    <cellStyle name="_貼り付け用_（仮）OAVﾎﾞｰﾄﾞ_2007年下期重点新商品リスト_●全体企画会議資料（事業部全体）" xfId="1236"/>
    <cellStyle name="_貼り付け用_（仮）OAVﾎﾞｰﾄﾞ_2007年下期重点新商品リストハード" xfId="2529"/>
    <cellStyle name="_貼り付け用_（仮）OAVﾎﾞｰﾄﾞ_2007年下期重点新商品リストハード_■月別付加額グラフ" xfId="2530"/>
    <cellStyle name="_貼り付け用_（仮）OAVﾎﾞｰﾄﾞ_2007年下期重点新商品リストハード_■月別付加額グラフ_●全体企画会議資料（事業部全体）" xfId="2534"/>
    <cellStyle name="_貼り付け用_（仮）OAVﾎﾞｰﾄﾞ_2007年下期重点新商品リストハード_●全体企画会議資料（事業部全体）" xfId="2535"/>
    <cellStyle name="_貼り付け用_（仮）OAVﾎﾞｰﾄﾞ_2009事業計画（資材）" xfId="2536"/>
    <cellStyle name="_貼り付け用_（仮）OAVﾎﾞｰﾄﾞ_OAVｼﾘｰｽﾞ引出つき(ﾌﾞﾗｳﾝ)" xfId="2539"/>
    <cellStyle name="_貼り付け用_（仮）OAVﾎﾞｰﾄﾞ_OAVｼﾘｰｽﾞ引出つき(ﾌﾞﾗｳﾝ)_(正）TOFｼﾘｰｽﾞ商品詳細③" xfId="2541"/>
    <cellStyle name="_貼り付け用_（仮）OAVﾎﾞｰﾄﾞ_さよならﾌﾞﾗｳﾝ管TVﾗｯｸ企画書" xfId="2139"/>
    <cellStyle name="_貼り付け用_（仮）OAVﾎﾞｰﾄﾞ_さよならﾌﾞﾗｳﾝ管TVﾗｯｸ企画書_(正）TOFｼﾘｰｽﾞ商品詳細③" xfId="2542"/>
    <cellStyle name="_貼り付け用_（仮）OAVﾎﾞｰﾄﾞ_ホーム2007年下期重点新商品リスト" xfId="1647"/>
    <cellStyle name="_貼り付け用_（仮）OAVﾎﾞｰﾄﾞ_ホーム2007年下期重点新商品リスト_■月別付加額グラフ" xfId="1800"/>
    <cellStyle name="_貼り付け用_（仮）OAVﾎﾞｰﾄﾞ_ホーム2007年下期重点新商品リスト_■月別付加額グラフ_●全体企画会議資料（事業部全体）" xfId="595"/>
    <cellStyle name="_貼り付け用_（仮）OAVﾎﾞｰﾄﾞ_ホーム2007年下期重点新商品リスト_●全体企画会議資料（事業部全体）" xfId="1650"/>
    <cellStyle name="_貼り付け用_（仮）OAVﾎﾞｰﾄﾞ_営業向けレター" xfId="2543"/>
    <cellStyle name="_貼り付け用_（仮）OAVﾎﾞｰﾄﾞ_営業向けレター_■月別付加額グラフ" xfId="2291"/>
    <cellStyle name="_貼り付け用_（仮）OAVﾎﾞｰﾄﾞ_営業向けレター_■月別付加額グラフ_●全体企画会議資料（事業部全体）" xfId="1918"/>
    <cellStyle name="_貼り付け用_（仮）OAVﾎﾞｰﾄﾞ_営業向けレター_●全体企画会議資料（事業部全体）" xfId="2544"/>
    <cellStyle name="_貼り付け用_（仮）OAVﾎﾞｰﾄﾞ_亀鶴依頼押入れ" xfId="2545"/>
    <cellStyle name="_貼り付け用_（仮）OAVﾎﾞｰﾄﾞ_軽量ｶﾗｰ提案" xfId="2546"/>
    <cellStyle name="_貼り付け用_（仮）OAVﾎﾞｰﾄﾞ_軽量ｶﾗｰ提案_【ｺｰﾅﾝ】返品明細" xfId="2548"/>
    <cellStyle name="_貼り付け用_（仮）OAVﾎﾞｰﾄﾞ_軽量ｶﾗｰ提案_【ｺｰﾅﾝ】返品明細_2009事業計画（資材）" xfId="2227"/>
    <cellStyle name="_貼り付け用_（仮）OAVﾎﾞｰﾄﾞ_軽量ｶﾗｰ提案_1007【大口用】コーナン波板導入提案価格一覧" xfId="1501"/>
    <cellStyle name="_貼り付け用_（仮）OAVﾎﾞｰﾄﾞ_軽量ｶﾗｰ提案_1007【大口用】コーナン波板導入提案価格一覧_【ｺｰﾅﾝ】返品明細" xfId="2551"/>
    <cellStyle name="_貼り付け用_（仮）OAVﾎﾞｰﾄﾞ_軽量ｶﾗｰ提案_1007【大口用】コーナン波板導入提案価格一覧_【ｺｰﾅﾝ】返品明細_2009事業計画（資材）" xfId="2553"/>
    <cellStyle name="_貼り付け用_（仮）OAVﾎﾞｰﾄﾞ_軽量ｶﾗｰ提案_1007【大口用】コーナン波板導入提案価格一覧_2009事業計画（資材）" xfId="280"/>
    <cellStyle name="_貼り付け用_（仮）OAVﾎﾞｰﾄﾞ_軽量ｶﾗｰ提案_2009事業計画（資材）" xfId="2554"/>
    <cellStyle name="_貼り付け用_（仮）OAVﾎﾞｰﾄﾞ_収納・2007年下期重点新商品リスト" xfId="88"/>
    <cellStyle name="_貼り付け用_（仮）OAVﾎﾞｰﾄﾞ_収納・2007年下期重点新商品リスト_■月別付加額グラフ" xfId="2454"/>
    <cellStyle name="_貼り付け用_（仮）OAVﾎﾞｰﾄﾞ_収納・2007年下期重点新商品リスト_■月別付加額グラフ_●全体企画会議資料（事業部全体）" xfId="2555"/>
    <cellStyle name="_貼り付け用_（仮）OAVﾎﾞｰﾄﾞ_収納・2007年下期重点新商品リスト_●全体企画会議資料（事業部全体）" xfId="2556"/>
    <cellStyle name="_貼り付け用_（仮）OAVﾎﾞｰﾄﾞ_島忠" xfId="2557"/>
    <cellStyle name="_貼り付け用_（仮）OAVﾎﾞｰﾄﾞ_島忠_【ｺｰﾅﾝ】返品明細" xfId="2304"/>
    <cellStyle name="_貼り付け用_（仮）OAVﾎﾞｰﾄﾞ_島忠_【ｺｰﾅﾝ】返品明細_2009事業計画（資材）" xfId="614"/>
    <cellStyle name="_貼り付け用_（仮）OAVﾎﾞｰﾄﾞ_島忠_1007【大口用】コーナン波板導入提案価格一覧" xfId="2558"/>
    <cellStyle name="_貼り付け用_（仮）OAVﾎﾞｰﾄﾞ_島忠_1007【大口用】コーナン波板導入提案価格一覧_【ｺｰﾅﾝ】返品明細" xfId="2560"/>
    <cellStyle name="_貼り付け用_（仮）OAVﾎﾞｰﾄﾞ_島忠_1007【大口用】コーナン波板導入提案価格一覧_【ｺｰﾅﾝ】返品明細_2009事業計画（資材）" xfId="1249"/>
    <cellStyle name="_貼り付け用_（仮）OAVﾎﾞｰﾄﾞ_島忠_1007【大口用】コーナン波板導入提案価格一覧_2009事業計画（資材）" xfId="1320"/>
    <cellStyle name="_貼り付け用_（仮）OAVﾎﾞｰﾄﾞ_島忠_2009事業計画（資材）" xfId="1081"/>
    <cellStyle name="_貼り付け用_(仮)RGﾁｪｽﾄ商品詳細" xfId="2561"/>
    <cellStyle name="_貼り付け用_（仮）新型RGｱﾌﾟﾛｰﾁﾚﾎﾟｰﾄ" xfId="2412"/>
    <cellStyle name="_貼り付け用_（原本）幹部研修会発表用" xfId="2562"/>
    <cellStyle name="_貼り付け用_（正）OAVｼﾘｰｽﾞ" xfId="2563"/>
    <cellStyle name="_貼り付け用_（正）OAVｼﾘｰｽﾞ_（原本）幹部研修会発表用" xfId="493"/>
    <cellStyle name="_貼り付け用_（正）OAVｼﾘｰｽﾞ_(正）TOFｼﾘｰｽﾞ商品詳細③" xfId="2564"/>
    <cellStyle name="_貼り付け用_（正）OAVｼﾘｰｽﾞ_【ｺｰﾅﾝ】軽量" xfId="1824"/>
    <cellStyle name="_貼り付け用_（正）OAVｼﾘｰｽﾞ_【ｺｰﾅﾝ】軽量_【ｺｰﾅﾝ】返品明細" xfId="788"/>
    <cellStyle name="_貼り付け用_（正）OAVｼﾘｰｽﾞ_【ｺｰﾅﾝ】軽量_【ｺｰﾅﾝ】返品明細_2009事業計画（資材）" xfId="810"/>
    <cellStyle name="_貼り付け用_（正）OAVｼﾘｰｽﾞ_【ｺｰﾅﾝ】軽量_1007【大口用】コーナン波板導入提案価格一覧" xfId="2565"/>
    <cellStyle name="_貼り付け用_（正）OAVｼﾘｰｽﾞ_【ｺｰﾅﾝ】軽量_1007【大口用】コーナン波板導入提案価格一覧_【ｺｰﾅﾝ】返品明細" xfId="2566"/>
    <cellStyle name="_貼り付け用_（正）OAVｼﾘｰｽﾞ_【ｺｰﾅﾝ】軽量_1007【大口用】コーナン波板導入提案価格一覧_【ｺｰﾅﾝ】返品明細_2009事業計画（資材）" xfId="164"/>
    <cellStyle name="_貼り付け用_（正）OAVｼﾘｰｽﾞ_【ｺｰﾅﾝ】軽量_1007【大口用】コーナン波板導入提案価格一覧_2009事業計画（資材）" xfId="2567"/>
    <cellStyle name="_貼り付け用_（正）OAVｼﾘｰｽﾞ_【ｺｰﾅﾝ】軽量_2009事業計画（資材）" xfId="1826"/>
    <cellStyle name="_貼り付け用_（正）OAVｼﾘｰｽﾞ_【ｺｰﾅﾝ】返品明細" xfId="2569"/>
    <cellStyle name="_貼り付け用_（正）OAVｼﾘｰｽﾞ_【ｺｰﾅﾝ】返品明細_2009事業計画（資材）" xfId="2570"/>
    <cellStyle name="_貼り付け用_（正）OAVｼﾘｰｽﾞ_【最終】ｼﾞｮｲ波板提案資料" xfId="2571"/>
    <cellStyle name="_貼り付け用_（正）OAVｼﾘｰｽﾞ_【超重要】波板商談資料" xfId="1834"/>
    <cellStyle name="_貼り付け用_（正）OAVｼﾘｰｽﾞ_【超重要】波板商談資料_【ｺｰﾅﾝ】返品明細" xfId="1331"/>
    <cellStyle name="_貼り付け用_（正）OAVｼﾘｰｽﾞ_【超重要】波板商談資料_【ｺｰﾅﾝ】返品明細_2009事業計画（資材）" xfId="2572"/>
    <cellStyle name="_貼り付け用_（正）OAVｼﾘｰｽﾞ_【超重要】波板商談資料_【最終】ｼﾞｮｲ波板提案資料" xfId="2228"/>
    <cellStyle name="_貼り付け用_（正）OAVｼﾘｰｽﾞ_【超重要】波板商談資料_【副社長】コーナン価格" xfId="1355"/>
    <cellStyle name="_貼り付け用_（正）OAVｼﾘｰｽﾞ_【超重要】波板商談資料_【副社長】コーナン価格_【ｺｰﾅﾝ】返品明細" xfId="1854"/>
    <cellStyle name="_貼り付け用_（正）OAVｼﾘｰｽﾞ_【超重要】波板商談資料_【副社長】コーナン価格_【ｺｰﾅﾝ】返品明細_2009事業計画（資材）" xfId="2573"/>
    <cellStyle name="_貼り付け用_（正）OAVｼﾘｰｽﾞ_【超重要】波板商談資料_【副社長】コーナン価格_2009事業計画（資材）" xfId="2574"/>
    <cellStyle name="_貼り付け用_（正）OAVｼﾘｰｽﾞ_【超重要】波板商談資料_1007【大口用】コーナン波板導入提案価格一覧" xfId="2575"/>
    <cellStyle name="_貼り付け用_（正）OAVｼﾘｰｽﾞ_【超重要】波板商談資料_1007【大口用】コーナン波板導入提案価格一覧_【ｺｰﾅﾝ】返品明細" xfId="2576"/>
    <cellStyle name="_貼り付け用_（正）OAVｼﾘｰｽﾞ_【超重要】波板商談資料_1007【大口用】コーナン波板導入提案価格一覧_【ｺｰﾅﾝ】返品明細_2009事業計画（資材）" xfId="2578"/>
    <cellStyle name="_貼り付け用_（正）OAVｼﾘｰｽﾞ_【超重要】波板商談資料_1007【大口用】コーナン波板導入提案価格一覧_2009事業計画（資材）" xfId="2579"/>
    <cellStyle name="_貼り付け用_（正）OAVｼﾘｰｽﾞ_【超重要】波板商談資料_2009事業計画（資材）" xfId="2580"/>
    <cellStyle name="_貼り付け用_（正）OAVｼﾘｰｽﾞ_【超重要】波板商談資料_軽量ｶﾗｰ提案" xfId="2581"/>
    <cellStyle name="_貼り付け用_（正）OAVｼﾘｰｽﾞ_【超重要】波板商談資料_軽量ｶﾗｰ提案_【ｺｰﾅﾝ】返品明細" xfId="2583"/>
    <cellStyle name="_貼り付け用_（正）OAVｼﾘｰｽﾞ_【超重要】波板商談資料_軽量ｶﾗｰ提案_【ｺｰﾅﾝ】返品明細_2009事業計画（資材）" xfId="1368"/>
    <cellStyle name="_貼り付け用_（正）OAVｼﾘｰｽﾞ_【超重要】波板商談資料_軽量ｶﾗｰ提案_1007【大口用】コーナン波板導入提案価格一覧" xfId="2586"/>
    <cellStyle name="_貼り付け用_（正）OAVｼﾘｰｽﾞ_【超重要】波板商談資料_軽量ｶﾗｰ提案_1007【大口用】コーナン波板導入提案価格一覧_【ｺｰﾅﾝ】返品明細" xfId="2359"/>
    <cellStyle name="_貼り付け用_（正）OAVｼﾘｰｽﾞ_【超重要】波板商談資料_軽量ｶﾗｰ提案_1007【大口用】コーナン波板導入提案価格一覧_【ｺｰﾅﾝ】返品明細_2009事業計画（資材）" xfId="1657"/>
    <cellStyle name="_貼り付け用_（正）OAVｼﾘｰｽﾞ_【超重要】波板商談資料_軽量ｶﾗｰ提案_1007【大口用】コーナン波板導入提案価格一覧_2009事業計画（資材）" xfId="2587"/>
    <cellStyle name="_貼り付け用_（正）OAVｼﾘｰｽﾞ_【超重要】波板商談資料_軽量ｶﾗｰ提案_2009事業計画（資材）" xfId="1990"/>
    <cellStyle name="_貼り付け用_（正）OAVｼﾘｰｽﾞ_【超重要】波板商談資料_島忠" xfId="940"/>
    <cellStyle name="_貼り付け用_（正）OAVｼﾘｰｽﾞ_【超重要】波板商談資料_島忠_【ｺｰﾅﾝ】返品明細" xfId="949"/>
    <cellStyle name="_貼り付け用_（正）OAVｼﾘｰｽﾞ_【超重要】波板商談資料_島忠_【ｺｰﾅﾝ】返品明細_2009事業計画（資材）" xfId="2310"/>
    <cellStyle name="_貼り付け用_（正）OAVｼﾘｰｽﾞ_【超重要】波板商談資料_島忠_1007【大口用】コーナン波板導入提案価格一覧" xfId="2588"/>
    <cellStyle name="_貼り付け用_（正）OAVｼﾘｰｽﾞ_【超重要】波板商談資料_島忠_1007【大口用】コーナン波板導入提案価格一覧_【ｺｰﾅﾝ】返品明細" xfId="2589"/>
    <cellStyle name="_貼り付け用_（正）OAVｼﾘｰｽﾞ_【超重要】波板商談資料_島忠_1007【大口用】コーナン波板導入提案価格一覧_【ｺｰﾅﾝ】返品明細_2009事業計画（資材）" xfId="2590"/>
    <cellStyle name="_貼り付け用_（正）OAVｼﾘｰｽﾞ_【超重要】波板商談資料_島忠_1007【大口用】コーナン波板導入提案価格一覧_2009事業計画（資材）" xfId="2591"/>
    <cellStyle name="_貼り付け用_（正）OAVｼﾘｰｽﾞ_【超重要】波板商談資料_島忠_2009事業計画（資材）" xfId="2592"/>
    <cellStyle name="_貼り付け用_（正）OAVｼﾘｰｽﾞ_【副社長】コーナン価格" xfId="2593"/>
    <cellStyle name="_貼り付け用_（正）OAVｼﾘｰｽﾞ_【副社長】コーナン価格_【ｺｰﾅﾝ】返品明細" xfId="414"/>
    <cellStyle name="_貼り付け用_（正）OAVｼﾘｰｽﾞ_【副社長】コーナン価格_【ｺｰﾅﾝ】返品明細_2009事業計画（資材）" xfId="2594"/>
    <cellStyle name="_貼り付け用_（正）OAVｼﾘｰｽﾞ_【副社長】コーナン価格_2009事業計画（資材）" xfId="1430"/>
    <cellStyle name="_貼り付け用_（正）OAVｼﾘｰｽﾞ_■月別付加額グラフ" xfId="839"/>
    <cellStyle name="_貼り付け用_（正）OAVｼﾘｰｽﾞ_■月別付加額グラフ_●全体企画会議資料（事業部全体）" xfId="1052"/>
    <cellStyle name="_貼り付け用_（正）OAVｼﾘｰｽﾞ_●全体企画会議資料（事業部全体）" xfId="2595"/>
    <cellStyle name="_貼り付け用_（正）OAVｼﾘｰｽﾞ_０７値上価格表 (2)" xfId="1583"/>
    <cellStyle name="_貼り付け用_（正）OAVｼﾘｰｽﾞ_０７値上価格表 (2)_■月別付加額グラフ" xfId="1858"/>
    <cellStyle name="_貼り付け用_（正）OAVｼﾘｰｽﾞ_０７値上価格表 (2)_■月別付加額グラフ_●全体企画会議資料（事業部全体）" xfId="1860"/>
    <cellStyle name="_貼り付け用_（正）OAVｼﾘｰｽﾞ_０７値上価格表 (2)_●全体企画会議資料（事業部全体）" xfId="1586"/>
    <cellStyle name="_貼り付け用_（正）OAVｼﾘｰｽﾞ_1007【大口用】コーナン波板導入提案価格一覧" xfId="2596"/>
    <cellStyle name="_貼り付け用_（正）OAVｼﾘｰｽﾞ_1007【大口用】コーナン波板導入提案価格一覧_【ｺｰﾅﾝ】返品明細" xfId="2598"/>
    <cellStyle name="_貼り付け用_（正）OAVｼﾘｰｽﾞ_1007【大口用】コーナン波板導入提案価格一覧_【ｺｰﾅﾝ】返品明細_2009事業計画（資材）" xfId="1753"/>
    <cellStyle name="_貼り付け用_（正）OAVｼﾘｰｽﾞ_1007【大口用】コーナン波板導入提案価格一覧_2009事業計画（資材）" xfId="2599"/>
    <cellStyle name="_貼り付け用_（正）OAVｼﾘｰｽﾞ_2007年下期重点新商品ペット" xfId="1127"/>
    <cellStyle name="_貼り付け用_（正）OAVｼﾘｰｽﾞ_2007年下期重点新商品ペット_■月別付加額グラフ" xfId="2600"/>
    <cellStyle name="_貼り付け用_（正）OAVｼﾘｰｽﾞ_2007年下期重点新商品ペット_■月別付加額グラフ_●全体企画会議資料（事業部全体）" xfId="2603"/>
    <cellStyle name="_貼り付け用_（正）OAVｼﾘｰｽﾞ_2007年下期重点新商品ペット_●全体企画会議資料（事業部全体）" xfId="2537"/>
    <cellStyle name="_貼り付け用_（正）OAVｼﾘｰｽﾞ_2007年下期重点新商品リスト" xfId="2605"/>
    <cellStyle name="_貼り付け用_（正）OAVｼﾘｰｽﾞ_2007年下期重点新商品リスト_■月別付加額グラフ" xfId="2606"/>
    <cellStyle name="_貼り付け用_（正）OAVｼﾘｰｽﾞ_2007年下期重点新商品リスト_■月別付加額グラフ_●全体企画会議資料（事業部全体）" xfId="2607"/>
    <cellStyle name="_貼り付け用_（正）OAVｼﾘｰｽﾞ_2007年下期重点新商品リスト_●全体企画会議資料（事業部全体）" xfId="2608"/>
    <cellStyle name="_貼り付け用_（正）OAVｼﾘｰｽﾞ_2007年下期重点新商品リストハード" xfId="2610"/>
    <cellStyle name="_貼り付け用_（正）OAVｼﾘｰｽﾞ_2007年下期重点新商品リストハード_■月別付加額グラフ" xfId="2611"/>
    <cellStyle name="_貼り付け用_（正）OAVｼﾘｰｽﾞ_2007年下期重点新商品リストハード_■月別付加額グラフ_●全体企画会議資料（事業部全体）" xfId="2612"/>
    <cellStyle name="_貼り付け用_（正）OAVｼﾘｰｽﾞ_2007年下期重点新商品リストハード_●全体企画会議資料（事業部全体）" xfId="2613"/>
    <cellStyle name="_貼り付け用_（正）OAVｼﾘｰｽﾞ_2009事業計画（資材）" xfId="1698"/>
    <cellStyle name="_貼り付け用_（正）OAVｼﾘｰｽﾞ_さよならﾌﾞﾗｳﾝ管TVﾗｯｸ企画書" xfId="2615"/>
    <cellStyle name="_貼り付け用_（正）OAVｼﾘｰｽﾞ_さよならﾌﾞﾗｳﾝ管TVﾗｯｸ企画書_(正）TOFｼﾘｰｽﾞ商品詳細③" xfId="2616"/>
    <cellStyle name="_貼り付け用_（正）OAVｼﾘｰｽﾞ_ホーム2007年下期重点新商品リスト" xfId="2618"/>
    <cellStyle name="_貼り付け用_（正）OAVｼﾘｰｽﾞ_ホーム2007年下期重点新商品リスト_■月別付加額グラフ" xfId="2057"/>
    <cellStyle name="_貼り付け用_（正）OAVｼﾘｰｽﾞ_ホーム2007年下期重点新商品リスト_■月別付加額グラフ_●全体企画会議資料（事業部全体）" xfId="2619"/>
    <cellStyle name="_貼り付け用_（正）OAVｼﾘｰｽﾞ_ホーム2007年下期重点新商品リスト_●全体企画会議資料（事業部全体）" xfId="1644"/>
    <cellStyle name="_貼り付け用_（正）OAVｼﾘｰｽﾞ_営業向けレター" xfId="1251"/>
    <cellStyle name="_貼り付け用_（正）OAVｼﾘｰｽﾞ_営業向けレター_■月別付加額グラフ" xfId="1896"/>
    <cellStyle name="_貼り付け用_（正）OAVｼﾘｰｽﾞ_営業向けレター_■月別付加額グラフ_●全体企画会議資料（事業部全体）" xfId="2621"/>
    <cellStyle name="_貼り付け用_（正）OAVｼﾘｰｽﾞ_営業向けレター_●全体企画会議資料（事業部全体）" xfId="2622"/>
    <cellStyle name="_貼り付け用_（正）OAVｼﾘｰｽﾞ_亀鶴依頼押入れ" xfId="2623"/>
    <cellStyle name="_貼り付け用_（正）OAVｼﾘｰｽﾞ_軽量ｶﾗｰ提案" xfId="2625"/>
    <cellStyle name="_貼り付け用_（正）OAVｼﾘｰｽﾞ_軽量ｶﾗｰ提案_【ｺｰﾅﾝ】返品明細" xfId="1063"/>
    <cellStyle name="_貼り付け用_（正）OAVｼﾘｰｽﾞ_軽量ｶﾗｰ提案_【ｺｰﾅﾝ】返品明細_2009事業計画（資材）" xfId="85"/>
    <cellStyle name="_貼り付け用_（正）OAVｼﾘｰｽﾞ_軽量ｶﾗｰ提案_1007【大口用】コーナン波板導入提案価格一覧" xfId="848"/>
    <cellStyle name="_貼り付け用_（正）OAVｼﾘｰｽﾞ_軽量ｶﾗｰ提案_1007【大口用】コーナン波板導入提案価格一覧_【ｺｰﾅﾝ】返品明細" xfId="2626"/>
    <cellStyle name="_貼り付け用_（正）OAVｼﾘｰｽﾞ_軽量ｶﾗｰ提案_1007【大口用】コーナン波板導入提案価格一覧_【ｺｰﾅﾝ】返品明細_2009事業計画（資材）" xfId="337"/>
    <cellStyle name="_貼り付け用_（正）OAVｼﾘｰｽﾞ_軽量ｶﾗｰ提案_1007【大口用】コーナン波板導入提案価格一覧_2009事業計画（資材）" xfId="1489"/>
    <cellStyle name="_貼り付け用_（正）OAVｼﾘｰｽﾞ_軽量ｶﾗｰ提案_2009事業計画（資材）" xfId="1407"/>
    <cellStyle name="_貼り付け用_（正）OAVｼﾘｰｽﾞ_収納・2007年下期重点新商品リスト" xfId="2627"/>
    <cellStyle name="_貼り付け用_（正）OAVｼﾘｰｽﾞ_収納・2007年下期重点新商品リスト_■月別付加額グラフ" xfId="2628"/>
    <cellStyle name="_貼り付け用_（正）OAVｼﾘｰｽﾞ_収納・2007年下期重点新商品リスト_■月別付加額グラフ_●全体企画会議資料（事業部全体）" xfId="2629"/>
    <cellStyle name="_貼り付け用_（正）OAVｼﾘｰｽﾞ_収納・2007年下期重点新商品リスト_●全体企画会議資料（事業部全体）" xfId="2630"/>
    <cellStyle name="_貼り付け用_（正）OAVｼﾘｰｽﾞ_島忠" xfId="2186"/>
    <cellStyle name="_貼り付け用_（正）OAVｼﾘｰｽﾞ_島忠_【ｺｰﾅﾝ】返品明細" xfId="2631"/>
    <cellStyle name="_貼り付け用_（正）OAVｼﾘｰｽﾞ_島忠_【ｺｰﾅﾝ】返品明細_2009事業計画（資材）" xfId="2341"/>
    <cellStyle name="_貼り付け用_（正）OAVｼﾘｰｽﾞ_島忠_1007【大口用】コーナン波板導入提案価格一覧" xfId="2632"/>
    <cellStyle name="_貼り付け用_（正）OAVｼﾘｰｽﾞ_島忠_1007【大口用】コーナン波板導入提案価格一覧_【ｺｰﾅﾝ】返品明細" xfId="2633"/>
    <cellStyle name="_貼り付け用_（正）OAVｼﾘｰｽﾞ_島忠_1007【大口用】コーナン波板導入提案価格一覧_【ｺｰﾅﾝ】返品明細_2009事業計画（資材）" xfId="2635"/>
    <cellStyle name="_貼り付け用_（正）OAVｼﾘｰｽﾞ_島忠_1007【大口用】コーナン波板導入提案価格一覧_2009事業計画（資材）" xfId="2636"/>
    <cellStyle name="_貼り付け用_（正）OAVｼﾘｰｽﾞ_島忠_2009事業計画（資材）" xfId="2637"/>
    <cellStyle name="_貼り付け用_(正）TOFｼﾘｰｽﾞ商品詳細③" xfId="2638"/>
    <cellStyle name="_貼り付け用_【ｺｰﾅﾝ】軽量" xfId="2639"/>
    <cellStyle name="_貼り付け用_【ｺｰﾅﾝ】軽量_【ｺｰﾅﾝ】返品明細" xfId="2640"/>
    <cellStyle name="_貼り付け用_【ｺｰﾅﾝ】軽量_【ｺｰﾅﾝ】返品明細_2009事業計画（資材）" xfId="2642"/>
    <cellStyle name="_貼り付け用_【ｺｰﾅﾝ】軽量_1007【大口用】コーナン波板導入提案価格一覧" xfId="999"/>
    <cellStyle name="_貼り付け用_【ｺｰﾅﾝ】軽量_1007【大口用】コーナン波板導入提案価格一覧_【ｺｰﾅﾝ】返品明細" xfId="2643"/>
    <cellStyle name="_貼り付け用_【ｺｰﾅﾝ】軽量_1007【大口用】コーナン波板導入提案価格一覧_【ｺｰﾅﾝ】返品明細_2009事業計画（資材）" xfId="2644"/>
    <cellStyle name="_貼り付け用_【ｺｰﾅﾝ】軽量_1007【大口用】コーナン波板導入提案価格一覧_2009事業計画（資材）" xfId="2645"/>
    <cellStyle name="_貼り付け用_【ｺｰﾅﾝ】軽量_2009事業計画（資材）" xfId="2646"/>
    <cellStyle name="_貼り付け用_【ｺｰﾅﾝ】返品明細" xfId="2648"/>
    <cellStyle name="_貼り付け用_【ｺｰﾅﾝ】返品明細_2009事業計画（資材）" xfId="1275"/>
    <cellStyle name="_貼り付け用_【最終】ｼﾞｮｲ波板提案資料" xfId="2129"/>
    <cellStyle name="_貼り付け用_【社外秘】新商品一覧≪ｶﾞｰﾃﾞﾝ≫0726" xfId="1761"/>
    <cellStyle name="_貼り付け用_【社外秘】新商品一覧≪ｶﾞｰﾃﾞﾝ≫0726_05.プラ鉢スポット企画のご提案" xfId="2650"/>
    <cellStyle name="_貼り付け用_【社外秘】新商品一覧≪ｶﾞｰﾃﾞﾝ≫0726_05.プラ鉢スポット企画のご提案_06.各企画提案_作成中送信用" xfId="2652"/>
    <cellStyle name="_貼り付け用_【社外秘】新商品一覧≪ｶﾞｰﾃﾞﾝ≫0726_05.プラ鉢スポット企画のご提案_08-0128-観葉植物売場立上促進企画" xfId="1793"/>
    <cellStyle name="_貼り付け用_【社外秘】新商品一覧≪ｶﾞｰﾃﾞﾝ≫0726_タカギ分析（2007.10.25）" xfId="2269"/>
    <cellStyle name="_貼り付け用_【商品詳細】火災報知器2009" xfId="2653"/>
    <cellStyle name="_貼り付け用_【大山＆柳沢チェック後】ＳＡＢＣＤランク価格表0723提案アイテム" xfId="2311"/>
    <cellStyle name="_貼り付け用_【超重要】波板商談資料" xfId="2654"/>
    <cellStyle name="_貼り付け用_【超重要】波板商談資料_【ｺｰﾅﾝ】返品明細" xfId="2655"/>
    <cellStyle name="_貼り付け用_【超重要】波板商談資料_【ｺｰﾅﾝ】返品明細_2009事業計画（資材）" xfId="2656"/>
    <cellStyle name="_貼り付け用_【超重要】波板商談資料_【最終】ｼﾞｮｲ波板提案資料" xfId="2657"/>
    <cellStyle name="_貼り付け用_【超重要】波板商談資料_【副社長】コーナン価格" xfId="928"/>
    <cellStyle name="_貼り付け用_【超重要】波板商談資料_【副社長】コーナン価格_【ｺｰﾅﾝ】返品明細" xfId="2658"/>
    <cellStyle name="_貼り付け用_【超重要】波板商談資料_【副社長】コーナン価格_【ｺｰﾅﾝ】返品明細_2009事業計画（資材）" xfId="2659"/>
    <cellStyle name="_貼り付け用_【超重要】波板商談資料_【副社長】コーナン価格_2009事業計画（資材）" xfId="2660"/>
    <cellStyle name="_貼り付け用_【超重要】波板商談資料_1007【大口用】コーナン波板導入提案価格一覧" xfId="1216"/>
    <cellStyle name="_貼り付け用_【超重要】波板商談資料_1007【大口用】コーナン波板導入提案価格一覧_【ｺｰﾅﾝ】返品明細" xfId="1630"/>
    <cellStyle name="_貼り付け用_【超重要】波板商談資料_1007【大口用】コーナン波板導入提案価格一覧_【ｺｰﾅﾝ】返品明細_2009事業計画（資材）" xfId="2661"/>
    <cellStyle name="_貼り付け用_【超重要】波板商談資料_1007【大口用】コーナン波板導入提案価格一覧_2009事業計画（資材）" xfId="1055"/>
    <cellStyle name="_貼り付け用_【超重要】波板商談資料_2009事業計画（資材）" xfId="1685"/>
    <cellStyle name="_貼り付け用_【超重要】波板商談資料_軽量ｶﾗｰ提案" xfId="2662"/>
    <cellStyle name="_貼り付け用_【超重要】波板商談資料_軽量ｶﾗｰ提案_【ｺｰﾅﾝ】返品明細" xfId="859"/>
    <cellStyle name="_貼り付け用_【超重要】波板商談資料_軽量ｶﾗｰ提案_【ｺｰﾅﾝ】返品明細_2009事業計画（資材）" xfId="2457"/>
    <cellStyle name="_貼り付け用_【超重要】波板商談資料_軽量ｶﾗｰ提案_1007【大口用】コーナン波板導入提案価格一覧" xfId="2663"/>
    <cellStyle name="_貼り付け用_【超重要】波板商談資料_軽量ｶﾗｰ提案_1007【大口用】コーナン波板導入提案価格一覧_【ｺｰﾅﾝ】返品明細" xfId="2664"/>
    <cellStyle name="_貼り付け用_【超重要】波板商談資料_軽量ｶﾗｰ提案_1007【大口用】コーナン波板導入提案価格一覧_【ｺｰﾅﾝ】返品明細_2009事業計画（資材）" xfId="2665"/>
    <cellStyle name="_貼り付け用_【超重要】波板商談資料_軽量ｶﾗｰ提案_1007【大口用】コーナン波板導入提案価格一覧_2009事業計画（資材）" xfId="2666"/>
    <cellStyle name="_貼り付け用_【超重要】波板商談資料_軽量ｶﾗｰ提案_2009事業計画（資材）" xfId="40"/>
    <cellStyle name="_貼り付け用_【超重要】波板商談資料_島忠" xfId="1956"/>
    <cellStyle name="_貼り付け用_【超重要】波板商談資料_島忠_【ｺｰﾅﾝ】返品明細" xfId="629"/>
    <cellStyle name="_貼り付け用_【超重要】波板商談資料_島忠_【ｺｰﾅﾝ】返品明細_2009事業計画（資材）" xfId="2335"/>
    <cellStyle name="_貼り付け用_【超重要】波板商談資料_島忠_1007【大口用】コーナン波板導入提案価格一覧" xfId="2669"/>
    <cellStyle name="_貼り付け用_【超重要】波板商談資料_島忠_1007【大口用】コーナン波板導入提案価格一覧_【ｺｰﾅﾝ】返品明細" xfId="2671"/>
    <cellStyle name="_貼り付け用_【超重要】波板商談資料_島忠_1007【大口用】コーナン波板導入提案価格一覧_【ｺｰﾅﾝ】返品明細_2009事業計画（資材）" xfId="2672"/>
    <cellStyle name="_貼り付け用_【超重要】波板商談資料_島忠_1007【大口用】コーナン波板導入提案価格一覧_2009事業計画（資材）" xfId="2157"/>
    <cellStyle name="_貼り付け用_【超重要】波板商談資料_島忠_2009事業計画（資材）" xfId="2673"/>
    <cellStyle name="_貼り付け用_【副社長】コーナン価格" xfId="353"/>
    <cellStyle name="_貼り付け用_【副社長】コーナン価格_【ｺｰﾅﾝ】返品明細" xfId="811"/>
    <cellStyle name="_貼り付け用_【副社長】コーナン価格_【ｺｰﾅﾝ】返品明細_2009事業計画（資材）" xfId="2675"/>
    <cellStyle name="_貼り付け用_【副社長】コーナン価格_2009事業計画（資材）" xfId="356"/>
    <cellStyle name="_貼り付け用_【保管】商品マスタ" xfId="2425"/>
    <cellStyle name="_貼り付け用_【保管】商品マスタ_■月別付加額グラフ" xfId="2676"/>
    <cellStyle name="_貼り付け用_【保管】商品マスタ_■月別付加額グラフ_●全体企画会議資料（事業部全体）" xfId="2677"/>
    <cellStyle name="_貼り付け用_【保管】商品マスタ_●全体企画会議資料（事業部全体）" xfId="2678"/>
    <cellStyle name="_貼り付け用_■ホーム0708" xfId="883"/>
    <cellStyle name="_貼り付け用_■ホーム0708_■月別付加額グラフ" xfId="2679"/>
    <cellStyle name="_貼り付け用_■ホーム0708_■月別付加額グラフ_●全体企画会議資料（事業部全体）" xfId="2681"/>
    <cellStyle name="_貼り付け用_■ホーム0708_●全体企画会議資料（事業部全体）" xfId="2683"/>
    <cellStyle name="_貼り付け用_■ホーム0708_9月SABCDﾗﾝｸ" xfId="2260"/>
    <cellStyle name="_貼り付け用_■ホーム0708_9月SABCDﾗﾝｸ_9月SABCDﾗﾝｸ" xfId="2294"/>
    <cellStyle name="_貼り付け用_■月別付加額グラフ" xfId="2440"/>
    <cellStyle name="_貼り付け用_■月別付加額グラフ_●全体企画会議資料（事業部全体）" xfId="2685"/>
    <cellStyle name="_貼り付け用_●全体企画会議資料（事業部全体）" xfId="47"/>
    <cellStyle name="_貼り付け用_●波板市場" xfId="2686"/>
    <cellStyle name="_貼り付け用_●波板市場_（原本）幹部研修会発表用" xfId="2687"/>
    <cellStyle name="_貼り付け用_●波板市場_【ｺｰﾅﾝ】軽量" xfId="2688"/>
    <cellStyle name="_貼り付け用_●波板市場_【ｺｰﾅﾝ】軽量_【ｺｰﾅﾝ】返品明細" xfId="2690"/>
    <cellStyle name="_貼り付け用_●波板市場_【ｺｰﾅﾝ】軽量_【ｺｰﾅﾝ】返品明細_2009事業計画（資材）" xfId="2691"/>
    <cellStyle name="_貼り付け用_●波板市場_【ｺｰﾅﾝ】軽量_1007【大口用】コーナン波板導入提案価格一覧" xfId="2693"/>
    <cellStyle name="_貼り付け用_●波板市場_【ｺｰﾅﾝ】軽量_1007【大口用】コーナン波板導入提案価格一覧_【ｺｰﾅﾝ】返品明細" xfId="2697"/>
    <cellStyle name="_貼り付け用_●波板市場_【ｺｰﾅﾝ】軽量_1007【大口用】コーナン波板導入提案価格一覧_【ｺｰﾅﾝ】返品明細_2009事業計画（資材）" xfId="2698"/>
    <cellStyle name="_貼り付け用_●波板市場_【ｺｰﾅﾝ】軽量_1007【大口用】コーナン波板導入提案価格一覧_2009事業計画（資材）" xfId="2699"/>
    <cellStyle name="_貼り付け用_●波板市場_【ｺｰﾅﾝ】軽量_2009事業計画（資材）" xfId="2700"/>
    <cellStyle name="_貼り付け用_●波板市場_【ｺｰﾅﾝ】返品明細" xfId="145"/>
    <cellStyle name="_貼り付け用_●波板市場_【ｺｰﾅﾝ】返品明細_2009事業計画（資材）" xfId="1764"/>
    <cellStyle name="_貼り付け用_●波板市場_1007【大口用】コーナン波板導入提案価格一覧" xfId="2703"/>
    <cellStyle name="_貼り付け用_●波板市場_1007【大口用】コーナン波板導入提案価格一覧_【ｺｰﾅﾝ】返品明細" xfId="2098"/>
    <cellStyle name="_貼り付け用_●波板市場_1007【大口用】コーナン波板導入提案価格一覧_【ｺｰﾅﾝ】返品明細_2009事業計画（資材）" xfId="693"/>
    <cellStyle name="_貼り付け用_●波板市場_2009事業計画（資材）" xfId="1024"/>
    <cellStyle name="_貼り付け用_●波板市場_軽量ｶﾗｰ提案" xfId="2704"/>
    <cellStyle name="_貼り付け用_●波板市場_軽量ｶﾗｰ提案_1007【大口用】コーナン波板導入提案価格一覧_【ｺｰﾅﾝ】返品明細" xfId="2107"/>
    <cellStyle name="_貼り付け用_●波板市場_軽量ｶﾗｰ提案_1007【大口用】コーナン波板導入提案価格一覧_2009事業計画（資材）" xfId="1688"/>
    <cellStyle name="_貼り付け用_●波板市場_島忠_1007【大口用】コーナン波板導入提案価格一覧" xfId="2199"/>
    <cellStyle name="_貼り付け用_●波板市場_島忠_1007【大口用】コーナン波板導入提案価格一覧_【ｺｰﾅﾝ】返品明細" xfId="2651"/>
    <cellStyle name="_貼り付け用_●波板市場_島忠_2009事業計画（資材）" xfId="1418"/>
    <cellStyle name="_貼り付け用_★19.AVﾎﾞｰﾄﾞ(OAV)" xfId="2706"/>
    <cellStyle name="_貼り付け用_★19.AVﾎﾞｰﾄﾞ(OAV)_（原本）幹部研修会発表用" xfId="2707"/>
    <cellStyle name="_貼り付け用_★19.AVﾎﾞｰﾄﾞ(OAV)_(正）TOFｼﾘｰｽﾞ商品詳細③" xfId="2708"/>
    <cellStyle name="_貼り付け用_★19.AVﾎﾞｰﾄﾞ(OAV)_【ｺｰﾅﾝ】軽量" xfId="1891"/>
    <cellStyle name="_貼り付け用_★19.AVﾎﾞｰﾄﾞ(OAV)_【ｺｰﾅﾝ】軽量_【ｺｰﾅﾝ】返品明細" xfId="564"/>
    <cellStyle name="_貼り付け用_★19.AVﾎﾞｰﾄﾞ(OAV)_【ｺｰﾅﾝ】軽量_【ｺｰﾅﾝ】返品明細_2009事業計画（資材）" xfId="1734"/>
    <cellStyle name="_貼り付け用_★19.AVﾎﾞｰﾄﾞ(OAV)_■月別付加額グラフ" xfId="2552"/>
    <cellStyle name="_貼り付け用_★19.AVﾎﾞｰﾄﾞ(OAV)_■月別付加額グラフ_●全体企画会議資料（事業部全体）" xfId="2709"/>
    <cellStyle name="_貼り付け用_★19.AVﾎﾞｰﾄﾞ(OAV)_●全体企画会議資料（事業部全体）" xfId="2711"/>
    <cellStyle name="_貼り付け用_★19.AVﾎﾞｰﾄﾞ(OAV)_０７値上価格表 (2)" xfId="1988"/>
    <cellStyle name="_貼り付け用_★19.AVﾎﾞｰﾄﾞ(OAV)_０７値上価格表 (2)_■月別付加額グラフ" xfId="2712"/>
    <cellStyle name="_貼り付け用_★19.AVﾎﾞｰﾄﾞ(OAV)_０７値上価格表 (2)_■月別付加額グラフ_●全体企画会議資料（事業部全体）" xfId="2713"/>
    <cellStyle name="_貼り付け用_★19.AVﾎﾞｰﾄﾞ(OAV)_０７値上価格表 (2)_●全体企画会議資料（事業部全体）" xfId="2714"/>
    <cellStyle name="_貼り付け用_★19.AVﾎﾞｰﾄﾞ(OAV)_2007年下期重点新商品ペット" xfId="2715"/>
    <cellStyle name="_貼り付け用_★19.AVﾎﾞｰﾄﾞ(OAV)_2007年下期重点新商品ペット_■月別付加額グラフ" xfId="2716"/>
    <cellStyle name="_貼り付け用_★19.AVﾎﾞｰﾄﾞ(OAV)_2007年下期重点新商品ペット_■月別付加額グラフ_●全体企画会議資料（事業部全体）" xfId="2717"/>
    <cellStyle name="_貼り付け用_★19.AVﾎﾞｰﾄﾞ(OAV)_2007年下期重点新商品ペット_●全体企画会議資料（事業部全体）" xfId="2315"/>
    <cellStyle name="_貼り付け用_★19.AVﾎﾞｰﾄﾞ(OAV)_2007年下期重点新商品リスト" xfId="2084"/>
    <cellStyle name="_貼り付け用_★19.AVﾎﾞｰﾄﾞ(OAV)_2007年下期重点新商品リスト_■月別付加額グラフ" xfId="2718"/>
    <cellStyle name="_貼り付け用_★19.AVﾎﾞｰﾄﾞ(OAV)_2007年下期重点新商品リスト_■月別付加額グラフ_●全体企画会議資料（事業部全体）" xfId="2719"/>
    <cellStyle name="_貼り付け用_★19.AVﾎﾞｰﾄﾞ(OAV)_2007年下期重点新商品リスト_●全体企画会議資料（事業部全体）" xfId="648"/>
    <cellStyle name="_貼り付け用_★19.AVﾎﾞｰﾄﾞ(OAV)_2007年下期重点新商品リストハード" xfId="2720"/>
    <cellStyle name="_貼り付け用_★19.AVﾎﾞｰﾄﾞ(OAV)_2007年下期重点新商品リストハード_■月別付加額グラフ" xfId="489"/>
    <cellStyle name="_貼り付け用_★19.AVﾎﾞｰﾄﾞ(OAV)_2007年下期重点新商品リストハード_■月別付加額グラフ_●全体企画会議資料（事業部全体）" xfId="2116"/>
    <cellStyle name="_貼り付け用_★19.AVﾎﾞｰﾄﾞ(OAV)_2007年下期重点新商品リストハード_●全体企画会議資料（事業部全体）" xfId="2721"/>
    <cellStyle name="_貼り付け用_★19.AVﾎﾞｰﾄﾞ(OAV)_OAVｼﾘｰｽﾞ引出つき(ﾌﾞﾗｳﾝ)" xfId="2722"/>
    <cellStyle name="_貼り付け用_★19.AVﾎﾞｰﾄﾞ(OAV)_OAVｼﾘｰｽﾞ引出つき(ﾌﾞﾗｳﾝ)_(正）TOFｼﾘｰｽﾞ商品詳細③" xfId="2723"/>
    <cellStyle name="_貼り付け用_★19.AVﾎﾞｰﾄﾞ(OAV)_さよならﾌﾞﾗｳﾝ管TVﾗｯｸ企画書" xfId="2724"/>
    <cellStyle name="_貼り付け用_★19.AVﾎﾞｰﾄﾞ(OAV)_さよならﾌﾞﾗｳﾝ管TVﾗｯｸ企画書_(正）TOFｼﾘｰｽﾞ商品詳細③" xfId="2725"/>
    <cellStyle name="_貼り付け用_★19.AVﾎﾞｰﾄﾞ(OAV)_ホーム2007年下期重点新商品リスト" xfId="2726"/>
    <cellStyle name="_貼り付け用_★19.AVﾎﾞｰﾄﾞ(OAV)_ホーム2007年下期重点新商品リスト_■月別付加額グラフ" xfId="2727"/>
    <cellStyle name="_貼り付け用_★19.AVﾎﾞｰﾄﾞ(OAV)_ホーム2007年下期重点新商品リスト_■月別付加額グラフ_●全体企画会議資料（事業部全体）" xfId="2728"/>
    <cellStyle name="_貼り付け用_★19.AVﾎﾞｰﾄﾞ(OAV)_ホーム2007年下期重点新商品リスト_●全体企画会議資料（事業部全体）" xfId="2729"/>
    <cellStyle name="_貼り付け用_★19.AVﾎﾞｰﾄﾞ(OAV)_営業向けレター" xfId="2730"/>
    <cellStyle name="_貼り付け用_★19.AVﾎﾞｰﾄﾞ(OAV)_営業向けレター_■月別付加額グラフ" xfId="2731"/>
    <cellStyle name="_貼り付け用_★19.AVﾎﾞｰﾄﾞ(OAV)_営業向けレター_■月別付加額グラフ_●全体企画会議資料（事業部全体）" xfId="2413"/>
    <cellStyle name="_貼り付け用_★19.AVﾎﾞｰﾄﾞ(OAV)_営業向けレター_●全体企画会議資料（事業部全体）" xfId="2732"/>
    <cellStyle name="_貼り付け用_★19.AVﾎﾞｰﾄﾞ(OAV)_収納・2007年下期重点新商品リスト" xfId="1450"/>
    <cellStyle name="_貼り付け用_★19.AVﾎﾞｰﾄﾞ(OAV)_収納・2007年下期重点新商品リスト_■月別付加額グラフ" xfId="1453"/>
    <cellStyle name="_貼り付け用_★19.AVﾎﾞｰﾄﾞ(OAV)_収納・2007年下期重点新商品リスト_■月別付加額グラフ_●全体企画会議資料（事業部全体）" xfId="1456"/>
    <cellStyle name="_貼り付け用_★19.AVﾎﾞｰﾄﾞ(OAV)_収納・2007年下期重点新商品リスト_●全体企画会議資料（事業部全体）" xfId="1459"/>
    <cellStyle name="_貼り付け用_★未配信★" xfId="2733"/>
    <cellStyle name="_貼り付け用_0126SABCD（試算済）" xfId="2734"/>
    <cellStyle name="_貼り付け用_0126SABCD（試算済）_9月SABCDﾗﾝｸ" xfId="2735"/>
    <cellStyle name="_貼り付け用_0126SABCD（試算済）_9月SABCDﾗﾝｸ_9月SABCDﾗﾝｸ" xfId="2464"/>
    <cellStyle name="_貼り付け用_05.プラ鉢スポット企画のご提案" xfId="2736"/>
    <cellStyle name="_貼り付け用_05.プラ鉢スポット企画のご提案_06.各企画提案_作成中送信用" xfId="2383"/>
    <cellStyle name="_貼り付け用_05.プラ鉢スポット企画のご提案_08-0128-観葉植物売場立上促進企画" xfId="1660"/>
    <cellStyle name="_貼り付け用_06-11-15SABCD価格表" xfId="2737"/>
    <cellStyle name="_貼り付け用_06-11-15SABCD価格表_【商品詳細】火災報知器2009" xfId="2738"/>
    <cellStyle name="_貼り付け用_06-11-15SABCD価格表_【大山＆柳沢チェック後】ＳＡＢＣＤランク価格表0723提案アイテム" xfId="2739"/>
    <cellStyle name="_貼り付け用_06-11-15SABCD価格表_【保管】商品マスタ" xfId="2740"/>
    <cellStyle name="_貼り付け用_06-11-15SABCD価格表_【保管】商品マスタ_■月別付加額グラフ" xfId="2742"/>
    <cellStyle name="_貼り付け用_06-11-15SABCD価格表_【保管】商品マスタ_■月別付加額グラフ_●全体企画会議資料（事業部全体）" xfId="2744"/>
    <cellStyle name="_貼り付け用_06-11-15SABCD価格表_【保管】商品マスタ_●全体企画会議資料（事業部全体）" xfId="2746"/>
    <cellStyle name="_貼り付け用_06-11-15SABCD価格表_■ホーム0708" xfId="559"/>
    <cellStyle name="_貼り付け用_06-11-15SABCD価格表_■ホーム0708_■月別付加額グラフ" xfId="2747"/>
    <cellStyle name="_貼り付け用_06-11-15SABCD価格表_■ホーム0708_■月別付加額グラフ_●全体企画会議資料（事業部全体）" xfId="2748"/>
    <cellStyle name="_貼り付け用_06-11-15SABCD価格表_■ホーム0708_●全体企画会議資料（事業部全体）" xfId="2749"/>
    <cellStyle name="_貼り付け用_06-11-15SABCD価格表_■ホーム0708_9月SABCDﾗﾝｸ" xfId="2751"/>
    <cellStyle name="_貼り付け用_06-11-15SABCD価格表_■ホーム0708_9月SABCDﾗﾝｸ_9月SABCDﾗﾝｸ" xfId="1425"/>
    <cellStyle name="_貼り付け用_06-11-15SABCD価格表_■月別付加額グラフ" xfId="2752"/>
    <cellStyle name="_貼り付け用_06-11-15SABCD価格表_■月別付加額グラフ_●全体企画会議資料（事業部全体）" xfId="2753"/>
    <cellStyle name="_貼り付け用_06-11-15SABCD価格表_●全体企画会議資料（事業部全体）" xfId="2754"/>
    <cellStyle name="_貼り付け用_06-11-15SABCD価格表_0126SABCD（試算済）" xfId="2755"/>
    <cellStyle name="_貼り付け用_06-11-15SABCD価格表_0126SABCD（試算済）_9月SABCDﾗﾝｸ" xfId="829"/>
    <cellStyle name="_貼り付け用_06-11-15SABCD価格表_0126SABCD（試算済）_9月SABCDﾗﾝｸ_9月SABCDﾗﾝｸ" xfId="2193"/>
    <cellStyle name="_貼り付け用_06-11-15SABCD価格表_０７値上価格表 (2)" xfId="2756"/>
    <cellStyle name="_貼り付け用_06-11-15SABCD価格表_０７値上価格表 (2)_■月別付加額グラフ" xfId="2757"/>
    <cellStyle name="_貼り付け用_06-11-15SABCD価格表_０７値上価格表 (2)_■月別付加額グラフ_●全体企画会議資料（事業部全体）" xfId="2516"/>
    <cellStyle name="_貼り付け用_06-11-15SABCD価格表_０７値上価格表 (2)_●全体企画会議資料（事業部全体）" xfId="2758"/>
    <cellStyle name="_貼り付け用_06-11-15SABCD価格表_0809Wシュレッダー事業部" xfId="2759"/>
    <cellStyle name="_貼り付け用_06-11-15SABCD価格表_1018" xfId="2760"/>
    <cellStyle name="_貼り付け用_06-11-15SABCD価格表_1018_9月SABCDﾗﾝｸ" xfId="2761"/>
    <cellStyle name="_貼り付け用_06-11-15SABCD価格表_1018_9月SABCDﾗﾝｸ_9月SABCDﾗﾝｸ" xfId="2762"/>
    <cellStyle name="_貼り付け用_06-11-15SABCD価格表_1-チェック" xfId="713"/>
    <cellStyle name="_貼り付け用_06-11-15SABCD価格表_⑤A納価違い" xfId="2296"/>
    <cellStyle name="_貼り付け用_06-11-15SABCD価格表_9月SABCDﾗﾝｸ" xfId="2763"/>
    <cellStyle name="_貼り付け用_06-11-15SABCD価格表_ＳＡＢＣＤランク価格表０７０３" xfId="2764"/>
    <cellStyle name="_貼り付け用_06-11-15SABCD価格表_ガーデン" xfId="2766"/>
    <cellStyle name="_貼り付け用_06-11-15SABCD価格表_ガーデン_■月別付加額グラフ" xfId="2767"/>
    <cellStyle name="_貼り付け用_06-11-15SABCD価格表_ガーデン_■月別付加額グラフ_●全体企画会議資料（事業部全体）" xfId="1979"/>
    <cellStyle name="_貼り付け用_06-11-15SABCD価格表_ガーデン_●全体企画会議資料（事業部全体）" xfId="2319"/>
    <cellStyle name="_貼り付け用_06-11-15SABCD価格表_ガーデン_０７値上価格表 (2)" xfId="2768"/>
    <cellStyle name="_貼り付け用_06-11-15SABCD価格表_ガーデン_０７値上価格表 (2)_■月別付加額グラフ" xfId="2769"/>
    <cellStyle name="_貼り付け用_06-11-15SABCD価格表_ガーデン_０７値上価格表 (2)_■月別付加額グラフ_●全体企画会議資料（事業部全体）" xfId="2770"/>
    <cellStyle name="_貼り付け用_06-11-15SABCD価格表_ガーデン_０７値上価格表 (2)_●全体企画会議資料（事業部全体）" xfId="2559"/>
    <cellStyle name="_貼り付け用_06-11-15SABCD価格表_ガーデン_営業向けレター" xfId="2692"/>
    <cellStyle name="_貼り付け用_06-11-15SABCD価格表_ガーデン_営業向けレター_■月別付加額グラフ" xfId="2771"/>
    <cellStyle name="_貼り付け用_06-11-15SABCD価格表_ガーデン_営業向けレター_■月別付加額グラフ_●全体企画会議資料（事業部全体）" xfId="2071"/>
    <cellStyle name="_貼り付け用_06-11-15SABCD価格表_ガーデン_営業向けレター_●全体企画会議資料（事業部全体）" xfId="2772"/>
    <cellStyle name="_貼り付け用_06-11-15SABCD価格表_ホーム" xfId="2773"/>
    <cellStyle name="_貼り付け用_06-11-15SABCD価格表_ホーム(再)" xfId="2774"/>
    <cellStyle name="_貼り付け用_06-11-15SABCD価格表_ホーム(再)_■月別付加額グラフ" xfId="1205"/>
    <cellStyle name="_貼り付け用_06-11-15SABCD価格表_ホーム(再)_■月別付加額グラフ_●全体企画会議資料（事業部全体）" xfId="2775"/>
    <cellStyle name="_貼り付け用_06-11-15SABCD価格表_ホーム(再)_●全体企画会議資料（事業部全体）" xfId="2776"/>
    <cellStyle name="_貼り付け用_06-11-15SABCD価格表_ホーム(再)_9月SABCDﾗﾝｸ" xfId="1673"/>
    <cellStyle name="_貼り付け用_06-11-15SABCD価格表_ホーム(再)_9月SABCDﾗﾝｸ_9月SABCDﾗﾝｸ" xfId="2778"/>
    <cellStyle name="_貼り付け用_06-11-15SABCD価格表_ホーム_■月別付加額グラフ" xfId="2780"/>
    <cellStyle name="_貼り付け用_06-11-15SABCD価格表_ホーム_■月別付加額グラフ_●全体企画会議資料（事業部全体）" xfId="2781"/>
    <cellStyle name="_貼り付け用_06-11-15SABCD価格表_ホーム_●全体企画会議資料（事業部全体）" xfId="2782"/>
    <cellStyle name="_貼り付け用_06-11-15SABCD価格表_ホーム_9月SABCDﾗﾝｸ" xfId="2783"/>
    <cellStyle name="_貼り付け用_06-11-15SABCD価格表_ホーム_9月SABCDﾗﾝｸ_9月SABCDﾗﾝｸ" xfId="2275"/>
    <cellStyle name="_貼り付け用_06-11-15SABCD価格表_ﾎｰﾑ11月SABCDランク" xfId="884"/>
    <cellStyle name="_貼り付け用_06-11-15SABCD価格表_営業向けレター" xfId="1111"/>
    <cellStyle name="_貼り付け用_06-11-15SABCD価格表_営業向けレター_■月別付加額グラフ" xfId="2784"/>
    <cellStyle name="_貼り付け用_06-11-15SABCD価格表_営業向けレター_■月別付加額グラフ_●全体企画会議資料（事業部全体）" xfId="2785"/>
    <cellStyle name="_貼り付け用_06-11-15SABCD価格表_営業向けレター_●全体企画会議資料（事業部全体）" xfId="1571"/>
    <cellStyle name="_貼り付け用_06-11-15SABCD価格表_収納家具" xfId="2786"/>
    <cellStyle name="_貼り付け用_06-11-15SABCD価格表_収納家具_■月別付加額グラフ" xfId="2787"/>
    <cellStyle name="_貼り付け用_06-11-15SABCD価格表_収納家具_■月別付加額グラフ_●全体企画会議資料（事業部全体）" xfId="2788"/>
    <cellStyle name="_貼り付け用_06-11-15SABCD価格表_収納家具_●全体企画会議資料（事業部全体）" xfId="2789"/>
    <cellStyle name="_貼り付け用_06-11-15SABCD価格表_未配信）HE事業部SABCDﾗﾝｸ価格表" xfId="2790"/>
    <cellStyle name="_貼り付け用_07-02-22ﾒﾀﾙﾒｯｼｭｶｰﾄ成功事例配信のお知らせ" xfId="2791"/>
    <cellStyle name="_貼り付け用_07-02-23ｼﾝﾌﾟﾙﾃﾞｽｸ成功事例配信のお知らせ" xfId="2792"/>
    <cellStyle name="_貼り付け用_０７値上価格表 (2)" xfId="1598"/>
    <cellStyle name="_貼り付け用_０７値上価格表 (2)_■月別付加額グラフ" xfId="369"/>
    <cellStyle name="_貼り付け用_０７値上価格表 (2)_■月別付加額グラフ_●全体企画会議資料（事業部全体）" xfId="2793"/>
    <cellStyle name="_貼り付け用_０７値上価格表 (2)_●全体企画会議資料（事業部全体）" xfId="1556"/>
    <cellStyle name="_貼り付け用_0809Wシュレッダー事業部" xfId="2794"/>
    <cellStyle name="_貼り付け用_1018" xfId="1619"/>
    <cellStyle name="_貼り付け用_1018_9月SABCDﾗﾝｸ" xfId="2795"/>
    <cellStyle name="_貼り付け用_1018_9月SABCDﾗﾝｸ_9月SABCDﾗﾝｸ" xfId="67"/>
    <cellStyle name="_貼り付け用_1-チェック" xfId="2796"/>
    <cellStyle name="_貼り付け用_2006年下期重点商品0705ﾏｰｹ修正入" xfId="2797"/>
    <cellStyle name="_貼り付け用_2006年下期重点商品0705ﾏｰｹ修正入_■月別付加額グラフ" xfId="2039"/>
    <cellStyle name="_貼り付け用_2006年下期重点商品0705ﾏｰｹ修正入_■月別付加額グラフ_●全体企画会議資料（事業部全体）" xfId="977"/>
    <cellStyle name="_貼り付け用_2006年下期重点商品0705ﾏｰｹ修正入_●全体企画会議資料（事業部全体）" xfId="578"/>
    <cellStyle name="_貼り付け用_2006年下期重点商品0705ﾏｰｹ修正入2" xfId="887"/>
    <cellStyle name="_貼り付け用_2006年下期重点商品0705ﾏｰｹ修正入2_■月別付加額グラフ" xfId="322"/>
    <cellStyle name="_貼り付け用_2006年下期重点商品0705ﾏｰｹ修正入2_■月別付加額グラフ_●全体企画会議資料（事業部全体）" xfId="2428"/>
    <cellStyle name="_貼り付け用_2006年下期重点商品0705ﾏｰｹ修正入2_●全体企画会議資料（事業部全体）" xfId="2799"/>
    <cellStyle name="_貼り付け用_2007年2月提案表０２０８" xfId="2800"/>
    <cellStyle name="_貼り付け用_2007年下期重点新商品ペット" xfId="2801"/>
    <cellStyle name="_貼り付け用_2007年下期重点新商品ペット_■月別付加額グラフ" xfId="2802"/>
    <cellStyle name="_貼り付け用_2007年下期重点新商品ペット_■月別付加額グラフ_●全体企画会議資料（事業部全体）" xfId="2089"/>
    <cellStyle name="_貼り付け用_2007年下期重点新商品ペット_●全体企画会議資料（事業部全体）" xfId="2803"/>
    <cellStyle name="_貼り付け用_2007年下期重点新商品リスト" xfId="2804"/>
    <cellStyle name="_貼り付け用_2007年下期重点新商品リスト_■月別付加額グラフ" xfId="31"/>
    <cellStyle name="_貼り付け用_2007年下期重点新商品リスト_■月別付加額グラフ_●全体企画会議資料（事業部全体）" xfId="304"/>
    <cellStyle name="_貼り付け用_2007年下期重点新商品リスト_●全体企画会議資料（事業部全体）" xfId="2421"/>
    <cellStyle name="_貼り付け用_2007年下期重点新商品リストハード" xfId="2244"/>
    <cellStyle name="_貼り付け用_2007年下期重点新商品リストハード_■月別付加額グラフ" xfId="2805"/>
    <cellStyle name="_貼り付け用_2007年下期重点新商品リストハード_■月別付加額グラフ_●全体企画会議資料（事業部全体）" xfId="2806"/>
    <cellStyle name="_貼り付け用_2007年下期重点新商品リストハード_●全体企画会議資料（事業部全体）" xfId="2808"/>
    <cellStyle name="_貼り付け用_2007年春夏ｳｪｱ廃番提案" xfId="2809"/>
    <cellStyle name="_貼り付け用_③【商品詳細】土佐ひのきシリーズ（仮）" xfId="2810"/>
    <cellStyle name="_貼り付け用_⑤A納価違い" xfId="2743"/>
    <cellStyle name="_貼り付け用_9月SABCDﾗﾝｸ" xfId="2812"/>
    <cellStyle name="_貼り付け用_CB3" xfId="989"/>
    <cellStyle name="_貼り付け用_ＳＡＢＣＤランク価格表０７０３" xfId="2813"/>
    <cellStyle name="_貼り付け用_ガーデン" xfId="2816"/>
    <cellStyle name="_貼り付け用_ガーデン_■月別付加額グラフ" xfId="2817"/>
    <cellStyle name="_貼り付け用_ガーデン_■月別付加額グラフ_●全体企画会議資料（事業部全体）" xfId="410"/>
    <cellStyle name="_貼り付け用_ガーデン_●全体企画会議資料（事業部全体）" xfId="2667"/>
    <cellStyle name="_貼り付け用_ガーデン_０７値上価格表 (2)" xfId="601"/>
    <cellStyle name="_貼り付け用_ガーデン_０７値上価格表 (2)_■月別付加額グラフ" xfId="2540"/>
    <cellStyle name="_貼り付け用_ガーデン_０７値上価格表 (2)_■月別付加額グラフ_●全体企画会議資料（事業部全体）" xfId="73"/>
    <cellStyle name="_貼り付け用_ガーデン_０７値上価格表 (2)_●全体企画会議資料（事業部全体）" xfId="604"/>
    <cellStyle name="_貼り付け用_ガーデン_営業向けレター" xfId="1920"/>
    <cellStyle name="_貼り付け用_ガーデン_営業向けレター_■月別付加額グラフ" xfId="2819"/>
    <cellStyle name="_貼り付け用_ガーデン_営業向けレター_■月別付加額グラフ_●全体企画会議資料（事業部全体）" xfId="2450"/>
    <cellStyle name="_貼り付け用_ガーデン_営業向けレター_●全体企画会議資料（事業部全体）" xfId="1829"/>
    <cellStyle name="_貼り付け用_グラフ・ランキング31W" xfId="2820"/>
    <cellStyle name="_貼り付け用_コピー生産リードタイム一覧（総合）高橋様" xfId="2821"/>
    <cellStyle name="_貼り付け用_コピー生産リードタイム一覧（総合）高橋様_■月別付加額グラフ" xfId="2822"/>
    <cellStyle name="_貼り付け用_コピー生産リードタイム一覧（総合）高橋様_■月別付加額グラフ_●全体企画会議資料（事業部全体）" xfId="2823"/>
    <cellStyle name="_貼り付け用_コピー生産リードタイム一覧（総合）高橋様_●全体企画会議資料（事業部全体）" xfId="2246"/>
    <cellStyle name="_貼り付け用_ｼﾝﾌﾟﾙデスク成功事例" xfId="2825"/>
    <cellStyle name="_貼り付け用_タカギ分析（2007.10.25）" xfId="2779"/>
    <cellStyle name="_貼り付け用_ﾍﾟｯﾄ試算依頼0601" xfId="2498"/>
    <cellStyle name="_貼り付け用_ﾍﾟｯﾄ試算依頼0601_【商品詳細】火災報知器2009" xfId="2344"/>
    <cellStyle name="_貼り付け用_ﾍﾟｯﾄ試算依頼0601_【大山＆柳沢チェック後】ＳＡＢＣＤランク価格表0723提案アイテム" xfId="1835"/>
    <cellStyle name="_貼り付け用_ﾍﾟｯﾄ試算依頼0601_【保管】商品マスタ" xfId="2827"/>
    <cellStyle name="_貼り付け用_ﾍﾟｯﾄ試算依頼0601_【保管】商品マスタ_■月別付加額グラフ" xfId="2016"/>
    <cellStyle name="_貼り付け用_ﾍﾟｯﾄ試算依頼0601_【保管】商品マスタ_■月別付加額グラフ_●全体企画会議資料（事業部全体）" xfId="2828"/>
    <cellStyle name="_貼り付け用_ﾍﾟｯﾄ試算依頼0601_【保管】商品マスタ_●全体企画会議資料（事業部全体）" xfId="2829"/>
    <cellStyle name="_貼り付け用_ﾍﾟｯﾄ試算依頼0601_■ホーム0708" xfId="2830"/>
    <cellStyle name="_貼り付け用_ﾍﾟｯﾄ試算依頼0601_■ホーム0708_■月別付加額グラフ" xfId="2831"/>
    <cellStyle name="_貼り付け用_ﾍﾟｯﾄ試算依頼0601_■ホーム0708_■月別付加額グラフ_●全体企画会議資料（事業部全体）" xfId="162"/>
    <cellStyle name="_貼り付け用_ﾍﾟｯﾄ試算依頼0601_■ホーム0708_●全体企画会議資料（事業部全体）" xfId="213"/>
    <cellStyle name="_貼り付け用_ﾍﾟｯﾄ試算依頼0601_■ホーム0708_9月SABCDﾗﾝｸ" xfId="2133"/>
    <cellStyle name="_貼り付け用_ﾍﾟｯﾄ試算依頼0601_■ホーム0708_9月SABCDﾗﾝｸ_9月SABCDﾗﾝｸ" xfId="2832"/>
    <cellStyle name="_貼り付け用_ﾍﾟｯﾄ試算依頼0601_■月別付加額グラフ" xfId="2710"/>
    <cellStyle name="_貼り付け用_ﾍﾟｯﾄ試算依頼0601_■月別付加額グラフ_●全体企画会議資料（事業部全体）" xfId="2833"/>
    <cellStyle name="_貼り付け用_ﾍﾟｯﾄ試算依頼0601_●全体企画会議資料（事業部全体）" xfId="2835"/>
    <cellStyle name="_貼り付け用_ﾍﾟｯﾄ試算依頼0601_★未配信★" xfId="2836"/>
    <cellStyle name="_貼り付け用_ﾍﾟｯﾄ試算依頼0601_0126SABCD（試算済）" xfId="2837"/>
    <cellStyle name="_貼り付け用_ﾍﾟｯﾄ試算依頼0601_0126SABCD（試算済）_9月SABCDﾗﾝｸ" xfId="2838"/>
    <cellStyle name="_貼り付け用_ﾍﾟｯﾄ試算依頼0601_0126SABCD（試算済）_9月SABCDﾗﾝｸ_9月SABCDﾗﾝｸ" xfId="2741"/>
    <cellStyle name="_貼り付け用_ﾍﾟｯﾄ試算依頼0601_05.プラ鉢スポット企画のご提案" xfId="2505"/>
    <cellStyle name="_貼り付け用_ﾍﾟｯﾄ試算依頼0601_05.プラ鉢スポット企画のご提案_06.各企画提案_作成中送信用" xfId="2840"/>
    <cellStyle name="_貼り付け用_ﾍﾟｯﾄ試算依頼0601_05.プラ鉢スポット企画のご提案_08-0128-観葉植物売場立上促進企画" xfId="2841"/>
    <cellStyle name="_貼り付け用_ﾍﾟｯﾄ試算依頼0601_０７値上価格表 (2)" xfId="2601"/>
    <cellStyle name="_貼り付け用_ﾍﾟｯﾄ試算依頼0601_０７値上価格表 (2)_■月別付加額グラフ" xfId="2842"/>
    <cellStyle name="_貼り付け用_ﾍﾟｯﾄ試算依頼0601_０７値上価格表 (2)_■月別付加額グラフ_●全体企画会議資料（事業部全体）" xfId="2844"/>
    <cellStyle name="_貼り付け用_ﾍﾟｯﾄ試算依頼0601_０７値上価格表 (2)_●全体企画会議資料（事業部全体）" xfId="2604"/>
    <cellStyle name="_貼り付け用_ﾍﾟｯﾄ試算依頼0601_0809Wシュレッダー事業部" xfId="2845"/>
    <cellStyle name="_貼り付け用_ﾍﾟｯﾄ試算依頼0601_1018" xfId="2846"/>
    <cellStyle name="_貼り付け用_ﾍﾟｯﾄ試算依頼0601_1018_9月SABCDﾗﾝｸ" xfId="2847"/>
    <cellStyle name="_貼り付け用_ﾍﾟｯﾄ試算依頼0601_1018_9月SABCDﾗﾝｸ_9月SABCDﾗﾝｸ" xfId="759"/>
    <cellStyle name="_貼り付け用_ﾍﾟｯﾄ試算依頼0601_1-チェック" xfId="1323"/>
    <cellStyle name="_貼り付け用_ﾍﾟｯﾄ試算依頼0601_⑤A納価違い" xfId="2848"/>
    <cellStyle name="_貼り付け用_ﾍﾟｯﾄ試算依頼0601_9月SABCDﾗﾝｸ" xfId="2850"/>
    <cellStyle name="_貼り付け用_ﾍﾟｯﾄ試算依頼0601_CB3" xfId="2852"/>
    <cellStyle name="_貼り付け用_ﾍﾟｯﾄ試算依頼0601_ＳＡＢＣＤランク価格表０７０３" xfId="2853"/>
    <cellStyle name="_貼り付け用_ﾍﾟｯﾄ試算依頼0601_ガーデン" xfId="2854"/>
    <cellStyle name="_貼り付け用_ﾍﾟｯﾄ試算依頼0601_ガーデン_■月別付加額グラフ" xfId="2855"/>
    <cellStyle name="_貼り付け用_ﾍﾟｯﾄ試算依頼0601_ガーデン_■月別付加額グラフ_●全体企画会議資料（事業部全体）" xfId="2856"/>
    <cellStyle name="_貼り付け用_ﾍﾟｯﾄ試算依頼0601_ガーデン_●全体企画会議資料（事業部全体）" xfId="1747"/>
    <cellStyle name="_貼り付け用_ﾍﾟｯﾄ試算依頼0601_ガーデン_０７値上価格表 (2)" xfId="2137"/>
    <cellStyle name="_貼り付け用_ﾍﾟｯﾄ試算依頼0601_ガーデン_０７値上価格表 (2)_■月別付加額グラフ" xfId="2857"/>
    <cellStyle name="_貼り付け用_ﾍﾟｯﾄ試算依頼0601_ガーデン_０７値上価格表 (2)_■月別付加額グラフ_●全体企画会議資料（事業部全体）" xfId="2858"/>
    <cellStyle name="_貼り付け用_ﾍﾟｯﾄ試算依頼0601_ガーデン_０７値上価格表 (2)_●全体企画会議資料（事業部全体）" xfId="2104"/>
    <cellStyle name="_貼り付け用_ﾍﾟｯﾄ試算依頼0601_ガーデン_営業向けレター" xfId="2859"/>
    <cellStyle name="_貼り付け用_ﾍﾟｯﾄ試算依頼0601_ガーデン_営業向けレター_■月別付加額グラフ" xfId="2860"/>
    <cellStyle name="_貼り付け用_ﾍﾟｯﾄ試算依頼0601_ガーデン_営業向けレター_■月別付加額グラフ_●全体企画会議資料（事業部全体）" xfId="2861"/>
    <cellStyle name="_貼り付け用_ﾍﾟｯﾄ試算依頼0601_ガーデン_営業向けレター_●全体企画会議資料（事業部全体）" xfId="2862"/>
    <cellStyle name="_貼り付け用_ﾍﾟｯﾄ試算依頼0601_タカギ分析（2007.10.25）" xfId="2863"/>
    <cellStyle name="_貼り付け用_ﾍﾟｯﾄ試算依頼0601_ホーム" xfId="2864"/>
    <cellStyle name="_貼り付け用_ﾍﾟｯﾄ試算依頼0601_ホーム(再)" xfId="2865"/>
    <cellStyle name="_貼り付け用_ﾍﾟｯﾄ試算依頼0601_ホーム(再)_■月別付加額グラフ" xfId="2866"/>
    <cellStyle name="_貼り付け用_ﾍﾟｯﾄ試算依頼0601_ホーム(再)_■月別付加額グラフ_●全体企画会議資料（事業部全体）" xfId="2867"/>
    <cellStyle name="_貼り付け用_ﾍﾟｯﾄ試算依頼0601_ホーム(再)_●全体企画会議資料（事業部全体）" xfId="11"/>
    <cellStyle name="_貼り付け用_ﾍﾟｯﾄ試算依頼0601_ホーム(再)_9月SABCDﾗﾝｸ" xfId="292"/>
    <cellStyle name="_貼り付け用_ﾍﾟｯﾄ試算依頼0601_ホーム(再)_9月SABCDﾗﾝｸ_9月SABCDﾗﾝｸ" xfId="2868"/>
    <cellStyle name="_貼り付け用_ﾍﾟｯﾄ試算依頼0601_ホーム_■月別付加額グラフ" xfId="2209"/>
    <cellStyle name="_貼り付け用_ﾍﾟｯﾄ試算依頼0601_ホーム_■月別付加額グラフ_●全体企画会議資料（事業部全体）" xfId="2214"/>
    <cellStyle name="_貼り付け用_ﾍﾟｯﾄ試算依頼0601_ホーム_●全体企画会議資料（事業部全体）" xfId="1268"/>
    <cellStyle name="_貼り付け用_ﾍﾟｯﾄ試算依頼0601_ホーム_9月SABCDﾗﾝｸ" xfId="1279"/>
    <cellStyle name="_貼り付け用_ﾍﾟｯﾄ試算依頼0601_ホーム_9月SABCDﾗﾝｸ_9月SABCDﾗﾝｸ" xfId="2869"/>
    <cellStyle name="_貼り付け用_ﾍﾟｯﾄ試算依頼0601_ﾎｰﾑ11月SABCDランク" xfId="2870"/>
    <cellStyle name="_貼り付け用_ﾍﾟｯﾄ試算依頼0601_ワンケアＱＡ" xfId="447"/>
    <cellStyle name="_貼り付け用_ﾍﾟｯﾄ試算依頼0601_営業向けレター" xfId="1163"/>
    <cellStyle name="_貼り付け用_ﾍﾟｯﾄ試算依頼0601_営業向けレター_■月別付加額グラフ" xfId="2871"/>
    <cellStyle name="_貼り付け用_ﾍﾟｯﾄ試算依頼0601_営業向けレター_■月別付加額グラフ_●全体企画会議資料（事業部全体）" xfId="737"/>
    <cellStyle name="_貼り付け用_ﾍﾟｯﾄ試算依頼0601_営業向けレター_●全体企画会議資料（事業部全体）" xfId="2872"/>
    <cellStyle name="_貼り付け用_ﾍﾟｯﾄ試算依頼0601_収納家具" xfId="659"/>
    <cellStyle name="_貼り付け用_ﾍﾟｯﾄ試算依頼0601_収納家具_■月別付加額グラフ" xfId="2075"/>
    <cellStyle name="_貼り付け用_ﾍﾟｯﾄ試算依頼0601_収納家具_■月別付加額グラフ_●全体企画会議資料（事業部全体）" xfId="2873"/>
    <cellStyle name="_貼り付け用_ﾍﾟｯﾄ試算依頼0601_収納家具_●全体企画会議資料（事業部全体）" xfId="2202"/>
    <cellStyle name="_貼り付け用_ﾍﾟｯﾄ試算依頼0601_池Ｍ依頼_価格表" xfId="2874"/>
    <cellStyle name="_貼り付け用_ﾍﾟｯﾄ試算依頼0601_池Ｍ依頼_価格表_■月別付加額グラフ" xfId="2875"/>
    <cellStyle name="_貼り付け用_ﾍﾟｯﾄ試算依頼0601_池Ｍ依頼_価格表_■月別付加額グラフ_●全体企画会議資料（事業部全体）" xfId="2876"/>
    <cellStyle name="_貼り付け用_ﾍﾟｯﾄ試算依頼0601_池Ｍ依頼_価格表_●全体企画会議資料（事業部全体）" xfId="2877"/>
    <cellStyle name="_貼り付け用_ﾍﾟｯﾄ試算依頼0601_池Ｍ依頼_価格表_０７値上価格表 (2)" xfId="2878"/>
    <cellStyle name="_貼り付け用_ﾍﾟｯﾄ試算依頼0601_池Ｍ依頼_価格表_０７値上価格表 (2)_■月別付加額グラフ" xfId="2879"/>
    <cellStyle name="_貼り付け用_ﾍﾟｯﾄ試算依頼0601_池Ｍ依頼_価格表_０７値上価格表 (2)_■月別付加額グラフ_●全体企画会議資料（事業部全体）" xfId="1153"/>
    <cellStyle name="_貼り付け用_ﾍﾟｯﾄ試算依頼0601_池Ｍ依頼_価格表_０７値上価格表 (2)_●全体企画会議資料（事業部全体）" xfId="2880"/>
    <cellStyle name="_貼り付け用_ﾍﾟｯﾄ試算依頼0601_池Ｍ依頼_価格表_営業向けレター" xfId="2881"/>
    <cellStyle name="_貼り付け用_ﾍﾟｯﾄ試算依頼0601_池Ｍ依頼_価格表_営業向けレター_■月別付加額グラフ" xfId="2882"/>
    <cellStyle name="_貼り付け用_ﾍﾟｯﾄ試算依頼0601_池Ｍ依頼_価格表_営業向けレター_■月別付加額グラフ_●全体企画会議資料（事業部全体）" xfId="2884"/>
    <cellStyle name="_貼り付け用_ﾍﾟｯﾄ試算依頼0601_池Ｍ依頼_価格表_営業向けレター_●全体企画会議資料（事業部全体）" xfId="2885"/>
    <cellStyle name="_貼り付け用_ﾍﾟｯﾄ試算依頼0601_未配信）HE事業部SABCDﾗﾝｸ価格表" xfId="2886"/>
    <cellStyle name="_貼り付け用_ホーム" xfId="669"/>
    <cellStyle name="_貼り付け用_ホーム(再)" xfId="2887"/>
    <cellStyle name="_貼り付け用_ホーム(再)_■月別付加額グラフ" xfId="2888"/>
    <cellStyle name="_貼り付け用_ホーム(再)_■月別付加額グラフ_●全体企画会議資料（事業部全体）" xfId="2889"/>
    <cellStyle name="_貼り付け用_ホーム(再)_●全体企画会議資料（事業部全体）" xfId="2890"/>
    <cellStyle name="_貼り付け用_ホーム(再)_9月SABCDﾗﾝｸ" xfId="1466"/>
    <cellStyle name="_貼り付け用_ホーム(再)_9月SABCDﾗﾝｸ_9月SABCDﾗﾝｸ" xfId="675"/>
    <cellStyle name="_貼り付け用_ホーム_■月別付加額グラフ" xfId="1785"/>
    <cellStyle name="_貼り付け用_ホーム_■月別付加額グラフ_●全体企画会議資料（事業部全体）" xfId="1960"/>
    <cellStyle name="_貼り付け用_ホーム_●全体企画会議資料（事業部全体）" xfId="2891"/>
    <cellStyle name="_貼り付け用_ホーム_9月SABCDﾗﾝｸ" xfId="2892"/>
    <cellStyle name="_貼り付け用_ホーム_9月SABCDﾗﾝｸ_9月SABCDﾗﾝｸ" xfId="2894"/>
    <cellStyle name="_貼り付け用_ﾎｰﾑ11月SABCDランク" xfId="2895"/>
    <cellStyle name="_貼り付け用_ホーム2007年下期重点新商品リスト" xfId="2262"/>
    <cellStyle name="_貼り付け用_ホーム2007年下期重点新商品リスト_■月別付加額グラフ" xfId="2896"/>
    <cellStyle name="_貼り付け用_ホーム2007年下期重点新商品リスト_■月別付加額グラフ_●全体企画会議資料（事業部全体）" xfId="2897"/>
    <cellStyle name="_貼り付け用_ホーム2007年下期重点新商品リスト_●全体企画会議資料（事業部全体）" xfId="2898"/>
    <cellStyle name="_貼り付け用_ワンケアＱＡ" xfId="1947"/>
    <cellStyle name="_貼り付け用_営業向けレター" xfId="2899"/>
    <cellStyle name="_貼り付け用_営業向けレター_■月別付加額グラフ" xfId="1234"/>
    <cellStyle name="_貼り付け用_営業向けレター_■月別付加額グラフ_●全体企画会議資料（事業部全体）" xfId="2900"/>
    <cellStyle name="_貼り付け用_営業向けレター_●全体企画会議資料（事業部全体）" xfId="2883"/>
    <cellStyle name="_貼り付け用_観葉植物価格表（企画品）" xfId="2519"/>
    <cellStyle name="_貼り付け用_観葉植物価格表（企画品）_05.プラ鉢スポット企画のご提案" xfId="2902"/>
    <cellStyle name="_貼り付け用_観葉植物価格表（企画品）_05.プラ鉢スポット企画のご提案_06.各企画提案_作成中送信用" xfId="2903"/>
    <cellStyle name="_貼り付け用_観葉植物価格表（企画品）_05.プラ鉢スポット企画のご提案_08-0128-観葉植物売場立上促進企画" xfId="2033"/>
    <cellStyle name="_貼り付け用_観葉植物価格表（企画品）_タカギ分析（2007.10.25）" xfId="453"/>
    <cellStyle name="_貼り付け用_観葉植物価格表0516" xfId="725"/>
    <cellStyle name="_貼り付け用_観葉植物価格表0516_05.プラ鉢スポット企画のご提案" xfId="2904"/>
    <cellStyle name="_貼り付け用_観葉植物価格表0516_05.プラ鉢スポット企画のご提案_06.各企画提案_作成中送信用" xfId="2905"/>
    <cellStyle name="_貼り付け用_観葉植物価格表0516_05.プラ鉢スポット企画のご提案_08-0128-観葉植物売場立上促進企画" xfId="2906"/>
    <cellStyle name="_貼り付け用_観葉植物価格表0516_タカギ分析（2007.10.25）" xfId="2159"/>
    <cellStyle name="_貼り付け用_観葉植物情報0524 " xfId="2907"/>
    <cellStyle name="_貼り付け用_観葉植物情報0524 _(仮）空気清浄機" xfId="1579"/>
    <cellStyle name="_貼り付け用_観葉植物情報0524 _（仮）水槽かんたん企画書" xfId="2458"/>
    <cellStyle name="_貼り付け用_観葉植物情報0524 _(正）TOFｼﾘｰｽﾞ商品詳細③" xfId="2908"/>
    <cellStyle name="_貼り付け用_観葉植物情報0524 _【正】業界価格構成表(社外秘)120817" xfId="2287"/>
    <cellStyle name="_貼り付け用_観葉植物情報0524 _■月別付加額グラフ" xfId="2080"/>
    <cellStyle name="_貼り付け用_観葉植物情報0524 _■月別付加額グラフ_●全体企画会議資料（事業部全体）" xfId="1637"/>
    <cellStyle name="_貼り付け用_観葉植物情報0524 _■毎日情報■必達キャンペーンランキング" xfId="437"/>
    <cellStyle name="_貼り付け用_観葉植物情報0524 _○ＬＥＤ見積form.110902" xfId="1014"/>
    <cellStyle name="_貼り付け用_観葉植物情報0524 _●ペットシーツ旧品出荷停止のご連絡" xfId="769"/>
    <cellStyle name="_貼り付け用_観葉植物情報0524 _●全体企画会議資料（事業部全体）" xfId="2909"/>
    <cellStyle name="_貼り付け用_観葉植物情報0524 _●毎日情報【廃番1114】" xfId="2910"/>
    <cellStyle name="_貼り付け用_観葉植物情報0524 _●毎日情報【廃番第16弾070424】" xfId="2911"/>
    <cellStyle name="_貼り付け用_観葉植物情報0524 _●毎日情報【廃番第26弾070724】" xfId="2524"/>
    <cellStyle name="_貼り付け用_観葉植物情報0524 _●毎日情報【廃番第8弾070227】" xfId="2912"/>
    <cellStyle name="_貼り付け用_観葉植物情報0524 _0424 ﾌｧﾌﾞﾘｯｸﾋﾟﾝﾅｯﾌﾟﾎﾞｰﾄﾞ(4sku）廃番のお知らせ" xfId="2913"/>
    <cellStyle name="_貼り付け用_観葉植物情報0524 _0424オールステンレス物干し出荷ガードの件" xfId="1967"/>
    <cellStyle name="_貼り付け用_観葉植物情報0524 _0523 2007年秋冬ペット用品企画書配信のお知らせ" xfId="2914"/>
    <cellStyle name="_貼り付け用_観葉植物情報0524 _06-10-02TVﾗｯｸ『TPOｼﾘｰｽﾞ』HC・GMS向け販売について" xfId="1324"/>
    <cellStyle name="_貼り付け用_観葉植物情報0524 _06-10-02TVﾗｯｸ『TPOｼﾘｰｽﾞ』HC・GMS向け販売について_■月別付加額グラフ" xfId="1982"/>
    <cellStyle name="_貼り付け用_観葉植物情報0524 _06-10-02TVﾗｯｸ『TPOｼﾘｰｽﾞ』HC・GMS向け販売について_■月別付加額グラフ_●全体企画会議資料（事業部全体）" xfId="2915"/>
    <cellStyle name="_貼り付け用_観葉植物情報0524 _06-10-02TVﾗｯｸ『TPOｼﾘｰｽﾞ』HC・GMS向け販売について_●全体企画会議資料（事業部全体）" xfId="2916"/>
    <cellStyle name="_貼り付け用_観葉植物情報0524 _06-11-07_ｽﾄﾛﾎﾞﾗｲﾄﾊﾟｯｹｰｼﾞ訂正のお願い" xfId="734"/>
    <cellStyle name="_貼り付け用_観葉植物情報0524 _06-11-08廃番品のお知らせ②" xfId="2917"/>
    <cellStyle name="_貼り付け用_観葉植物情報0524 _06-1114-【重要緊急】ｲﾙﾐﾈｰｼｮﾝﾗｲﾄ一部アイテム回収のお知らせ" xfId="469"/>
    <cellStyle name="_貼り付け用_観葉植物情報0524 _06-11-14ｱｲﾘｽﾍﾞｯﾄﾞ用品廃番のお知らせ" xfId="2918"/>
    <cellStyle name="_貼り付け用_観葉植物情報0524 _0620 ｽﾃﾝﾚｽﾎﾟｽﾄUT-200.300.400（3sku）廃番のお知らせ" xfId="2254"/>
    <cellStyle name="_貼り付け用_観葉植物情報0524 _0620＿営業教育指導部" xfId="2920"/>
    <cellStyle name="_貼り付け用_観葉植物情報0524 _0620ﾍﾟｯﾄ用あったかﾏｯﾄ企画書配信のお知らせ" xfId="302"/>
    <cellStyle name="_貼り付け用_観葉植物情報0524 _0627 ｼﾞｭﾆｱｼｰﾄﾃﾞﾗｯｸｽJS-40DX廃番のお知らせ" xfId="2922"/>
    <cellStyle name="_貼り付け用_観葉植物情報0524 _0627 ﾊﾝｷﾝｸﾞﾌｫﾙﾀﾞｰFF-A45廃番のお知らせ" xfId="100"/>
    <cellStyle name="_貼り付け用_観葉植物情報0524 _0627＿営業教育指導部" xfId="2282"/>
    <cellStyle name="_貼り付け用_観葉植物情報0524 _0627ｸﾘｽﾏｽ＆お正月ﾍﾟｯﾄｳｪｱ・ﾍﾞｯﾄﾞ大口受付の件" xfId="1022"/>
    <cellStyle name="_貼り付け用_観葉植物情報0524 _07-03-13押入整理棚値上げのお知らせ" xfId="2924"/>
    <cellStyle name="_貼り付け用_観葉植物情報0524 _07-03-13押入整理棚値上げのお知らせ_■月別付加額グラフ" xfId="2925"/>
    <cellStyle name="_貼り付け用_観葉植物情報0524 _07-03-13押入整理棚値上げのお知らせ_■月別付加額グラフ_●全体企画会議資料（事業部全体）" xfId="580"/>
    <cellStyle name="_貼り付け用_観葉植物情報0524 _07-03-13押入整理棚値上げのお知らせ_●全体企画会議資料（事業部全体）" xfId="540"/>
    <cellStyle name="_貼り付け用_観葉植物情報0524 _07-03-13押入整理棚値上げのお知らせ_０７値上価格表 (2)" xfId="2926"/>
    <cellStyle name="_貼り付け用_観葉植物情報0524 _07-03-13押入整理棚値上げのお知らせ_０７値上価格表 (2)_■月別付加額グラフ" xfId="2927"/>
    <cellStyle name="_貼り付け用_観葉植物情報0524 _07-03-13押入整理棚値上げのお知らせ_０７値上価格表 (2)_■月別付加額グラフ_●全体企画会議資料（事業部全体）" xfId="2514"/>
    <cellStyle name="_貼り付け用_観葉植物情報0524 _07-03-13押入整理棚値上げのお知らせ_０７値上価格表 (2)_●全体企画会議資料（事業部全体）" xfId="2929"/>
    <cellStyle name="_貼り付け用_観葉植物情報0524 _07-03-13押入整理棚値上げのお知らせ_営業向けレター" xfId="2930"/>
    <cellStyle name="_貼り付け用_観葉植物情報0524 _07-03-13押入整理棚値上げのお知らせ_営業向けレター_■月別付加額グラフ" xfId="2931"/>
    <cellStyle name="_貼り付け用_観葉植物情報0524 _07-03-13押入整理棚値上げのお知らせ_営業向けレター_■月別付加額グラフ_●全体企画会議資料（事業部全体）" xfId="2932"/>
    <cellStyle name="_貼り付け用_観葉植物情報0524 _07-03-13押入整理棚値上げのお知らせ_営業向けレター_●全体企画会議資料（事業部全体）" xfId="2933"/>
    <cellStyle name="_貼り付け用_観葉植物情報0524 _07-05-00ﾜｲﾄﾞｽﾄｯｶｰ値上げのお知らせ" xfId="1223"/>
    <cellStyle name="_貼り付け用_観葉植物情報0524 _07-05-00ﾜｲﾄﾞｽﾄｯｶｰ値上げのお知らせ_■月別付加額グラフ" xfId="248"/>
    <cellStyle name="_貼り付け用_観葉植物情報0524 _07-05-00ﾜｲﾄﾞｽﾄｯｶｰ値上げのお知らせ_■月別付加額グラフ_●全体企画会議資料（事業部全体）" xfId="2934"/>
    <cellStyle name="_貼り付け用_観葉植物情報0524 _07-05-00ﾜｲﾄﾞｽﾄｯｶｰ値上げのお知らせ_●全体企画会議資料（事業部全体）" xfId="1532"/>
    <cellStyle name="_貼り付け用_観葉植物情報0524 _07-05-00ﾜｲﾄﾞｽﾄｯｶｰ値上げのお知らせ_０７値上価格表 (2)" xfId="2935"/>
    <cellStyle name="_貼り付け用_観葉植物情報0524 _07-05-00ﾜｲﾄﾞｽﾄｯｶｰ値上げのお知らせ_０７値上価格表 (2)_■月別付加額グラフ" xfId="2936"/>
    <cellStyle name="_貼り付け用_観葉植物情報0524 _07-05-00ﾜｲﾄﾞｽﾄｯｶｰ値上げのお知らせ_０７値上価格表 (2)_■月別付加額グラフ_●全体企画会議資料（事業部全体）" xfId="2937"/>
    <cellStyle name="_貼り付け用_観葉植物情報0524 _07-05-00ﾜｲﾄﾞｽﾄｯｶｰ値上げのお知らせ_０７値上価格表 (2)_●全体企画会議資料（事業部全体）" xfId="2939"/>
    <cellStyle name="_貼り付け用_観葉植物情報0524 _07-05-00ﾜｲﾄﾞｽﾄｯｶｰ値上げのお知らせ_営業向けレター" xfId="2219"/>
    <cellStyle name="_貼り付け用_観葉植物情報0524 _07-05-00ﾜｲﾄﾞｽﾄｯｶｰ値上げのお知らせ_営業向けレター_■月別付加額グラフ" xfId="2940"/>
    <cellStyle name="_貼り付け用_観葉植物情報0524 _07-05-00ﾜｲﾄﾞｽﾄｯｶｰ値上げのお知らせ_営業向けレター_■月別付加額グラフ_●全体企画会議資料（事業部全体）" xfId="2941"/>
    <cellStyle name="_貼り付け用_観葉植物情報0524 _07-05-00ﾜｲﾄﾞｽﾄｯｶｰ値上げのお知らせ_営業向けレター_●全体企画会議資料（事業部全体）" xfId="133"/>
    <cellStyle name="_貼り付け用_観葉植物情報0524 _07-0516-【ｲﾙﾐ】2007年ｲﾙﾐﾈｰｼｮﾝﾗｲﾄﾗｲﾝﾅｯﾌﾟ変更について" xfId="1410"/>
    <cellStyle name="_貼り付け用_観葉植物情報0524 _07-05-16ﾜｲﾄﾞｽﾄｯｶｰ値上げのお知らせ" xfId="2430"/>
    <cellStyle name="_貼り付け用_観葉植物情報0524 _07-0522-●2006→2007ｲﾙﾐ商品変更一覧" xfId="2942"/>
    <cellStyle name="_貼り付け用_観葉植物情報0524 _07-0522-イルミセット品かんたん企画書" xfId="2384"/>
    <cellStyle name="_貼り付け用_観葉植物情報0524 _07-0522-イルミ商品別かんたん企画書" xfId="2943"/>
    <cellStyle name="_貼り付け用_観葉植物情報0524 _07-0523-【重要】2007年ｲﾙﾐﾈｰｼｮﾝﾗｲﾄﾗｲﾝﾅｯﾌﾟ変更について" xfId="123"/>
    <cellStyle name="_貼り付け用_観葉植物情報0524 _07-05-23夏の商談会企画書配信のお知らせ" xfId="2944"/>
    <cellStyle name="_貼り付け用_観葉植物情報0524 _07-06-20_ﾁｪｽﾄESのPOP違いの件について" xfId="2945"/>
    <cellStyle name="_貼り付け用_観葉植物情報0524 _07-0627-【廃番連絡】肥料4SKU廃番のご連絡" xfId="1345"/>
    <cellStyle name="_貼り付け用_観葉植物情報0524 _07-06-28家具廃番商品のお知らせ" xfId="2946"/>
    <cellStyle name="_貼り付け用_観葉植物情報0524 _07-06-28家具廃番商品のお知らせ_重点商品実績表、ストカバ進捗表" xfId="662"/>
    <cellStyle name="_貼り付け用_観葉植物情報0524 _07-07-18家具廃番商品のお知らせ" xfId="2947"/>
    <cellStyle name="_貼り付け用_観葉植物情報0524 _07-07-18家具廃番商品のお知らせ_重点商品実績表、ストカバ進捗表" xfId="2948"/>
    <cellStyle name="_貼り付け用_観葉植物情報0524 _07-07-19家具廃番商品のお知らせ" xfId="1304"/>
    <cellStyle name="_貼り付け用_観葉植物情報0524 _07-07-19家具廃番商品のお知らせ_重点商品実績表、ストカバ進捗表" xfId="765"/>
    <cellStyle name="_貼り付け用_観葉植物情報0524 _07-07-24廃番商品のお知らせ" xfId="2949"/>
    <cellStyle name="_貼り付け用_観葉植物情報0524 _07-08-22塗装家具ｼﾘｰｽﾞ弟3段商品詳細配信のお知らせ" xfId="2950"/>
    <cellStyle name="_貼り付け用_観葉植物情報0524 _07‐1106‐【ｷｬﾝﾍﾟｰﾝ】（再）ﾌﾙｶﾊﾞｰHRｽﾘﾑ年末手袋付ｷｬﾝﾍﾟｰﾝのお知らせ" xfId="963"/>
    <cellStyle name="_貼り付け用_観葉植物情報0524 _0724ﾄﾚｰﾆﾝｸﾞﾍﾟﾝﾀﾞﾝﾄ企画書再配信連絡" xfId="2951"/>
    <cellStyle name="_貼り付け用_観葉植物情報0524 _0724秋冬ペコレハンガーについて" xfId="1540"/>
    <cellStyle name="_貼り付け用_観葉植物情報0524 _0724卓上シュレッダー発売停止のおしらせ" xfId="2952"/>
    <cellStyle name="_貼り付け用_観葉植物情報0524 _０７値上価格表 (2)" xfId="2953"/>
    <cellStyle name="_貼り付け用_観葉植物情報0524 _０７値上価格表 (2)_■月別付加額グラフ" xfId="268"/>
    <cellStyle name="_貼り付け用_観葉植物情報0524 _０７値上価格表 (2)_■月別付加額グラフ_●全体企画会議資料（事業部全体）" xfId="2954"/>
    <cellStyle name="_貼り付け用_観葉植物情報0524 _０７値上価格表 (2)_●全体企画会議資料（事業部全体）" xfId="1186"/>
    <cellStyle name="_貼り付け用_観葉植物情報0524 _2007年初売り" xfId="1423"/>
    <cellStyle name="_貼り付け用_観葉植物情報0524 _②07-05-00ﾜｲﾄﾞｽﾄｯｶｰ値上げのお知らせ" xfId="459"/>
    <cellStyle name="_貼り付け用_観葉植物情報0524 _②07-05-00ﾜｲﾄﾞｽﾄｯｶｰ値上げのお知らせ_■月別付加額グラフ" xfId="2955"/>
    <cellStyle name="_貼り付け用_観葉植物情報0524 _②07-05-00ﾜｲﾄﾞｽﾄｯｶｰ値上げのお知らせ_■月別付加額グラフ_●全体企画会議資料（事業部全体）" xfId="1805"/>
    <cellStyle name="_貼り付け用_観葉植物情報0524 _②07-05-00ﾜｲﾄﾞｽﾄｯｶｰ値上げのお知らせ_●全体企画会議資料（事業部全体）" xfId="2928"/>
    <cellStyle name="_貼り付け用_観葉植物情報0524 _②07-05-00ﾜｲﾄﾞｽﾄｯｶｰ値上げのお知らせ_０７値上価格表 (2)" xfId="1808"/>
    <cellStyle name="_貼り付け用_観葉植物情報0524 _②07-05-00ﾜｲﾄﾞｽﾄｯｶｰ値上げのお知らせ_０７値上価格表 (2)_■月別付加額グラフ" xfId="2956"/>
    <cellStyle name="_貼り付け用_観葉植物情報0524 _②07-05-00ﾜｲﾄﾞｽﾄｯｶｰ値上げのお知らせ_０７値上価格表 (2)_■月別付加額グラフ_●全体企画会議資料（事業部全体）" xfId="472"/>
    <cellStyle name="_貼り付け用_観葉植物情報0524 _②07-05-00ﾜｲﾄﾞｽﾄｯｶｰ値上げのお知らせ_０７値上価格表 (2)_●全体企画会議資料（事業部全体）" xfId="2957"/>
    <cellStyle name="_貼り付け用_観葉植物情報0524 _②07-05-00ﾜｲﾄﾞｽﾄｯｶｰ値上げのお知らせ_営業向けレター" xfId="2372"/>
    <cellStyle name="_貼り付け用_観葉植物情報0524 _②07-05-00ﾜｲﾄﾞｽﾄｯｶｰ値上げのお知らせ_営業向けレター_■月別付加額グラフ" xfId="1048"/>
    <cellStyle name="_貼り付け用_観葉植物情報0524 _②07-05-00ﾜｲﾄﾞｽﾄｯｶｰ値上げのお知らせ_営業向けレター_■月別付加額グラフ_●全体企画会議資料（事業部全体）" xfId="812"/>
    <cellStyle name="_貼り付け用_観葉植物情報0524 _②07-05-00ﾜｲﾄﾞｽﾄｯｶｰ値上げのお知らせ_営業向けレター_●全体企画会議資料（事業部全体）" xfId="2958"/>
    <cellStyle name="_貼り付け用_観葉植物情報0524 _ＬＥＤ：ランニングコスト（１１０Ｗ&amp;４０Ｗ）100809④" xfId="2597"/>
    <cellStyle name="_貼り付け用_観葉植物情報0524 _LED事業部幹部研修会(最終)0709" xfId="7"/>
    <cellStyle name="_貼り付け用_観葉植物情報0524 _アクオスキャンペーン" xfId="2959"/>
    <cellStyle name="_貼り付け用_観葉植物情報0524 _あったカイロ　初売り企画　HI" xfId="2960"/>
    <cellStyle name="_貼り付け用_観葉植物情報0524 _あったカイロ初売り企画" xfId="2962"/>
    <cellStyle name="_貼り付け用_観葉植物情報0524 _カイロ商品詳細7.11更新" xfId="710"/>
    <cellStyle name="_貼り付け用_観葉植物情報0524 _コスト比較（４０Ｗ週５日１２時間）100805" xfId="2964"/>
    <cellStyle name="_貼り付け用_観葉植物情報0524 _コスト比較（４０Ｗ週５日２４時間）100805" xfId="2176"/>
    <cellStyle name="_貼り付け用_観葉植物情報0524 _サンプラザ店舗一覧" xfId="819"/>
    <cellStyle name="_貼り付け用_観葉植物情報0524 _ダイシン・島忠：ＬＥＤ：ランニングコスト（１１０Ｗ&amp;４０Ｗ）100816" xfId="2387"/>
    <cellStyle name="_貼り付け用_観葉植物情報0524 _ﾏｰｹﾃｨﾝｸﾞ部情報　ｶｲﾛ　価格対応の制約条件の連絡" xfId="375"/>
    <cellStyle name="_貼り付け用_観葉植物情報0524 _マーケティング部情報　加湿器　商談資料" xfId="2966"/>
    <cellStyle name="_貼り付け用_観葉植物情報0524 _マーケティング部情報　物干し２次値上げ後価格表" xfId="2204"/>
    <cellStyle name="_貼り付け用_観葉植物情報0524 _マーケティング部情報　物干し値上げ" xfId="333"/>
    <cellStyle name="_貼り付け用_観葉植物情報0524 _ﾏｰｹﾃｨﾝｸﾞ部情報（収納・家具用）ﾌｫｰﾏｯﾄ" xfId="2229"/>
    <cellStyle name="_貼り付け用_観葉植物情報0524 _ﾏｰｹ情報1113" xfId="602"/>
    <cellStyle name="_貼り付け用_観葉植物情報0524 _ﾜｲﾄﾞｽﾄｯｶｰ値上SIM1" xfId="2967"/>
    <cellStyle name="_貼り付け用_観葉植物情報0524 _ﾜｲﾄﾞｽﾄｯｶｰ値上SIM1_■月別付加額グラフ" xfId="2968"/>
    <cellStyle name="_貼り付け用_観葉植物情報0524 _ﾜｲﾄﾞｽﾄｯｶｰ値上SIM1_■月別付加額グラフ_●全体企画会議資料（事業部全体）" xfId="2969"/>
    <cellStyle name="_貼り付け用_観葉植物情報0524 _ﾜｲﾄﾞｽﾄｯｶｰ値上SIM1_●全体企画会議資料（事業部全体）" xfId="2970"/>
    <cellStyle name="_貼り付け用_観葉植物情報0524 _ﾜｲﾄﾞｽﾄｯｶｰ値上SIM1_０７値上価格表 (2)" xfId="98"/>
    <cellStyle name="_貼り付け用_観葉植物情報0524 _ﾜｲﾄﾞｽﾄｯｶｰ値上SIM1_０７値上価格表 (2)_■月別付加額グラフ" xfId="1633"/>
    <cellStyle name="_貼り付け用_観葉植物情報0524 _ﾜｲﾄﾞｽﾄｯｶｰ値上SIM1_０７値上価格表 (2)_■月別付加額グラフ_●全体企画会議資料（事業部全体）" xfId="2510"/>
    <cellStyle name="_貼り付け用_観葉植物情報0524 _ﾜｲﾄﾞｽﾄｯｶｰ値上SIM1_０７値上価格表 (2)_●全体企画会議資料（事業部全体）" xfId="408"/>
    <cellStyle name="_貼り付け用_観葉植物情報0524 _ﾜｲﾄﾞｽﾄｯｶｰ値上SIM1_営業向けレター" xfId="2258"/>
    <cellStyle name="_貼り付け用_観葉植物情報0524 _ﾜｲﾄﾞｽﾄｯｶｰ値上SIM1_営業向けレター_■月別付加額グラフ" xfId="2971"/>
    <cellStyle name="_貼り付け用_観葉植物情報0524 _ﾜｲﾄﾞｽﾄｯｶｰ値上SIM1_営業向けレター_■月別付加額グラフ_●全体企画会議資料（事業部全体）" xfId="2972"/>
    <cellStyle name="_貼り付け用_観葉植物情報0524 _ﾜｲﾄﾞｽﾄｯｶｰ値上SIM1_営業向けレター_●全体企画会議資料（事業部全体）" xfId="2973"/>
    <cellStyle name="_貼り付け用_観葉植物情報0524 _営業教育指導部0523" xfId="1435"/>
    <cellStyle name="_貼り付け用_観葉植物情報0524 _営業教育指導部0822" xfId="554"/>
    <cellStyle name="_貼り付け用_観葉植物情報0524 _営業向けレター" xfId="2974"/>
    <cellStyle name="_貼り付け用_観葉植物情報0524 _営業向けレター_■月別付加額グラフ" xfId="2975"/>
    <cellStyle name="_貼り付け用_観葉植物情報0524 _営業向けレター_■月別付加額グラフ_●全体企画会議資料（事業部全体）" xfId="1605"/>
    <cellStyle name="_貼り付け用_観葉植物情報0524 _営業向けレター_●全体企画会議資料（事業部全体）" xfId="2976"/>
    <cellStyle name="_貼り付け用_観葉植物情報0524 _押入整理棚価格変更について" xfId="1745"/>
    <cellStyle name="_貼り付け用_観葉植物情報0524 _押入整理棚価格変更について_■月別付加額グラフ" xfId="2977"/>
    <cellStyle name="_貼り付け用_観葉植物情報0524 _押入整理棚価格変更について_■月別付加額グラフ_●全体企画会議資料（事業部全体）" xfId="2978"/>
    <cellStyle name="_貼り付け用_観葉植物情報0524 _押入整理棚価格変更について_●全体企画会議資料（事業部全体）" xfId="1938"/>
    <cellStyle name="_貼り付け用_観葉植物情報0524 _押入整理棚価格変更について_０７値上価格表 (2)" xfId="2979"/>
    <cellStyle name="_貼り付け用_観葉植物情報0524 _押入整理棚価格変更について_０７値上価格表 (2)_■月別付加額グラフ" xfId="2980"/>
    <cellStyle name="_貼り付け用_観葉植物情報0524 _押入整理棚価格変更について_０７値上価格表 (2)_■月別付加額グラフ_●全体企画会議資料（事業部全体）" xfId="2981"/>
    <cellStyle name="_貼り付け用_観葉植物情報0524 _押入整理棚価格変更について_０７値上価格表 (2)_●全体企画会議資料（事業部全体）" xfId="552"/>
    <cellStyle name="_貼り付け用_観葉植物情報0524 _押入整理棚価格変更について_営業向けレター" xfId="132"/>
    <cellStyle name="_貼り付け用_観葉植物情報0524 _押入整理棚価格変更について_営業向けレター_■月別付加額グラフ" xfId="2982"/>
    <cellStyle name="_貼り付け用_観葉植物情報0524 _押入整理棚価格変更について_営業向けレター_■月別付加額グラフ_●全体企画会議資料（事業部全体）" xfId="2983"/>
    <cellStyle name="_貼り付け用_観葉植物情報0524 _押入整理棚価格変更について_営業向けレター_●全体企画会議資料（事業部全体）" xfId="2893"/>
    <cellStyle name="_貼り付け用_観葉植物情報0524 _下期重点実績表ストカバ" xfId="1777"/>
    <cellStyle name="_貼り付け用_観葉植物情報0524 _簡易棚割用画像データ配信の件" xfId="2531"/>
    <cellStyle name="_貼り付け用_観葉植物情報0524 _業界価格構成表(社外秘)110303" xfId="2140"/>
    <cellStyle name="_貼り付け用_観葉植物情報0524 _手直しPOP資材依頼書" xfId="2984"/>
    <cellStyle name="_貼り付け用_観葉植物情報0524 _重点実績・ストカバ" xfId="1880"/>
    <cellStyle name="_貼り付け用_観葉植物情報0524 _水槽別売品（脱窒ﾍﾟﾚｯﾄ・ﾊﾞｸﾃﾘｱ）の件" xfId="2985"/>
    <cellStyle name="_貼り付け用_観葉植物情報0524 _水槽用ﾊﾞｸﾃﾘｱの取り寄せ方法について" xfId="2986"/>
    <cellStyle name="_貼り付け用_観葉植物情報0524 _生産企画部情報1106" xfId="2495"/>
    <cellStyle name="_貼り付け用_観葉植物情報0524 _東北ミサワホーム：ＬＥＤ切替提案（作成中）" xfId="276"/>
    <cellStyle name="_貼り付け用_観葉植物情報0524 _日本ハウズイング様：コスト比較表100720" xfId="2987"/>
    <cellStyle name="_貼り付け用_観葉植物情報0524 _必達ｷｬﾝﾍﾟｰﾝ" xfId="2988"/>
    <cellStyle name="_貼り付け用_観葉植物情報0524 _必達キャンペーン案内文" xfId="2634"/>
    <cellStyle name="_貼り付け用_観葉植物情報0524 _表紙" xfId="2963"/>
    <cellStyle name="_貼り付け用_観葉植物情報0524 _表紙_■月別付加額グラフ" xfId="2989"/>
    <cellStyle name="_貼り付け用_観葉植物情報0524 _表紙_■月別付加額グラフ_●全体企画会議資料（事業部全体）" xfId="651"/>
    <cellStyle name="_貼り付け用_観葉植物情報0524 _表紙_●全体企画会議資料（事業部全体）" xfId="2990"/>
    <cellStyle name="_貼り付け用_観葉植物情報0524 _毎日情報　ＰＣ製品得意先別実績表　配信の件" xfId="2009"/>
    <cellStyle name="_貼り付け用_観葉植物情報0524 _毎日情報　ＰＣ製品得意先別実績表　配信の件_■月別付加額グラフ" xfId="2993"/>
    <cellStyle name="_貼り付け用_観葉植物情報0524 _毎日情報　ＰＣ製品得意先別実績表　配信の件_■月別付加額グラフ_●全体企画会議資料（事業部全体）" xfId="2995"/>
    <cellStyle name="_貼り付け用_観葉植物情報0524 _毎日情報　ＰＣ製品得意先別実績表　配信の件_●全体企画会議資料（事業部全体）" xfId="16"/>
    <cellStyle name="_貼り付け用_観葉植物情報0524 _毎日情報（プロモーション）" xfId="2997"/>
    <cellStyle name="_貼り付け用_観葉植物情報0524 _毎日情報0621" xfId="2998"/>
    <cellStyle name="_貼り付け用_観葉植物情報0524 _毎日情報0621_■月別付加額グラフ" xfId="1006"/>
    <cellStyle name="_貼り付け用_観葉植物情報0524 _毎日情報0621_■月別付加額グラフ_●全体企画会議資料（事業部全体）" xfId="2999"/>
    <cellStyle name="_貼り付け用_観葉植物情報0524 _毎日情報0621_●全体企画会議資料（事業部全体）" xfId="3000"/>
    <cellStyle name="_貼り付け用_観葉発注台帳" xfId="3001"/>
    <cellStyle name="_貼り付け用_観葉発注台帳_■月別付加額グラフ" xfId="3002"/>
    <cellStyle name="_貼り付け用_観葉発注台帳_■月別付加額グラフ_●全体企画会議資料（事業部全体）" xfId="2849"/>
    <cellStyle name="_貼り付け用_観葉発注台帳_●全体企画会議資料（事業部全体）" xfId="3003"/>
    <cellStyle name="_貼り付け用_観葉発注台帳_商品台帳4月分" xfId="2568"/>
    <cellStyle name="_貼り付け用_観葉発注台帳_訂正企画書" xfId="3004"/>
    <cellStyle name="_貼り付け用_観葉発注台帳_訂正企画書_商品台帳（11月～2月出荷商品）" xfId="1872"/>
    <cellStyle name="_貼り付け用_観葉発注台帳_訂正企画書_商品台帳（11月～2月出荷商品）_商品台帳4月分" xfId="3005"/>
    <cellStyle name="_貼り付け用_観葉発注台帳_訂正企画書_商品台帳4月分" xfId="3007"/>
    <cellStyle name="_貼り付け用_観葉発注台帳0603" xfId="117"/>
    <cellStyle name="_貼り付け用_観葉発注台帳0603_■月別付加額グラフ" xfId="1297"/>
    <cellStyle name="_貼り付け用_観葉発注台帳0603_■月別付加額グラフ_●全体企画会議資料（事業部全体）" xfId="3008"/>
    <cellStyle name="_貼り付け用_観葉発注台帳0603_●全体企画会議資料（事業部全体）" xfId="3009"/>
    <cellStyle name="_貼り付け用_観葉発注台帳0603_商品台帳4月分" xfId="2046"/>
    <cellStyle name="_貼り付け用_観葉発注台帳0603_訂正企画書" xfId="1850"/>
    <cellStyle name="_貼り付け用_観葉発注台帳0603_訂正企画書_商品台帳（11月～2月出荷商品）" xfId="1711"/>
    <cellStyle name="_貼り付け用_観葉発注台帳0603_訂正企画書_商品台帳（11月～2月出荷商品）_商品台帳4月分" xfId="398"/>
    <cellStyle name="_貼り付け用_観葉発注台帳0603_訂正企画書_商品台帳4月分" xfId="2777"/>
    <cellStyle name="_貼り付け用_高圧洗浄機AP0808" xfId="2834"/>
    <cellStyle name="_貼り付け用_在庫状況0627" xfId="3010"/>
    <cellStyle name="_貼り付け用_収納・2007年下期重点新商品リスト" xfId="3011"/>
    <cellStyle name="_貼り付け用_収納・2007年下期重点新商品リスト_■月別付加額グラフ" xfId="1078"/>
    <cellStyle name="_貼り付け用_収納・2007年下期重点新商品リスト_■月別付加額グラフ_●全体企画会議資料（事業部全体）" xfId="3012"/>
    <cellStyle name="_貼り付け用_収納・2007年下期重点新商品リスト_●全体企画会議資料（事業部全体）" xfId="2921"/>
    <cellStyle name="_貼り付け用_収納家具" xfId="3013"/>
    <cellStyle name="_貼り付け用_収納家具_■月別付加額グラフ" xfId="991"/>
    <cellStyle name="_貼り付け用_収納家具_■月別付加額グラフ_●全体企画会議資料（事業部全体）" xfId="3015"/>
    <cellStyle name="_貼り付け用_収納家具_●全体企画会議資料（事業部全体）" xfId="3016"/>
    <cellStyle name="_貼り付け用_重点商品実績表、ストカバ進捗表" xfId="3017"/>
    <cellStyle name="_貼り付け用_商品台帳4月分" xfId="3018"/>
    <cellStyle name="_貼り付け用_植物4寸観葉部品コード表　赤ゴムとクロトン追加" xfId="1498"/>
    <cellStyle name="_貼り付け用_植物4寸観葉部品コード表　赤ゴムとクロトン追加_商品台帳4月分" xfId="3019"/>
    <cellStyle name="_貼り付け用_植物4寸観葉部品コード表　赤ゴムとクロトン追加_訂正企画書" xfId="3021"/>
    <cellStyle name="_貼り付け用_植物4寸観葉部品コード表　赤ゴムとクロトン追加_訂正企画書_商品台帳（11月～2月出荷商品）" xfId="1821"/>
    <cellStyle name="_貼り付け用_植物4寸観葉部品コード表　赤ゴムとクロトン追加_訂正企画書_商品台帳（11月～2月出荷商品）_商品台帳4月分" xfId="3022"/>
    <cellStyle name="_貼り付け用_植物4寸観葉部品コード表　赤ゴムとクロトン追加_訂正企画書_商品台帳4月分" xfId="208"/>
    <cellStyle name="_貼り付け用_新マーケティング部情報form" xfId="2313"/>
    <cellStyle name="_貼り付け用_新マーケティング部情報form_(正）TOFｼﾘｰｽﾞ商品詳細③" xfId="1237"/>
    <cellStyle name="_貼り付け用_新生活ｶﾗｰｺｰﾃﾞｨﾈｰﾄ提案企画書" xfId="3023"/>
    <cellStyle name="_貼り付け用_新生活ｶﾗｰｺｰﾃﾞｨﾈｰﾄ提案企画書_新生活ｶﾗｰｺｰﾃﾞｨﾈｰﾄ提案企画書NEW" xfId="3024"/>
    <cellStyle name="_貼り付け用_新生活ｶﾗｰｺｰﾃﾞｨﾈｰﾄ提案企画書111" xfId="1160"/>
    <cellStyle name="_貼り付け用_全体事業計画" xfId="1012"/>
    <cellStyle name="_貼り付け用_全体事業計画_■月別付加額グラフ" xfId="3025"/>
    <cellStyle name="_貼り付け用_全体事業計画_■月別付加額グラフ_●全体企画会議資料（事業部全体）" xfId="3026"/>
    <cellStyle name="_貼り付け用_全体事業計画_●全体企画会議資料（事業部全体）" xfId="1015"/>
    <cellStyle name="_貼り付け用_全体事業計画_1" xfId="3027"/>
    <cellStyle name="_貼り付け用_全体事業計画_1_■月別付加額グラフ" xfId="3028"/>
    <cellStyle name="_貼り付け用_全体事業計画_1_■月別付加額グラフ_●全体企画会議資料（事業部全体）" xfId="3029"/>
    <cellStyle name="_貼り付け用_全体事業計画_1_●全体企画会議資料（事業部全体）" xfId="3032"/>
    <cellStyle name="_貼り付け用_全体事業計画_全体事業計画" xfId="1037"/>
    <cellStyle name="_貼り付け用_全体事業計画_全体事業計画_■月別付加額グラフ" xfId="2195"/>
    <cellStyle name="_貼り付け用_全体事業計画_全体事業計画_■月別付加額グラフ_●全体企画会議資料（事業部全体）" xfId="412"/>
    <cellStyle name="_貼り付け用_全体事業計画_全体事業計画_●全体企画会議資料（事業部全体）" xfId="2127"/>
    <cellStyle name="_貼り付け用_全体事業計画_配信用_観葉植物企画書" xfId="3033"/>
    <cellStyle name="_貼り付け用_全体事業計画_配信用_観葉植物企画書_■月別付加額グラフ" xfId="3034"/>
    <cellStyle name="_貼り付け用_全体事業計画_配信用_観葉植物企画書_■月別付加額グラフ_●全体企画会議資料（事業部全体）" xfId="3035"/>
    <cellStyle name="_貼り付け用_全体事業計画_配信用_観葉植物企画書_●全体企画会議資料（事業部全体）" xfId="3037"/>
    <cellStyle name="_貼り付け用_値上Ａランク" xfId="3038"/>
    <cellStyle name="_貼り付け用_値上Ａランク_【商品詳細】火災報知器2009" xfId="3039"/>
    <cellStyle name="_貼り付け用_値上Ａランク_【大山＆柳沢チェック後】ＳＡＢＣＤランク価格表0723提案アイテム" xfId="3041"/>
    <cellStyle name="_貼り付け用_値上Ａランク_【保管】商品マスタ" xfId="1892"/>
    <cellStyle name="_貼り付け用_値上Ａランク_【保管】商品マスタ_■月別付加額グラフ" xfId="3042"/>
    <cellStyle name="_貼り付け用_値上Ａランク_【保管】商品マスタ_■月別付加額グラフ_●全体企画会議資料（事業部全体）" xfId="2101"/>
    <cellStyle name="_貼り付け用_値上Ａランク_【保管】商品マスタ_●全体企画会議資料（事業部全体）" xfId="3043"/>
    <cellStyle name="_貼り付け用_値上Ａランク_■ホーム0708" xfId="3044"/>
    <cellStyle name="_貼り付け用_値上Ａランク_■ホーム0708_■月別付加額グラフ" xfId="1887"/>
    <cellStyle name="_貼り付け用_値上Ａランク_■ホーム0708_■月別付加額グラフ_●全体企画会議資料（事業部全体）" xfId="56"/>
    <cellStyle name="_貼り付け用_値上Ａランク_■ホーム0708_●全体企画会議資料（事業部全体）" xfId="3046"/>
    <cellStyle name="_貼り付け用_値上Ａランク_■ホーム0708_9月SABCDﾗﾝｸ" xfId="3047"/>
    <cellStyle name="_貼り付け用_値上Ａランク_■ホーム0708_9月SABCDﾗﾝｸ_9月SABCDﾗﾝｸ" xfId="1212"/>
    <cellStyle name="_貼り付け用_値上Ａランク_■月別付加額グラフ" xfId="750"/>
    <cellStyle name="_貼り付け用_値上Ａランク_■月別付加額グラフ_●全体企画会議資料（事業部全体）" xfId="2839"/>
    <cellStyle name="_貼り付け用_値上Ａランク_●全体企画会議資料（事業部全体）" xfId="3050"/>
    <cellStyle name="_貼り付け用_値上Ａランク_★未配信★" xfId="3051"/>
    <cellStyle name="_貼り付け用_値上Ａランク_0126SABCD（試算済）" xfId="2584"/>
    <cellStyle name="_貼り付け用_値上Ａランク_0126SABCD（試算済）_9月SABCDﾗﾝｸ" xfId="148"/>
    <cellStyle name="_貼り付け用_値上Ａランク_0126SABCD（試算済）_9月SABCDﾗﾝｸ_9月SABCDﾗﾝｸ" xfId="3052"/>
    <cellStyle name="_貼り付け用_値上Ａランク_05.プラ鉢スポット企画のご提案" xfId="480"/>
    <cellStyle name="_貼り付け用_値上Ａランク_05.プラ鉢スポット企画のご提案_06.各企画提案_作成中送信用" xfId="3053"/>
    <cellStyle name="_貼り付け用_値上Ａランク_05.プラ鉢スポット企画のご提案_08-0128-観葉植物売場立上促進企画" xfId="3054"/>
    <cellStyle name="_貼り付け用_値上Ａランク_０７値上価格表 (2)" xfId="1231"/>
    <cellStyle name="_貼り付け用_値上Ａランク_０７値上価格表 (2)_■月別付加額グラフ" xfId="2938"/>
    <cellStyle name="_貼り付け用_値上Ａランク_０７値上価格表 (2)_■月別付加額グラフ_●全体企画会議資料（事業部全体）" xfId="3055"/>
    <cellStyle name="_貼り付け用_値上Ａランク_０７値上価格表 (2)_●全体企画会議資料（事業部全体）" xfId="3056"/>
    <cellStyle name="_貼り付け用_値上Ａランク_0809Wシュレッダー事業部" xfId="59"/>
    <cellStyle name="_貼り付け用_値上Ａランク_1018" xfId="3057"/>
    <cellStyle name="_貼り付け用_値上Ａランク_1018_9月SABCDﾗﾝｸ" xfId="3058"/>
    <cellStyle name="_貼り付け用_値上Ａランク_1018_9月SABCDﾗﾝｸ_9月SABCDﾗﾝｸ" xfId="3059"/>
    <cellStyle name="_貼り付け用_値上Ａランク_1-チェック" xfId="3060"/>
    <cellStyle name="_貼り付け用_値上Ａランク_⑤A納価違い" xfId="3061"/>
    <cellStyle name="_貼り付け用_値上Ａランク_9月SABCDﾗﾝｸ" xfId="1843"/>
    <cellStyle name="_貼り付け用_値上Ａランク_CB3" xfId="2585"/>
    <cellStyle name="_貼り付け用_値上Ａランク_ＳＡＢＣＤランク価格表０７０３" xfId="3062"/>
    <cellStyle name="_貼り付け用_値上Ａランク_ガーデン" xfId="3064"/>
    <cellStyle name="_貼り付け用_値上Ａランク_ガーデン_■月別付加額グラフ" xfId="2091"/>
    <cellStyle name="_貼り付け用_値上Ａランク_ガーデン_■月別付加額グラフ_●全体企画会議資料（事業部全体）" xfId="3065"/>
    <cellStyle name="_貼り付け用_値上Ａランク_ガーデン_●全体企画会議資料（事業部全体）" xfId="385"/>
    <cellStyle name="_貼り付け用_値上Ａランク_ガーデン_０７値上価格表 (2)" xfId="3066"/>
    <cellStyle name="_貼り付け用_値上Ａランク_ガーデン_０７値上価格表 (2)_■月別付加額グラフ" xfId="3067"/>
    <cellStyle name="_貼り付け用_値上Ａランク_ガーデン_０７値上価格表 (2)_■月別付加額グラフ_●全体企画会議資料（事業部全体）" xfId="1971"/>
    <cellStyle name="_貼り付け用_値上Ａランク_ガーデン_０７値上価格表 (2)_●全体企画会議資料（事業部全体）" xfId="3068"/>
    <cellStyle name="_貼り付け用_値上Ａランク_ガーデン_営業向けレター" xfId="885"/>
    <cellStyle name="_貼り付け用_値上Ａランク_ガーデン_営業向けレター_■月別付加額グラフ" xfId="2680"/>
    <cellStyle name="_貼り付け用_値上Ａランク_ガーデン_営業向けレター_■月別付加額グラフ_●全体企画会議資料（事業部全体）" xfId="2682"/>
    <cellStyle name="_貼り付け用_値上Ａランク_ガーデン_営業向けレター_●全体企画会議資料（事業部全体）" xfId="2684"/>
    <cellStyle name="_貼り付け用_値上Ａランク_タカギ分析（2007.10.25）" xfId="3069"/>
    <cellStyle name="_貼り付け用_値上Ａランク_ﾍﾟｯﾄ試算依頼0601" xfId="3070"/>
    <cellStyle name="_貼り付け用_値上Ａランク_ﾍﾟｯﾄ試算依頼0601_【商品詳細】火災報知器2009" xfId="225"/>
    <cellStyle name="_貼り付け用_値上Ａランク_ﾍﾟｯﾄ試算依頼0601_【大山＆柳沢チェック後】ＳＡＢＣＤランク価格表0723提案アイテム" xfId="2843"/>
    <cellStyle name="_貼り付け用_値上Ａランク_ﾍﾟｯﾄ試算依頼0601_【保管】商品マスタ" xfId="3073"/>
    <cellStyle name="_貼り付け用_値上Ａランク_ﾍﾟｯﾄ試算依頼0601_【保管】商品マスタ_■月別付加額グラフ" xfId="1200"/>
    <cellStyle name="_貼り付け用_値上Ａランク_ﾍﾟｯﾄ試算依頼0601_【保管】商品マスタ_■月別付加額グラフ_●全体企画会議資料（事業部全体）" xfId="1439"/>
    <cellStyle name="_貼り付け用_値上Ａランク_ﾍﾟｯﾄ試算依頼0601_【保管】商品マスタ_●全体企画会議資料（事業部全体）" xfId="3074"/>
    <cellStyle name="_貼り付け用_値上Ａランク_ﾍﾟｯﾄ試算依頼0601_■ホーム0708" xfId="3075"/>
    <cellStyle name="_貼り付け用_値上Ａランク_ﾍﾟｯﾄ試算依頼0601_■ホーム0708_■月別付加額グラフ" xfId="1225"/>
    <cellStyle name="_貼り付け用_値上Ａランク_ﾍﾟｯﾄ試算依頼0601_■ホーム0708_■月別付加額グラフ_●全体企画会議資料（事業部全体）" xfId="3076"/>
    <cellStyle name="_貼り付け用_値上Ａランク_ﾍﾟｯﾄ試算依頼0601_■ホーム0708_●全体企画会議資料（事業部全体）" xfId="3077"/>
    <cellStyle name="_貼り付け用_値上Ａランク_ﾍﾟｯﾄ試算依頼0601_■ホーム0708_9月SABCDﾗﾝｸ" xfId="3078"/>
    <cellStyle name="_貼り付け用_値上Ａランク_ﾍﾟｯﾄ試算依頼0601_■ホーム0708_9月SABCDﾗﾝｸ_9月SABCDﾗﾝｸ" xfId="2255"/>
    <cellStyle name="_貼り付け用_値上Ａランク_ﾍﾟｯﾄ試算依頼0601_■月別付加額グラフ" xfId="3079"/>
    <cellStyle name="_貼り付け用_値上Ａランク_ﾍﾟｯﾄ試算依頼0601_■月別付加額グラフ_●全体企画会議資料（事業部全体）" xfId="122"/>
    <cellStyle name="_貼り付け用_値上Ａランク_ﾍﾟｯﾄ試算依頼0601_●全体企画会議資料（事業部全体）" xfId="3080"/>
    <cellStyle name="_貼り付け用_値上Ａランク_ﾍﾟｯﾄ試算依頼0601_★未配信★" xfId="2689"/>
    <cellStyle name="_貼り付け用_値上Ａランク_ﾍﾟｯﾄ試算依頼0601_0126SABCD（試算済）" xfId="3081"/>
    <cellStyle name="_貼り付け用_値上Ａランク_ﾍﾟｯﾄ試算依頼0601_0126SABCD（試算済）_9月SABCDﾗﾝｸ" xfId="3082"/>
    <cellStyle name="_貼り付け用_値上Ａランク_ﾍﾟｯﾄ試算依頼0601_0126SABCD（試算済）_9月SABCDﾗﾝｸ_9月SABCDﾗﾝｸ" xfId="3083"/>
    <cellStyle name="_貼り付け用_値上Ａランク_ﾍﾟｯﾄ試算依頼0601_05.プラ鉢スポット企画のご提案" xfId="3084"/>
    <cellStyle name="_貼り付け用_値上Ａランク_ﾍﾟｯﾄ試算依頼0601_05.プラ鉢スポット企画のご提案_06.各企画提案_作成中送信用" xfId="3085"/>
    <cellStyle name="_貼り付け用_値上Ａランク_ﾍﾟｯﾄ試算依頼0601_05.プラ鉢スポット企画のご提案_08-0128-観葉植物売場立上促進企画" xfId="3086"/>
    <cellStyle name="_貼り付け用_値上Ａランク_ﾍﾟｯﾄ試算依頼0601_０７値上価格表 (2)" xfId="3087"/>
    <cellStyle name="_貼り付け用_値上Ａランク_ﾍﾟｯﾄ試算依頼0601_０７値上価格表 (2)_■月別付加額グラフ" xfId="3088"/>
    <cellStyle name="_貼り付け用_値上Ａランク_ﾍﾟｯﾄ試算依頼0601_０７値上価格表 (2)_■月別付加額グラフ_●全体企画会議資料（事業部全体）" xfId="3089"/>
    <cellStyle name="_貼り付け用_値上Ａランク_ﾍﾟｯﾄ試算依頼0601_０７値上価格表 (2)_●全体企画会議資料（事業部全体）" xfId="3090"/>
    <cellStyle name="_貼り付け用_値上Ａランク_ﾍﾟｯﾄ試算依頼0601_0809Wシュレッダー事業部" xfId="3091"/>
    <cellStyle name="_貼り付け用_値上Ａランク_ﾍﾟｯﾄ試算依頼0601_1018" xfId="2342"/>
    <cellStyle name="_貼り付け用_値上Ａランク_ﾍﾟｯﾄ試算依頼0601_1018_9月SABCDﾗﾝｸ" xfId="1115"/>
    <cellStyle name="_貼り付け用_値上Ａランク_ﾍﾟｯﾄ試算依頼0601_1018_9月SABCDﾗﾝｸ_9月SABCDﾗﾝｸ" xfId="2353"/>
    <cellStyle name="_貼り付け用_値上Ａランク_ﾍﾟｯﾄ試算依頼0601_1-チェック" xfId="3092"/>
    <cellStyle name="_貼り付け用_値上Ａランク_ﾍﾟｯﾄ試算依頼0601_⑤A納価違い" xfId="3094"/>
    <cellStyle name="_貼り付け用_値上Ａランク_ﾍﾟｯﾄ試算依頼0601_9月SABCDﾗﾝｸ" xfId="3095"/>
    <cellStyle name="_貼り付け用_値上Ａランク_ﾍﾟｯﾄ試算依頼0601_CB3" xfId="1312"/>
    <cellStyle name="_貼り付け用_値上Ａランク_ﾍﾟｯﾄ試算依頼0601_ＳＡＢＣＤランク価格表０７０３" xfId="3096"/>
    <cellStyle name="_貼り付け用_値上Ａランク_ﾍﾟｯﾄ試算依頼0601_ガーデン" xfId="3098"/>
    <cellStyle name="_貼り付け用_値上Ａランク_ﾍﾟｯﾄ試算依頼0601_ガーデン_■月別付加額グラフ" xfId="3099"/>
    <cellStyle name="_貼り付け用_値上Ａランク_ﾍﾟｯﾄ試算依頼0601_ガーデン_■月別付加額グラフ_●全体企画会議資料（事業部全体）" xfId="3100"/>
    <cellStyle name="_貼り付け用_値上Ａランク_ﾍﾟｯﾄ試算依頼0601_ガーデン_●全体企画会議資料（事業部全体）" xfId="1774"/>
    <cellStyle name="_貼り付け用_値上Ａランク_ﾍﾟｯﾄ試算依頼0601_ガーデン_０７値上価格表 (2)" xfId="3101"/>
    <cellStyle name="_貼り付け用_値上Ａランク_ﾍﾟｯﾄ試算依頼0601_ガーデン_０７値上価格表 (2)_■月別付加額グラフ" xfId="1128"/>
    <cellStyle name="_貼り付け用_値上Ａランク_ﾍﾟｯﾄ試算依頼0601_ガーデン_０７値上価格表 (2)_■月別付加額グラフ_●全体企画会議資料（事業部全体）" xfId="2538"/>
    <cellStyle name="_貼り付け用_値上Ａランク_ﾍﾟｯﾄ試算依頼0601_ガーデン_０７値上価格表 (2)_●全体企画会議資料（事業部全体）" xfId="3102"/>
    <cellStyle name="_貼り付け用_値上Ａランク_ﾍﾟｯﾄ試算依頼0601_ガーデン_営業向けレター" xfId="3103"/>
    <cellStyle name="_貼り付け用_値上Ａランク_ﾍﾟｯﾄ試算依頼0601_ガーデン_営業向けレター_■月別付加額グラフ" xfId="3104"/>
    <cellStyle name="_貼り付け用_値上Ａランク_ﾍﾟｯﾄ試算依頼0601_ガーデン_営業向けレター_■月別付加額グラフ_●全体企画会議資料（事業部全体）" xfId="3105"/>
    <cellStyle name="_貼り付け用_値上Ａランク_ﾍﾟｯﾄ試算依頼0601_ガーデン_営業向けレター_●全体企画会議資料（事業部全体）" xfId="2919"/>
    <cellStyle name="_貼り付け用_値上Ａランク_ﾍﾟｯﾄ試算依頼0601_タカギ分析（2007.10.25）" xfId="2484"/>
    <cellStyle name="_貼り付け用_値上Ａランク_ﾍﾟｯﾄ試算依頼0601_ホーム" xfId="3107"/>
    <cellStyle name="_貼り付け用_値上Ａランク_ﾍﾟｯﾄ試算依頼0601_ホーム(再)" xfId="2502"/>
    <cellStyle name="_貼り付け用_値上Ａランク_ﾍﾟｯﾄ試算依頼0601_ホーム(再)_■月別付加額グラフ" xfId="2996"/>
    <cellStyle name="_貼り付け用_値上Ａランク_ﾍﾟｯﾄ試算依頼0601_ホーム(再)_■月別付加額グラフ_●全体企画会議資料（事業部全体）" xfId="3108"/>
    <cellStyle name="_貼り付け用_値上Ａランク_ﾍﾟｯﾄ試算依頼0601_ホーム(再)_●全体企画会議資料（事業部全体）" xfId="3109"/>
    <cellStyle name="_貼り付け用_値上Ａランク_ﾍﾟｯﾄ試算依頼0601_ホーム(再)_9月SABCDﾗﾝｸ" xfId="547"/>
    <cellStyle name="_貼り付け用_値上Ａランク_ﾍﾟｯﾄ試算依頼0601_ホーム(再)_9月SABCDﾗﾝｸ_9月SABCDﾗﾝｸ" xfId="3110"/>
    <cellStyle name="_貼り付け用_値上Ａランク_ﾍﾟｯﾄ試算依頼0601_ホーム_■月別付加額グラフ" xfId="2346"/>
    <cellStyle name="_貼り付け用_値上Ａランク_ﾍﾟｯﾄ試算依頼0601_ホーム_■月別付加額グラフ_●全体企画会議資料（事業部全体）" xfId="3111"/>
    <cellStyle name="_貼り付け用_値上Ａランク_ﾍﾟｯﾄ試算依頼0601_ホーム_●全体企画会議資料（事業部全体）" xfId="3112"/>
    <cellStyle name="_貼り付け用_値上Ａランク_ﾍﾟｯﾄ試算依頼0601_ホーム_9月SABCDﾗﾝｸ" xfId="3113"/>
    <cellStyle name="_貼り付け用_値上Ａランク_ﾍﾟｯﾄ試算依頼0601_ホーム_9月SABCDﾗﾝｸ_9月SABCDﾗﾝｸ" xfId="22"/>
    <cellStyle name="_貼り付け用_値上Ａランク_ﾍﾟｯﾄ試算依頼0601_ﾎｰﾑ11月SABCDランク" xfId="1876"/>
    <cellStyle name="_貼り付け用_値上Ａランク_ﾍﾟｯﾄ試算依頼0601_ワンケアＱＡ" xfId="1285"/>
    <cellStyle name="_貼り付け用_値上Ａランク_ﾍﾟｯﾄ試算依頼0601_営業向けレター" xfId="3006"/>
    <cellStyle name="_貼り付け用_値上Ａランク_ﾍﾟｯﾄ試算依頼0601_営業向けレター_■月別付加額グラフ" xfId="2577"/>
    <cellStyle name="_貼り付け用_値上Ａランク_ﾍﾟｯﾄ試算依頼0601_営業向けレター_■月別付加額グラフ_●全体企画会議資料（事業部全体）" xfId="1675"/>
    <cellStyle name="_貼り付け用_値上Ａランク_ﾍﾟｯﾄ試算依頼0601_営業向けレター_●全体企画会議資料（事業部全体）" xfId="345"/>
    <cellStyle name="_貼り付け用_値上Ａランク_ﾍﾟｯﾄ試算依頼0601_収納家具" xfId="1003"/>
    <cellStyle name="_貼り付け用_値上Ａランク_ﾍﾟｯﾄ試算依頼0601_収納家具_■月別付加額グラフ" xfId="3114"/>
    <cellStyle name="_貼り付け用_値上Ａランク_ﾍﾟｯﾄ試算依頼0601_収納家具_■月別付加額グラフ_●全体企画会議資料（事業部全体）" xfId="3116"/>
    <cellStyle name="_貼り付け用_値上Ａランク_ﾍﾟｯﾄ試算依頼0601_収納家具_●全体企画会議資料（事業部全体）" xfId="3117"/>
    <cellStyle name="_貼り付け用_値上Ａランク_ﾍﾟｯﾄ試算依頼0601_池Ｍ依頼_価格表" xfId="3118"/>
    <cellStyle name="_貼り付け用_値上Ａランク_ﾍﾟｯﾄ試算依頼0601_池Ｍ依頼_価格表_■月別付加額グラフ" xfId="3119"/>
    <cellStyle name="_貼り付け用_値上Ａランク_ﾍﾟｯﾄ試算依頼0601_池Ｍ依頼_価格表_■月別付加額グラフ_●全体企画会議資料（事業部全体）" xfId="3120"/>
    <cellStyle name="_貼り付け用_値上Ａランク_ﾍﾟｯﾄ試算依頼0601_池Ｍ依頼_価格表_●全体企画会議資料（事業部全体）" xfId="3121"/>
    <cellStyle name="_貼り付け用_値上Ａランク_ﾍﾟｯﾄ試算依頼0601_池Ｍ依頼_価格表_０７値上価格表 (2)" xfId="1909"/>
    <cellStyle name="_貼り付け用_値上Ａランク_ﾍﾟｯﾄ試算依頼0601_池Ｍ依頼_価格表_０７値上価格表 (2)_■月別付加額グラフ" xfId="626"/>
    <cellStyle name="_貼り付け用_値上Ａランク_ﾍﾟｯﾄ試算依頼0601_池Ｍ依頼_価格表_０７値上価格表 (2)_■月別付加額グラフ_●全体企画会議資料（事業部全体）" xfId="3122"/>
    <cellStyle name="_貼り付け用_値上Ａランク_ﾍﾟｯﾄ試算依頼0601_池Ｍ依頼_価格表_０７値上価格表 (2)_●全体企画会議資料（事業部全体）" xfId="2818"/>
    <cellStyle name="_貼り付け用_値上Ａランク_ﾍﾟｯﾄ試算依頼0601_池Ｍ依頼_価格表_営業向けレター" xfId="766"/>
    <cellStyle name="_貼り付け用_値上Ａランク_ﾍﾟｯﾄ試算依頼0601_池Ｍ依頼_価格表_営業向けレター_■月別付加額グラフ" xfId="3123"/>
    <cellStyle name="_貼り付け用_値上Ａランク_ﾍﾟｯﾄ試算依頼0601_池Ｍ依頼_価格表_営業向けレター_■月別付加額グラフ_●全体企画会議資料（事業部全体）" xfId="3124"/>
    <cellStyle name="_貼り付け用_値上Ａランク_ﾍﾟｯﾄ試算依頼0601_池Ｍ依頼_価格表_営業向けレター_●全体企画会議資料（事業部全体）" xfId="3125"/>
    <cellStyle name="_貼り付け用_値上Ａランク_ﾍﾟｯﾄ試算依頼0601_未配信）HE事業部SABCDﾗﾝｸ価格表" xfId="1790"/>
    <cellStyle name="_貼り付け用_値上Ａランク_ホーム" xfId="3126"/>
    <cellStyle name="_貼り付け用_値上Ａランク_ホーム(再)" xfId="2647"/>
    <cellStyle name="_貼り付け用_値上Ａランク_ホーム(再)_■月別付加額グラフ" xfId="3127"/>
    <cellStyle name="_貼り付け用_値上Ａランク_ホーム(再)_■月別付加額グラフ_●全体企画会議資料（事業部全体）" xfId="3128"/>
    <cellStyle name="_貼り付け用_値上Ａランク_ホーム(再)_●全体企画会議資料（事業部全体）" xfId="2503"/>
    <cellStyle name="_貼り付け用_値上Ａランク_ホーム(再)_9月SABCDﾗﾝｸ" xfId="3129"/>
    <cellStyle name="_貼り付け用_値上Ａランク_ホーム(再)_9月SABCDﾗﾝｸ_9月SABCDﾗﾝｸ" xfId="3130"/>
    <cellStyle name="_貼り付け用_値上Ａランク_ホーム_■月別付加額グラフ" xfId="3132"/>
    <cellStyle name="_貼り付け用_値上Ａランク_ホーム_■月別付加額グラフ_●全体企画会議資料（事業部全体）" xfId="1509"/>
    <cellStyle name="_貼り付け用_値上Ａランク_ホーム_●全体企画会議資料（事業部全体）" xfId="2082"/>
    <cellStyle name="_貼り付け用_値上Ａランク_ホーム_9月SABCDﾗﾝｸ" xfId="3133"/>
    <cellStyle name="_貼り付け用_値上Ａランク_ホーム_9月SABCDﾗﾝｸ_9月SABCDﾗﾝｸ" xfId="1104"/>
    <cellStyle name="_貼り付け用_値上Ａランク_ﾎｰﾑ11月SABCDランク" xfId="3134"/>
    <cellStyle name="_貼り付け用_値上Ａランク_ワンケアＱＡ" xfId="3135"/>
    <cellStyle name="_貼り付け用_値上Ａランク_営業向けレター" xfId="3137"/>
    <cellStyle name="_貼り付け用_値上Ａランク_営業向けレター_■月別付加額グラフ" xfId="3136"/>
    <cellStyle name="_貼り付け用_値上Ａランク_営業向けレター_■月別付加額グラフ_●全体企画会議資料（事業部全体）" xfId="3138"/>
    <cellStyle name="_貼り付け用_値上Ａランク_営業向けレター_●全体企画会議資料（事業部全体）" xfId="2062"/>
    <cellStyle name="_貼り付け用_値上Ａランク_収納家具" xfId="802"/>
    <cellStyle name="_貼り付け用_値上Ａランク_収納家具_■月別付加額グラフ" xfId="817"/>
    <cellStyle name="_貼り付け用_値上Ａランク_収納家具_■月別付加額グラフ_●全体企画会議資料（事業部全体）" xfId="3139"/>
    <cellStyle name="_貼り付け用_値上Ａランク_収納家具_●全体企画会議資料（事業部全体）" xfId="1170"/>
    <cellStyle name="_貼り付け用_値上Ａランク_池Ｍ依頼_価格表" xfId="2923"/>
    <cellStyle name="_貼り付け用_値上Ａランク_池Ｍ依頼_価格表_■月別付加額グラフ" xfId="3140"/>
    <cellStyle name="_貼り付け用_値上Ａランク_池Ｍ依頼_価格表_■月別付加額グラフ_●全体企画会議資料（事業部全体）" xfId="3142"/>
    <cellStyle name="_貼り付け用_値上Ａランク_池Ｍ依頼_価格表_●全体企画会議資料（事業部全体）" xfId="3020"/>
    <cellStyle name="_貼り付け用_値上Ａランク_池Ｍ依頼_価格表_０７値上価格表 (2)" xfId="3143"/>
    <cellStyle name="_貼り付け用_値上Ａランク_池Ｍ依頼_価格表_０７値上価格表 (2)_■月別付加額グラフ" xfId="3144"/>
    <cellStyle name="_貼り付け用_値上Ａランク_池Ｍ依頼_価格表_０７値上価格表 (2)_■月別付加額グラフ_●全体企画会議資料（事業部全体）" xfId="3146"/>
    <cellStyle name="_貼り付け用_値上Ａランク_池Ｍ依頼_価格表_０７値上価格表 (2)_●全体企画会議資料（事業部全体）" xfId="2965"/>
    <cellStyle name="_貼り付け用_値上Ａランク_池Ｍ依頼_価格表_営業向けレター" xfId="910"/>
    <cellStyle name="_貼り付け用_値上Ａランク_池Ｍ依頼_価格表_営業向けレター_■月別付加額グラフ" xfId="872"/>
    <cellStyle name="_貼り付け用_値上Ａランク_池Ｍ依頼_価格表_営業向けレター_■月別付加額グラフ_●全体企画会議資料（事業部全体）" xfId="875"/>
    <cellStyle name="_貼り付け用_値上Ａランク_池Ｍ依頼_価格表_営業向けレター_●全体企画会議資料（事業部全体）" xfId="913"/>
    <cellStyle name="_貼り付け用_値上Ａランク_未配信）HE事業部SABCDﾗﾝｸ価格表" xfId="3147"/>
    <cellStyle name="_貼り付け用_池Ｍ依頼_価格表" xfId="3148"/>
    <cellStyle name="_貼り付け用_池Ｍ依頼_価格表_■月別付加額グラフ" xfId="3149"/>
    <cellStyle name="_貼り付け用_池Ｍ依頼_価格表_■月別付加額グラフ_●全体企画会議資料（事業部全体）" xfId="3150"/>
    <cellStyle name="_貼り付け用_池Ｍ依頼_価格表_●全体企画会議資料（事業部全体）" xfId="2617"/>
    <cellStyle name="_貼り付け用_池Ｍ依頼_価格表_０７値上価格表 (2)" xfId="2180"/>
    <cellStyle name="_貼り付け用_池Ｍ依頼_価格表_０７値上価格表 (2)_■月別付加額グラフ" xfId="707"/>
    <cellStyle name="_貼り付け用_池Ｍ依頼_価格表_０７値上価格表 (2)_■月別付加額グラフ_●全体企画会議資料（事業部全体）" xfId="1099"/>
    <cellStyle name="_貼り付け用_池Ｍ依頼_価格表_０７値上価格表 (2)_●全体企画会議資料（事業部全体）" xfId="2491"/>
    <cellStyle name="_貼り付け用_池Ｍ依頼_価格表_営業向けレター" xfId="1192"/>
    <cellStyle name="_貼り付け用_池Ｍ依頼_価格表_営業向けレター_■月別付加額グラフ" xfId="1709"/>
    <cellStyle name="_貼り付け用_池Ｍ依頼_価格表_営業向けレター_■月別付加額グラフ_●全体企画会議資料（事業部全体）" xfId="3151"/>
    <cellStyle name="_貼り付け用_池Ｍ依頼_価格表_営業向けレター_●全体企画会議資料（事業部全体）" xfId="3152"/>
    <cellStyle name="_貼り付け用_訂正企画書" xfId="246"/>
    <cellStyle name="_貼り付け用_訂正企画書_商品台帳（11月～2月出荷商品）" xfId="1198"/>
    <cellStyle name="_貼り付け用_訂正企画書_商品台帳（11月～2月出荷商品）_商品台帳4月分" xfId="3155"/>
    <cellStyle name="_貼り付け用_訂正企画書_商品台帳4月分" xfId="3156"/>
    <cellStyle name="_貼り付け用_配信用_観葉植物企画書" xfId="3157"/>
    <cellStyle name="_貼り付け用_配信用_観葉植物企画書_■月別付加額グラフ" xfId="380"/>
    <cellStyle name="_貼り付け用_配信用_観葉植物企画書_■月別付加額グラフ_●全体企画会議資料（事業部全体）" xfId="2826"/>
    <cellStyle name="_貼り付け用_配信用_観葉植物企画書_●全体企画会議資料（事業部全体）" xfId="2465"/>
    <cellStyle name="_貼り付け用_部品コード３２０　５月２日申請" xfId="1791"/>
    <cellStyle name="_貼り付け用_部品コード３２０　５月２日申請_■月別付加額グラフ" xfId="3158"/>
    <cellStyle name="_貼り付け用_部品コード３２０　５月２日申請_■月別付加額グラフ_●全体企画会議資料（事業部全体）" xfId="3159"/>
    <cellStyle name="_貼り付け用_部品コード３２０　５月２日申請_●全体企画会議資料（事業部全体）" xfId="3160"/>
    <cellStyle name="_貼り付け用_毎日情報0729" xfId="3097"/>
    <cellStyle name="_貼り付け用_毎日情報0729_■月別付加額グラフ" xfId="3161"/>
    <cellStyle name="_貼り付け用_毎日情報0729_■月別付加額グラフ_●全体企画会議資料（事業部全体）" xfId="3162"/>
    <cellStyle name="_貼り付け用_毎日情報0729_●全体企画会議資料（事業部全体）" xfId="3163"/>
    <cellStyle name="_貼り付け用_未配信）HE事業部SABCDﾗﾝｸ価格表" xfId="3164"/>
    <cellStyle name="_当期ランキング_部門" xfId="3165"/>
    <cellStyle name="_当期ランキング_部門_グラフ・ランキング31W" xfId="2217"/>
    <cellStyle name="_当期ランキング_部門_高圧洗浄機AP0808" xfId="3166"/>
    <cellStyle name="_配信用_観葉植物企画書" xfId="1451"/>
    <cellStyle name="_配信用_観葉植物企画書_■月別付加額グラフ" xfId="1454"/>
    <cellStyle name="_配信用_観葉植物企画書_■月別付加額グラフ_●全体企画会議資料（事業部全体）" xfId="1457"/>
    <cellStyle name="_配信用_観葉植物企画書_●全体企画会議資料（事業部全体）" xfId="1460"/>
    <cellStyle name="_発表用正06年5月分販促物効果測定表" xfId="2641"/>
    <cellStyle name="_発表用正06年5月分販促物効果測定表_■月別付加額グラフ" xfId="2811"/>
    <cellStyle name="_発表用正06年5月分販促物効果測定表_■月別付加額グラフ_●全体企画会議資料（事業部全体）" xfId="3167"/>
    <cellStyle name="_発表用正06年5月分販促物効果測定表_●全体企画会議資料（事業部全体）" xfId="3168"/>
    <cellStyle name="_部品コード３２０　５月２日申請" xfId="3169"/>
    <cellStyle name="_部品コード３２０　５月２日申請_■月別付加額グラフ" xfId="3170"/>
    <cellStyle name="_部品コード３２０　５月２日申請_■月別付加額グラフ_●全体企画会議資料（事業部全体）" xfId="2602"/>
    <cellStyle name="_部品コード３２０　５月２日申請_●全体企画会議資料（事業部全体）" xfId="803"/>
    <cellStyle name="_文具ロング資料【高橋】" xfId="3171"/>
    <cellStyle name="_毎日情報0729" xfId="3172"/>
    <cellStyle name="_毎日情報0729_■月別付加額グラフ" xfId="3173"/>
    <cellStyle name="_毎日情報0729_■月別付加額グラフ_●全体企画会議資料（事業部全体）" xfId="86"/>
    <cellStyle name="_毎日情報0729_●全体企画会議資料（事業部全体）" xfId="2649"/>
    <cellStyle name="ÊÝ [0.00]_¢Ai" xfId="1868"/>
    <cellStyle name="ÊÝ_¢Ai" xfId="2171"/>
    <cellStyle name="W_\ñ" xfId="1038"/>
    <cellStyle name="〰0〰" xfId="3174"/>
    <cellStyle name="〰〰0" xfId="3175"/>
    <cellStyle name="〰〰〰0" xfId="530"/>
    <cellStyle name="〰〰0_CCC35店舗見積0617②" xfId="3176"/>
    <cellStyle name="20% - 輔色1" xfId="1187"/>
    <cellStyle name="20% - 輔色2" xfId="2121"/>
    <cellStyle name="20% - 輔色3" xfId="3177"/>
    <cellStyle name="20% - 輔色4" xfId="2418"/>
    <cellStyle name="20% - 輔色5" xfId="3179"/>
    <cellStyle name="20% - 輔色6" xfId="3181"/>
    <cellStyle name="20% - 强调文字颜色 1" xfId="3071"/>
    <cellStyle name="20% - 强调文字颜色 2" xfId="3183"/>
    <cellStyle name="20% - 强调文字颜色 3" xfId="2025"/>
    <cellStyle name="20% - 强调文字颜色 4" xfId="3131"/>
    <cellStyle name="20% - 强调文字颜色 5" xfId="1588"/>
    <cellStyle name="20% - 强调文字颜色 6" xfId="3184"/>
    <cellStyle name="40% - 輔色1" xfId="451"/>
    <cellStyle name="40% - 輔色2" xfId="1416"/>
    <cellStyle name="40% - 輔色3" xfId="3185"/>
    <cellStyle name="40% - 輔色4" xfId="3186"/>
    <cellStyle name="40% - 輔色5" xfId="3187"/>
    <cellStyle name="40% - 輔色6" xfId="3188"/>
    <cellStyle name="40% - 强调文字颜色 1" xfId="2122"/>
    <cellStyle name="40% - 强调文字颜色 2" xfId="3178"/>
    <cellStyle name="40% - 强调文字颜色 3" xfId="2419"/>
    <cellStyle name="40% - 强调文字颜色 4" xfId="3180"/>
    <cellStyle name="40% - 强调文字颜色 5" xfId="3182"/>
    <cellStyle name="40% - 强调文字颜色 6" xfId="3189"/>
    <cellStyle name="60% - 輔色1" xfId="1910"/>
    <cellStyle name="60% - 輔色2" xfId="3190"/>
    <cellStyle name="60% - 輔色3" xfId="2298"/>
    <cellStyle name="60% - 輔色4" xfId="2807"/>
    <cellStyle name="60% - 輔色5" xfId="3191"/>
    <cellStyle name="60% - 輔色6" xfId="2547"/>
    <cellStyle name="60% - 强调文字颜色 1" xfId="3192"/>
    <cellStyle name="60% - 强调文字颜色 2" xfId="3141"/>
    <cellStyle name="60% - 强调文字颜色 3" xfId="3193"/>
    <cellStyle name="60% - 强调文字颜色 4" xfId="3194"/>
    <cellStyle name="60% - 强调文字颜色 5" xfId="2364"/>
    <cellStyle name="60% - 强调文字颜色 6" xfId="3195"/>
    <cellStyle name="68" xfId="3196"/>
    <cellStyle name="68%" xfId="2705"/>
    <cellStyle name="A" xfId="3197"/>
    <cellStyle name="blank" xfId="1665"/>
    <cellStyle name="Calc Currency (0)" xfId="3198"/>
    <cellStyle name="Calc Currency (2)" xfId="3093"/>
    <cellStyle name="Calc Percent (0)" xfId="1277"/>
    <cellStyle name="Calc Percent (1)" xfId="3199"/>
    <cellStyle name="Calc Percent (2)" xfId="1755"/>
    <cellStyle name="Calc Units (0)" xfId="1240"/>
    <cellStyle name="Calc Units (1)" xfId="3200"/>
    <cellStyle name="Calc Units (2)" xfId="3014"/>
    <cellStyle name="Comma  - Style1" xfId="3201"/>
    <cellStyle name="Comma  - Style2" xfId="3202"/>
    <cellStyle name="Comma  - Style3" xfId="2994"/>
    <cellStyle name="Comma  - Style4" xfId="1528"/>
    <cellStyle name="Comma  - Style5" xfId="2149"/>
    <cellStyle name="Comma  - Style6" xfId="634"/>
    <cellStyle name="Comma  - Style7" xfId="3203"/>
    <cellStyle name="Comma  - Style8" xfId="3204"/>
    <cellStyle name="Comma [0]" xfId="2694"/>
    <cellStyle name="Comma [00]" xfId="1652"/>
    <cellStyle name="Comma_#6 Temps &amp; Contractors" xfId="3205"/>
    <cellStyle name="Currency [0]" xfId="3207"/>
    <cellStyle name="Currency [00]" xfId="2991"/>
    <cellStyle name="Currency_#6 Temps &amp; Contractors" xfId="3208"/>
    <cellStyle name="Date Short" xfId="3209"/>
    <cellStyle name="DELTA" xfId="767"/>
    <cellStyle name="Enter Currency (0)" xfId="1689"/>
    <cellStyle name="Enter Currency (2)" xfId="2242"/>
    <cellStyle name="Enter Units (0)" xfId="3210"/>
    <cellStyle name="Enter Units (1)" xfId="3211"/>
    <cellStyle name="Enter Units (2)" xfId="3212"/>
    <cellStyle name="entry" xfId="1503"/>
    <cellStyle name="Grey" xfId="3213"/>
    <cellStyle name="Header" xfId="3063"/>
    <cellStyle name="Header1" xfId="3214"/>
    <cellStyle name="Header2" xfId="1806"/>
    <cellStyle name="Hyperlink_RESULTS" xfId="1155"/>
    <cellStyle name="Input [yellow]" xfId="3215"/>
    <cellStyle name="KWE標準" xfId="1771"/>
    <cellStyle name="Link Currency (0)" xfId="3216"/>
    <cellStyle name="Link Currency (2)" xfId="3217"/>
    <cellStyle name="Link Units (0)" xfId="1985"/>
    <cellStyle name="Link Units (1)" xfId="3036"/>
    <cellStyle name="Link Units (2)" xfId="3218"/>
    <cellStyle name="Migliaia (0)_Selezione Ascom TCS" xfId="349"/>
    <cellStyle name="Milliers [0]_AR1194" xfId="3219"/>
    <cellStyle name="Milliers_AR1194" xfId="3221"/>
    <cellStyle name="Mon騁aire [0]_AR1194" xfId="3222"/>
    <cellStyle name="Mon騁aire_AR1194" xfId="2765"/>
    <cellStyle name="Normal - Style1" xfId="2462"/>
    <cellStyle name="Normal_# 41-Market &amp;Trends" xfId="2067"/>
    <cellStyle name="Normale_Selezione Ascom TCS" xfId="3106"/>
    <cellStyle name="Percent (0)" xfId="3223"/>
    <cellStyle name="Percent [0]" xfId="3225"/>
    <cellStyle name="Percent [00]" xfId="3226"/>
    <cellStyle name="Percent [2]" xfId="2614"/>
    <cellStyle name="Percent_#6 Temps &amp; Contractors" xfId="3227"/>
    <cellStyle name="PrePop Currency (0)" xfId="3228"/>
    <cellStyle name="PrePop Currency (2)" xfId="2701"/>
    <cellStyle name="PrePop Units (0)" xfId="3229"/>
    <cellStyle name="PrePop Units (1)" xfId="2224"/>
    <cellStyle name="PrePop Units (2)" xfId="3230"/>
    <cellStyle name="price" xfId="3231"/>
    <cellStyle name="PSChar" xfId="97"/>
    <cellStyle name="PSDate" xfId="3232"/>
    <cellStyle name="PSDec" xfId="1352"/>
    <cellStyle name="PSHeading" xfId="3145"/>
    <cellStyle name="PSInt" xfId="3233"/>
    <cellStyle name="PSSpacer" xfId="3234"/>
    <cellStyle name="revised" xfId="3235"/>
    <cellStyle name="section" xfId="3236"/>
    <cellStyle name="SPOl" xfId="1939"/>
    <cellStyle name="Standard_virus" xfId="3237"/>
    <cellStyle name="Text Indent A" xfId="3238"/>
    <cellStyle name="Text Indent B" xfId="3239"/>
    <cellStyle name="Text Indent C" xfId="1511"/>
    <cellStyle name="title" xfId="714"/>
    <cellStyle name="W臧rung [0]_pldt" xfId="3241"/>
    <cellStyle name="W臧rung_pldt" xfId="3242"/>
    <cellStyle name="スタイル 1" xfId="3243"/>
    <cellStyle name="スタイル 10" xfId="1996"/>
    <cellStyle name="スタイル 100" xfId="1900"/>
    <cellStyle name="スタイル 101" xfId="3244"/>
    <cellStyle name="スタイル 102" xfId="3245"/>
    <cellStyle name="スタイル 103" xfId="2609"/>
    <cellStyle name="スタイル 104" xfId="3246"/>
    <cellStyle name="スタイル 105" xfId="3030"/>
    <cellStyle name="スタイル 106" xfId="2232"/>
    <cellStyle name="スタイル 107" xfId="1117"/>
    <cellStyle name="スタイル 108" xfId="3247"/>
    <cellStyle name="スタイル 109" xfId="3048"/>
    <cellStyle name="スタイル 11" xfId="180"/>
    <cellStyle name="スタイル 110" xfId="3031"/>
    <cellStyle name="スタイル 111" xfId="2233"/>
    <cellStyle name="スタイル 112" xfId="1118"/>
    <cellStyle name="スタイル 113" xfId="3248"/>
    <cellStyle name="スタイル 114" xfId="3049"/>
    <cellStyle name="スタイル 115" xfId="3249"/>
    <cellStyle name="スタイル 116" xfId="2624"/>
    <cellStyle name="スタイル 117" xfId="2099"/>
    <cellStyle name="スタイル 118" xfId="1780"/>
    <cellStyle name="スタイル 119" xfId="3250"/>
    <cellStyle name="スタイル 12" xfId="3251"/>
    <cellStyle name="スタイル 13" xfId="3252"/>
    <cellStyle name="スタイル 14" xfId="534"/>
    <cellStyle name="スタイル 15" xfId="3253"/>
    <cellStyle name="スタイル 16" xfId="3255"/>
    <cellStyle name="スタイル 17" xfId="1951"/>
    <cellStyle name="スタイル 18" xfId="3257"/>
    <cellStyle name="スタイル 19" xfId="3259"/>
    <cellStyle name="スタイル 2" xfId="3261"/>
    <cellStyle name="スタイル 20" xfId="3254"/>
    <cellStyle name="スタイル 21" xfId="3256"/>
    <cellStyle name="スタイル 22" xfId="1952"/>
    <cellStyle name="スタイル 23" xfId="3258"/>
    <cellStyle name="スタイル 24" xfId="3260"/>
    <cellStyle name="スタイル 25" xfId="3262"/>
    <cellStyle name="スタイル 26" xfId="3264"/>
    <cellStyle name="スタイル 27" xfId="806"/>
    <cellStyle name="スタイル 28" xfId="561"/>
    <cellStyle name="スタイル 29" xfId="3266"/>
    <cellStyle name="スタイル 3" xfId="2851"/>
    <cellStyle name="スタイル 30" xfId="3263"/>
    <cellStyle name="スタイル 31" xfId="3265"/>
    <cellStyle name="スタイル 32" xfId="807"/>
    <cellStyle name="スタイル 33" xfId="562"/>
    <cellStyle name="スタイル 34" xfId="3267"/>
    <cellStyle name="スタイル 35" xfId="2401"/>
    <cellStyle name="スタイル 36" xfId="3268"/>
    <cellStyle name="スタイル 37" xfId="3270"/>
    <cellStyle name="スタイル 38" xfId="3272"/>
    <cellStyle name="スタイル 39" xfId="2549"/>
    <cellStyle name="スタイル 4" xfId="3275"/>
    <cellStyle name="スタイル 40" xfId="2402"/>
    <cellStyle name="スタイル 41" xfId="3269"/>
    <cellStyle name="スタイル 42" xfId="3271"/>
    <cellStyle name="スタイル 43" xfId="3273"/>
    <cellStyle name="スタイル 44" xfId="2550"/>
    <cellStyle name="スタイル 45" xfId="3276"/>
    <cellStyle name="スタイル 46" xfId="3279"/>
    <cellStyle name="スタイル 47" xfId="3281"/>
    <cellStyle name="スタイル 48" xfId="3283"/>
    <cellStyle name="スタイル 49" xfId="3285"/>
    <cellStyle name="スタイル 5" xfId="2702"/>
    <cellStyle name="スタイル 50" xfId="3277"/>
    <cellStyle name="スタイル 51" xfId="3280"/>
    <cellStyle name="スタイル 52" xfId="3282"/>
    <cellStyle name="スタイル 53" xfId="3284"/>
    <cellStyle name="スタイル 54" xfId="3286"/>
    <cellStyle name="スタイル 55" xfId="2695"/>
    <cellStyle name="スタイル 56" xfId="3287"/>
    <cellStyle name="スタイル 57" xfId="3289"/>
    <cellStyle name="スタイル 58" xfId="3291"/>
    <cellStyle name="スタイル 59" xfId="1716"/>
    <cellStyle name="スタイル 6" xfId="2620"/>
    <cellStyle name="スタイル 60" xfId="2696"/>
    <cellStyle name="スタイル 61" xfId="3288"/>
    <cellStyle name="スタイル 62" xfId="3290"/>
    <cellStyle name="スタイル 63" xfId="3292"/>
    <cellStyle name="スタイル 64" xfId="1717"/>
    <cellStyle name="スタイル 65" xfId="795"/>
    <cellStyle name="スタイル 66" xfId="3293"/>
    <cellStyle name="スタイル 67" xfId="888"/>
    <cellStyle name="スタイル 68" xfId="2532"/>
    <cellStyle name="スタイル 69" xfId="1088"/>
    <cellStyle name="スタイル 7" xfId="2798"/>
    <cellStyle name="スタイル 70" xfId="796"/>
    <cellStyle name="スタイル 71" xfId="3294"/>
    <cellStyle name="スタイル 72" xfId="889"/>
    <cellStyle name="スタイル 73" xfId="2533"/>
    <cellStyle name="スタイル 74" xfId="1089"/>
    <cellStyle name="スタイル 75" xfId="1338"/>
    <cellStyle name="スタイル 76" xfId="666"/>
    <cellStyle name="スタイル 77" xfId="62"/>
    <cellStyle name="スタイル 78" xfId="3295"/>
    <cellStyle name="スタイル 79" xfId="937"/>
    <cellStyle name="スタイル 8" xfId="3297"/>
    <cellStyle name="スタイル 80" xfId="1339"/>
    <cellStyle name="スタイル 81" xfId="667"/>
    <cellStyle name="スタイル 82" xfId="61"/>
    <cellStyle name="スタイル 83" xfId="3296"/>
    <cellStyle name="スタイル 84" xfId="938"/>
    <cellStyle name="スタイル 85" xfId="3298"/>
    <cellStyle name="スタイル 86" xfId="3153"/>
    <cellStyle name="スタイル 87" xfId="3300"/>
    <cellStyle name="スタイル 88" xfId="3302"/>
    <cellStyle name="スタイル 89" xfId="2814"/>
    <cellStyle name="スタイル 9" xfId="584"/>
    <cellStyle name="スタイル 90" xfId="3299"/>
    <cellStyle name="スタイル 91" xfId="3154"/>
    <cellStyle name="スタイル 92" xfId="3301"/>
    <cellStyle name="スタイル 93" xfId="3303"/>
    <cellStyle name="スタイル 94" xfId="2815"/>
    <cellStyle name="スタイル 95" xfId="3304"/>
    <cellStyle name="スタイル 96" xfId="1420"/>
    <cellStyle name="スタイル 97" xfId="1590"/>
    <cellStyle name="スタイル 98" xfId="1550"/>
    <cellStyle name="スタイル 99" xfId="3305"/>
    <cellStyle name="だ" xfId="541"/>
    <cellStyle name="ﾄﾞｸｶ [0]_ｰ豼ｵﾃﾟﾁ " xfId="421"/>
    <cellStyle name="ﾄﾞｸｶ_ｰ豼ｵﾃﾟﾁ " xfId="3306"/>
    <cellStyle name="ﾅ・ｭ [0]_ｰ豼ｵﾃﾟﾁ " xfId="2745"/>
    <cellStyle name="ﾅ・ｭ_ｰ豼ｵﾃﾟﾁ " xfId="967"/>
    <cellStyle name="ﾇ･ﾁﾘ_ｰﾇﾃ狒｡" xfId="3115"/>
    <cellStyle name="パーセばト" xfId="3278"/>
    <cellStyle name="パーセント" xfId="3369" builtinId="5"/>
    <cellStyle name="パーセント 2" xfId="1008"/>
    <cellStyle name="パーセント 3" xfId="1112"/>
    <cellStyle name="パーセント 4" xfId="3308"/>
    <cellStyle name="パーセント 5" xfId="3309"/>
    <cellStyle name="パーセント 5 2" xfId="3310"/>
    <cellStyle name="パーセント 6" xfId="1606"/>
    <cellStyle name="パーセント 7" xfId="3040"/>
    <cellStyle name="パーセント 8" xfId="3311"/>
    <cellStyle name="パーセント()" xfId="2271"/>
    <cellStyle name="パーセント(0.00)" xfId="3274"/>
    <cellStyle name="パーセント[0.00]" xfId="722"/>
    <cellStyle name="も" xfId="3312"/>
    <cellStyle name="解释性文本" xfId="3313"/>
    <cellStyle name="丸ゴシック" xfId="3314"/>
    <cellStyle name="計算方式" xfId="3315"/>
    <cellStyle name="警告文字" xfId="3072"/>
    <cellStyle name="警告文本" xfId="3316"/>
    <cellStyle name="桁区切り" xfId="3368" builtinId="6"/>
    <cellStyle name="桁区切り [0.00] 2" xfId="3317"/>
    <cellStyle name="桁区切り 10" xfId="3371"/>
    <cellStyle name="桁区切り 2" xfId="3318"/>
    <cellStyle name="桁区切り 2 2" xfId="3319"/>
    <cellStyle name="桁区切り 2 2 2" xfId="3320"/>
    <cellStyle name="桁区切り 2 3" xfId="1601"/>
    <cellStyle name="桁区切り 2 3 2" xfId="1963"/>
    <cellStyle name="桁区切り 3" xfId="3321"/>
    <cellStyle name="桁区切り 3 2" xfId="2441"/>
    <cellStyle name="桁区切り 3 3" xfId="2668"/>
    <cellStyle name="桁区切り 3 4" xfId="1474"/>
    <cellStyle name="桁区切り 4" xfId="862"/>
    <cellStyle name="桁区切り 5" xfId="2961"/>
    <cellStyle name="桁区切り 6" xfId="2236"/>
    <cellStyle name="桁区切り 6 2" xfId="3322"/>
    <cellStyle name="桁区切り 7" xfId="2582"/>
    <cellStyle name="桁区切り 8" xfId="2368"/>
    <cellStyle name="桁区切り 9" xfId="3323"/>
    <cellStyle name="見出し１" xfId="1667"/>
    <cellStyle name="見積" xfId="3324"/>
    <cellStyle name="好" xfId="3325"/>
    <cellStyle name="好_②2008年高圧洗浄機" xfId="890"/>
    <cellStyle name="合計" xfId="3326"/>
    <cellStyle name="差" xfId="505"/>
    <cellStyle name="咋e" xfId="3327"/>
    <cellStyle name="手当" xfId="112"/>
    <cellStyle name="少数1" xfId="3206"/>
    <cellStyle name="少数2" xfId="1569"/>
    <cellStyle name="常规_PACKING LIST for SFT" xfId="3328"/>
    <cellStyle name="整数" xfId="494"/>
    <cellStyle name="折り返し" xfId="3329"/>
    <cellStyle name="中村" xfId="3330"/>
    <cellStyle name="中等" xfId="3331"/>
    <cellStyle name="注释" xfId="823"/>
    <cellStyle name="通貨 2" xfId="3332"/>
    <cellStyle name="日付" xfId="3333"/>
    <cellStyle name="年月日" xfId="2674"/>
    <cellStyle name="年数" xfId="1207"/>
    <cellStyle name="備註" xfId="3334"/>
    <cellStyle name="標準" xfId="0" builtinId="0"/>
    <cellStyle name="標準 - スタイル1" xfId="531"/>
    <cellStyle name="標準 - スタイル2" xfId="632"/>
    <cellStyle name="標準 - スタイル3" xfId="1916"/>
    <cellStyle name="標準 - スタイル4" xfId="3335"/>
    <cellStyle name="標準 - スタイル5" xfId="3336"/>
    <cellStyle name="標準 - スタイル6" xfId="2105"/>
    <cellStyle name="標準 - スタイル7" xfId="3337"/>
    <cellStyle name="標準 - スタイル8" xfId="34"/>
    <cellStyle name="標準 10 3" xfId="3372"/>
    <cellStyle name="標準 2" xfId="3338"/>
    <cellStyle name="標準 2 2" xfId="3339"/>
    <cellStyle name="標準 2 2 2" xfId="1613"/>
    <cellStyle name="標準 2 2 3" xfId="2670"/>
    <cellStyle name="標準 2 2 4" xfId="3367"/>
    <cellStyle name="標準 2 2_ロイネットホテル和歌山様_共用部照明LED化_コストシミュレーション" xfId="3340"/>
    <cellStyle name="標準 2 3" xfId="3045"/>
    <cellStyle name="標準 2 4" xfId="3341"/>
    <cellStyle name="標準 2 4 2" xfId="3342"/>
    <cellStyle name="標準 2 5" xfId="3343"/>
    <cellStyle name="標準 2_LED商品情報DB登録ｼｰﾄ" xfId="2446"/>
    <cellStyle name="標準 3" xfId="3344"/>
    <cellStyle name="標準 3 2" xfId="1481"/>
    <cellStyle name="標準 3 2 2" xfId="3220"/>
    <cellStyle name="標準 3 2 3" xfId="1272"/>
    <cellStyle name="標準 3 2_ロイネットホテル和歌山様_共用部照明LED化_コストシミュレーション" xfId="1680"/>
    <cellStyle name="標準 3 3" xfId="3345"/>
    <cellStyle name="標準 3 4" xfId="3346"/>
    <cellStyle name="標準 3 5" xfId="1282"/>
    <cellStyle name="標準 3 6" xfId="1882"/>
    <cellStyle name="標準 3_ロイネットホテル和歌山様_共用部照明LED化_コストシミュレーション" xfId="2488"/>
    <cellStyle name="標準 4" xfId="3347"/>
    <cellStyle name="標準 4 2" xfId="1395"/>
    <cellStyle name="標準 5" xfId="2349"/>
    <cellStyle name="標準 5 2" xfId="782"/>
    <cellStyle name="標準 6" xfId="1742"/>
    <cellStyle name="標準 7" xfId="17"/>
    <cellStyle name="標準 7 2" xfId="3373"/>
    <cellStyle name="標準 8" xfId="3370"/>
    <cellStyle name="標準 9" xfId="3374"/>
    <cellStyle name="標題" xfId="96"/>
    <cellStyle name="標題 1" xfId="3348"/>
    <cellStyle name="標題 2" xfId="931"/>
    <cellStyle name="標題 3" xfId="1997"/>
    <cellStyle name="標題 4" xfId="179"/>
    <cellStyle name="輔色1" xfId="2992"/>
    <cellStyle name="輔色2" xfId="1164"/>
    <cellStyle name="輔色3" xfId="3349"/>
    <cellStyle name="輔色4" xfId="2197"/>
    <cellStyle name="輔色5" xfId="3350"/>
    <cellStyle name="輔色6" xfId="3351"/>
    <cellStyle name="未定義" xfId="3352"/>
    <cellStyle name="輸出" xfId="3353"/>
    <cellStyle name="輸入" xfId="920"/>
    <cellStyle name="率" xfId="2273"/>
    <cellStyle name="連結的儲存格" xfId="3354"/>
    <cellStyle name="冉0" xfId="3355"/>
    <cellStyle name="壞" xfId="1530"/>
    <cellStyle name="檢查儲存格" xfId="3240"/>
    <cellStyle name="콤마 [0]_소요량집계표" xfId="1545"/>
    <cellStyle name="콤마_소요량집계표" xfId="663"/>
    <cellStyle name="표준_2004 WALL SHELF" xfId="3356"/>
    <cellStyle name="剑" xfId="405"/>
    <cellStyle name="剑_CCC35店舗見積0617②" xfId="2210"/>
    <cellStyle name="强调文字颜色 1" xfId="3357"/>
    <cellStyle name="强调文字颜色 2" xfId="3307"/>
    <cellStyle name="强调文字颜色 3" xfId="90"/>
    <cellStyle name="强调文字颜色 4" xfId="2284"/>
    <cellStyle name="强调文字颜色 5" xfId="3358"/>
    <cellStyle name="强调文字颜色 6" xfId="2750"/>
    <cellStyle name="暊e" xfId="36"/>
    <cellStyle name="标题" xfId="657"/>
    <cellStyle name="标题 1" xfId="6"/>
    <cellStyle name="标题 2" xfId="3359"/>
    <cellStyle name="标题 3" xfId="3360"/>
    <cellStyle name="标题 4" xfId="2901"/>
    <cellStyle name="检查单元格" xfId="1640"/>
    <cellStyle name="汇总" xfId="3361"/>
    <cellStyle name="湪" xfId="3362"/>
    <cellStyle name="箊" xfId="3224"/>
    <cellStyle name="誖" xfId="1907"/>
    <cellStyle name="說明文字" xfId="3363"/>
    <cellStyle name="计算" xfId="3364"/>
    <cellStyle name="输出" xfId="3365"/>
    <cellStyle name="输入" xfId="2824"/>
    <cellStyle name="适中" xfId="1543"/>
    <cellStyle name="链接单元格" xfId="3366"/>
  </cellStyles>
  <dxfs count="0"/>
  <tableStyles count="0" defaultTableStyle="TableStyleMedium2"/>
  <colors>
    <mruColors>
      <color rgb="FFCCCCFF"/>
      <color rgb="FFCCECFF"/>
      <color rgb="FFFFFF99"/>
      <color rgb="FFFF6600"/>
      <color rgb="FF99FF99"/>
      <color rgb="FF7AC4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externalLink" Target="externalLinks/externalLink8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66" Type="http://schemas.openxmlformats.org/officeDocument/2006/relationships/externalLink" Target="externalLinks/externalLink64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87" Type="http://schemas.openxmlformats.org/officeDocument/2006/relationships/externalLink" Target="externalLinks/externalLink85.xml"/><Relationship Id="rId102" Type="http://schemas.openxmlformats.org/officeDocument/2006/relationships/externalLink" Target="externalLinks/externalLink100.xml"/><Relationship Id="rId110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103" Type="http://schemas.openxmlformats.org/officeDocument/2006/relationships/externalLink" Target="externalLinks/externalLink101.xml"/><Relationship Id="rId108" Type="http://schemas.openxmlformats.org/officeDocument/2006/relationships/theme" Target="theme/theme1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1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238125</xdr:colOff>
      <xdr:row>1</xdr:row>
      <xdr:rowOff>238125</xdr:rowOff>
    </xdr:from>
    <xdr:ext cx="9215438" cy="1143000"/>
    <xdr:sp macro="" textlink="">
      <xdr:nvSpPr>
        <xdr:cNvPr id="23" name="テキスト ボックス 22"/>
        <xdr:cNvSpPr txBox="1"/>
      </xdr:nvSpPr>
      <xdr:spPr>
        <a:xfrm>
          <a:off x="6372225" y="409575"/>
          <a:ext cx="9215438" cy="11430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1</a:t>
          </a:r>
          <a:r>
            <a:rPr kumimoji="1" lang="ja-JP" altLang="en-US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　</a:t>
          </a:r>
          <a:r>
            <a:rPr kumimoji="1" lang="en-US" altLang="ja-JP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L</a:t>
          </a:r>
          <a:r>
            <a:rPr kumimoji="1" lang="ja-JP" altLang="en-US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列に導入する</a:t>
          </a:r>
          <a:r>
            <a:rPr kumimoji="1" lang="en-US" altLang="ja-JP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LED</a:t>
          </a:r>
          <a:r>
            <a:rPr kumimoji="1" lang="ja-JP" altLang="en-US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照明器具の消費電力を記入ください。</a:t>
          </a:r>
          <a:endParaRPr kumimoji="1" lang="en-US" altLang="ja-JP" sz="2000">
            <a:latin typeface="BIZ UDP明朝 Medium" panose="02020500000000000000" pitchFamily="18" charset="-128"/>
            <a:ea typeface="BIZ UDP明朝 Medium" panose="02020500000000000000" pitchFamily="18" charset="-128"/>
          </a:endParaRPr>
        </a:p>
        <a:p>
          <a:r>
            <a:rPr kumimoji="1" lang="en-US" altLang="ja-JP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2</a:t>
          </a:r>
          <a:r>
            <a:rPr kumimoji="1" lang="ja-JP" altLang="en-US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　</a:t>
          </a:r>
          <a:r>
            <a:rPr kumimoji="1" lang="en-US" altLang="ja-JP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P12</a:t>
          </a:r>
          <a:r>
            <a:rPr kumimoji="1" lang="ja-JP" altLang="en-US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セルの値が、</a:t>
          </a:r>
          <a:r>
            <a:rPr kumimoji="1" lang="en-US" altLang="ja-JP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LED</a:t>
          </a:r>
          <a:r>
            <a:rPr kumimoji="1" lang="ja-JP" altLang="en-US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照明器具切替によるエネルギー起源</a:t>
          </a:r>
          <a:r>
            <a:rPr kumimoji="1" lang="en-US" altLang="ja-JP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CO</a:t>
          </a:r>
          <a:r>
            <a:rPr kumimoji="1" lang="ja-JP" altLang="en-US" sz="2000">
              <a:latin typeface="BIZ UDP明朝 Medium" panose="02020500000000000000" pitchFamily="18" charset="-128"/>
              <a:ea typeface="BIZ UDP明朝 Medium" panose="02020500000000000000" pitchFamily="18" charset="-128"/>
            </a:rPr>
            <a:t>₂排出量の削減量の試算値です。</a:t>
          </a:r>
        </a:p>
      </xdr:txBody>
    </xdr:sp>
    <xdr:clientData/>
  </xdr:oneCellAnchor>
  <xdr:oneCellAnchor>
    <xdr:from>
      <xdr:col>15</xdr:col>
      <xdr:colOff>381000</xdr:colOff>
      <xdr:row>1</xdr:row>
      <xdr:rowOff>190500</xdr:rowOff>
    </xdr:from>
    <xdr:ext cx="646331" cy="349776"/>
    <xdr:sp macro="" textlink="">
      <xdr:nvSpPr>
        <xdr:cNvPr id="24" name="テキスト ボックス 23"/>
        <xdr:cNvSpPr txBox="1"/>
      </xdr:nvSpPr>
      <xdr:spPr>
        <a:xfrm>
          <a:off x="21421725" y="361950"/>
          <a:ext cx="646331" cy="34977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/>
            <a:t>別紙３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0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00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01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02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03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04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05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1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2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3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4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5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6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7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8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9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0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2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3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4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5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6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7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8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9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0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1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2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3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4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5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6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7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8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39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4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40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41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42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43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44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45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46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47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48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49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5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50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51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52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53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54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55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56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57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58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59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60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61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62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63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64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65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66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67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68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69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7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70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71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72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73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74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75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76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77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78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79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0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1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2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3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4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5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6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7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8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89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0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1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2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3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4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5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6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7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8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99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更新版"/>
      <sheetName val="7_販売予測 "/>
      <sheetName val="16～19ｗ振分け"/>
      <sheetName val="0420ｼﾐｭ"/>
      <sheetName val="0421ｼﾐｭ"/>
      <sheetName val="0421ｼﾐｭ(ss)"/>
      <sheetName val="0421大口"/>
      <sheetName val="0420予測"/>
      <sheetName val="0420sim備蓄"/>
      <sheetName val="0420sim移動"/>
      <sheetName val="16〜19ｗ振分け"/>
      <sheetName val="7_販売予測_"/>
      <sheetName val="7_販売予測_1"/>
      <sheetName val="7_販売予測_2"/>
      <sheetName val="7_販売予測_3"/>
      <sheetName val="ｱｸｾｽｸﾞﾗﾌ"/>
      <sheetName val="竹四つ目垣"/>
      <sheetName val="0420ホネカルSIM (1)"/>
      <sheetName val="7_販売予測_4"/>
      <sheetName val="RD9501V"/>
      <sheetName val="13年度発生売上予算"/>
      <sheetName val="HQ"/>
      <sheetName val="HE(他）"/>
      <sheetName val="大人12"/>
      <sheetName val="GSV目標"/>
      <sheetName val="NEW95G2"/>
      <sheetName val="全合計"/>
      <sheetName val="RD9505A"/>
      <sheetName val="昨対"/>
      <sheetName val="住所録"/>
      <sheetName val="与信一覧 (2)"/>
      <sheetName val="#REF"/>
      <sheetName val="Ｃ’表"/>
      <sheetName val="1"/>
      <sheetName val="A"/>
      <sheetName val="対象製品"/>
      <sheetName val="#REF!"/>
      <sheetName val="99下111G"/>
      <sheetName val="園芸一覧"/>
      <sheetName val="ﾆﾚ机"/>
      <sheetName val="PAK6263"/>
      <sheetName val="容量別シェア（年別）　"/>
      <sheetName val="市場クレーム明細 "/>
      <sheetName val="得意先実績(LEDｼｰﾘﾝｸﾞ)"/>
      <sheetName val="其他"/>
      <sheetName val="表3"/>
      <sheetName val="para"/>
      <sheetName val="市場"/>
      <sheetName val="11wG部門ﾗﾝｷﾝｸﾞ"/>
      <sheetName val="表紙"/>
      <sheetName val="品種別数量"/>
      <sheetName val="全件リスト"/>
      <sheetName val="shere"/>
      <sheetName val="7_販売予測_5"/>
      <sheetName val="0420ホネカルSIM_(1)"/>
      <sheetName val="与信一覧_(2)"/>
      <sheetName val="市場クレーム明細_"/>
      <sheetName val="部材表"/>
      <sheetName val="納価目標"/>
      <sheetName val="店舗一覧"/>
      <sheetName val="7_販売予測_6"/>
      <sheetName val="0420ホネカルSIM_(1)1"/>
      <sheetName val="与信一覧_(2)1"/>
      <sheetName val="市場クレーム明細_1"/>
      <sheetName val="領収書"/>
      <sheetName val="編集用シート"/>
      <sheetName val="Sheet1"/>
      <sheetName val="52W　二口"/>
      <sheetName val="入力"/>
      <sheetName val="43"/>
      <sheetName val="グラフ作成支援シート"/>
      <sheetName val="直送ｺﾝﾃﾅ管理表"/>
      <sheetName val=""/>
      <sheetName val="ﾄﾞｯﾄｺﾑ"/>
      <sheetName val="宛名"/>
      <sheetName val="大容量ﾀｲﾌﾟ"/>
      <sheetName val="図8"/>
      <sheetName val="個人別"/>
      <sheetName val="20210520_20210528"/>
      <sheetName val="環境設計課名簿"/>
      <sheetName val="BtoB名簿"/>
      <sheetName val="サイズ"/>
      <sheetName val="検品会社"/>
      <sheetName val="品揃えコード"/>
      <sheetName val="コード"/>
      <sheetName val="反り量別生データ"/>
      <sheetName val="朝阳"/>
      <sheetName val="丰联"/>
      <sheetName val="济南和谐余额表"/>
      <sheetName val="人民路余额表"/>
      <sheetName val="苏州印象城余额表"/>
      <sheetName val="7_販売予測_7"/>
      <sheetName val="0420ホネカルSIM_(1)2"/>
      <sheetName val="与信一覧_(2)2"/>
      <sheetName val="市場クレーム明細_2"/>
      <sheetName val="既存光源概要"/>
      <sheetName val="社外秘；HCﾋﾞｼﾞﾈｽﾁｬﾝｽ"/>
      <sheetName val="7_販売予測_8"/>
      <sheetName val="0420ホネカルSIM_(1)3"/>
      <sheetName val="与信一覧_(2)3"/>
      <sheetName val="市場クレーム明細_3"/>
      <sheetName val="分析"/>
      <sheetName val="Ｃ_表"/>
      <sheetName val="Ｃ’’表"/>
      <sheetName val="①04シーツ"/>
      <sheetName val="データ入力"/>
      <sheetName val="SBプラ鉢"/>
      <sheetName val="CM予定表(～2012年3月）"/>
      <sheetName val="鳥栖"/>
      <sheetName val="011101"/>
      <sheetName val="ｱﾐｸﾚｰﾑ"/>
      <sheetName val="万田酵素モニター"/>
      <sheetName val="事業部"/>
      <sheetName val="提案書"/>
      <sheetName val="提出用EXCEL"/>
      <sheetName val="入荷待ち"/>
      <sheetName val="比較ヘッダー"/>
      <sheetName val="クレジット決済"/>
      <sheetName val="BS推移"/>
      <sheetName val="Sheet4"/>
      <sheetName val="まとめ"/>
      <sheetName val="工事予算書"/>
      <sheetName val="×BS推移"/>
      <sheetName val="Sheet2"/>
      <sheetName val="管理引当金"/>
      <sheetName val="品名ＭＳ"/>
      <sheetName val="区分値シート"/>
      <sheetName val="Ｃ'表"/>
      <sheetName val="plan sba"/>
      <sheetName val="青叶科目表"/>
      <sheetName val="EHP期間R状況 (1-11防虫) (2)"/>
      <sheetName val="品種別計画表〈予算）"/>
      <sheetName val="plan_sba"/>
      <sheetName val="データ"/>
      <sheetName val="EHP期間R状況_(1-11防虫)_(2)"/>
      <sheetName val="選択入力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 refreshError="1"/>
      <sheetData sheetId="96" refreshError="1"/>
      <sheetData sheetId="97"/>
      <sheetData sheetId="98"/>
      <sheetData sheetId="99"/>
      <sheetData sheetId="100"/>
      <sheetData sheetId="101">
        <row r="1">
          <cell r="A1" t="str">
            <v>主幹部門</v>
          </cell>
        </row>
      </sheetData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/>
      <sheetData sheetId="1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建業法未取得工事店との取引継続稟議"/>
      <sheetName val="FMT）LED建業法未取得工事店特採稟議"/>
      <sheetName val="参考資料）工事台帳"/>
      <sheetName val="決裁条件・ルート変更"/>
      <sheetName val="2016.3月変更（見積・稟議）"/>
      <sheetName val="2016年版 LED照明総合カタログ配信"/>
      <sheetName val="訪問件数ﾗﾝｷﾝｸﾞ配信"/>
      <sheetName val="【部長SMG別】件数ﾗﾝｷﾝｸﾞ"/>
      <sheetName val="【個人別】ﾗﾝｷﾝｸﾞ"/>
      <sheetName val="決裁ルート変更"/>
      <sheetName val="業態"/>
      <sheetName val="更新版"/>
      <sheetName val="7_販売予測 "/>
      <sheetName val="16～19ｗ振分け"/>
      <sheetName val="0420ｼﾐｭ"/>
      <sheetName val="0421ｼﾐｭ"/>
      <sheetName val="0421ｼﾐｭ(ss)"/>
      <sheetName val="0421大口"/>
      <sheetName val="0420予測"/>
      <sheetName val="0420sim備蓄"/>
      <sheetName val="0420sim移動"/>
      <sheetName val="16〜19ｗ振分け"/>
      <sheetName val="7_販売予測_"/>
      <sheetName val="7_販売予測_1"/>
      <sheetName val="7_販売予測_2"/>
      <sheetName val="7_販売予測_3"/>
      <sheetName val="ｱｸｾｽｸﾞﾗﾌ"/>
      <sheetName val="竹四つ目垣"/>
      <sheetName val="0420ホネカルSIM (1)"/>
      <sheetName val="7_販売予測_4"/>
      <sheetName val="RD9501V"/>
      <sheetName val="13年度発生売上予算"/>
      <sheetName val="HQ"/>
      <sheetName val="HE(他）"/>
      <sheetName val="大人12"/>
      <sheetName val="GSV目標"/>
      <sheetName val="NEW95G2"/>
      <sheetName val="全合計"/>
      <sheetName val="RD9505A"/>
      <sheetName val="昨対"/>
      <sheetName val="住所録"/>
      <sheetName val="与信一覧 (2)"/>
      <sheetName val="#REF"/>
      <sheetName val="Ｃ’表"/>
      <sheetName val="1"/>
      <sheetName val="A"/>
      <sheetName val="対象製品"/>
      <sheetName val="#REF!"/>
      <sheetName val="99下111G"/>
      <sheetName val="園芸一覧"/>
      <sheetName val="ﾆﾚ机"/>
      <sheetName val="PAK6263"/>
      <sheetName val="容量別シェア（年別）　"/>
      <sheetName val="市場クレーム明細 "/>
      <sheetName val="得意先実績(LEDｼｰﾘﾝｸﾞ)"/>
      <sheetName val="其他"/>
      <sheetName val="表3"/>
      <sheetName val="para"/>
      <sheetName val="市場"/>
      <sheetName val="11wG部門ﾗﾝｷﾝｸﾞ"/>
      <sheetName val="品種別数量"/>
      <sheetName val="全件リスト"/>
      <sheetName val="shere"/>
      <sheetName val="7_販売予測_5"/>
      <sheetName val="0420ホネカルSIM_(1)"/>
      <sheetName val="与信一覧_(2)"/>
      <sheetName val="市場クレーム明細_"/>
      <sheetName val="部材表"/>
      <sheetName val="納価目標"/>
      <sheetName val="店舗一覧"/>
      <sheetName val="7_販売予測_6"/>
      <sheetName val="0420ホネカルSIM_(1)1"/>
      <sheetName val="与信一覧_(2)1"/>
      <sheetName val="市場クレーム明細_1"/>
      <sheetName val="領収書"/>
      <sheetName val="編集用シート"/>
      <sheetName val="Sheet1"/>
      <sheetName val="52W　二口"/>
      <sheetName val="入力"/>
      <sheetName val="43"/>
      <sheetName val="グラフ作成支援シート"/>
      <sheetName val="直送ｺﾝﾃﾅ管理表"/>
      <sheetName val=""/>
      <sheetName val="ﾄﾞｯﾄｺﾑ"/>
      <sheetName val="宛名"/>
      <sheetName val="大容量ﾀｲﾌﾟ"/>
      <sheetName val="図8"/>
      <sheetName val="個人別"/>
      <sheetName val="20210520_20210528"/>
      <sheetName val="環境設計課名簿"/>
      <sheetName val="BtoB名簿"/>
      <sheetName val="サイズ"/>
      <sheetName val="検品会社"/>
      <sheetName val="品揃えコード"/>
      <sheetName val="コード"/>
      <sheetName val="反り量別生データ"/>
      <sheetName val="朝阳"/>
      <sheetName val="丰联"/>
      <sheetName val="济南和谐余额表"/>
      <sheetName val="人民路余额表"/>
      <sheetName val="苏州印象城余额表"/>
      <sheetName val="7_販売予測_7"/>
      <sheetName val="0420ホネカルSIM_(1)2"/>
      <sheetName val="与信一覧_(2)2"/>
      <sheetName val="市場クレーム明細_2"/>
      <sheetName val="既存光源概要"/>
      <sheetName val="社外秘；HCﾋﾞｼﾞﾈｽﾁｬﾝｽ"/>
      <sheetName val="7_販売予測_8"/>
      <sheetName val="0420ホネカルSIM_(1)3"/>
      <sheetName val="与信一覧_(2)3"/>
      <sheetName val="市場クレーム明細_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 refreshError="1"/>
      <sheetData sheetId="107" refreshError="1"/>
      <sheetData sheetId="108"/>
      <sheetData sheetId="109"/>
      <sheetData sheetId="110"/>
      <sheetData sheetId="11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ｽﾀｰﾄﾎﾞﾀﾝ"/>
      <sheetName val="③按分実施表"/>
      <sheetName val="RD9501V"/>
      <sheetName val="住所録"/>
      <sheetName val="領収書"/>
      <sheetName val="#REF"/>
      <sheetName val="入力"/>
      <sheetName val="板資材(M)"/>
      <sheetName val="管理引当"/>
      <sheetName val="バックデータ"/>
      <sheetName val="提供用EXCEL"/>
      <sheetName val="基本"/>
      <sheetName val="（東日本支社）事業部別構成比"/>
      <sheetName val="☆部門別一覧作成マクロ"/>
      <sheetName val="支給品一覧表"/>
      <sheetName val="第２章 1.食料品消費支出2"/>
      <sheetName val="商品構成ｸﾞﾗﾌ（売価別）"/>
      <sheetName val="Sheet1"/>
      <sheetName val="昨対"/>
      <sheetName val="PAK6263"/>
      <sheetName val="SKU_31"/>
      <sheetName val="提出用EXCEL"/>
      <sheetName val="D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ｼｰﾝ別市場ｼｪｱ"/>
      <sheetName val="ﾒｰｶｰｼｪｱ"/>
      <sheetName val="住宅照明市場"/>
      <sheetName val="Sheet1"/>
      <sheetName val="検査結果一覧(日本受入)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現調ｼｰﾄ(Rev.007)"/>
      <sheetName val="ﾗﾝﾌﾟﾃﾞｰﾀ"/>
      <sheetName val="工事費ﾃﾞｰﾀ"/>
      <sheetName val="表紙"/>
      <sheetName val="器具一覧"/>
      <sheetName val="商品ｺｰﾄﾞ"/>
      <sheetName val="ｼﾐｭﾚｰｼｮﾝ"/>
      <sheetName val="工事費（参考）"/>
      <sheetName val="ﾘｽﾄ関係"/>
      <sheetName val="施工費"/>
      <sheetName val="計算ｼｰﾄ"/>
      <sheetName val="見積ﾃﾞｰﾀ"/>
      <sheetName val="改訂履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■台帳(正)"/>
      <sheetName val="エリア別実績"/>
      <sheetName val="全国施工店ＭＡＰ"/>
      <sheetName val="ＭＡＰ　途中"/>
      <sheetName val="★発注限度、評価点基準"/>
      <sheetName val="(加工)工事店ﾏﾄﾘｸｽ"/>
      <sheetName val="(元)工事店ﾏﾄﾘｸｽ"/>
      <sheetName val="■台帳（元・使用せず）"/>
      <sheetName val="画像"/>
      <sheetName val="▼工事台帳（電気工事外分）"/>
      <sheetName val="Sheet2"/>
      <sheetName val="検査結果一覧(日本受入)"/>
      <sheetName val="板資材(M)"/>
      <sheetName val="バックデータ"/>
      <sheetName val="①品名・梱包入力"/>
    </sheetNames>
    <sheetDataSet>
      <sheetData sheetId="0">
        <row r="1">
          <cell r="D1" t="str">
            <v>非表示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【最終】見積もり提出分 "/>
      <sheetName val="見積もり提出分"/>
      <sheetName val="発電予想"/>
      <sheetName val="【決定分】収支表3.51KW（単結晶） "/>
      <sheetName val="方針伺い"/>
      <sheetName val="入力シート"/>
      <sheetName val="【最終】ＰＶ五位堂３期８号（サウス）見積＆稟議SYSTEM"/>
      <sheetName val="施工費"/>
      <sheetName val="ﾃﾞｰﾀ"/>
      <sheetName val="RD9501V"/>
    </sheetNames>
    <sheetDataSet>
      <sheetData sheetId="0"/>
      <sheetData sheetId="1"/>
      <sheetData sheetId="2"/>
      <sheetData sheetId="3"/>
      <sheetData sheetId="4"/>
      <sheetData sheetId="5">
        <row r="31">
          <cell r="C31">
            <v>40000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品揃え"/>
      <sheetName val="一覧"/>
      <sheetName val="①100）E17）N60W"/>
      <sheetName val="②没）100）E17）100W"/>
      <sheetName val="③125）E17）100W "/>
      <sheetName val="④125）E17）60W 調光"/>
      <sheetName val="⑤125）E17）100W調光"/>
      <sheetName val="⑥125）E17）60W 人感"/>
      <sheetName val="⑦125）E17）100W人感"/>
      <sheetName val="⑧100）一体）100W"/>
      <sheetName val="⑨100）一体）60W 調光"/>
      <sheetName val="⑩100）一体）100W 調光"/>
      <sheetName val="125）一体）60W "/>
      <sheetName val="125）一体）100W "/>
      <sheetName val="125）一体）60W 調光"/>
      <sheetName val="125）一体）100W調光"/>
      <sheetName val="13年度発生売上予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建業法未取得工事店との取引継続稟議"/>
      <sheetName val="FMT）LED建業法未取得工事店特採稟議"/>
      <sheetName val="参考資料）工事台帳"/>
      <sheetName val="決裁条件・ルート変更"/>
      <sheetName val="2016.3月変更（見積・稟議）"/>
      <sheetName val="2016年版 LED照明総合カタログ配信"/>
      <sheetName val="訪問件数ﾗﾝｷﾝｸﾞ配信"/>
      <sheetName val="【部長SMG別】件数ﾗﾝｷﾝｸﾞ"/>
      <sheetName val="【個人別】ﾗﾝｷﾝｸﾞ"/>
      <sheetName val="RD9501V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RD9505A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RD9508V"/>
      <sheetName val="Control"/>
      <sheetName val="5月"/>
      <sheetName val="[RD9"/>
      <sheetName val="_RD9"/>
      <sheetName val="#REF"/>
      <sheetName val="改廃一覧社外秘"/>
      <sheetName val="端末設置状況"/>
      <sheetName val="手順①追加修正連絡票"/>
      <sheetName val="涼味"/>
      <sheetName val="トレンド表"/>
      <sheetName val="8以上社員"/>
      <sheetName val="規格書"/>
      <sheetName val="人口移動第４表"/>
      <sheetName val="shere"/>
      <sheetName val="NEW95G2"/>
      <sheetName val="全合計"/>
      <sheetName val="更新版"/>
      <sheetName val="与信一覧 (2)"/>
      <sheetName val="大人12"/>
      <sheetName val="住所録"/>
      <sheetName val="13_hashihara01"/>
      <sheetName val="29_hashihara13"/>
      <sheetName val="A"/>
      <sheetName val="HQ"/>
      <sheetName val="GSV目標"/>
      <sheetName val="Ｃ’表"/>
      <sheetName val="入力フォーム"/>
      <sheetName val="13年度発生売上予算"/>
      <sheetName val="para"/>
      <sheetName val="宛名"/>
      <sheetName val="昨対"/>
      <sheetName val="１"/>
      <sheetName val="１業種"/>
      <sheetName val="竹四つ目垣"/>
      <sheetName val="ExChange"/>
      <sheetName val="新ﾗｲﾝ(部品展開)"/>
      <sheetName val="ｲﾎﾞ竹販売数調整"/>
      <sheetName val="表3"/>
      <sheetName val="ｵｰﾀﾞｰ"/>
      <sheetName val="配荷"/>
      <sheetName val="1"/>
      <sheetName val="P1実績①"/>
      <sheetName val="管理引当金"/>
      <sheetName val="43"/>
      <sheetName val="西川繊維２０９ニトリ在庫報告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入力リスト"/>
      <sheetName val="図8"/>
      <sheetName val="ﾄﾞｯﾄｺﾑ"/>
      <sheetName val="行楽ﾌｪｱ"/>
      <sheetName val="仕訳①"/>
      <sheetName val="媒体管理表"/>
      <sheetName val="shtBuff"/>
      <sheetName val="copy1"/>
      <sheetName val="好調不調"/>
      <sheetName val="大型店版"/>
      <sheetName val="収納・インテ"/>
      <sheetName val="#REF!"/>
      <sheetName val="ｱｸｾｽｸﾞﾗﾌ"/>
      <sheetName val="HE(他）"/>
      <sheetName val="仕入先"/>
      <sheetName val="対象製品"/>
      <sheetName val="8510 (2)"/>
      <sheetName val="0310"/>
      <sheetName val="CM予定表(～2012年3月）"/>
      <sheetName val="25DJ40"/>
      <sheetName val="社外秘；HCﾋﾞｼﾞﾈｽﾁｬﾝｽ"/>
      <sheetName val="11wG部門ﾗﾝｷﾝｸﾞ"/>
      <sheetName val="販売目標"/>
      <sheetName val="バックデータ"/>
      <sheetName val="SBプラ鉢"/>
      <sheetName val="2000LISTｔｒｕｅ 1117"/>
      <sheetName val="SKU_31"/>
      <sheetName val="実績・予測"/>
      <sheetName val="北空貼"/>
      <sheetName val="累計出荷実績"/>
      <sheetName val="Sheet1 (2)"/>
      <sheetName val="記入ﾌｫｰﾑ"/>
      <sheetName val="PAK6263"/>
      <sheetName val="４週指示"/>
      <sheetName val="営業所８"/>
      <sheetName val="RD9508V.XLS"/>
      <sheetName val="Sheet3"/>
      <sheetName val="元データー"/>
      <sheetName val="領収書"/>
      <sheetName val="編集用シート"/>
      <sheetName val="10.20-11.12"/>
      <sheetName val="目次"/>
      <sheetName val="POP&amp;什器"/>
      <sheetName val="マスター"/>
      <sheetName val="ｼｰﾄ1"/>
      <sheetName val="提出用EXCEL"/>
      <sheetName val="通常発注書"/>
      <sheetName val="全体定番確定表"/>
      <sheetName val="日本チーム計算根拠"/>
      <sheetName val="生人台帳"/>
      <sheetName val="包材リスト"/>
      <sheetName val="初回納品"/>
      <sheetName val="単価は最低納価使用"/>
      <sheetName val="Ｃ’’表"/>
      <sheetName val="Ｃ’’’’表"/>
      <sheetName val="Plan sbA"/>
      <sheetName val="市場クレーム明細 "/>
      <sheetName val="与信一覧_(2)"/>
      <sheetName val="ROI"/>
      <sheetName val="5-6月キャンペーン"/>
      <sheetName val="管理引当"/>
      <sheetName val="_Recovered_SheetName_ 1_"/>
      <sheetName val="検査結果一覧"/>
      <sheetName val="NST (4)"/>
      <sheetName val="12年■SAS計画（全店舗）■"/>
      <sheetName val="０５３合計"/>
      <sheetName val="POP申請フォーマット（ここに入力してください）"/>
      <sheetName val="　月次報告（数値データ）　"/>
      <sheetName val="033"/>
      <sheetName val="与信一覧_(2)1"/>
      <sheetName val="8510_(2)"/>
      <sheetName val="2000LISTｔｒｕｅ_1117"/>
      <sheetName val="Sheet1_(2)"/>
      <sheetName val="RD9508V_XLS"/>
      <sheetName val="10_20-11_12"/>
      <sheetName val="Plan_sbA"/>
      <sheetName val="市場クレーム明細_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大連製造ＶＡコストダウン金額纏め (＄1000以上)."/>
      <sheetName val="不点灯交換の情報記載"/>
      <sheetName val="Ｃ実績①"/>
      <sheetName val="店舗マスタ"/>
      <sheetName val="２月店舗経費実績"/>
      <sheetName val="１．社内ﾈｯﾄﾜｰｸﾊｰﾄﾞｳｪｱ"/>
      <sheetName val="ケチャップ有り"/>
      <sheetName val="_REF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②仙台"/>
      <sheetName val="①器具製作実績グラフ"/>
      <sheetName val="与信管理帳合"/>
      <sheetName val="粗利率順Wﾁｪｯｸ表"/>
      <sheetName val="板資材(M)"/>
      <sheetName val="入力"/>
      <sheetName val="①品名・梱包入力"/>
      <sheetName val="店別"/>
      <sheetName val="H9.1"/>
      <sheetName val="_Recovered_SheetName__1_"/>
      <sheetName val="日8L_B"/>
      <sheetName val="検査結果一覧(日本受入)"/>
      <sheetName val="先行管理記入例"/>
      <sheetName val="全件リスト"/>
      <sheetName val="地域B"/>
      <sheetName val="G5"/>
      <sheetName val="ﾌﾟﾚｾﾞﾝ資"/>
      <sheetName val="じんこうTOPICS"/>
      <sheetName val="D3"/>
      <sheetName val="graph"/>
      <sheetName val="SKU"/>
      <sheetName val="明細"/>
      <sheetName val="②東京"/>
      <sheetName val="②大阪"/>
      <sheetName val="47下管理"/>
      <sheetName val="大容量ﾀｲﾌﾟ"/>
      <sheetName val="支給品一覧表"/>
      <sheetName val="直送ｺﾝﾃﾅ管理表"/>
      <sheetName val="価格表"/>
      <sheetName val="経費"/>
      <sheetName val="ダンジ"/>
      <sheetName val="品種別数量"/>
      <sheetName val="本体バック"/>
      <sheetName val="SINAZ4月"/>
      <sheetName val="0606販売予測"/>
      <sheetName val="NST_(4)"/>
      <sheetName val="営業実績"/>
      <sheetName val="万田酵素モニター"/>
      <sheetName val="営業所一覧"/>
      <sheetName val="部材表"/>
      <sheetName val="品目リスト"/>
      <sheetName val="LIST"/>
      <sheetName val="リスト"/>
      <sheetName val="証拠"/>
      <sheetName val="⑤弁当"/>
      <sheetName val="基本cvs動向"/>
      <sheetName val="商品一覧"/>
      <sheetName val="入金実96"/>
      <sheetName val="元データ"/>
      <sheetName val="廃番ﾃﾞｯﾄﾞ"/>
      <sheetName val="鳥栖"/>
      <sheetName val="USA_3期グラフ"/>
      <sheetName val="【大連】部門損益"/>
      <sheetName val="11年度発生売上予算提出書類"/>
      <sheetName val="2401"/>
      <sheetName val="Macro1"/>
      <sheetName val="与信一覧_(2)4"/>
      <sheetName val="8510_(2)3"/>
      <sheetName val="2000LISTｔｒｕｅ_11173"/>
      <sheetName val="Sheet1_(2)3"/>
      <sheetName val="RD9508V_XLS3"/>
      <sheetName val="10_20-11_123"/>
      <sheetName val="市場クレーム明細_3"/>
      <sheetName val="_Recovered_SheetName__1_1"/>
      <sheetName val="NST_(4)1"/>
      <sheetName val="Plan_sbA3"/>
      <sheetName val="大連製造ＶＡコストダウン金額纏め_(＄1000以上)_"/>
      <sheetName val="H9_1"/>
      <sheetName val="クレジット決済"/>
      <sheetName val="Ｃ'表"/>
      <sheetName val="Rent Roll"/>
      <sheetName val="定数"/>
      <sheetName val="マスタ"/>
      <sheetName val="Sheet2"/>
      <sheetName val="外注トライ"/>
      <sheetName val="32.ＹＢ構成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対象者リスト"/>
      <sheetName val="受取配当金"/>
      <sheetName val="資材ＳＩＭ"/>
      <sheetName val="コード(腕時計)"/>
      <sheetName val="POP製作Ｂ"/>
      <sheetName val="PＯＰ制作Ａ新"/>
      <sheetName val="区分"/>
      <sheetName val="台湾～ｵﾏｰﾝ"/>
      <sheetName val="損益計画"/>
      <sheetName val="Rent_Roll"/>
      <sheetName val="形材部品マスター"/>
      <sheetName val="企画書"/>
      <sheetName val="52wG部門ﾗﾝｷﾝｸﾞ"/>
      <sheetName val="メニュー"/>
      <sheetName val="設定"/>
      <sheetName val="フリーダイヤル"/>
      <sheetName val="機種"/>
      <sheetName val="発信元課金"/>
      <sheetName val="帳票"/>
      <sheetName val="Sheet5"/>
      <sheetName val="Sheet6"/>
      <sheetName val="Sheet7"/>
      <sheetName val="Sheet8"/>
      <sheetName val="Sheet9"/>
      <sheetName val="ST障害管理表"/>
      <sheetName val="●キャンペーン・企画ヒアリング"/>
      <sheetName val="昨比データ"/>
      <sheetName val="Wﾁｪｯｸ表"/>
      <sheetName val="メンテナンス受付台帳"/>
      <sheetName val="個数単価推移２００１"/>
      <sheetName val="tbl"/>
      <sheetName val="カーサイクル"/>
      <sheetName val="3_hashihara48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⑧-2ﾊﾟﾀｰﾝ別店舗一覧"/>
      <sheetName val="share"/>
      <sheetName val="売上速報19973"/>
      <sheetName val="全国"/>
      <sheetName val="ﾘｽﾄ"/>
      <sheetName val="エンド"/>
      <sheetName val="ラックEXPO"/>
      <sheetName val="クロス昨年"/>
      <sheetName val="クロス売上"/>
      <sheetName val="入力用"/>
      <sheetName val="ｼﾞｬｽｺ商報"/>
      <sheetName val="集計①"/>
      <sheetName val="与信ｵｰﾊﾞｰ"/>
      <sheetName val="入力シート"/>
      <sheetName val="報告依頼部署"/>
      <sheetName val="万代比数"/>
      <sheetName val="ﾌﾞﾗｼ梶"/>
      <sheetName val="アンケート集計(12.3）"/>
      <sheetName val="HA実販"/>
      <sheetName val="部門別計画表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ﾁｭｰﾘｯﾌﾟ"/>
      <sheetName val="ﾕﾘ"/>
      <sheetName val="ｽｲｾﾝ_ﾋﾔｼﾝｽ_ｸﾛｯｶｽ"/>
      <sheetName val="全件ﾘｽﾄ"/>
      <sheetName val="店舗情報"/>
      <sheetName val="42.ＹＢ構成"/>
      <sheetName val="月末"/>
      <sheetName val=""/>
      <sheetName val="taalcode"/>
      <sheetName val="Product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作業"/>
      <sheetName val="０５"/>
      <sheetName val="新商品比率ｸﾞﾗﾌ"/>
      <sheetName val="検質報告書"/>
      <sheetName val="コンテナ事故報告"/>
      <sheetName val="業態"/>
      <sheetName val="仕入処理ルール"/>
      <sheetName val="事業部"/>
      <sheetName val="開店"/>
      <sheetName val="貼付画面1"/>
      <sheetName val="ﾌｰｽﾞ売荒"/>
      <sheetName val="店舗一覧"/>
      <sheetName val="商品台帳"/>
      <sheetName val="広域２部３部結合"/>
      <sheetName val="選択"/>
      <sheetName val="ライン・月別　品目数表"/>
      <sheetName val="ﾊｰﾄﾞ①【全データ】"/>
      <sheetName val="品種別計画表〈予算）"/>
      <sheetName val="01-072"/>
      <sheetName val="shtWork1"/>
      <sheetName val="生産計画"/>
      <sheetName val="銘柄７（浸透ﾗﾝｸ）"/>
      <sheetName val="印鑑捺印ﾏｸﾛ"/>
      <sheetName val="ﾁﾗｼ"/>
      <sheetName val="Sheet16"/>
      <sheetName val="比較ヘッダー"/>
      <sheetName val="011101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台帳"/>
      <sheetName val="取引先等一覧"/>
      <sheetName val="新MDPC納品状況（ＩＹ）"/>
      <sheetName val="単価"/>
      <sheetName val="0127000受注処理"/>
      <sheetName val="第２章 1.食料品消費支出2"/>
      <sheetName val="加工"/>
      <sheetName val="加工２"/>
      <sheetName val="D28依頼書表紙"/>
      <sheetName val="JUUGYOUIN"/>
      <sheetName val="ｷﾞﾌﾄ"/>
      <sheetName val="加工シート"/>
      <sheetName val="計算"/>
      <sheetName val="溶接付加"/>
      <sheetName val="■13店別展開パターン表 (3)"/>
      <sheetName val="■13店別展開パターン表"/>
      <sheetName val="ＭG５５５、５５４チャンネル"/>
      <sheetName val="区分値シート"/>
      <sheetName val="商品マスタ"/>
      <sheetName val="店別売上構成比"/>
      <sheetName val="外食Z県別"/>
      <sheetName val="QRＳ"/>
      <sheetName val="プルダウンメニュー20190201"/>
      <sheetName val="プルダウンメニュー20190401"/>
      <sheetName val="家電担当者_"/>
      <sheetName val="42_ＹＢ構成"/>
      <sheetName val="アンケート集計(12_3）"/>
      <sheetName val="窓枠ｾｯﾄR"/>
      <sheetName val="ﾏｽﾀｰ入･出力ｼｰﾄ"/>
      <sheetName val="プルダウン項目"/>
      <sheetName val="売上集計"/>
      <sheetName val="MCDSS"/>
      <sheetName val="選択項目一覧 "/>
      <sheetName val="SIM00_SB"/>
      <sheetName val="クレーム解析記録"/>
      <sheetName val="比較表"/>
      <sheetName val="H7昇格者"/>
      <sheetName val="宅配伝票リスト"/>
      <sheetName val="APPLE"/>
      <sheetName val="○得計画"/>
      <sheetName val="Sheet4"/>
      <sheetName val="データ"/>
      <sheetName val="ﾃﾞｰﾀ入力"/>
      <sheetName val="仕入計画AI8月"/>
      <sheetName val="商品構成ｸﾞﾗﾌ（売価別）"/>
      <sheetName val="平均単価"/>
      <sheetName val="06.05"/>
      <sheetName val="06.05イン"/>
      <sheetName val="06.05直営"/>
      <sheetName val="現状鳥栖 (事業部予測) "/>
      <sheetName val="選択項目"/>
      <sheetName val="シート１"/>
      <sheetName val="抽出_Pivot"/>
      <sheetName val="イキプラ選定ラインクラス表"/>
      <sheetName val="契約上棟ｸﾞﾗﾌ"/>
      <sheetName val="貼付画面T"/>
      <sheetName val="貼付画面R"/>
      <sheetName val="週別主力商品(婦人)"/>
      <sheetName val="市場規模"/>
      <sheetName val="ﾏｽﾀｰ"/>
      <sheetName val="ぶつﾏｽﾀｰ"/>
      <sheetName val="外注データ(ここへ入力)"/>
      <sheetName val="確認完了報告"/>
      <sheetName val="布団乾燥機ｐｐｍ"/>
      <sheetName val="昨年比データ"/>
      <sheetName val="ワーク"/>
      <sheetName val="ﾃﾞｰﾀｼｰﾄ"/>
      <sheetName val="SC入替"/>
      <sheetName val="0801_03全体実績集計"/>
      <sheetName val="8.3～新商品"/>
      <sheetName val="NJ基本data"/>
      <sheetName val="現場監督情報"/>
      <sheetName val="案件一覧控え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業務依頼書"/>
      <sheetName val="経費FMT 管理科目"/>
      <sheetName val="分類一覧"/>
      <sheetName val="3月消臭元"/>
      <sheetName val="アパート６６６０"/>
      <sheetName val="ディックＤ"/>
      <sheetName val="フジＤ"/>
      <sheetName val="事Ｄ"/>
      <sheetName val="発売済（価格表反映済）"/>
      <sheetName val="ﾘﾍﾞｰﾄﾗﾝｸ2000"/>
      <sheetName val="工事予算書"/>
      <sheetName val="YAMADA_TSUKUMO_分類比較"/>
      <sheetName val="第3四半期（完）"/>
      <sheetName val="弊社分類別実績"/>
      <sheetName val="貴社分類別別実績"/>
      <sheetName val="原紙"/>
      <sheetName val="現地通貨"/>
      <sheetName val="Catalog"/>
      <sheetName val="Settings"/>
      <sheetName val="配荷目標"/>
      <sheetName val="新"/>
      <sheetName val="集計表"/>
      <sheetName val="人時予算"/>
      <sheetName val="与信一覧_(2)8"/>
      <sheetName val="8510_(2)7"/>
      <sheetName val="2000LISTｔｒｕｅ_11177"/>
      <sheetName val="Sheet1_(2)7"/>
      <sheetName val="RD9508V_XLS7"/>
      <sheetName val="10_20-11_127"/>
      <sheetName val="市場クレーム明細_7"/>
      <sheetName val="_Recovered_SheetName__1_5"/>
      <sheetName val="NST_(4)5"/>
      <sheetName val="Plan_sbA7"/>
      <sheetName val="大連製造ＶＡコストダウン金額纏め_(＄1000以上)_4"/>
      <sheetName val="H9_14"/>
      <sheetName val="Rent_Roll4"/>
      <sheetName val="32_ＹＢ構成3"/>
      <sheetName val="アンケート集計(12_3）1"/>
      <sheetName val="家電担当者_1"/>
      <sheetName val="42_ＹＢ構成1"/>
      <sheetName val="第２章_1_食料品消費支出2"/>
      <sheetName val="■13店別展開パターン表_(3)"/>
      <sheetName val="選択項目一覧_"/>
      <sheetName val="06_05"/>
      <sheetName val="06_05イン"/>
      <sheetName val="06_05直営"/>
      <sheetName val="現状鳥栖_(事業部予測)_"/>
      <sheetName val="8_3～新商品"/>
      <sheetName val="ＦＤ実績_"/>
      <sheetName val="７月度_"/>
      <sheetName val="経費FMT_管理科目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消すな！"/>
      <sheetName val="棚卸030203下田"/>
      <sheetName val="ＮＣ"/>
      <sheetName val="Front Cover 表紙（３SET）"/>
      <sheetName val="店舗P"/>
      <sheetName val="一覧"/>
      <sheetName val="和風アイス調査アンケート結果"/>
      <sheetName val="ﾃﾚｺTｼｬﾂ"/>
      <sheetName val="データ作成シート"/>
      <sheetName val="基本"/>
      <sheetName val="ﾌﾙｰﾂ村pet"/>
      <sheetName val="表紙数字"/>
      <sheetName val="予算・計画検証"/>
      <sheetName val="サマリ"/>
      <sheetName val="消耗品"/>
      <sheetName val="富田貼"/>
      <sheetName val="数値生鮮フロア"/>
      <sheetName val="状態・数値割合"/>
      <sheetName val="数値フロア"/>
      <sheetName val="状態個人別"/>
      <sheetName val="日配マスター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主要港 10"/>
      <sheetName val="ほうれん草とﾍﾞｰｺﾝ"/>
      <sheetName val="商品規格書"/>
      <sheetName val="販促実績 (2)"/>
      <sheetName val="粗利リビングステージ"/>
      <sheetName val="粗利ｱﾚｺﾚ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WORK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貸出比較"/>
      <sheetName val="仕入"/>
      <sheetName val="シミュレーションD1 "/>
      <sheetName val="3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Front_Cover_表紙（３SET）"/>
      <sheetName val="社員マスタ"/>
      <sheetName val="部品分類明細"/>
      <sheetName val="部品分類明細 (2)"/>
      <sheetName val="店舗リスト"/>
      <sheetName val="担当表"/>
      <sheetName val="改廃棚割商品ｶﾙﾃ1（要記入）"/>
      <sheetName val="INS住まい"/>
      <sheetName val="ParamCATE"/>
      <sheetName val="ParamCLASS"/>
      <sheetName val="ParamTENPO"/>
      <sheetName val="ParamBUMON"/>
      <sheetName val="設定画面"/>
      <sheetName val="地域 CD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Front_Cover_表紙（３SET）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商品"/>
      <sheetName val="S060204"/>
      <sheetName val="店在一覧"/>
      <sheetName val="ﾁﾗｼ枚数"/>
      <sheetName val="商品形名表"/>
      <sheetName val="区分表"/>
      <sheetName val="地域_CD"/>
      <sheetName val="OLAP"/>
      <sheetName val="帳合表"/>
      <sheetName val="Effort by Menu Item"/>
      <sheetName val="S070080"/>
      <sheetName val="返答"/>
      <sheetName val="地域_CD1"/>
      <sheetName val="対象内容"/>
      <sheetName val="ﾄﾞﾛｯﾌﾟﾀﾞｳﾝ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登録"/>
      <sheetName val="SPLDAT"/>
      <sheetName val="コクミン"/>
      <sheetName val="印刷用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給与マスタ区分"/>
      <sheetName val="ﾘｽﾄﾃﾞｰﾀ"/>
      <sheetName val="既存光源概要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与信一覧_(2)12"/>
      <sheetName val="8510_(2)11"/>
      <sheetName val="2000LISTｔｒｕｅ_111711"/>
      <sheetName val="Sheet1_(2)11"/>
      <sheetName val="RD9508V_XLS11"/>
      <sheetName val="10_20-11_1211"/>
      <sheetName val="Plan_sbA11"/>
      <sheetName val="市場クレーム明細_11"/>
      <sheetName val="_Recovered_SheetName__1_9"/>
      <sheetName val="NST_(4)9"/>
      <sheetName val="大連製造ＶＡコストダウン金額纏め_(＄1000以上)_8"/>
      <sheetName val="H9_18"/>
      <sheetName val="Rent_Roll8"/>
      <sheetName val="32_ＹＢ構成7"/>
      <sheetName val="アンケート集計(12_3）5"/>
      <sheetName val="家電担当者_5"/>
      <sheetName val="42_ＹＢ構成5"/>
      <sheetName val="第２章_1_食料品消費支出24"/>
      <sheetName val="■13店別展開パターン表_(3)4"/>
      <sheetName val="選択項目一覧_4"/>
      <sheetName val="06_054"/>
      <sheetName val="06_05イン4"/>
      <sheetName val="06_05直営4"/>
      <sheetName val="現状鳥栖_(事業部予測)_4"/>
      <sheetName val="8_3～新商品4"/>
      <sheetName val="ＦＤ実績_4"/>
      <sheetName val="７月度_4"/>
      <sheetName val="経費FMT_管理科目4"/>
      <sheetName val="Front_Cover_表紙（３SET）2"/>
      <sheetName val="神楽保育園_"/>
      <sheetName val="主要港_102"/>
      <sheetName val="販促実績_(2)2"/>
      <sheetName val="2018_年間計画"/>
      <sheetName val="2019_予算2"/>
      <sheetName val="2018_高松店方針"/>
      <sheetName val="18年度販促計画_"/>
      <sheetName val="月別粗利計画_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シミュレーションD1_"/>
      <sheetName val="部品分類明細_(2)"/>
      <sheetName val="地域_CD2"/>
      <sheetName val="Effort_by_Menu_Item"/>
      <sheetName val="既存器具情報"/>
      <sheetName val="【自動計算】ﾗﾝﾌﾟ元ﾃﾞｰﾀ"/>
      <sheetName val="ﾌﾟﾙﾀﾞｳﾝ"/>
      <sheetName val="ｺｰﾄﾞ表"/>
      <sheetName val="ISF10+2"/>
      <sheetName val="商品名"/>
      <sheetName val="エリア別既存"/>
      <sheetName val="日別予算"/>
      <sheetName val="従業員設定"/>
      <sheetName val="作業設定"/>
      <sheetName val="依頼種別"/>
      <sheetName val="ブランドリスト"/>
      <sheetName val="与信一覧_(2)13"/>
      <sheetName val="8510_(2)12"/>
      <sheetName val="2000LISTｔｒｕｅ_111712"/>
      <sheetName val="Sheet1_(2)12"/>
      <sheetName val="RD9508V_XLS12"/>
      <sheetName val="市場クレーム明細_12"/>
      <sheetName val="_Recovered_SheetName__1_10"/>
      <sheetName val="10_20-11_1212"/>
      <sheetName val="Plan_sbA12"/>
      <sheetName val="NST_(4)10"/>
      <sheetName val="大連製造ＶＡコストダウン金額纏め_(＄1000以上)_9"/>
      <sheetName val="H9_19"/>
      <sheetName val="Rent_Roll9"/>
      <sheetName val="32_ＹＢ構成8"/>
      <sheetName val="42_ＹＢ構成6"/>
      <sheetName val="家電担当者_6"/>
      <sheetName val="アンケート集計(12_3）6"/>
      <sheetName val="第２章_1_食料品消費支出25"/>
      <sheetName val="■13店別展開パターン表_(3)5"/>
      <sheetName val="06_055"/>
      <sheetName val="06_05イン5"/>
      <sheetName val="06_05直営5"/>
      <sheetName val="現状鳥栖_(事業部予測)_5"/>
      <sheetName val="選択項目一覧_5"/>
      <sheetName val="経費FMT_管理科目5"/>
      <sheetName val="8_3～新商品5"/>
      <sheetName val="ＦＤ実績_5"/>
      <sheetName val="７月度_5"/>
      <sheetName val="Front_Cover_表紙（３SET）3"/>
      <sheetName val="シミュレーションD1_3"/>
      <sheetName val="部品分類明細_(2)3"/>
      <sheetName val="神楽保育園_3"/>
      <sheetName val="主要港_103"/>
      <sheetName val="販促実績_(2)3"/>
      <sheetName val="地域_CD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1"/>
      <sheetName val="部品分類明細_(2)1"/>
      <sheetName val="神楽保育園_1"/>
      <sheetName val="2018_年間計画1"/>
      <sheetName val="2019_予算21"/>
      <sheetName val="2018_高松店方針1"/>
      <sheetName val="18年度販促計画_1"/>
      <sheetName val="月別粗利計画_1"/>
      <sheetName val="シミュレーションD1_2"/>
      <sheetName val="部品分類明細_(2)2"/>
      <sheetName val="神楽保育園_2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2018_年間計画2"/>
      <sheetName val="2019_予算22"/>
      <sheetName val="2018_高松店方針2"/>
      <sheetName val="18年度販促計画_2"/>
      <sheetName val="月別粗利計画_2"/>
      <sheetName val="分類"/>
      <sheetName val="Effort_by_Menu_Item1"/>
      <sheetName val="摘要ﾘｽﾄ"/>
      <sheetName val="Ｇ月間達成表"/>
      <sheetName val="Ｐ月間達成表"/>
      <sheetName val="祝日一覧"/>
      <sheetName val="園芸一覧"/>
      <sheetName val="(削除禁止)日販ｸﾞﾗﾌ⑩"/>
      <sheetName val="調査シート"/>
      <sheetName val="まとめ"/>
      <sheetName val="入力規則"/>
      <sheetName val="小口項目"/>
      <sheetName val="WK"/>
      <sheetName val="Sheet15"/>
      <sheetName val="Sheet18"/>
      <sheetName val="ダニー店別"/>
      <sheetName val="ワンプッシュ初動"/>
      <sheetName val="ﾊﾟｯｹｰｼﾞ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■電器"/>
      <sheetName val="MIS"/>
      <sheetName val="損益計画(2022年)"/>
      <sheetName val="\\nas028\c\Volumes\Data\進行中データ\"/>
      <sheetName val="\Volumes\Data\進行中データ\アイリス148\14"/>
      <sheetName val="データ貼り付け（0372176-84を貼り付け）"/>
      <sheetName val="店舗割表"/>
      <sheetName val="年間１"/>
      <sheetName val="年間１ (2)"/>
      <sheetName val="回答電話番号リスト"/>
      <sheetName val="⑤優先順位表"/>
      <sheetName val="課題⑨"/>
      <sheetName val="サブカテデータ売上累積"/>
      <sheetName val="参）種別リスト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/>
      <sheetData sheetId="430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/>
      <sheetData sheetId="467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 refreshError="1"/>
      <sheetData sheetId="639" refreshError="1"/>
      <sheetData sheetId="640" refreshError="1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 refreshError="1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 refreshError="1"/>
      <sheetData sheetId="678" refreshError="1"/>
      <sheetData sheetId="679" refreshError="1"/>
      <sheetData sheetId="680" refreshError="1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 refreshError="1"/>
      <sheetData sheetId="940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H9.1"/>
      <sheetName val="数値 (婦人)"/>
      <sheetName val="RD9501V"/>
      <sheetName val="#REF"/>
      <sheetName val="H9_1"/>
      <sheetName val="数値_(婦人)"/>
      <sheetName val="5月"/>
      <sheetName val="新Ｍ別"/>
      <sheetName val="与信一覧 (2)"/>
      <sheetName val="IS96S1"/>
      <sheetName val="住所録"/>
      <sheetName val="ラベル表"/>
      <sheetName val="NEW95G2"/>
      <sheetName val="メニュー【数量】 第二事業部"/>
      <sheetName val="para"/>
      <sheetName val="ｵｰﾀﾞｰ"/>
      <sheetName val="RD9505A"/>
      <sheetName val="竹四つ目垣"/>
      <sheetName val="ｱｸｾｽｸﾞﾗﾌ"/>
      <sheetName val="11wG部門ﾗﾝｷﾝｸﾞ"/>
      <sheetName val="ｱﾐｸﾚｰﾑ"/>
      <sheetName val="Plan sbA"/>
      <sheetName val="IV&amp;PL"/>
      <sheetName val="バックデータ"/>
      <sheetName val="商品ﾏｽﾀｰ(1月25日)"/>
      <sheetName val="PAK6263"/>
      <sheetName val="検査結果一覧(日本受入)"/>
      <sheetName val="昨対"/>
      <sheetName val="ﾃﾞｰﾀ"/>
      <sheetName val="入力"/>
      <sheetName val="2000LISTｔｒｕｅ 1117"/>
      <sheetName val="shere"/>
      <sheetName val="1"/>
      <sheetName val="更新版"/>
      <sheetName val="生データ"/>
      <sheetName val="SBプラ鉢"/>
      <sheetName val="SKU_31"/>
      <sheetName val="領収書"/>
      <sheetName val="編集用シート"/>
      <sheetName val="Sheet1 (2)"/>
      <sheetName val="０５３合計"/>
      <sheetName val="13年度発生売上予算"/>
      <sheetName val="１業種"/>
      <sheetName val="WE800200"/>
      <sheetName val="43"/>
      <sheetName val="売上(衣)"/>
      <sheetName val="新ﾗｲﾝ(部品展開)"/>
      <sheetName val="ｲﾎﾞ竹販売数調整"/>
      <sheetName val="　月次報告（数値データ）　"/>
      <sheetName val="実績・予測"/>
      <sheetName val="社外秘；HCﾋﾞｼﾞﾈｽﾁｬﾝｽ"/>
      <sheetName val="リスト"/>
      <sheetName val="行楽ﾌｪｱ"/>
      <sheetName val="H9_11"/>
      <sheetName val="数値_(婦人)1"/>
      <sheetName val="与信一覧_(2)"/>
      <sheetName val="メニュー【数量】_第二事業部"/>
      <sheetName val="Plan_sbA"/>
      <sheetName val="2000LISTｔｒｕｅ_1117"/>
      <sheetName val="Ｃ’表"/>
      <sheetName val="決裁条件・ルート変更"/>
      <sheetName val="宛名"/>
      <sheetName val="ﾊﾟﾗｿﾙ2段"/>
      <sheetName val="ラックEXPO"/>
      <sheetName val="全合計"/>
      <sheetName val="Sheet2"/>
      <sheetName val="H9_12"/>
      <sheetName val="数値_(婦人)2"/>
      <sheetName val="与信一覧_(2)1"/>
      <sheetName val="メニュー【数量】_第二事業部1"/>
      <sheetName val="Plan_sbA1"/>
      <sheetName val="2000LISTｔｒｕｅ_11171"/>
      <sheetName val="Sheet1_(2)"/>
      <sheetName val="●キャンペーン・企画ヒアリング"/>
      <sheetName val="ﾌﾟﾚｾﾞﾝ資"/>
      <sheetName val="週別主力商品(婦人)"/>
      <sheetName val="人口移動第４表"/>
      <sheetName val="通常発注書"/>
      <sheetName val="H9_13"/>
      <sheetName val="数値_(婦人)3"/>
      <sheetName val="与信一覧_(2)2"/>
      <sheetName val="Plan_sbA2"/>
      <sheetName val="メニュー【数量】_第二事業部2"/>
      <sheetName val="2000LISTｔｒｕｅ_11172"/>
      <sheetName val="Sheet1_(2)1"/>
      <sheetName val="業態"/>
      <sheetName val="イオンＷＳドリンク剤"/>
      <sheetName val="大正ドリンク剤"/>
      <sheetName val="田辺ドリンク剤"/>
      <sheetName val="管理引当金"/>
      <sheetName val="⑤弁当"/>
      <sheetName val="Ｃ実績①"/>
      <sheetName val="DPTﾃ-ﾌﾞﾙ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元 (2)"/>
      <sheetName val="６月方向性_"/>
      <sheetName val="６月店舗_"/>
      <sheetName val="ライン傾向と対策_"/>
      <sheetName val="上位クラス_"/>
      <sheetName val="上位単品_"/>
      <sheetName val="元_(2)"/>
      <sheetName val="商品"/>
      <sheetName val="Control"/>
      <sheetName val="Sheet1"/>
      <sheetName val="生人台帳"/>
      <sheetName val="情報ﾘｽﾄ"/>
      <sheetName val="ﾊｰﾄﾞ①【全データ】"/>
      <sheetName val="LIST"/>
      <sheetName val="HQ"/>
      <sheetName val="表3"/>
      <sheetName val="ｻｰｷｭﾚｰﾀｰ"/>
      <sheetName val="ﾗﾐﾈｰﾀｰ"/>
      <sheetName val="シュレッダー"/>
      <sheetName val="高圧洗浄機"/>
      <sheetName val="スチームクリーナー"/>
      <sheetName val="扇風機"/>
      <sheetName val="提供用EXCEL"/>
      <sheetName val="６月方向性_1"/>
      <sheetName val="６月店舗_1"/>
      <sheetName val="ライン傾向と対策_1"/>
      <sheetName val="上位クラス_1"/>
      <sheetName val="上位単品_1"/>
      <sheetName val="元_(2)1"/>
      <sheetName val="F-ポジショニングＭＰ "/>
      <sheetName val="部門別計画表"/>
      <sheetName val="一覧表"/>
      <sheetName val="52wG部門ﾗﾝｷﾝｸﾞ"/>
      <sheetName val="形材部品マスター"/>
      <sheetName val="ﾁﾗｼ"/>
      <sheetName val="ﾁﾗｼ枚数"/>
      <sheetName val="着工シェア"/>
      <sheetName val="表紙"/>
      <sheetName val="地域 CD"/>
      <sheetName val="６月方向性_2"/>
      <sheetName val="６月店舗_2"/>
      <sheetName val="ライン傾向と対策_2"/>
      <sheetName val="上位クラス_2"/>
      <sheetName val="上位単品_2"/>
      <sheetName val="元_(2)2"/>
      <sheetName val="F-ポジショニングＭＰ_"/>
      <sheetName val="_REF"/>
      <sheetName val="回答電話番号リスト"/>
      <sheetName val="店長週報"/>
      <sheetName val="ｷﾞﾌﾄ・ﾃﾅﾝﾄ除く"/>
      <sheetName val="GSV目標"/>
      <sheetName val="外注トライ"/>
      <sheetName val="管理引当"/>
      <sheetName val="原価提案書"/>
      <sheetName val="NCC-2"/>
      <sheetName val="NCC-5"/>
      <sheetName val="NCC-11"/>
      <sheetName val="NCC-17"/>
      <sheetName val="図8"/>
      <sheetName val="ケチャップ有り"/>
      <sheetName val="商品台帳"/>
      <sheetName val="A"/>
      <sheetName val="大型店版"/>
      <sheetName val="HA実販"/>
      <sheetName val="単価明細①"/>
      <sheetName val="６月方向性_3"/>
      <sheetName val="６月店舗_3"/>
      <sheetName val="ライン傾向と対策_3"/>
      <sheetName val="上位クラス_3"/>
      <sheetName val="上位単品_3"/>
      <sheetName val="元_(2)3"/>
      <sheetName val="F-ポジショニングＭＰ_1"/>
      <sheetName val="地域_CD"/>
      <sheetName val="大_中項目"/>
      <sheetName val="御見積書"/>
      <sheetName val="LEDグラフ"/>
      <sheetName val="03月入力用"/>
      <sheetName val="Ｃ’’表"/>
      <sheetName val="◎_OL10他業務用酒販店（ｾｸﾞD除き）"/>
      <sheetName val="野菜1"/>
      <sheetName val="DATA"/>
      <sheetName val="営業所８"/>
      <sheetName val="契約上棟ｸﾞﾗﾌ"/>
      <sheetName val="Ｐ１５"/>
      <sheetName val="企画書"/>
      <sheetName val="推移表（品種別）"/>
      <sheetName val="エリア別既存"/>
      <sheetName val="比較ヘッダー"/>
      <sheetName val="６月方向性_4"/>
      <sheetName val="６月店舗_4"/>
      <sheetName val="ライン傾向と対策_4"/>
      <sheetName val="上位クラス_4"/>
      <sheetName val="上位単品_4"/>
      <sheetName val="元_(2)4"/>
      <sheetName val="与信一覧_(2)3"/>
      <sheetName val="F-ポジショニングＭＰ_2"/>
      <sheetName val="地域_CD1"/>
      <sheetName val="在庫"/>
      <sheetName val="直送ｺﾝﾃﾅ管理表"/>
      <sheetName val="HE(他）"/>
      <sheetName val="店在一覧"/>
      <sheetName val="提案書"/>
      <sheetName val="Ｗｅｂｱﾝｹｰﾄ①"/>
      <sheetName val="Ｗｅｂｱﾝｹｰﾄ②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IS96S1.XLS"/>
      <sheetName val="全国"/>
      <sheetName val="コード表"/>
      <sheetName val="研修コード表"/>
      <sheetName val="参加人数集計"/>
      <sheetName val="P1実績①"/>
      <sheetName val="振替２(１月)"/>
      <sheetName val="処理済"/>
      <sheetName val="POP製作Ｂ"/>
      <sheetName val="PＯＰ制作Ａ新"/>
      <sheetName val="データ入力"/>
      <sheetName val="損益計画"/>
      <sheetName val="生産計画"/>
      <sheetName val="ＩＨコンロ鍋セット "/>
      <sheetName val="全件リスト"/>
      <sheetName val="ﾄﾞｯﾄｺﾑ"/>
      <sheetName val="値上下管理表値上用・原紙・手"/>
      <sheetName val="値上下管理表値下用・原紙・手"/>
      <sheetName val="値上用"/>
      <sheetName val="値下用"/>
      <sheetName val="Sheet3"/>
      <sheetName val="⑤優先順位表"/>
      <sheetName val="Table_G"/>
      <sheetName val="商品ｺｰﾄﾞ一覧"/>
      <sheetName val="FeCr"/>
      <sheetName val="統計"/>
      <sheetName val="富田貼"/>
      <sheetName val="園芸一覧"/>
      <sheetName val="コルポックス"/>
      <sheetName val="D"/>
      <sheetName val="配送ﾊﾟﾀｰﾝ表"/>
      <sheetName val="CM予定表(～2012年3月）"/>
      <sheetName val="ﾆﾚ机"/>
      <sheetName val="仕様変更進捗（ＡＬＬ）"/>
      <sheetName val="支給品一覧表"/>
      <sheetName val="Config"/>
      <sheetName val="00Sheet1"/>
      <sheetName val="全社按分比  "/>
      <sheetName val="ｸﾚｰﾑ報告書作成について"/>
      <sheetName val="第２章 1.食料品消費支出2"/>
      <sheetName val="harima"/>
      <sheetName val="sugi"/>
      <sheetName val="損盕"/>
      <sheetName val="NST (4)"/>
      <sheetName val="全社按分比__"/>
      <sheetName val="IS96S1_XLS"/>
      <sheetName val="第２章_1_食料品消費支出2"/>
      <sheetName val="対象製品"/>
      <sheetName val="明細書"/>
      <sheetName val="全社按分比__1"/>
      <sheetName val="IS96S1_XLS1"/>
      <sheetName val="第２章_1_食料品消費支出21"/>
      <sheetName val="011101"/>
      <sheetName val="46WG部門ﾗﾝｷﾝｸﾞ"/>
      <sheetName val="POS Data"/>
      <sheetName val="10.20-11.12"/>
      <sheetName val="POS_Data"/>
      <sheetName val="冷やして"/>
      <sheetName val="99下111G"/>
      <sheetName val="設定"/>
      <sheetName val="提出用EXCEL"/>
      <sheetName val="サマリ"/>
      <sheetName val="POS_Data1"/>
      <sheetName val="10_20-11_12"/>
      <sheetName val="BAB"/>
      <sheetName val="一般用ｶﾃｺﾞﾘｰ別 "/>
      <sheetName val="ＧＭＳ"/>
      <sheetName val="OS"/>
      <sheetName val="3_hashihara48"/>
      <sheetName val="印鑑捺印ﾏｸﾛ"/>
      <sheetName val="単価は最低納価使用"/>
      <sheetName val="SDT"/>
      <sheetName val="DT"/>
      <sheetName val="配荷"/>
      <sheetName val="履歴一覧"/>
      <sheetName val="好調不調"/>
      <sheetName val="目次"/>
      <sheetName val="重点商品ＡＰ(調理家電) "/>
      <sheetName val="新商品比率ｸﾞﾗﾌ"/>
      <sheetName val="EXCEL_DATA"/>
      <sheetName val="猫砂（紙）正"/>
      <sheetName val="0530入金"/>
      <sheetName val="クレジット決済"/>
      <sheetName val="Ｃ'表"/>
      <sheetName val="⑧-2ﾊﾟﾀｰﾝ別店舗一覧"/>
      <sheetName val="H12春_1"/>
      <sheetName val="万田酵素モニター"/>
      <sheetName val="Ｃ’’’’表"/>
      <sheetName val="販促ｽｹｼﾞｭｰﾙ"/>
      <sheetName val="売上速報19973"/>
      <sheetName val="Wﾁｪｯｸ表"/>
      <sheetName val="与信管理帳合"/>
      <sheetName val="（ジャパ抜き ）16年事業計画 (案)"/>
      <sheetName val="鳥栖"/>
      <sheetName val="dis00"/>
      <sheetName val="dis01"/>
      <sheetName val="味の素フェア"/>
      <sheetName val="全件反映リスト"/>
      <sheetName val="ﾒﾝﾃ"/>
      <sheetName val="8以上社員"/>
      <sheetName val="明細"/>
      <sheetName val="経費FMT 管理科目"/>
      <sheetName val="POP-YMDMH-ARI040930-1"/>
      <sheetName val="【全データ】"/>
      <sheetName val="For Hier template"/>
      <sheetName val="比較表"/>
      <sheetName val="板資材(M)"/>
      <sheetName val="241"/>
      <sheetName val="入金実96"/>
      <sheetName val="ST障害管理表"/>
      <sheetName val="ｽﾀｰﾄﾎﾞﾀﾝ"/>
      <sheetName val="①品名・梱包入力"/>
      <sheetName val="データ貼付け"/>
      <sheetName val="価格表"/>
      <sheetName val="月末"/>
      <sheetName val="４５週"/>
      <sheetName val="SC入替"/>
      <sheetName val="規格書"/>
      <sheetName val="0372176-9B貼付"/>
      <sheetName val="番組ﾏｽﾀｰ"/>
      <sheetName val="QG貼付"/>
      <sheetName val="数値計画（売場分類）"/>
      <sheetName val="平台商品計画"/>
      <sheetName val="データ保存"/>
      <sheetName val="基本cvs動向"/>
      <sheetName val="包材"/>
      <sheetName val="商品ﾏｽﾀｰ"/>
      <sheetName val="工贸劳务费请求明细"/>
      <sheetName val="生活用品劳务费请求明细"/>
      <sheetName val="与信ｵｰﾊﾞｰ"/>
      <sheetName val="経費"/>
      <sheetName val="廃番ﾃﾞｯﾄﾞ"/>
      <sheetName val="taalcode"/>
      <sheetName val="ﾃﾚｺTｼｬﾂ"/>
      <sheetName val="041(茶） "/>
      <sheetName val="dptFMT"/>
      <sheetName val="事FMT"/>
      <sheetName val="調FMT"/>
      <sheetName val="ｶﾃ"/>
      <sheetName val="家電担当者 "/>
      <sheetName val="SEIｶﾗｰ"/>
      <sheetName val="Ｓ一月度"/>
      <sheetName val="第3四半期（完）"/>
      <sheetName val="０５"/>
      <sheetName val="graph"/>
      <sheetName val="本体バック"/>
      <sheetName val="商品形名表"/>
      <sheetName val="商品一覧表"/>
      <sheetName val="窓枠ｾｯﾄR"/>
      <sheetName val="シーズン品一括取込フォーマット"/>
      <sheetName val="H9_14"/>
      <sheetName val="数値_(婦人)4"/>
      <sheetName val="与信一覧_(2)4"/>
      <sheetName val="メニュー【数量】_第二事業部3"/>
      <sheetName val="Plan_sbA3"/>
      <sheetName val="2000LISTｔｒｕｅ_11173"/>
      <sheetName val="Sheet1_(2)2"/>
      <sheetName val="６月方向性_5"/>
      <sheetName val="６月店舗_5"/>
      <sheetName val="ライン傾向と対策_5"/>
      <sheetName val="上位クラス_5"/>
      <sheetName val="上位単品_5"/>
      <sheetName val="元_(2)5"/>
      <sheetName val="F-ポジショニングＭＰ_3"/>
      <sheetName val="地域_CD2"/>
      <sheetName val="IS96S1_XLS2"/>
      <sheetName val="ＩＨコンロ鍋セット_"/>
      <sheetName val="全社按分比__2"/>
      <sheetName val="第２章_1_食料品消費支出22"/>
      <sheetName val="NST_(4)"/>
      <sheetName val="POS_Data2"/>
      <sheetName val="10_20-11_121"/>
      <sheetName val="一般用ｶﾃｺﾞﾘｰ別_"/>
      <sheetName val="重点商品ＡＰ(調理家電)_"/>
      <sheetName val="（ジャパ抜き_）16年事業計画_(案)"/>
      <sheetName val="経費FMT_管理科目"/>
      <sheetName val="For_Hier_template"/>
      <sheetName val="041(茶）_"/>
      <sheetName val="家電担当者_"/>
      <sheetName val="与信会議資料"/>
      <sheetName val="部門別計画"/>
      <sheetName val="XS"/>
      <sheetName val="全国計"/>
      <sheetName val="受取配当金"/>
      <sheetName val="クレーム解析記録"/>
      <sheetName val="４週指示"/>
      <sheetName val="国別"/>
      <sheetName val="6月&amp;12月 (2)"/>
      <sheetName val="SUMMARY"/>
      <sheetName val="Data input"/>
      <sheetName val="商品リスト"/>
      <sheetName val="売価納価ｻｲｽﾞ "/>
      <sheetName val="ＥＯＳ一覧"/>
      <sheetName val="売価JANMST"/>
      <sheetName val="棚割表"/>
      <sheetName val="市場規模"/>
      <sheetName val="選択内容1"/>
      <sheetName val="選択内容２"/>
      <sheetName val="単品入力"/>
      <sheetName val="シミュレーションD1 "/>
      <sheetName val="与信一覧_(2)5"/>
      <sheetName val="6月&amp;12月_(2)"/>
      <sheetName val="Data_input"/>
      <sheetName val="売価納価ｻｲｽﾞ_"/>
      <sheetName val="Please wait..."/>
      <sheetName val="選択内容"/>
      <sheetName val="与信一覧_(2)6"/>
      <sheetName val="6月&amp;12月_(2)1"/>
      <sheetName val="Data_input1"/>
      <sheetName val="売価納価ｻｲｽﾞ_1"/>
      <sheetName val="シミュレーションD1_"/>
      <sheetName val="与信一覧_(2)7"/>
      <sheetName val="2000LISTｔｒｕｅ_11174"/>
      <sheetName val="Plan_sbA4"/>
      <sheetName val="6月&amp;12月_(2)2"/>
      <sheetName val="Data_input2"/>
      <sheetName val="売価納価ｻｲｽﾞ_2"/>
      <sheetName val="シミュレーションD1_1"/>
      <sheetName val="Please_wait__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>
        <row r="4">
          <cell r="BR4">
            <v>36370.614300925925</v>
          </cell>
        </row>
      </sheetData>
      <sheetData sheetId="471"/>
      <sheetData sheetId="472"/>
      <sheetData sheetId="473"/>
      <sheetData sheetId="474" refreshError="1"/>
      <sheetData sheetId="475" refreshError="1"/>
      <sheetData sheetId="476"/>
      <sheetData sheetId="477"/>
      <sheetData sheetId="478"/>
      <sheetData sheetId="479"/>
      <sheetData sheetId="480"/>
      <sheetData sheetId="481">
        <row r="4">
          <cell r="BR4">
            <v>36370.614300925925</v>
          </cell>
        </row>
      </sheetData>
      <sheetData sheetId="482"/>
      <sheetData sheetId="483"/>
      <sheetData sheetId="484"/>
      <sheetData sheetId="485"/>
      <sheetData sheetId="486"/>
      <sheetData sheetId="487"/>
      <sheetData sheetId="48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LISTｔｒｕｅ 1117"/>
      <sheetName val="導入ﾘｽﾄ"/>
      <sheetName val="2000LISTｔｒｕｅ"/>
      <sheetName val="ﾊｰﾌﾞ"/>
      <sheetName val="宿根"/>
      <sheetName val="ｺﾆﾌｧｰ"/>
      <sheetName val="花苗抜粋"/>
      <sheetName val="Sheet1"/>
      <sheetName val="Sheet1 (2)"/>
      <sheetName val="a"/>
      <sheetName val="b"/>
      <sheetName val="c"/>
      <sheetName val="d"/>
      <sheetName val="52g2"/>
      <sheetName val="11wG部門ﾗﾝｷﾝｸﾞ"/>
      <sheetName val="全合計"/>
      <sheetName val="RD9505A"/>
      <sheetName val="RD9501V"/>
      <sheetName val="昨対"/>
      <sheetName val="46WG部門ﾗﾝｷﾝｸﾞ"/>
      <sheetName val="ﾃﾞｰﾀ"/>
      <sheetName val="#REF!"/>
      <sheetName val="業態"/>
      <sheetName val="#REF"/>
      <sheetName val="52wG部門ﾗﾝｷﾝｸﾞ"/>
      <sheetName val="ST障害管理表"/>
      <sheetName val="1"/>
      <sheetName val="ｱｸｾｽｸﾞﾗﾌ"/>
      <sheetName val="SBプラ鉢"/>
      <sheetName val="5月"/>
      <sheetName val="電気代"/>
      <sheetName val="電気ストーブ"/>
      <sheetName val="カーペット"/>
      <sheetName val="加湿器"/>
      <sheetName val="パネル・オイル"/>
      <sheetName val="毛布"/>
      <sheetName val="セラミック"/>
      <sheetName val="リスト"/>
      <sheetName val="全社按分比  "/>
      <sheetName val="住所録"/>
      <sheetName val="累計出荷実績"/>
      <sheetName val="SKU_31"/>
      <sheetName val="shere"/>
      <sheetName val="00年実績"/>
      <sheetName val="①初売り企画 (3)"/>
      <sheetName val="部署別打刻率"/>
      <sheetName val="全社按分比__"/>
      <sheetName val="2000LISTｔｒｕｅ_1117"/>
      <sheetName val="NEW95G2"/>
      <sheetName val="イオンＷＳドリンク剤"/>
      <sheetName val="包材リスト"/>
      <sheetName val="初回納品"/>
      <sheetName val="审核公式"/>
      <sheetName val="Plan sbA"/>
      <sheetName val="Ｃ’表"/>
      <sheetName val="与信一覧 (2)"/>
      <sheetName val="52g2.xls"/>
      <sheetName val="12月"/>
      <sheetName val="IV&amp;PL"/>
      <sheetName val="単価は最低納価使用"/>
      <sheetName val="第２章 1.食料品消費支出2"/>
      <sheetName val="ﾄﾞｯﾄｺﾑ"/>
      <sheetName val="設定"/>
      <sheetName val="社外秘；HCﾋﾞｼﾞﾈｽﾁｬﾝｽ"/>
      <sheetName val="決裁ルート変更"/>
      <sheetName val="⑤弁当"/>
      <sheetName val="DPTﾃ-ﾌﾞﾙ"/>
      <sheetName val="03月入力用"/>
      <sheetName val="賞与･年収"/>
      <sheetName val="管理引当金"/>
      <sheetName val="比較ヘッダー"/>
      <sheetName val="Macro1"/>
      <sheetName val="LIST"/>
      <sheetName val="ｼﾞｬｽｺ商報"/>
      <sheetName val="全社按分比__1"/>
      <sheetName val="2000LISTｔｒｕｅ_11171"/>
      <sheetName val="Plan_sbA"/>
      <sheetName val="①初売り企画_(3)"/>
      <sheetName val="与信一覧_(2)"/>
      <sheetName val="52g2_xls"/>
      <sheetName val="第２章_1_食料品消費支出2"/>
      <sheetName val="Sheet1_(2)"/>
      <sheetName val="3"/>
      <sheetName val="第3四半期（完）"/>
      <sheetName val="商品ﾏｽﾀｰ(1月25日)"/>
      <sheetName val="全社按分比__2"/>
      <sheetName val="2000LISTｔｒｕｅ_11172"/>
      <sheetName val="Plan_sbA1"/>
      <sheetName val="①初売り企画_(3)1"/>
      <sheetName val="与信一覧_(2)1"/>
      <sheetName val="52g2_xls1"/>
      <sheetName val="第２章_1_食料品消費支出21"/>
      <sheetName val="Sheet1_(2)1"/>
      <sheetName val="13年度発生売上予算"/>
      <sheetName val="Macro1bmp用"/>
      <sheetName val="通達原紙"/>
      <sheetName val="更新版"/>
      <sheetName val="Definition"/>
      <sheetName val="ﾌﾞﾗﾝﾄﾞﾃﾞｲｽｶｳﾝﾄ"/>
      <sheetName val="1000"/>
      <sheetName val="1200"/>
      <sheetName val="300"/>
      <sheetName val="400"/>
      <sheetName val="500"/>
      <sheetName val="600"/>
      <sheetName val="800"/>
      <sheetName val="ﾘｽﾄ"/>
      <sheetName val="資材原価リスト"/>
      <sheetName val="２月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元 (2)"/>
      <sheetName val="PAK6263"/>
      <sheetName val="商品"/>
      <sheetName val="43"/>
      <sheetName val="１業種"/>
      <sheetName val="Control"/>
      <sheetName val="Sheet2"/>
      <sheetName val="６月方向性_"/>
      <sheetName val="６月店舗_"/>
      <sheetName val="ライン傾向と対策_"/>
      <sheetName val="上位クラス_"/>
      <sheetName val="上位単品_"/>
      <sheetName val="元_(2)"/>
      <sheetName val="生人台帳"/>
      <sheetName val="情報ﾘｽﾄ"/>
      <sheetName val="ﾊｰﾄﾞ①【全データ】"/>
      <sheetName val="IS96S1"/>
      <sheetName val="HQ"/>
      <sheetName val="表3"/>
      <sheetName val="ｻｰｷｭﾚｰﾀｰ"/>
      <sheetName val="ﾗﾐﾈｰﾀｰ"/>
      <sheetName val="シュレッダー"/>
      <sheetName val="高圧洗浄機"/>
      <sheetName val="スチームクリーナー"/>
      <sheetName val="扇風機"/>
      <sheetName val="竹四つ目垣"/>
      <sheetName val="提供用EXCEL"/>
      <sheetName val="宛名"/>
      <sheetName val="ｵｰﾀﾞｰ"/>
      <sheetName val="F-ポジショニングＭＰ "/>
      <sheetName val="６月方向性_1"/>
      <sheetName val="６月店舗_1"/>
      <sheetName val="ライン傾向と対策_1"/>
      <sheetName val="上位クラス_1"/>
      <sheetName val="上位単品_1"/>
      <sheetName val="元_(2)1"/>
      <sheetName val="一覧表"/>
      <sheetName val="部門別計画表"/>
      <sheetName val="ﾁﾗｼ"/>
      <sheetName val="ﾁﾗｼ枚数"/>
      <sheetName val="形材部品マスター"/>
      <sheetName val="６月方向性_2"/>
      <sheetName val="６月店舗_2"/>
      <sheetName val="ライン傾向と対策_2"/>
      <sheetName val="上位クラス_2"/>
      <sheetName val="上位単品_2"/>
      <sheetName val="元_(2)2"/>
      <sheetName val="F-ポジショニングＭＰ_"/>
      <sheetName val="着工シェア"/>
      <sheetName val="表紙"/>
      <sheetName val="地域 CD"/>
      <sheetName val="_REF"/>
      <sheetName val="回答電話番号リスト"/>
      <sheetName val="店長週報"/>
      <sheetName val="ｷﾞﾌﾄ・ﾃﾅﾝﾄ除く"/>
      <sheetName val="GSV目標"/>
      <sheetName val="外注トライ"/>
      <sheetName val="原価提案書"/>
      <sheetName val="NCC-2"/>
      <sheetName val="NCC-5"/>
      <sheetName val="NCC-11"/>
      <sheetName val="NCC-17"/>
      <sheetName val="図8"/>
      <sheetName val="管理引当"/>
      <sheetName val="ケチャップ有り"/>
      <sheetName val="商品台帳"/>
      <sheetName val="大型店版"/>
      <sheetName val="HA実販"/>
      <sheetName val="単価明細①"/>
      <sheetName val="６月方向性_3"/>
      <sheetName val="６月店舗_3"/>
      <sheetName val="ライン傾向と対策_3"/>
      <sheetName val="上位クラス_3"/>
      <sheetName val="上位単品_3"/>
      <sheetName val="元_(2)3"/>
      <sheetName val="与信一覧_(2)2"/>
      <sheetName val="F-ポジショニングＭＰ_1"/>
      <sheetName val="地域_CD"/>
      <sheetName val="大_中項目"/>
      <sheetName val="御見積書"/>
      <sheetName val="LEDグラフ"/>
      <sheetName val="Ｃ’’表"/>
      <sheetName val="para"/>
      <sheetName val="◎_OL10他業務用酒販店（ｾｸﾞD除き）"/>
      <sheetName val="野菜1"/>
      <sheetName val="ﾌﾟﾚｾﾞﾝ資"/>
      <sheetName val="DATA"/>
      <sheetName val="検査結果一覧(日本受入)"/>
      <sheetName val="営業所８"/>
      <sheetName val="契約上棟ｸﾞﾗﾌ"/>
      <sheetName val="Ｐ１５"/>
      <sheetName val="Ｃ実績①"/>
      <sheetName val="企画書"/>
      <sheetName val="推移表（品種別）"/>
      <sheetName val="エリア別既存"/>
      <sheetName val="６月方向性_4"/>
      <sheetName val="６月店舗_4"/>
      <sheetName val="ライン傾向と対策_4"/>
      <sheetName val="上位クラス_4"/>
      <sheetName val="上位単品_4"/>
      <sheetName val="元_(2)4"/>
      <sheetName val="与信一覧_(2)3"/>
      <sheetName val="F-ポジショニングＭＰ_2"/>
      <sheetName val="地域_CD1"/>
      <sheetName val="直送ｺﾝﾃﾅ管理表"/>
      <sheetName val="在庫"/>
      <sheetName val="HE(他）"/>
      <sheetName val="バックデータ"/>
      <sheetName val="店在一覧"/>
      <sheetName val="提案書"/>
      <sheetName val="Ｗｅｂｱﾝｹｰﾄ①"/>
      <sheetName val="Ｗｅｂｱﾝｹｰﾄ②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IS96S1.XLS"/>
      <sheetName val="全国"/>
      <sheetName val="コード表"/>
      <sheetName val="研修コード表"/>
      <sheetName val="参加人数集計"/>
      <sheetName val="P1実績①"/>
      <sheetName val="振替２(１月)"/>
      <sheetName val="処理済"/>
      <sheetName val="領収書"/>
      <sheetName val="編集用シート"/>
      <sheetName val="POP製作Ｂ"/>
      <sheetName val="PＯＰ制作Ａ新"/>
      <sheetName val="データ入力"/>
      <sheetName val="損益計画"/>
      <sheetName val="生産計画"/>
      <sheetName val="ＩＨコンロ鍋セット "/>
      <sheetName val="全件リスト"/>
      <sheetName val="ﾃﾚｺTｼｬﾂ"/>
      <sheetName val="値上下管理表値上用・原紙・手"/>
      <sheetName val="値上下管理表値下用・原紙・手"/>
      <sheetName val="値上用"/>
      <sheetName val="値下用"/>
      <sheetName val="Sheet3"/>
      <sheetName val="⑤優先順位表"/>
      <sheetName val="新Ｍ別"/>
      <sheetName val="Table_G"/>
      <sheetName val="H9.1"/>
      <sheetName val="数値 (婦人)"/>
      <sheetName val="H9_1"/>
      <sheetName val="数値_(婦人)"/>
      <sheetName val="商品ｺｰﾄﾞ一覧"/>
      <sheetName val="FeCr"/>
      <sheetName val="統計"/>
      <sheetName val="富田貼"/>
      <sheetName val="園芸一覧"/>
      <sheetName val="メニュー【数量】 第二事業部"/>
      <sheetName val="ラベル表"/>
      <sheetName val="ｱﾐｸﾚｰﾑ"/>
      <sheetName val="実績・予測"/>
      <sheetName val="コルポックス"/>
      <sheetName val="配送ﾊﾟﾀｰﾝ表"/>
      <sheetName val="人口移動第４表"/>
      <sheetName val="WE800200"/>
      <sheetName val="●キャンペーン・企画ヒアリング"/>
      <sheetName val="CM予定表(～2012年3月）"/>
      <sheetName val="ﾆﾚ机"/>
      <sheetName val="入力"/>
      <sheetName val="仕様変更進捗（ＡＬＬ）"/>
      <sheetName val="支給品一覧表"/>
      <sheetName val="Config"/>
      <sheetName val="00Sheet1"/>
      <sheetName val="ｸﾚｰﾑ報告書作成について"/>
      <sheetName val="harima"/>
      <sheetName val="sugi"/>
      <sheetName val="損盕"/>
      <sheetName val="NST (4)"/>
      <sheetName val="IS96S1_XLS"/>
      <sheetName val="H9_11"/>
      <sheetName val="数値_(婦人)1"/>
      <sheetName val="メニュー【数量】_第二事業部"/>
      <sheetName val="対象製品"/>
      <sheetName val="明細書"/>
      <sheetName val="IS96S1_XLS1"/>
      <sheetName val="H9_12"/>
      <sheetName val="数値_(婦人)2"/>
      <sheetName val="メニュー【数量】_第二事業部1"/>
      <sheetName val="011101"/>
      <sheetName val="POS Data"/>
      <sheetName val="10.20-11.12"/>
      <sheetName val="ﾊﾟﾗｿﾙ2段"/>
      <sheetName val="POS_Data"/>
      <sheetName val="冷やして"/>
      <sheetName val="99下111G"/>
      <sheetName val="提出用EXCEL"/>
      <sheetName val="サマリ"/>
      <sheetName val="POS_Data1"/>
      <sheetName val="10_20-11_12"/>
      <sheetName val="BAB"/>
      <sheetName val="一般用ｶﾃｺﾞﾘｰ別 "/>
      <sheetName val="ＧＭＳ"/>
      <sheetName val="OS"/>
      <sheetName val="3_hashihara48"/>
      <sheetName val="印鑑捺印ﾏｸﾛ"/>
      <sheetName val="SDT"/>
      <sheetName val="DT"/>
      <sheetName val="配荷"/>
      <sheetName val="履歴一覧"/>
      <sheetName val="好調不調"/>
      <sheetName val="目次"/>
      <sheetName val="重点商品ＡＰ(調理家電) "/>
      <sheetName val="新商品比率ｸﾞﾗﾌ"/>
      <sheetName val="EXCEL_DATA"/>
      <sheetName val="猫砂（紙）正"/>
      <sheetName val="0530入金"/>
      <sheetName val="クレジット決済"/>
      <sheetName val="Ｃ'表"/>
      <sheetName val="⑧-2ﾊﾟﾀｰﾝ別店舗一覧"/>
      <sheetName val="H12春_1"/>
      <sheetName val="万田酵素モニター"/>
      <sheetName val="Ｃ’’’’表"/>
      <sheetName val="販促ｽｹｼﾞｭｰﾙ"/>
      <sheetName val="売上速報19973"/>
      <sheetName val="Wﾁｪｯｸ表"/>
      <sheetName val="与信管理帳合"/>
      <sheetName val="（ジャパ抜き ）16年事業計画 (案)"/>
      <sheetName val="鳥栖"/>
      <sheetName val="売上(衣)"/>
      <sheetName val="０５３合計"/>
      <sheetName val="行楽ﾌｪｱ"/>
      <sheetName val="新ﾗｲﾝ(部品展開)"/>
      <sheetName val="ｲﾎﾞ竹販売数調整"/>
      <sheetName val="生データ"/>
      <sheetName val="　月次報告（数値データ）　"/>
      <sheetName val="ラックEXPO"/>
      <sheetName val="決裁条件・ルート変更"/>
      <sheetName val="週別主力商品(婦人)"/>
      <sheetName val="通常発注書"/>
      <sheetName val="H9_13"/>
      <sheetName val="数値_(婦人)3"/>
      <sheetName val="Plan_sbA2"/>
      <sheetName val="メニュー【数量】_第二事業部2"/>
      <sheetName val="大正ドリンク剤"/>
      <sheetName val="田辺ドリンク剤"/>
      <sheetName val="事業部"/>
      <sheetName val=""/>
      <sheetName val="dis00"/>
      <sheetName val="dis01"/>
      <sheetName val="味の素フェア"/>
      <sheetName val="全件反映リスト"/>
      <sheetName val="ﾒﾝﾃ"/>
      <sheetName val="8以上社員"/>
      <sheetName val="明細"/>
      <sheetName val="経費FMT 管理科目"/>
      <sheetName val="POP-YMDMH-ARI040930-1"/>
      <sheetName val="【全データ】"/>
      <sheetName val="For Hier template"/>
      <sheetName val="比較表"/>
      <sheetName val="板資材(M)"/>
      <sheetName val="241"/>
      <sheetName val="入金実96"/>
      <sheetName val="ｽﾀｰﾄﾎﾞﾀﾝ"/>
      <sheetName val="①品名・梱包入力"/>
      <sheetName val="データ貼付け"/>
      <sheetName val="価格表"/>
      <sheetName val="月末"/>
      <sheetName val="４５週"/>
      <sheetName val="SC入替"/>
      <sheetName val="規格書"/>
      <sheetName val="0372176-9B貼付"/>
      <sheetName val="番組ﾏｽﾀｰ"/>
      <sheetName val="QG貼付"/>
      <sheetName val="数値計画（売場分類）"/>
      <sheetName val="平台商品計画"/>
      <sheetName val="データ保存"/>
      <sheetName val="基本cvs動向"/>
      <sheetName val="包材"/>
      <sheetName val="商品ﾏｽﾀｰ"/>
      <sheetName val="工贸劳务费请求明细"/>
      <sheetName val="生活用品劳务费请求明细"/>
      <sheetName val="与信ｵｰﾊﾞｰ"/>
      <sheetName val="経費"/>
      <sheetName val="廃番ﾃﾞｯﾄﾞ"/>
      <sheetName val="taalcode"/>
      <sheetName val="041(茶） "/>
      <sheetName val="dptFMT"/>
      <sheetName val="事FMT"/>
      <sheetName val="調FMT"/>
      <sheetName val="ｶﾃ"/>
      <sheetName val="家電担当者 "/>
      <sheetName val="SEIｶﾗｰ"/>
      <sheetName val="Ｓ一月度"/>
      <sheetName val="０５"/>
      <sheetName val="graph"/>
      <sheetName val="本体バック"/>
      <sheetName val="商品形名表"/>
      <sheetName val="商品一覧表"/>
      <sheetName val="窓枠ｾｯﾄR"/>
      <sheetName val="納価目標"/>
      <sheetName val="シート1"/>
      <sheetName val="部品分類明細"/>
      <sheetName val="部品分類明細 "/>
      <sheetName val="⇒計算式データ"/>
      <sheetName val="事業部 "/>
      <sheetName val="データ"/>
      <sheetName val="BtoB名簿"/>
      <sheetName val="2018　年間ＰＯＳ"/>
      <sheetName val="日程表"/>
      <sheetName val="489社"/>
      <sheetName val="選択入力"/>
      <sheetName val="エリア"/>
      <sheetName val="６月方向性_5"/>
      <sheetName val="６月店舗_5"/>
      <sheetName val="ライン傾向と対策_5"/>
      <sheetName val="上位クラス_5"/>
      <sheetName val="上位単品_5"/>
      <sheetName val="元_(2)5"/>
      <sheetName val="与信一覧_(2)4"/>
      <sheetName val="F-ポジショニングＭＰ_3"/>
      <sheetName val="地域_CD2"/>
      <sheetName val="IS96S1_XLS2"/>
      <sheetName val="ＩＨコンロ鍋セット_"/>
      <sheetName val="2000LISTｔｒｕｅ_11173"/>
      <sheetName val="H9_14"/>
      <sheetName val="数値_(婦人)4"/>
      <sheetName val="メニュー【数量】_第二事業部3"/>
      <sheetName val="Plan_sbA3"/>
      <sheetName val="第２章_1_食料品消費支出22"/>
      <sheetName val="NST_(4)"/>
      <sheetName val="POS_Data2"/>
      <sheetName val="10_20-11_121"/>
      <sheetName val="Sheet1_(2)2"/>
      <sheetName val="一般用ｶﾃｺﾞﾘｰ別_"/>
      <sheetName val="重点商品ＡＰ(調理家電)_"/>
      <sheetName val="（ジャパ抜き_）16年事業計画_(案)"/>
      <sheetName val="経費FMT_管理科目"/>
      <sheetName val="For_Hier_template"/>
      <sheetName val="041(茶）_"/>
      <sheetName val="家電担当者_"/>
      <sheetName val="部品分類明細_"/>
      <sheetName val="事業部_"/>
      <sheetName val="６月方向性_8"/>
      <sheetName val="６月店舗_8"/>
      <sheetName val="ライン傾向と対策_8"/>
      <sheetName val="上位クラス_8"/>
      <sheetName val="上位単品_8"/>
      <sheetName val="元_(2)8"/>
      <sheetName val="与信一覧_(2)7"/>
      <sheetName val="F-ポジショニングＭＰ_6"/>
      <sheetName val="地域_CD5"/>
      <sheetName val="IS96S1_XLS5"/>
      <sheetName val="ＩＨコンロ鍋セット_3"/>
      <sheetName val="2000LISTｔｒｕｅ_11176"/>
      <sheetName val="H9_17"/>
      <sheetName val="数値_(婦人)7"/>
      <sheetName val="メニュー【数量】_第二事業部6"/>
      <sheetName val="Plan_sbA6"/>
      <sheetName val="全社按分比__5"/>
      <sheetName val="第２章_1_食料品消費支出25"/>
      <sheetName val="NST_(4)3"/>
      <sheetName val="POS_Data5"/>
      <sheetName val="10_20-11_124"/>
      <sheetName val="Sheet1_(2)5"/>
      <sheetName val="一般用ｶﾃｺﾞﾘｰ別_3"/>
      <sheetName val="重点商品ＡＰ(調理家電)_3"/>
      <sheetName val="（ジャパ抜き_）16年事業計画_(案)3"/>
      <sheetName val="経費FMT_管理科目3"/>
      <sheetName val="For_Hier_template3"/>
      <sheetName val="041(茶）_3"/>
      <sheetName val="家電担当者_3"/>
      <sheetName val="部品分類明細_3"/>
      <sheetName val="事業部_3"/>
      <sheetName val="６月方向性_6"/>
      <sheetName val="６月店舗_6"/>
      <sheetName val="ライン傾向と対策_6"/>
      <sheetName val="上位クラス_6"/>
      <sheetName val="上位単品_6"/>
      <sheetName val="元_(2)6"/>
      <sheetName val="与信一覧_(2)5"/>
      <sheetName val="F-ポジショニングＭＰ_4"/>
      <sheetName val="地域_CD3"/>
      <sheetName val="IS96S1_XLS3"/>
      <sheetName val="ＩＨコンロ鍋セット_1"/>
      <sheetName val="2000LISTｔｒｕｅ_11174"/>
      <sheetName val="H9_15"/>
      <sheetName val="数値_(婦人)5"/>
      <sheetName val="メニュー【数量】_第二事業部4"/>
      <sheetName val="Plan_sbA4"/>
      <sheetName val="全社按分比__3"/>
      <sheetName val="第２章_1_食料品消費支出23"/>
      <sheetName val="NST_(4)1"/>
      <sheetName val="POS_Data3"/>
      <sheetName val="10_20-11_122"/>
      <sheetName val="Sheet1_(2)3"/>
      <sheetName val="一般用ｶﾃｺﾞﾘｰ別_1"/>
      <sheetName val="重点商品ＡＰ(調理家電)_1"/>
      <sheetName val="（ジャパ抜き_）16年事業計画_(案)1"/>
      <sheetName val="経費FMT_管理科目1"/>
      <sheetName val="For_Hier_template1"/>
      <sheetName val="041(茶）_1"/>
      <sheetName val="家電担当者_1"/>
      <sheetName val="部品分類明細_1"/>
      <sheetName val="事業部_1"/>
      <sheetName val="６月方向性_7"/>
      <sheetName val="６月店舗_7"/>
      <sheetName val="ライン傾向と対策_7"/>
      <sheetName val="上位クラス_7"/>
      <sheetName val="上位単品_7"/>
      <sheetName val="元_(2)7"/>
      <sheetName val="与信一覧_(2)6"/>
      <sheetName val="F-ポジショニングＭＰ_5"/>
      <sheetName val="地域_CD4"/>
      <sheetName val="IS96S1_XLS4"/>
      <sheetName val="ＩＨコンロ鍋セット_2"/>
      <sheetName val="2000LISTｔｒｕｅ_11175"/>
      <sheetName val="H9_16"/>
      <sheetName val="数値_(婦人)6"/>
      <sheetName val="メニュー【数量】_第二事業部5"/>
      <sheetName val="Plan_sbA5"/>
      <sheetName val="全社按分比__4"/>
      <sheetName val="第２章_1_食料品消費支出24"/>
      <sheetName val="NST_(4)2"/>
      <sheetName val="POS_Data4"/>
      <sheetName val="10_20-11_123"/>
      <sheetName val="Sheet1_(2)4"/>
      <sheetName val="一般用ｶﾃｺﾞﾘｰ別_2"/>
      <sheetName val="重点商品ＡＰ(調理家電)_2"/>
      <sheetName val="（ジャパ抜き_）16年事業計画_(案)2"/>
      <sheetName val="経費FMT_管理科目2"/>
      <sheetName val="For_Hier_template2"/>
      <sheetName val="041(茶）_2"/>
      <sheetName val="家電担当者_2"/>
      <sheetName val="部品分類明細_2"/>
      <sheetName val="事業部_2"/>
      <sheetName val="ﾄﾞﾛｯﾌﾟﾀﾞｳﾝ"/>
      <sheetName val="ルール"/>
      <sheetName val="６月方向性_9"/>
      <sheetName val="６月店舗_9"/>
      <sheetName val="ライン傾向と対策_9"/>
      <sheetName val="上位クラス_9"/>
      <sheetName val="上位単品_9"/>
      <sheetName val="元_(2)9"/>
      <sheetName val="与信一覧_(2)8"/>
      <sheetName val="F-ポジショニングＭＰ_7"/>
      <sheetName val="地域_CD6"/>
      <sheetName val="IS96S1_XLS6"/>
      <sheetName val="ＩＨコンロ鍋セット_4"/>
      <sheetName val="2000LISTｔｒｕｅ_11177"/>
      <sheetName val="H9_18"/>
      <sheetName val="数値_(婦人)8"/>
      <sheetName val="メニュー【数量】_第二事業部7"/>
      <sheetName val="Plan_sbA7"/>
      <sheetName val="全社按分比__6"/>
      <sheetName val="第２章_1_食料品消費支出26"/>
      <sheetName val="NST_(4)4"/>
      <sheetName val="POS_Data6"/>
      <sheetName val="10_20-11_125"/>
      <sheetName val="Sheet1_(2)6"/>
      <sheetName val="一般用ｶﾃｺﾞﾘｰ別_4"/>
      <sheetName val="重点商品ＡＰ(調理家電)_4"/>
      <sheetName val="（ジャパ抜き_）16年事業計画_(案)4"/>
      <sheetName val="経費FMT_管理科目4"/>
      <sheetName val="For_Hier_template4"/>
      <sheetName val="041(茶）_4"/>
      <sheetName val="家電担当者_4"/>
      <sheetName val="部品分類明細_4"/>
      <sheetName val="事業部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 refreshError="1"/>
      <sheetData sheetId="607" refreshError="1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ﾀｲﾄﾙ"/>
      <sheetName val="ENGEI"/>
      <sheetName val="ぺっと"/>
      <sheetName val="HKS"/>
      <sheetName val="HCL"/>
      <sheetName val="全社"/>
      <sheetName val="全合計"/>
      <sheetName val="Rd9807v"/>
      <sheetName val="NEW95G2"/>
      <sheetName val="昨対"/>
      <sheetName val="社外秘；HCﾋﾞｼﾞﾈｽﾁｬﾝｽ"/>
      <sheetName val="5月"/>
      <sheetName val="全集計"/>
      <sheetName val="ﾃﾞｰﾀ"/>
      <sheetName val="ﾃﾚｺTｼｬﾂ"/>
      <sheetName val="RD9505A"/>
      <sheetName val="ﾄﾞｯﾄｺﾑ"/>
      <sheetName val="RD9501V"/>
      <sheetName val="商品ﾏｽﾀｰ"/>
      <sheetName val="作業ｼｰﾄ"/>
      <sheetName val="지함시장"/>
      <sheetName val="表3"/>
      <sheetName val="図8"/>
      <sheetName val="好調不調"/>
      <sheetName val="#REF"/>
      <sheetName val="管理引当金"/>
      <sheetName val="原紙"/>
      <sheetName val="更新版"/>
      <sheetName val="明細"/>
      <sheetName val="商品ﾏｽﾀｰ(7月2日)"/>
      <sheetName val="ｱｸｾｽｸﾞﾗﾌ"/>
      <sheetName val="Control"/>
      <sheetName val="43"/>
      <sheetName val="11wG部門ﾗﾝｷﾝｸﾞ"/>
      <sheetName val="部門別計画表"/>
      <sheetName val="１業種"/>
      <sheetName val="ふりがなの使い方"/>
      <sheetName val="西川繊維２０９ニトリ在庫報告"/>
      <sheetName val="Ｃ’表"/>
      <sheetName val="HQ"/>
      <sheetName val="竹四つ目垣"/>
      <sheetName val="マスター"/>
      <sheetName val="DATA"/>
      <sheetName val="クロス昨年"/>
      <sheetName val="クロス売上"/>
      <sheetName val="入力用"/>
      <sheetName val="ｷﾞﾌﾄ"/>
      <sheetName val="賞与･年収"/>
      <sheetName val="Sheet1"/>
      <sheetName val="HE(他）"/>
      <sheetName val="SBプラ鉢"/>
      <sheetName val="１．社内ﾈｯﾄﾜｰｸﾊｰﾄﾞｳｪｱ"/>
      <sheetName val="SKU_31"/>
      <sheetName val="業態"/>
      <sheetName val="shere"/>
      <sheetName val="Global_Sheet"/>
      <sheetName val="店舗名（これをコピーしてつくってください）"/>
      <sheetName val="1"/>
      <sheetName val="対象製品"/>
      <sheetName val="BAB"/>
      <sheetName val="特性検査"/>
      <sheetName val="Ｃ’’表"/>
      <sheetName val=""/>
      <sheetName val="ｼﾞｬｽｺ"/>
      <sheetName val="Rd9807v.xls"/>
      <sheetName val="plan sba"/>
      <sheetName val="基础数据"/>
      <sheetName val="電気圧力鍋不良データ"/>
      <sheetName val="#REF!"/>
      <sheetName val="IS96S1"/>
      <sheetName val="GSV目標"/>
      <sheetName val="表紙"/>
      <sheetName val="13年度発生売上予算"/>
      <sheetName val="2000LISTｔｒｕｅ 1117"/>
      <sheetName val="A"/>
      <sheetName val="バックデータ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PAK6263"/>
      <sheetName val="元 (2)"/>
      <sheetName val="６月方向性_"/>
      <sheetName val="６月店舗_"/>
      <sheetName val="ライン傾向と対策_"/>
      <sheetName val="上位クラス_"/>
      <sheetName val="上位単品_"/>
      <sheetName val="元_(2)"/>
      <sheetName val="⑤弁当"/>
      <sheetName val="商品"/>
      <sheetName val="Sheet2"/>
      <sheetName val="生人台帳"/>
      <sheetName val="情報ﾘｽﾄ"/>
      <sheetName val="与信一覧 (2)"/>
      <sheetName val="ﾊｰﾄﾞ①【全データ】"/>
      <sheetName val="LIST"/>
      <sheetName val="IS96S1.XLS"/>
      <sheetName val="住所録"/>
      <sheetName val="ｻｰｷｭﾚｰﾀｰ"/>
      <sheetName val="ﾗﾐﾈｰﾀｰ"/>
      <sheetName val="シュレッダー"/>
      <sheetName val="高圧洗浄機"/>
      <sheetName val="スチームクリーナー"/>
      <sheetName val="扇風機"/>
      <sheetName val="宛名"/>
      <sheetName val="提供用EXCEL"/>
      <sheetName val="提案書"/>
      <sheetName val="Ｗｅｂｱﾝｹｰﾄ①"/>
      <sheetName val="Ｗｅｂｱﾝｹｰﾄ②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値上下管理表値上用・原紙・手"/>
      <sheetName val="値上下管理表値下用・原紙・手"/>
      <sheetName val="値上用"/>
      <sheetName val="値下用"/>
      <sheetName val="Sheet3"/>
      <sheetName val="⑤優先順位表"/>
      <sheetName val="新Ｍ別"/>
      <sheetName val="Table_G"/>
      <sheetName val="H9.1"/>
      <sheetName val="数値 (婦人)"/>
      <sheetName val="H9_1"/>
      <sheetName val="数値_(婦人)"/>
      <sheetName val="商品ｺｰﾄﾞ一覧"/>
      <sheetName val="FeCr"/>
      <sheetName val="統計"/>
      <sheetName val="富田貼"/>
      <sheetName val="園芸一覧"/>
      <sheetName val="メニュー【数量】 第二事業部"/>
      <sheetName val="ラベル表"/>
      <sheetName val="para"/>
      <sheetName val="ｵｰﾀﾞｰ"/>
      <sheetName val="ｱﾐｸﾚｰﾑ"/>
      <sheetName val="IV&amp;PL"/>
      <sheetName val="実績・予測"/>
      <sheetName val="コルポックス"/>
      <sheetName val="D"/>
      <sheetName val="配送ﾊﾟﾀｰﾝ表"/>
      <sheetName val="人口移動第４表"/>
      <sheetName val="WE800200"/>
      <sheetName val="●キャンペーン・企画ヒアリング"/>
      <sheetName val="CM予定表(～2012年3月）"/>
      <sheetName val="ﾆﾚ机"/>
      <sheetName val="入力"/>
      <sheetName val="仕様変更進捗（ＡＬＬ）"/>
      <sheetName val="検査結果一覧(日本受入)"/>
      <sheetName val="支給品一覧表"/>
      <sheetName val="Config"/>
      <sheetName val="00Sheet1"/>
      <sheetName val="全社按分比  "/>
      <sheetName val="ｸﾚｰﾑ報告書作成について"/>
      <sheetName val="第２章 1.食料品消費支出2"/>
      <sheetName val="harima"/>
      <sheetName val="sugi"/>
      <sheetName val="損盕"/>
      <sheetName val="NST (4)"/>
      <sheetName val="2000LISTｔｒｕｅ_1117"/>
      <sheetName val="全社按分比__"/>
      <sheetName val="６月方向性_1"/>
      <sheetName val="６月店舗_1"/>
      <sheetName val="ライン傾向と対策_1"/>
      <sheetName val="上位クラス_1"/>
      <sheetName val="上位単品_1"/>
      <sheetName val="元_(2)1"/>
      <sheetName val="与信一覧_(2)"/>
      <sheetName val="IS96S1_XLS"/>
      <sheetName val="H9_11"/>
      <sheetName val="数値_(婦人)1"/>
      <sheetName val="メニュー【数量】_第二事業部"/>
      <sheetName val="Plan_sbA"/>
      <sheetName val="第２章_1_食料品消費支出2"/>
      <sheetName val="2000LISTｔｒｕｅ_11171"/>
      <sheetName val="全社按分比__1"/>
      <sheetName val="６月方向性_2"/>
      <sheetName val="６月店舗_2"/>
      <sheetName val="ライン傾向と対策_2"/>
      <sheetName val="上位クラス_2"/>
      <sheetName val="上位単品_2"/>
      <sheetName val="元_(2)2"/>
      <sheetName val="与信一覧_(2)1"/>
      <sheetName val="IS96S1_XLS1"/>
      <sheetName val="H9_12"/>
      <sheetName val="数値_(婦人)2"/>
      <sheetName val="メニュー【数量】_第二事業部1"/>
      <sheetName val="Plan_sbA1"/>
      <sheetName val="第２章_1_食料品消費支出21"/>
      <sheetName val="011101"/>
      <sheetName val="明細書"/>
      <sheetName val="46WG部門ﾗﾝｷﾝｸﾞ"/>
      <sheetName val="ﾌﾟﾙﾀﾞｳﾝ選択項目"/>
      <sheetName val="Ｃ'表"/>
      <sheetName val="2000LISTｔｒｕｅ_11172"/>
      <sheetName val="６月方向性_3"/>
      <sheetName val="６月店舗_3"/>
      <sheetName val="ライン傾向と対策_3"/>
      <sheetName val="上位クラス_3"/>
      <sheetName val="上位単品_3"/>
      <sheetName val="元_(2)3"/>
      <sheetName val="与信一覧_(2)2"/>
      <sheetName val="IS96S1_XLS2"/>
      <sheetName val="H9_13"/>
      <sheetName val="数値_(婦人)3"/>
      <sheetName val="メニュー【数量】_第二事業部2"/>
      <sheetName val="Plan_sbA2"/>
      <sheetName val="全社按分比__2"/>
      <sheetName val="第２章_1_食料品消費支出22"/>
      <sheetName val="NST_(4)"/>
      <sheetName val="2000LISTｔｒｕｅ_11175"/>
      <sheetName val="６月方向性_6"/>
      <sheetName val="６月店舗_6"/>
      <sheetName val="ライン傾向と対策_6"/>
      <sheetName val="上位クラス_6"/>
      <sheetName val="上位単品_6"/>
      <sheetName val="元_(2)6"/>
      <sheetName val="与信一覧_(2)5"/>
      <sheetName val="IS96S1_XLS5"/>
      <sheetName val="H9_16"/>
      <sheetName val="数値_(婦人)6"/>
      <sheetName val="メニュー【数量】_第二事業部5"/>
      <sheetName val="Plan_sbA5"/>
      <sheetName val="全社按分比__5"/>
      <sheetName val="第２章_1_食料品消費支出25"/>
      <sheetName val="NST_(4)3"/>
      <sheetName val="2000LISTｔｒｕｅ_11173"/>
      <sheetName val="６月方向性_4"/>
      <sheetName val="６月店舗_4"/>
      <sheetName val="ライン傾向と対策_4"/>
      <sheetName val="上位クラス_4"/>
      <sheetName val="上位単品_4"/>
      <sheetName val="元_(2)4"/>
      <sheetName val="与信一覧_(2)3"/>
      <sheetName val="IS96S1_XLS3"/>
      <sheetName val="H9_14"/>
      <sheetName val="数値_(婦人)4"/>
      <sheetName val="メニュー【数量】_第二事業部3"/>
      <sheetName val="Plan_sbA3"/>
      <sheetName val="全社按分比__3"/>
      <sheetName val="第２章_1_食料品消費支出23"/>
      <sheetName val="NST_(4)1"/>
      <sheetName val="2000LISTｔｒｕｅ_11174"/>
      <sheetName val="６月方向性_5"/>
      <sheetName val="６月店舗_5"/>
      <sheetName val="ライン傾向と対策_5"/>
      <sheetName val="上位クラス_5"/>
      <sheetName val="上位単品_5"/>
      <sheetName val="元_(2)5"/>
      <sheetName val="与信一覧_(2)4"/>
      <sheetName val="IS96S1_XLS4"/>
      <sheetName val="H9_15"/>
      <sheetName val="数値_(婦人)5"/>
      <sheetName val="メニュー【数量】_第二事業部4"/>
      <sheetName val="Plan_sbA4"/>
      <sheetName val="全社按分比__4"/>
      <sheetName val="第２章_1_食料品消費支出24"/>
      <sheetName val="NST_(4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RD9501V"/>
      <sheetName val="SBプラ鉢"/>
      <sheetName val="小野SV"/>
      <sheetName val="Book1"/>
      <sheetName val="tenpo"/>
      <sheetName val="RD9505A"/>
      <sheetName val="#REF"/>
      <sheetName val="住所録"/>
      <sheetName val="ＪＡびほろコストシュミレーション"/>
      <sheetName val="Ｃ’表"/>
      <sheetName val="更新版"/>
      <sheetName val="5月"/>
      <sheetName val="Ｃ’’表"/>
      <sheetName val="Ｃ'表"/>
      <sheetName val="昨対"/>
      <sheetName val="工事予算書（集約）"/>
      <sheetName val="工事予算書"/>
      <sheetName val="単価内訳(建築)"/>
      <sheetName val="単価内訳 (設備)"/>
      <sheetName val="工事予算書（集約） (2)"/>
      <sheetName val="工事予算書 (Ｒ)"/>
      <sheetName val="単価内訳(建築) (2)"/>
      <sheetName val="単価内訳 (設備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月"/>
      <sheetName val="全合計"/>
      <sheetName val="G-PC"/>
      <sheetName val="RD9505A"/>
      <sheetName val="昨対"/>
      <sheetName val="業態"/>
      <sheetName val="ﾄﾞｯﾄｺﾑ"/>
      <sheetName val="Ｃ’表"/>
      <sheetName val="#REF"/>
      <sheetName val="#REF!"/>
      <sheetName val="SD9709"/>
      <sheetName val="NEW95G2"/>
      <sheetName val="SEIｶﾗｰ"/>
      <sheetName val="表3"/>
      <sheetName val="図8"/>
      <sheetName val="SBプラ鉢"/>
      <sheetName val="RD9501V"/>
      <sheetName val="8以上社員"/>
      <sheetName val="Sheet1"/>
      <sheetName val="Sheet2"/>
      <sheetName val="鳥栖"/>
      <sheetName val="園芸一覧"/>
      <sheetName val="更新版"/>
      <sheetName val="与信一覧 (2)"/>
      <sheetName val="住所録"/>
      <sheetName val="比較表"/>
      <sheetName val="把手大連バ"/>
      <sheetName val="宛名"/>
      <sheetName val="HQ"/>
      <sheetName val="本体バック"/>
      <sheetName val="13年度発生売上予算"/>
      <sheetName val="GSV目標"/>
      <sheetName val="43"/>
      <sheetName val="A"/>
      <sheetName val="提供用EXCEL"/>
      <sheetName val="Plan sbA"/>
      <sheetName val="提出用EXCEL"/>
      <sheetName val="まとめ"/>
      <sheetName val="11年度発生売上予算提出書類"/>
      <sheetName val="店長週報"/>
      <sheetName val="POP-YMDMH-ARI040930-1"/>
      <sheetName val="部門別計画表"/>
      <sheetName val="品種別計画表〈予算）"/>
      <sheetName val="入力リスト"/>
      <sheetName val="店在一覧"/>
      <sheetName val="回答電話番号リスト"/>
      <sheetName val="企画書（12枚）Excel出力"/>
      <sheetName val="data) 7 機会損失額"/>
      <sheetName val="ﾊｰﾄﾞ①【全データ】"/>
      <sheetName val="返答"/>
      <sheetName val="与信一覧_(2)"/>
      <sheetName val="おでん"/>
      <sheetName val="社外秘；HCﾋﾞｼﾞﾈｽﾁｬﾝｽ"/>
      <sheetName val="shere"/>
      <sheetName val="支社・ブロック別"/>
      <sheetName val="G5"/>
      <sheetName val="地域B"/>
      <sheetName val="好調不調"/>
      <sheetName val="集計表"/>
      <sheetName val="M'S"/>
      <sheetName val="H7昇格者"/>
      <sheetName val="大人12"/>
      <sheetName val="CM予定表(～2012年3月）"/>
      <sheetName val="PAK6263"/>
      <sheetName val="検索③"/>
      <sheetName val="検索②"/>
      <sheetName val="検索"/>
      <sheetName val="②仙台"/>
      <sheetName val="①器具製作実績グラフ"/>
      <sheetName val="Ｃ’’表"/>
      <sheetName val="御見積書"/>
      <sheetName val="ﾁﾗｼ"/>
      <sheetName val="ﾁﾗｼ枚数"/>
      <sheetName val="Control"/>
      <sheetName val="IN"/>
      <sheetName val="harima"/>
      <sheetName val="sugi"/>
      <sheetName val="ﾃﾞｰﾀ"/>
      <sheetName val="与信一覧_(2)1"/>
      <sheetName val="Plan_sbA"/>
      <sheetName val="data)_7_機会損失額"/>
      <sheetName val="１１月"/>
      <sheetName val="99下111G"/>
      <sheetName val="品番順"/>
      <sheetName val="DATA"/>
      <sheetName val="外注トライ"/>
      <sheetName val="対象製品"/>
      <sheetName val="売上"/>
      <sheetName val="Wﾁｪｯｸ表"/>
      <sheetName val="与信管理帳合"/>
      <sheetName val="BS推移"/>
      <sheetName val="CR推移"/>
      <sheetName val="PL推移"/>
      <sheetName val="チームＣＤ"/>
      <sheetName val="分類一覧"/>
      <sheetName val="Effort by Menu Item"/>
      <sheetName val="HE(他）"/>
      <sheetName val="稼働率グラフ（立体）"/>
      <sheetName val="全集計"/>
      <sheetName val="011101"/>
      <sheetName val="ｱﾐｸﾚｰﾑ"/>
      <sheetName val="入力"/>
      <sheetName val="ｱｸｾｽｸﾞﾗﾌ"/>
      <sheetName val="竹四つ目垣"/>
      <sheetName val="00002"/>
      <sheetName val="組立構成"/>
      <sheetName val="11wG部門ﾗﾝｷﾝｸﾞ"/>
      <sheetName val="個数単価推移２００１"/>
      <sheetName val="領収書"/>
      <sheetName val="編集用シート"/>
      <sheetName val="para"/>
      <sheetName val="Plan_sbA1"/>
      <sheetName val="バックデータ"/>
      <sheetName val="配荷目標"/>
      <sheetName val="生人台帳"/>
      <sheetName val="成形構成"/>
      <sheetName val="master"/>
      <sheetName val="2000LISTｔｒｕｅ 1117"/>
      <sheetName val="３ヶ年計画グラフ"/>
      <sheetName val="SKU_31"/>
      <sheetName val="部品分類明細"/>
      <sheetName val="事業部"/>
      <sheetName val="部品分類明細 (2)"/>
      <sheetName val="データ入力"/>
      <sheetName val="表紙"/>
      <sheetName val="工事予算書"/>
      <sheetName val="事業部 (2)"/>
      <sheetName val="部品分類明細 "/>
      <sheetName val="西川繊維２０９ニトリ在庫報告"/>
      <sheetName val="ｼﾞｬｽｺ"/>
      <sheetName val="商品"/>
      <sheetName val="S060204"/>
      <sheetName val="週別部門別実績 (2)"/>
      <sheetName val="与信一覧_(2)2"/>
      <sheetName val="data)_7_機会損失額1"/>
      <sheetName val="Plan_sbA2"/>
      <sheetName val="Effort_by_Menu_Item"/>
      <sheetName val="2000LISTｔｒｕｅ_1117"/>
      <sheetName val="部品分類明細_(2)"/>
      <sheetName val="事業部_(2)"/>
      <sheetName val="部品分類明細_"/>
      <sheetName val="週別部門別実績_(2)"/>
      <sheetName val="⑤弁当"/>
      <sheetName val="drop down"/>
      <sheetName val="制御"/>
      <sheetName val="B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電材チラシの納品日について"/>
      <sheetName val="日報未提出者15-16W"/>
      <sheetName val="全合計"/>
      <sheetName val="更新版"/>
      <sheetName val="飛行機チケット購入"/>
      <sheetName val="03☆OS"/>
      <sheetName val="03☆大連"/>
      <sheetName val="ﾄｽﾋﾞﾊﾞ運賃"/>
      <sheetName val="表3"/>
      <sheetName val="図8"/>
      <sheetName val="#REF!"/>
      <sheetName val="5月"/>
      <sheetName val="SBプラ鉢"/>
      <sheetName val="03運賃"/>
      <sheetName val="管理引当金"/>
      <sheetName val="RD9505A"/>
      <sheetName val="ﾄﾞｯﾄｺﾑ"/>
      <sheetName val="RD9501V"/>
      <sheetName val="Sheet1"/>
      <sheetName val="Sheet2"/>
      <sheetName val="竹四つ目垣"/>
      <sheetName val="住所録"/>
      <sheetName val="本体バック"/>
      <sheetName val="支給品一覧表"/>
      <sheetName val="昨対"/>
      <sheetName val="BAB"/>
      <sheetName val="与信一覧 (2)"/>
      <sheetName val="入力"/>
      <sheetName val="GSV目標"/>
      <sheetName val="把手大連バ"/>
      <sheetName val="ﾃﾞｰﾀ"/>
      <sheetName val="11wG部門ﾗﾝｷﾝｸﾞ"/>
      <sheetName val="13年度発生売上予算"/>
      <sheetName val="shere"/>
      <sheetName val="011101"/>
      <sheetName val="#REF"/>
      <sheetName val="バックデータ"/>
      <sheetName val="NEW95G2"/>
      <sheetName val="鳥栖"/>
      <sheetName val="MIS"/>
      <sheetName val="ダンジ"/>
      <sheetName val="1_hashihara15"/>
      <sheetName val="9_hashihara15"/>
      <sheetName val="与信一覧_(2)"/>
      <sheetName val="M'S"/>
      <sheetName val="DATA"/>
      <sheetName val="data_IY"/>
      <sheetName val="data_mise"/>
      <sheetName val="data_AITO"/>
      <sheetName val="商品形名表"/>
      <sheetName val="Ｃ’表"/>
      <sheetName val="8以上社員"/>
      <sheetName val="累計同週実績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RD9505A"/>
      <sheetName val="RD9508V"/>
      <sheetName val="NEW95G2"/>
      <sheetName val="#REF"/>
      <sheetName val="0310"/>
      <sheetName val="Ｃ’表"/>
      <sheetName val="与信一覧 (2)"/>
      <sheetName val="13年度発生売上予算"/>
      <sheetName val="ｵｰﾀﾞｰ"/>
      <sheetName val="更新版"/>
      <sheetName val="竹四つ目垣"/>
      <sheetName val="配荷"/>
      <sheetName val="住所録"/>
      <sheetName val="表3"/>
      <sheetName val="Sheet1"/>
      <sheetName val="8510 (2)"/>
      <sheetName val="CM予定表(～2012年3月）"/>
      <sheetName val="昨対"/>
      <sheetName val="1"/>
      <sheetName val="全合計"/>
      <sheetName val="para"/>
      <sheetName val="GSV目標"/>
      <sheetName val="HQ"/>
      <sheetName val="shere"/>
      <sheetName val="HE(他）"/>
      <sheetName val="25DJ40"/>
      <sheetName val="目次"/>
      <sheetName val="#REF!"/>
      <sheetName val="POP&amp;什器"/>
      <sheetName val="マスター"/>
      <sheetName val="PAK6263"/>
      <sheetName val="ｼｰﾄ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[RD9"/>
      <sheetName val="_RD9"/>
      <sheetName val="5月"/>
      <sheetName val="改廃一覧社外秘"/>
      <sheetName val="端末設置状況"/>
      <sheetName val="手順①追加修正連絡票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営業所８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涼味"/>
      <sheetName val="トレンド表"/>
      <sheetName val="8以上社員"/>
      <sheetName val="規格書"/>
      <sheetName val="人口移動第４表"/>
      <sheetName val="13_hashihara01"/>
      <sheetName val="29_hashihara13"/>
      <sheetName val="A"/>
      <sheetName val="大人12"/>
      <sheetName val="入力フォーム"/>
      <sheetName val="宛名"/>
      <sheetName val="１"/>
      <sheetName val="１業種"/>
      <sheetName val="ExChange"/>
      <sheetName val="新ﾗｲﾝ(部品展開)"/>
      <sheetName val="ｲﾎﾞ竹販売数調整"/>
      <sheetName val="管理引当金"/>
      <sheetName val="43"/>
      <sheetName val="P1実績①"/>
      <sheetName val="西川繊維２０９ニトリ在庫報告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入力リスト"/>
      <sheetName val="図8"/>
      <sheetName val="ﾄﾞｯﾄｺﾑ"/>
      <sheetName val="行楽ﾌｪｱ"/>
      <sheetName val="表紙"/>
      <sheetName val="仕訳①"/>
      <sheetName val="媒体管理表"/>
      <sheetName val="shtBuff"/>
      <sheetName val="copy1"/>
      <sheetName val="好調不調"/>
      <sheetName val="大型店版"/>
      <sheetName val="収納・インテ"/>
      <sheetName val="ｱｸｾｽｸﾞﾗﾌ"/>
      <sheetName val="仕入先"/>
      <sheetName val="対象製品"/>
      <sheetName val="社外秘；HCﾋﾞｼﾞﾈｽﾁｬﾝｽ"/>
      <sheetName val="11wG部門ﾗﾝｷﾝｸﾞ"/>
      <sheetName val="販売目標"/>
      <sheetName val="バックデータ"/>
      <sheetName val="SBプラ鉢"/>
      <sheetName val="2000LISTｔｒｕｅ 1117"/>
      <sheetName val="SKU_31"/>
      <sheetName val="実績・予測"/>
      <sheetName val="北空貼"/>
      <sheetName val="累計出荷実績"/>
      <sheetName val="Sheet1 (2)"/>
      <sheetName val="記入ﾌｫｰﾑ"/>
      <sheetName val="４週指示"/>
      <sheetName val="RD9508V.XLS"/>
      <sheetName val="Sheet3"/>
      <sheetName val="元データー"/>
      <sheetName val="提出用EXCEL"/>
      <sheetName val="通常発注書"/>
      <sheetName val="全体定番確定表"/>
      <sheetName val="生人台帳"/>
      <sheetName val="単価は最低納価使用"/>
      <sheetName val="市場クレーム明細 "/>
      <sheetName val="与信一覧_(2)"/>
      <sheetName val="包材リスト"/>
      <sheetName val="初回納品"/>
      <sheetName val="領収書"/>
      <sheetName val="編集用シート"/>
      <sheetName val="Ｃ’’表"/>
      <sheetName val="管理引当"/>
      <sheetName val="検査結果一覧"/>
      <sheetName val="　月次報告（数値データ）　"/>
      <sheetName val="Ｃ’’’’表"/>
      <sheetName val="5-6月キャンペーン"/>
      <sheetName val="_Recovered_SheetName_ 1_"/>
      <sheetName val="10.20-11.12"/>
      <sheetName val="D3"/>
      <sheetName val="与信一覧_(2)1"/>
      <sheetName val="8510_(2)"/>
      <sheetName val="2000LISTｔｒｕｅ_1117"/>
      <sheetName val="Sheet1_(2)"/>
      <sheetName val="RD9508V_XLS"/>
      <sheetName val="市場クレーム明細_"/>
      <sheetName val="検査結果一覧(日本受入)"/>
      <sheetName val="０５３合計"/>
      <sheetName val="日本チーム計算根拠"/>
      <sheetName val="Plan sbA"/>
      <sheetName val="ROI"/>
      <sheetName val="NST (4)"/>
      <sheetName val="12年■SAS計画（全店舗）■"/>
      <sheetName val="POP申請フォーマット（ここに入力してください）"/>
      <sheetName val="033"/>
      <sheetName val="10_20-11_12"/>
      <sheetName val="Plan_sbA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大連製造ＶＡコストダウン金額纏め (＄1000以上)."/>
      <sheetName val="不点灯交換の情報記載"/>
      <sheetName val="２月店舗経費実績"/>
      <sheetName val="１．社内ﾈｯﾄﾜｰｸﾊｰﾄﾞｳｪｱ"/>
      <sheetName val="先行管理記入例"/>
      <sheetName val="ケチャップ有り"/>
      <sheetName val="_REF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②仙台"/>
      <sheetName val="①器具製作実績グラフ"/>
      <sheetName val="与信管理帳合"/>
      <sheetName val="粗利率順Wﾁｪｯｸ表"/>
      <sheetName val="板資材(M)"/>
      <sheetName val="入力"/>
      <sheetName val="①品名・梱包入力"/>
      <sheetName val="店別"/>
      <sheetName val="H9.1"/>
      <sheetName val="_Recovered_SheetName__1_"/>
      <sheetName val="日8L_B"/>
      <sheetName val="Ｃ実績①"/>
      <sheetName val="店舗マスタ"/>
      <sheetName val="graph"/>
      <sheetName val="支給品一覧表"/>
      <sheetName val="ﾌﾟﾚｾﾞﾝ資"/>
      <sheetName val="じんこうTOPICS"/>
      <sheetName val="全件リスト"/>
      <sheetName val="SKU"/>
      <sheetName val="明細"/>
      <sheetName val="営業実績"/>
      <sheetName val="本体バック"/>
      <sheetName val="万田酵素モニター"/>
      <sheetName val="②東京"/>
      <sheetName val="②大阪"/>
      <sheetName val="直送ｺﾝﾃﾅ管理表"/>
      <sheetName val="価格表"/>
      <sheetName val="経費"/>
      <sheetName val="地域B"/>
      <sheetName val="G5"/>
      <sheetName val="部材表"/>
      <sheetName val="品目リスト"/>
      <sheetName val="与信一覧_(2)4"/>
      <sheetName val="8510_(2)3"/>
      <sheetName val="2000LISTｔｒｕｅ_11173"/>
      <sheetName val="RD9508V_XLS3"/>
      <sheetName val="Sheet1_(2)3"/>
      <sheetName val="市場クレーム明細_3"/>
      <sheetName val="_Recovered_SheetName__1_1"/>
      <sheetName val="10_20-11_123"/>
      <sheetName val="Plan_sbA3"/>
      <sheetName val="NST_(4)"/>
      <sheetName val="大連製造ＶＡコストダウン金額纏め_(＄1000以上)_"/>
      <sheetName val="H9_1"/>
      <sheetName val="SINAZ4月"/>
      <sheetName val="0606販売予測"/>
      <sheetName val="営業所一覧"/>
      <sheetName val="LIST"/>
      <sheetName val="リスト"/>
      <sheetName val="証拠"/>
      <sheetName val="⑤弁当"/>
      <sheetName val="基本cvs動向"/>
      <sheetName val="商品一覧"/>
      <sheetName val="47下管理"/>
      <sheetName val="大容量ﾀｲﾌﾟ"/>
      <sheetName val="USA_3期グラフ"/>
      <sheetName val="【大連】部門損益"/>
      <sheetName val="11年度発生売上予算提出書類"/>
      <sheetName val="2401"/>
      <sheetName val="Macro1"/>
      <sheetName val="廃番ﾃﾞｯﾄﾞ"/>
      <sheetName val="ダンジ"/>
      <sheetName val="品種別数量"/>
      <sheetName val="鳥栖"/>
      <sheetName val="入金実96"/>
      <sheetName val="元データ"/>
      <sheetName val="Ｃ'表"/>
      <sheetName val="Rent Roll"/>
      <sheetName val="定数"/>
      <sheetName val="マスタ"/>
      <sheetName val="Sheet2"/>
      <sheetName val="帳票"/>
      <sheetName val="NST_(4)1"/>
      <sheetName val="外注トライ"/>
      <sheetName val="クレジット決済"/>
      <sheetName val="32.ＹＢ構成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対象者リスト"/>
      <sheetName val="受取配当金"/>
      <sheetName val="share"/>
      <sheetName val="42.ＹＢ構成"/>
      <sheetName val="資材ＳＩＭ"/>
      <sheetName val="52wG部門ﾗﾝｷﾝｸﾞ"/>
      <sheetName val="●キャンペーン・企画ヒアリング"/>
      <sheetName val="形材部品マスター"/>
      <sheetName val="企画書"/>
      <sheetName val="昨比データ"/>
      <sheetName val="Rent_Roll"/>
      <sheetName val="ST障害管理表"/>
      <sheetName val="Sheet5"/>
      <sheetName val="Sheet6"/>
      <sheetName val="Sheet7"/>
      <sheetName val="Sheet8"/>
      <sheetName val="Sheet9"/>
      <sheetName val="Wﾁｪｯｸ表"/>
      <sheetName val="メニュー"/>
      <sheetName val="設定"/>
      <sheetName val="フリーダイヤル"/>
      <sheetName val="機種"/>
      <sheetName val="発信元課金"/>
      <sheetName val="コード(腕時計)"/>
      <sheetName val="POP製作Ｂ"/>
      <sheetName val="PＯＰ制作Ａ新"/>
      <sheetName val="区分"/>
      <sheetName val="台湾～ｵﾏｰﾝ"/>
      <sheetName val="損益計画"/>
      <sheetName val="売上速報19973"/>
      <sheetName val="全国"/>
      <sheetName val="ﾘｽﾄ"/>
      <sheetName val="エンド"/>
      <sheetName val="ラックEXPO"/>
      <sheetName val="クロス昨年"/>
      <sheetName val="クロス売上"/>
      <sheetName val="入力用"/>
      <sheetName val="ｼﾞｬｽｺ商報"/>
      <sheetName val="集計①"/>
      <sheetName val="与信ｵｰﾊﾞｰ"/>
      <sheetName val="入力シート"/>
      <sheetName val="月末"/>
      <sheetName val="報告依頼部署"/>
      <sheetName val="HA実販"/>
      <sheetName val="部門別計画表"/>
      <sheetName val="メンテナンス受付台帳"/>
      <sheetName val="個数単価推移２００１"/>
      <sheetName val="tbl"/>
      <sheetName val="カーサイクル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3_hashihara48"/>
      <sheetName val="⑧-2ﾊﾟﾀｰﾝ別店舗一覧"/>
      <sheetName val=""/>
      <sheetName val="ﾁｭｰﾘｯﾌﾟ"/>
      <sheetName val="ﾕﾘ"/>
      <sheetName val="ｽｲｾﾝ_ﾋﾔｼﾝｽ_ｸﾛｯｶｽ"/>
      <sheetName val="全件ﾘｽﾄ"/>
      <sheetName val="店舗情報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万代比数"/>
      <sheetName val="全体AP資料10月(ＨＥ)"/>
      <sheetName val="０５"/>
      <sheetName val="Product"/>
      <sheetName val="ﾌﾞﾗｼ梶"/>
      <sheetName val="アンケート集計(12.3）"/>
      <sheetName val="taalcode"/>
      <sheetName val="業態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仕入処理ルール"/>
      <sheetName val="作業"/>
      <sheetName val="新商品比率ｸﾞﾗﾌ"/>
      <sheetName val="事業部"/>
      <sheetName val="開店"/>
      <sheetName val="貼付画面1"/>
      <sheetName val="ﾌｰｽﾞ売荒"/>
      <sheetName val="店舗一覧"/>
      <sheetName val="検質報告書"/>
      <sheetName val="コンテナ事故報告"/>
      <sheetName val="ﾊｰﾄﾞ①【全データ】"/>
      <sheetName val="生産計画"/>
      <sheetName val="選択"/>
      <sheetName val="商品台帳"/>
      <sheetName val="ライン・月別　品目数表"/>
      <sheetName val="Sheet16"/>
      <sheetName val="011101"/>
      <sheetName val="品種別計画表〈予算）"/>
      <sheetName val="広域２部３部結合"/>
      <sheetName val="比較ヘッダー"/>
      <sheetName val="0127000受注処理"/>
      <sheetName val="ﾁﾗｼ"/>
      <sheetName val="取引先等一覧"/>
      <sheetName val="01-072"/>
      <sheetName val="shtWork1"/>
      <sheetName val="銘柄７（浸透ﾗﾝｸ）"/>
      <sheetName val="印鑑捺印ﾏｸﾛ"/>
      <sheetName val="プルダウンメニュー20190201"/>
      <sheetName val="プルダウンメニュー20190401"/>
      <sheetName val="単価"/>
      <sheetName val="新MDPC納品状況（ＩＹ）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台帳"/>
      <sheetName val="区分値シート"/>
      <sheetName val="計算"/>
      <sheetName val="加工"/>
      <sheetName val="加工２"/>
      <sheetName val="第２章 1.食料品消費支出2"/>
      <sheetName val="商品マスタ"/>
      <sheetName val="店別売上構成比"/>
      <sheetName val="外食Z県別"/>
      <sheetName val="家電担当者_"/>
      <sheetName val="42_ＹＢ構成"/>
      <sheetName val="アンケート集計(12_3）"/>
      <sheetName val="D28依頼書表紙"/>
      <sheetName val="JUUGYOUIN"/>
      <sheetName val="ｷﾞﾌﾄ"/>
      <sheetName val="加工シート"/>
      <sheetName val="溶接付加"/>
      <sheetName val="■13店別展開パターン表 (3)"/>
      <sheetName val="■13店別展開パターン表"/>
      <sheetName val="ＭG５５５、５５４チャンネル"/>
      <sheetName val="窓枠ｾｯﾄR"/>
      <sheetName val="06.05"/>
      <sheetName val="06.05イン"/>
      <sheetName val="06.05直営"/>
      <sheetName val="現状鳥栖 (事業部予測) "/>
      <sheetName val="QRＳ"/>
      <sheetName val="MCDSS"/>
      <sheetName val="選択項目一覧 "/>
      <sheetName val="Sheet4"/>
      <sheetName val="SIM00_SB"/>
      <sheetName val="データ"/>
      <sheetName val="ﾃﾞｰﾀ入力"/>
      <sheetName val="仕入計画AI8月"/>
      <sheetName val="クレーム解析記録"/>
      <sheetName val="比較表"/>
      <sheetName val="商品構成ｸﾞﾗﾌ（売価別）"/>
      <sheetName val="売上集計"/>
      <sheetName val="ﾏｽﾀｰ入･出力ｼｰﾄ"/>
      <sheetName val="プルダウン項目"/>
      <sheetName val="宅配伝票リスト"/>
      <sheetName val="APPLE"/>
      <sheetName val="H7昇格者"/>
      <sheetName val="イキプラ選定ラインクラス表"/>
      <sheetName val="契約上棟ｸﾞﾗﾌ"/>
      <sheetName val="貼付画面T"/>
      <sheetName val="貼付画面R"/>
      <sheetName val="○得計画"/>
      <sheetName val="確認完了報告"/>
      <sheetName val="市場規模"/>
      <sheetName val="週別主力商品(婦人)"/>
      <sheetName val="分類一覧"/>
      <sheetName val="選択項目"/>
      <sheetName val="平均単価"/>
      <sheetName val="経費FMT 管理科目"/>
      <sheetName val="昨年比データ"/>
      <sheetName val="ワーク"/>
      <sheetName val="SC入替"/>
      <sheetName val="0801_03全体実績集計"/>
      <sheetName val="8.3～新商品"/>
      <sheetName val="ﾃﾞｰﾀｼｰﾄ"/>
      <sheetName val="ﾏｽﾀｰ"/>
      <sheetName val="ぶつﾏｽﾀｰ"/>
      <sheetName val="ディックＤ"/>
      <sheetName val="フジＤ"/>
      <sheetName val="事Ｄ"/>
      <sheetName val="シート１"/>
      <sheetName val="抽出_Pivot"/>
      <sheetName val="3月消臭元"/>
      <sheetName val="外注データ(ここへ入力)"/>
      <sheetName val="布団乾燥機ｐｐｍ"/>
      <sheetName val="発売済（価格表反映済）"/>
      <sheetName val="NJ基本data"/>
      <sheetName val="現場監督情報"/>
      <sheetName val="案件一覧控え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業務依頼書"/>
      <sheetName val="ﾘﾍﾞｰﾄﾗﾝｸ2000"/>
      <sheetName val="工事予算書"/>
      <sheetName val="YAMADA_TSUKUMO_分類比較"/>
      <sheetName val="アパート６６６０"/>
      <sheetName val="原紙"/>
      <sheetName val="一覧"/>
      <sheetName val="第3四半期（完）"/>
      <sheetName val="弊社分類別実績"/>
      <sheetName val="貴社分類別別実績"/>
      <sheetName val="Front Cover 表紙（３SET）"/>
      <sheetName val="現地通貨"/>
      <sheetName val="店舗P"/>
      <sheetName val="与信一覧_(2)8"/>
      <sheetName val="8510_(2)7"/>
      <sheetName val="2000LISTｔｒｕｅ_11177"/>
      <sheetName val="Sheet1_(2)7"/>
      <sheetName val="RD9508V_XLS7"/>
      <sheetName val="市場クレーム明細_7"/>
      <sheetName val="_Recovered_SheetName__1_5"/>
      <sheetName val="10_20-11_127"/>
      <sheetName val="NST_(4)5"/>
      <sheetName val="H9_14"/>
      <sheetName val="Plan_sbA7"/>
      <sheetName val="大連製造ＶＡコストダウン金額纏め_(＄1000以上)_4"/>
      <sheetName val="32_ＹＢ構成3"/>
      <sheetName val="Rent_Roll4"/>
      <sheetName val="家電担当者_1"/>
      <sheetName val="42_ＹＢ構成1"/>
      <sheetName val="アンケート集計(12_3）1"/>
      <sheetName val="第２章_1_食料品消費支出2"/>
      <sheetName val="■13店別展開パターン表_(3)"/>
      <sheetName val="選択項目一覧_"/>
      <sheetName val="経費FMT_管理科目"/>
      <sheetName val="8_3～新商品"/>
      <sheetName val="06_05"/>
      <sheetName val="06_05イン"/>
      <sheetName val="06_05直営"/>
      <sheetName val="現状鳥栖_(事業部予測)_"/>
      <sheetName val="ＦＤ実績_"/>
      <sheetName val="７月度_"/>
      <sheetName val="基本"/>
      <sheetName val="ﾌﾙｰﾂ村pet"/>
      <sheetName val="表紙数字"/>
      <sheetName val="Catalog"/>
      <sheetName val="Settings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消すな！"/>
      <sheetName val="棚卸030203下田"/>
      <sheetName val="ＮＣ"/>
      <sheetName val="配荷目標"/>
      <sheetName val="新"/>
      <sheetName val="集計表"/>
      <sheetName val="人時予算"/>
      <sheetName val="ﾃﾚｺTｼｬﾂ"/>
      <sheetName val="データ作成シート"/>
      <sheetName val="貸出比較"/>
      <sheetName val="仕入"/>
      <sheetName val="シミュレーションD1 "/>
      <sheetName val="和風アイス調査アンケート結果"/>
      <sheetName val="WORK"/>
      <sheetName val="予算・計画検証"/>
      <sheetName val="サマリ"/>
      <sheetName val="社員マスタ"/>
      <sheetName val="部品分類明細"/>
      <sheetName val="部品分類明細 (2)"/>
      <sheetName val="日配マスター"/>
      <sheetName val="ParamCATE"/>
      <sheetName val="ParamCLASS"/>
      <sheetName val="ParamTENPO"/>
      <sheetName val="ParamBUMON"/>
      <sheetName val="設定画面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店舗リスト"/>
      <sheetName val="担当表"/>
      <sheetName val="消耗品"/>
      <sheetName val="富田貼"/>
      <sheetName val="数値生鮮フロア"/>
      <sheetName val="状態・数値割合"/>
      <sheetName val="数値フロア"/>
      <sheetName val="状態個人別"/>
      <sheetName val="主要港 10"/>
      <sheetName val="販促実績 (2)"/>
      <sheetName val="粗利リビングステージ"/>
      <sheetName val="粗利ｱﾚｺﾚ"/>
      <sheetName val="改廃棚割商品ｶﾙﾃ1（要記入）"/>
      <sheetName val="地域 CD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INS住まい"/>
      <sheetName val="区分表"/>
      <sheetName val="3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Front_Cover_表紙（３SET）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Front_Cover_表紙（３SET）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商品"/>
      <sheetName val="S060204"/>
      <sheetName val="店在一覧"/>
      <sheetName val="ﾁﾗｼ枚数"/>
      <sheetName val="地域_CD"/>
      <sheetName val="帳合表"/>
      <sheetName val="S070080"/>
      <sheetName val="返答"/>
      <sheetName val="地域_CD1"/>
      <sheetName val="対象内容"/>
      <sheetName val="印刷用"/>
      <sheetName val="ﾘｽﾄﾃﾞｰﾀ"/>
      <sheetName val="商品形名表"/>
      <sheetName val="OLAP"/>
      <sheetName val="Effort by Menu Item"/>
      <sheetName val="給与マスタ区分"/>
      <sheetName val="ﾌﾟﾙﾀﾞｳﾝ"/>
      <sheetName val="ISF10+2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与信一覧_(2)12"/>
      <sheetName val="8510_(2)11"/>
      <sheetName val="2000LISTｔｒｕｅ_111711"/>
      <sheetName val="Sheet1_(2)11"/>
      <sheetName val="RD9508V_XLS11"/>
      <sheetName val="市場クレーム明細_11"/>
      <sheetName val="_Recovered_SheetName__1_9"/>
      <sheetName val="10_20-11_1211"/>
      <sheetName val="Plan_sbA11"/>
      <sheetName val="NST_(4)9"/>
      <sheetName val="大連製造ＶＡコストダウン金額纏め_(＄1000以上)_8"/>
      <sheetName val="H9_18"/>
      <sheetName val="Rent_Roll8"/>
      <sheetName val="32_ＹＢ構成7"/>
      <sheetName val="42_ＹＢ構成5"/>
      <sheetName val="家電担当者_5"/>
      <sheetName val="アンケート集計(12_3）5"/>
      <sheetName val="第２章_1_食料品消費支出24"/>
      <sheetName val="■13店別展開パターン表_(3)4"/>
      <sheetName val="06_054"/>
      <sheetName val="06_05イン4"/>
      <sheetName val="06_05直営4"/>
      <sheetName val="現状鳥栖_(事業部予測)_4"/>
      <sheetName val="選択項目一覧_4"/>
      <sheetName val="経費FMT_管理科目4"/>
      <sheetName val="8_3～新商品4"/>
      <sheetName val="ＦＤ実績_4"/>
      <sheetName val="７月度_4"/>
      <sheetName val="Front_Cover_表紙（３SET）2"/>
      <sheetName val="シミュレーションD1_"/>
      <sheetName val="部品分類明細_(2)"/>
      <sheetName val="神楽保育園_"/>
      <sheetName val="主要港_102"/>
      <sheetName val="販促実績_(2)2"/>
      <sheetName val="地域_CD2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2018_年間計画"/>
      <sheetName val="2019_予算2"/>
      <sheetName val="2018_高松店方針"/>
      <sheetName val="18年度販促計画_"/>
      <sheetName val="月別粗利計画_"/>
      <sheetName val="ﾄﾞﾛｯﾌﾟﾀﾞｳﾝ"/>
      <sheetName val="ｺｰﾄﾞ表"/>
      <sheetName val="登録"/>
      <sheetName val="SPLDAT"/>
      <sheetName val="コクミン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与信一覧_(2)13"/>
      <sheetName val="8510_(2)12"/>
      <sheetName val="2000LISTｔｒｕｅ_111712"/>
      <sheetName val="Sheet1_(2)12"/>
      <sheetName val="RD9508V_XLS12"/>
      <sheetName val="市場クレーム明細_12"/>
      <sheetName val="_Recovered_SheetName__1_10"/>
      <sheetName val="10_20-11_1212"/>
      <sheetName val="Plan_sbA12"/>
      <sheetName val="NST_(4)10"/>
      <sheetName val="大連製造ＶＡコストダウン金額纏め_(＄1000以上)_9"/>
      <sheetName val="H9_19"/>
      <sheetName val="Rent_Roll9"/>
      <sheetName val="32_ＹＢ構成8"/>
      <sheetName val="42_ＹＢ構成6"/>
      <sheetName val="家電担当者_6"/>
      <sheetName val="アンケート集計(12_3）6"/>
      <sheetName val="第２章_1_食料品消費支出25"/>
      <sheetName val="■13店別展開パターン表_(3)5"/>
      <sheetName val="06_055"/>
      <sheetName val="06_05イン5"/>
      <sheetName val="06_05直営5"/>
      <sheetName val="現状鳥栖_(事業部予測)_5"/>
      <sheetName val="選択項目一覧_5"/>
      <sheetName val="経費FMT_管理科目5"/>
      <sheetName val="8_3～新商品5"/>
      <sheetName val="ＦＤ実績_5"/>
      <sheetName val="７月度_5"/>
      <sheetName val="Front_Cover_表紙（３SET）3"/>
      <sheetName val="シミュレーションD1_3"/>
      <sheetName val="部品分類明細_(2)3"/>
      <sheetName val="神楽保育園_3"/>
      <sheetName val="主要港_103"/>
      <sheetName val="販促実績_(2)3"/>
      <sheetName val="地域_CD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1"/>
      <sheetName val="部品分類明細_(2)1"/>
      <sheetName val="神楽保育園_1"/>
      <sheetName val="2018_年間計画1"/>
      <sheetName val="2019_予算21"/>
      <sheetName val="2018_高松店方針1"/>
      <sheetName val="18年度販促計画_1"/>
      <sheetName val="月別粗利計画_1"/>
      <sheetName val="シミュレーションD1_2"/>
      <sheetName val="部品分類明細_(2)2"/>
      <sheetName val="神楽保育園_2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2018_年間計画2"/>
      <sheetName val="2019_予算22"/>
      <sheetName val="2018_高松店方針2"/>
      <sheetName val="18年度販促計画_2"/>
      <sheetName val="月別粗利計画_2"/>
      <sheetName val="従業員設定"/>
      <sheetName val="作業設定"/>
      <sheetName val="商品名"/>
      <sheetName val="入力規則"/>
      <sheetName val="小口項目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Effort_by_Menu_Item"/>
      <sheetName val="日別予算"/>
      <sheetName val="エリア別既存"/>
      <sheetName val="既存光源概要"/>
      <sheetName val="既存器具情報"/>
      <sheetName val="【自動計算】ﾗﾝﾌﾟ元ﾃﾞｰﾀ"/>
      <sheetName val="依頼種別"/>
      <sheetName val="ブランドリスト"/>
      <sheetName val="分類"/>
      <sheetName val="まとめ"/>
      <sheetName val="(削除禁止)日販ｸﾞﾗﾌ⑩"/>
      <sheetName val="調査シート"/>
      <sheetName val="■電器"/>
      <sheetName val="MIS"/>
      <sheetName val="Effort_by_Menu_Item1"/>
      <sheetName val="摘要ﾘｽﾄ"/>
      <sheetName val="Ｇ月間達成表"/>
      <sheetName val="Ｐ月間達成表"/>
      <sheetName val="祝日一覧"/>
      <sheetName val="Sheet15"/>
      <sheetName val="Sheet18"/>
      <sheetName val="ダニー店別"/>
      <sheetName val="ワンプッシュ初動"/>
      <sheetName val="WK"/>
      <sheetName val="ﾊﾟｯｹｰｼﾞ"/>
      <sheetName val="損益計画(2022年)"/>
      <sheetName val="園芸一覧"/>
      <sheetName val="\\nas028\c\Volumes\Data\進行中データ\"/>
      <sheetName val="\Volumes\Data\進行中データ\アイリス148\14"/>
      <sheetName val="店舗割表"/>
      <sheetName val="データ貼り付け（0372176-84を貼り付け）"/>
      <sheetName val="⑤優先順位表"/>
      <sheetName val="課題⑨"/>
      <sheetName val="年間１"/>
      <sheetName val="年間１ (2)"/>
      <sheetName val="参）種別リスト"/>
      <sheetName val="回答電話番号リスト"/>
      <sheetName val="ﾀｲﾄﾙ"/>
      <sheetName val="園芸oem"/>
      <sheetName val="ﾍﾟｯﾄ自"/>
      <sheetName val="ﾍﾟｯﾄoem"/>
      <sheetName val="収納自社"/>
      <sheetName val="収納OEM"/>
      <sheetName val="工具自"/>
      <sheetName val="工具oem"/>
      <sheetName val="ｶｰ自"/>
      <sheetName val="日文自"/>
      <sheetName val="日文"/>
      <sheetName val="ｶｰoem"/>
      <sheetName val="合計"/>
      <sheetName val="☆転倒防止棒提案書"/>
      <sheetName val="☆耐震バー提案書"/>
      <sheetName val="ｱﾐｸﾚｰﾑ"/>
      <sheetName val="ｻﾎﾟｰﾀｰ"/>
      <sheetName val="陳指W1500　１本"/>
      <sheetName val="商品リスト"/>
      <sheetName val="【全データ】"/>
      <sheetName val="data) 7 機会損失額"/>
      <sheetName val="IV&amp;PL"/>
      <sheetName val="IS965"/>
      <sheetName val="BAB"/>
      <sheetName val="三田ＣＣ"/>
      <sheetName val="4尺1本ﾊﾟﾀｰﾝ"/>
      <sheetName val="Replacement"/>
      <sheetName val="Collateral"/>
      <sheetName val="承認済"/>
      <sheetName val="data)_7_機会損失額"/>
      <sheetName val="4_hashihara48"/>
      <sheetName val="5_hashihara49"/>
      <sheetName val="商品ﾏｽﾀｰ(1月25日)"/>
      <sheetName val="46WG部門ﾗﾝｷﾝｸﾞ"/>
      <sheetName val="data)_7_機会損失額1"/>
      <sheetName val="窪田商店（ベビー）"/>
      <sheetName val="売上伸率"/>
      <sheetName val="売上"/>
      <sheetName val="3次PL"/>
      <sheetName val="03月入力用"/>
      <sheetName val="製品明細"/>
      <sheetName val="原価試算"/>
      <sheetName val="セールス別得意先別計画数"/>
      <sheetName val="data)_7_機会損失額2"/>
      <sheetName val="ＰＯＰ"/>
      <sheetName val="data)_7_機会損失額3"/>
      <sheetName val="data)_7_機会損失額4"/>
      <sheetName val="環境設計課名簿"/>
      <sheetName val="全合_x000d_"/>
      <sheetName val="全合_x005f_x000d_"/>
      <sheetName val="仕様一覧TP9月度"/>
      <sheetName val="Drop List"/>
      <sheetName val="data)_7_機会損失額5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/>
      <sheetData sheetId="449"/>
      <sheetData sheetId="450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 refreshError="1"/>
      <sheetData sheetId="570"/>
      <sheetData sheetId="571" refreshError="1"/>
      <sheetData sheetId="572" refreshError="1"/>
      <sheetData sheetId="573" refreshError="1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/>
      <sheetData sheetId="624"/>
      <sheetData sheetId="625"/>
      <sheetData sheetId="626" refreshError="1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/>
      <sheetData sheetId="646"/>
      <sheetData sheetId="647" refreshError="1"/>
      <sheetData sheetId="648" refreshError="1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 refreshError="1"/>
      <sheetData sheetId="684" refreshError="1"/>
      <sheetData sheetId="685" refreshError="1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 refreshError="1"/>
      <sheetData sheetId="765" refreshError="1"/>
      <sheetData sheetId="766" refreshError="1"/>
      <sheetData sheetId="767" refreshError="1"/>
      <sheetData sheetId="768"/>
      <sheetData sheetId="769" refreshError="1"/>
      <sheetData sheetId="770" refreshError="1"/>
      <sheetData sheetId="771" refreshError="1"/>
      <sheetData sheetId="772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/>
      <sheetData sheetId="1023"/>
      <sheetData sheetId="1024" refreshError="1"/>
      <sheetData sheetId="1025" refreshError="1"/>
      <sheetData sheetId="1026"/>
      <sheetData sheetId="1027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/>
      <sheetData sheetId="1051"/>
      <sheetData sheetId="1052"/>
      <sheetData sheetId="1053" refreshError="1"/>
      <sheetData sheetId="1054"/>
      <sheetData sheetId="1055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ﾀｲﾄﾙ"/>
      <sheetName val="園芸oem"/>
      <sheetName val="ﾍﾟｯﾄ自"/>
      <sheetName val="ﾍﾟｯﾄoem"/>
      <sheetName val="収納自社"/>
      <sheetName val="収納OEM"/>
      <sheetName val="工具自"/>
      <sheetName val="工具oem"/>
      <sheetName val="ｶｰ自"/>
      <sheetName val="日文自"/>
      <sheetName val="日文"/>
      <sheetName val="ｶｰoem"/>
      <sheetName val="合計"/>
      <sheetName val="昨対"/>
      <sheetName val="4尺1本ﾊﾟﾀｰﾝ"/>
      <sheetName val="ｱｸｾｽｸﾞﾗﾌ"/>
      <sheetName val="与信一覧 (2)"/>
      <sheetName val="11wG部門ﾗﾝｷﾝｸﾞ"/>
      <sheetName val="住所録"/>
      <sheetName val="1"/>
      <sheetName val="全合_x000d_"/>
      <sheetName val="比較ヘッダー"/>
      <sheetName val="ﾃﾞｰﾀ"/>
      <sheetName val="全合計"/>
      <sheetName val="RD9505A"/>
      <sheetName val="RD9501V"/>
      <sheetName val="NEW95G2"/>
      <sheetName val="#REF"/>
      <sheetName val="社外秘；HCﾋﾞｼﾞﾈｽﾁｬﾝｽ"/>
      <sheetName val="IS965"/>
      <sheetName val="2000LISTｔｒｕｅ 1117"/>
      <sheetName val="☆転倒防止棒提案書"/>
      <sheetName val="☆耐震バー提案書"/>
      <sheetName val="ｱﾐｸﾚｰﾑ"/>
      <sheetName val="提出用EXCEL"/>
      <sheetName val="⑤弁当"/>
      <sheetName val="ｻﾎﾟｰﾀｰ"/>
      <sheetName val="Sheet2"/>
      <sheetName val="陳指W1500　１本"/>
      <sheetName val="商品リスト"/>
      <sheetName val="ﾄﾞｯﾄｺﾑ"/>
      <sheetName val="ｷﾞﾌﾄ"/>
      <sheetName val="全件リスト"/>
      <sheetName val="ﾊｰﾄﾞ①【全データ】"/>
      <sheetName val="【全データ】"/>
      <sheetName val="部門別計画表"/>
      <sheetName val="data) 7 機会損失額"/>
      <sheetName val="IV&amp;PL"/>
      <sheetName val="POP-YMDMH-ARI040930-1"/>
      <sheetName val="5月"/>
      <sheetName val="BAB"/>
      <sheetName val="A"/>
      <sheetName val="SBプラ鉢"/>
      <sheetName val="表3"/>
      <sheetName val="図8"/>
      <sheetName val="三田ＣＣ"/>
      <sheetName val="13年度発生売上予算"/>
      <sheetName val="実績・予測"/>
      <sheetName val="HQ"/>
      <sheetName val="宛名"/>
      <sheetName val="領収書"/>
      <sheetName val="編集用シート"/>
      <sheetName val="shere"/>
      <sheetName val="バックデータ"/>
      <sheetName val="リスト"/>
      <sheetName val="43"/>
      <sheetName val="支給品一覧表"/>
      <sheetName val="提供用EXCEL"/>
      <sheetName val="一覧表"/>
      <sheetName val="Ｃ’表"/>
      <sheetName val="Ｃ’’表"/>
      <sheetName val="管理引当金"/>
      <sheetName val="ST障害管理表"/>
      <sheetName val="設定"/>
      <sheetName val="Plan sbA"/>
      <sheetName val="第２章 1.食料品消費支出2"/>
      <sheetName val="業態"/>
      <sheetName val="全合_x005f_x000d_"/>
      <sheetName val="LIST"/>
      <sheetName val="taalcode"/>
      <sheetName val="ＧＭＳ"/>
      <sheetName val="OS"/>
      <sheetName val="七草（ﾚｷﾞｭﾗｰ）"/>
      <sheetName val="52wG部門ﾗﾝｷﾝｸﾞ"/>
      <sheetName val="GSV目標"/>
      <sheetName val="RD9508V"/>
      <sheetName val="販売目標"/>
      <sheetName val="SKU_31"/>
      <sheetName val="北空貼"/>
      <sheetName val="Sheet3"/>
      <sheetName val="RD9508V.XLS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[RD9"/>
      <sheetName val="_RD9"/>
      <sheetName val="改廃一覧社外秘"/>
      <sheetName val="端末設置状況"/>
      <sheetName val="提案書"/>
      <sheetName val="Ｗｅｂｱﾝｹｰﾄ①"/>
      <sheetName val="Ｗｅｂｱﾝｹｰﾄ②"/>
      <sheetName val="data"/>
      <sheetName val="ﾊｰﾄﾞｵﾌｨｽ価格表"/>
      <sheetName val="CPU"/>
      <sheetName val="規格書"/>
      <sheetName val="手順①追加修正連絡票"/>
      <sheetName val="涼味"/>
      <sheetName val="トレンド表"/>
      <sheetName val="西川繊維２０９ニトリ在庫報告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入力リスト"/>
      <sheetName val="行楽ﾌｪｱ"/>
      <sheetName val="表紙"/>
      <sheetName val="shtBuff"/>
      <sheetName val="仕訳①"/>
      <sheetName val="媒体管理表"/>
      <sheetName val="好調不調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8以上社員"/>
      <sheetName val="人口移動第４表"/>
      <sheetName val="copy1"/>
      <sheetName val="#REF!"/>
      <sheetName val="大型店版"/>
      <sheetName val="収納・インテ"/>
      <sheetName val="仕入先"/>
      <sheetName val="HE(他）"/>
      <sheetName val="対象製品"/>
      <sheetName val="PAK6263"/>
      <sheetName val="更新版"/>
      <sheetName val="ｵｰﾀﾞｰ"/>
      <sheetName val="0310"/>
      <sheetName val="配荷"/>
      <sheetName val="竹四つ目垣"/>
      <sheetName val="CM予定表(～2012年3月）"/>
      <sheetName val="8510 (2)"/>
      <sheetName val="大人12"/>
      <sheetName val="13_hashihara01"/>
      <sheetName val="29_hashihara13"/>
      <sheetName val="para"/>
      <sheetName val="入力フォーム"/>
      <sheetName val="１業種"/>
      <sheetName val="４週指示"/>
      <sheetName val="営業所８"/>
      <sheetName val="１"/>
      <sheetName val="ExChange"/>
      <sheetName val="新ﾗｲﾝ(部品展開)"/>
      <sheetName val="ｲﾎﾞ竹販売数調整"/>
      <sheetName val="P1実績①"/>
      <sheetName val="記入ﾌｫｰﾑ"/>
      <sheetName val="Sheet1 (2)"/>
      <sheetName val="25DJ40"/>
      <sheetName val="累計出荷実績"/>
      <sheetName val="元データー"/>
      <sheetName val="目次"/>
      <sheetName val="POP&amp;什器"/>
      <sheetName val="マスター"/>
      <sheetName val="包材リスト"/>
      <sheetName val="初回納品"/>
      <sheetName val="通常発注書"/>
      <sheetName val="全体定番確定表"/>
      <sheetName val="ｼｰﾄ1"/>
      <sheetName val="NST (4)"/>
      <sheetName val="与信管理帳合"/>
      <sheetName val="粗利率順Wﾁｪｯｸ表"/>
      <sheetName val="生人台帳"/>
      <sheetName val="単価は最低納価使用"/>
      <sheetName val="Ｃ’’’’表"/>
      <sheetName val="市場クレーム明細 "/>
      <sheetName val="5-6月キャンペーン"/>
      <sheetName val="管理引当"/>
      <sheetName val="_Recovered_SheetName_ 1_"/>
      <sheetName val="与信一覧_(2)"/>
      <sheetName val="10.20-11.12"/>
      <sheetName val="日8L_B"/>
      <sheetName val="graph"/>
      <sheetName val="日本チーム計算根拠"/>
      <sheetName val="０５３合計"/>
      <sheetName val="12年■SAS計画（全店舗）■"/>
      <sheetName val="POP申請フォーマット（ここに入力してください）"/>
      <sheetName val="検査結果一覧"/>
      <sheetName val="H9.1"/>
      <sheetName val="SKU"/>
      <sheetName val="SINAZ4月"/>
      <sheetName val="0606販売予測"/>
      <sheetName val="2000LISTｔｒｕｅ_1117"/>
      <sheetName val="RD9508V_XLS"/>
      <sheetName val="NST_(4)"/>
      <sheetName val="ROI"/>
      <sheetName val="　月次報告（数値データ）　"/>
      <sheetName val="与信一覧_(2)1"/>
      <sheetName val="8510_(2)"/>
      <sheetName val="Sheet1_(2)"/>
      <sheetName val="10_20-11_12"/>
      <sheetName val="Plan_sbA"/>
      <sheetName val="市場クレーム明細_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大連製造ＶＡコストダウン金額纏め (＄1000以上)."/>
      <sheetName val="033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ケチャップ有り"/>
      <sheetName val="_REF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②仙台"/>
      <sheetName val="①器具製作実績グラフ"/>
      <sheetName val="板資材(M)"/>
      <sheetName val="入力"/>
      <sheetName val="①品名・梱包入力"/>
      <sheetName val="店別"/>
      <sheetName val="_Recovered_SheetName__1_"/>
      <sheetName val="検査結果一覧(日本受入)"/>
      <sheetName val="不点灯交換の情報記載"/>
      <sheetName val="２月店舗経費実績"/>
      <sheetName val="１．社内ﾈｯﾄﾜｰｸﾊｰﾄﾞｳｪｱ"/>
      <sheetName val="ﾌﾟﾚｾﾞﾝ資"/>
      <sheetName val="じんこうTOPICS"/>
      <sheetName val="Ｃ実績①"/>
      <sheetName val="店舗マスタ"/>
      <sheetName val="先行管理記入例"/>
      <sheetName val="D3"/>
      <sheetName val="明細"/>
      <sheetName val="直送ｺﾝﾃﾅ管理表"/>
      <sheetName val="本体バック"/>
      <sheetName val="商品一覧"/>
      <sheetName val="②東京"/>
      <sheetName val="②大阪"/>
      <sheetName val="価格表"/>
      <sheetName val="経費"/>
      <sheetName val="Rent Roll"/>
      <sheetName val="2000LISTｔｒｕｅ_11173"/>
      <sheetName val="RD9508V_XLS3"/>
      <sheetName val="与信一覧_(2)4"/>
      <sheetName val="8510_(2)3"/>
      <sheetName val="Sheet1_(2)3"/>
      <sheetName val="NST_(4)1"/>
      <sheetName val="市場クレーム明細_3"/>
      <sheetName val="_Recovered_SheetName__1_1"/>
      <sheetName val="10_20-11_123"/>
      <sheetName val="H9_1"/>
      <sheetName val="Plan_sbA3"/>
      <sheetName val="大連製造ＶＡコストダウン金額纏め_(＄1000以上)_"/>
      <sheetName val="Rent_Roll"/>
      <sheetName val="地域B"/>
      <sheetName val="G5"/>
      <sheetName val="Sheet5"/>
      <sheetName val="Sheet6"/>
      <sheetName val="Sheet7"/>
      <sheetName val="Sheet8"/>
      <sheetName val="Sheet9"/>
      <sheetName val="Wﾁｪｯｸ表"/>
      <sheetName val="営業実績"/>
      <sheetName val="対象者リスト"/>
      <sheetName val="営業所一覧"/>
      <sheetName val="部材表"/>
      <sheetName val="品目リスト"/>
      <sheetName val="47下管理"/>
      <sheetName val="大容量ﾀｲﾌﾟ"/>
      <sheetName val="廃番ﾃﾞｯﾄﾞ"/>
      <sheetName val="入金実96"/>
      <sheetName val="元データ"/>
      <sheetName val="基本cvs動向"/>
      <sheetName val="証拠"/>
      <sheetName val="万田酵素モニター"/>
      <sheetName val="ダンジ"/>
      <sheetName val="品種別数量"/>
      <sheetName val="Ｃ'表"/>
      <sheetName val="定数"/>
      <sheetName val="マスタ"/>
      <sheetName val="鳥栖"/>
      <sheetName val="USA_3期グラフ"/>
      <sheetName val="【大連】部門損益"/>
      <sheetName val="11年度発生売上予算提出書類"/>
      <sheetName val="2401"/>
      <sheetName val="Macro1"/>
      <sheetName val="クレジット決済"/>
      <sheetName val="外注トライ"/>
      <sheetName val="資材ＳＩＭ"/>
      <sheetName val="32.ＹＢ構成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受取配当金"/>
      <sheetName val="帳票"/>
      <sheetName val="●キャンペーン・企画ヒアリング"/>
      <sheetName val="形材部品マスター"/>
      <sheetName val="企画書"/>
      <sheetName val="昨比データ"/>
      <sheetName val="コード(腕時計)"/>
      <sheetName val="POP製作Ｂ"/>
      <sheetName val="PＯＰ制作Ａ新"/>
      <sheetName val="区分"/>
      <sheetName val="台湾～ｵﾏｰﾝ"/>
      <sheetName val="損益計画"/>
      <sheetName val="メニュー"/>
      <sheetName val="フリーダイヤル"/>
      <sheetName val="機種"/>
      <sheetName val="発信元課金"/>
      <sheetName val="share"/>
      <sheetName val="売上速報19973"/>
      <sheetName val="全国"/>
      <sheetName val="ﾘｽﾄ"/>
      <sheetName val="エンド"/>
      <sheetName val="ラックEXPO"/>
      <sheetName val="クロス昨年"/>
      <sheetName val="クロス売上"/>
      <sheetName val="入力用"/>
      <sheetName val="ｼﾞｬｽｺ商報"/>
      <sheetName val="集計①"/>
      <sheetName val="与信ｵｰﾊﾞｰ"/>
      <sheetName val="入力シート"/>
      <sheetName val="月末"/>
      <sheetName val="メンテナンス受付台帳"/>
      <sheetName val="個数単価推移２００１"/>
      <sheetName val="tbl"/>
      <sheetName val="カーサイクル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42.ＹＢ構成"/>
      <sheetName val="報告依頼部署"/>
      <sheetName val="HA実販"/>
      <sheetName val="作業"/>
      <sheetName val="新商品比率ｸﾞﾗﾌ"/>
      <sheetName val="ﾁｭｰﾘｯﾌﾟ"/>
      <sheetName val="ﾕﾘ"/>
      <sheetName val="ｽｲｾﾝ_ﾋﾔｼﾝｽ_ｸﾛｯｶｽ"/>
      <sheetName val="全件ﾘｽﾄ"/>
      <sheetName val="店舗情報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3_hashihara48"/>
      <sheetName val="⑧-2ﾊﾟﾀｰﾝ別店舗一覧"/>
      <sheetName val=""/>
      <sheetName val="万代比数"/>
      <sheetName val="Product"/>
      <sheetName val="ﾌﾞﾗｼ梶"/>
      <sheetName val="アンケート集計(12.3）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集計シート(IY)"/>
      <sheetName val="net_qty"/>
      <sheetName val="見積書"/>
      <sheetName val="０５"/>
      <sheetName val="開店"/>
      <sheetName val="貼付画面1"/>
      <sheetName val="ﾌｰｽﾞ売荒"/>
      <sheetName val="仕入処理ルール"/>
      <sheetName val="店舗一覧"/>
      <sheetName val="事業部"/>
      <sheetName val="検質報告書"/>
      <sheetName val="コンテナ事故報告"/>
      <sheetName val="生産計画"/>
      <sheetName val="選択"/>
      <sheetName val="商品台帳"/>
      <sheetName val="ライン・月別　品目数表"/>
      <sheetName val="Sheet16"/>
      <sheetName val="品種別計画表〈予算）"/>
      <sheetName val="広域２部３部結合"/>
      <sheetName val="011101"/>
      <sheetName val="01-072"/>
      <sheetName val="shtWork1"/>
      <sheetName val="銘柄７（浸透ﾗﾝｸ）"/>
      <sheetName val="印鑑捺印ﾏｸﾛ"/>
      <sheetName val="ﾁﾗｼ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0127000受注処理"/>
      <sheetName val="取引先等一覧"/>
      <sheetName val="台帳"/>
      <sheetName val="単価"/>
      <sheetName val="新MDPC納品状況（ＩＹ）"/>
      <sheetName val="計算"/>
      <sheetName val="溶接付加"/>
      <sheetName val="SIM00_SB"/>
      <sheetName val="データ"/>
      <sheetName val="区分値シート"/>
      <sheetName val="加工"/>
      <sheetName val="加工２"/>
      <sheetName val="商品マスタ"/>
      <sheetName val="店別売上構成比"/>
      <sheetName val="外食Z県別"/>
      <sheetName val="家電担当者_"/>
      <sheetName val="42_ＹＢ構成"/>
      <sheetName val="アンケート集計(12_3）"/>
      <sheetName val="D28依頼書表紙"/>
      <sheetName val="JUUGYOUIN"/>
      <sheetName val="加工シート"/>
      <sheetName val="■13店別展開パターン表 (3)"/>
      <sheetName val="■13店別展開パターン表"/>
      <sheetName val="ＭG５５５、５５４チャンネル"/>
      <sheetName val="プルダウンメニュー20190201"/>
      <sheetName val="プルダウンメニュー20190401"/>
      <sheetName val="窓枠ｾｯﾄR"/>
      <sheetName val="QRＳ"/>
      <sheetName val="売上集計"/>
      <sheetName val="ﾏｽﾀｰ入･出力ｼｰﾄ"/>
      <sheetName val="プルダウン項目"/>
      <sheetName val="H7昇格者"/>
      <sheetName val="宅配伝票リスト"/>
      <sheetName val="APPLE"/>
      <sheetName val="MCDSS"/>
      <sheetName val="選択項目一覧 "/>
      <sheetName val="クレーム解析記録"/>
      <sheetName val="比較表"/>
      <sheetName val="Sheet4"/>
      <sheetName val="3月消臭元"/>
      <sheetName val="イキプラ選定ラインクラス表"/>
      <sheetName val="契約上棟ｸﾞﾗﾌ"/>
      <sheetName val="貼付画面T"/>
      <sheetName val="貼付画面R"/>
      <sheetName val="○得計画"/>
      <sheetName val="平均単価"/>
      <sheetName val="ﾃﾞｰﾀ入力"/>
      <sheetName val="仕入計画AI8月"/>
      <sheetName val="商品構成ｸﾞﾗﾌ（売価別）"/>
      <sheetName val="06.05"/>
      <sheetName val="06.05イン"/>
      <sheetName val="06.05直営"/>
      <sheetName val="現状鳥栖 (事業部予測) "/>
      <sheetName val="工事予算書"/>
      <sheetName val="確認完了報告"/>
      <sheetName val="週別主力商品(婦人)"/>
      <sheetName val="市場規模"/>
      <sheetName val="選択項目"/>
      <sheetName val="経費FMT 管理科目"/>
      <sheetName val="分類一覧"/>
      <sheetName val="昨年比データ"/>
      <sheetName val="ワーク"/>
      <sheetName val="SC入替"/>
      <sheetName val="0801_03全体実績集計"/>
      <sheetName val="8.3～新商品"/>
      <sheetName val="ﾃﾞｰﾀｼｰﾄ"/>
      <sheetName val="シート１"/>
      <sheetName val="抽出_Pivot"/>
      <sheetName val="外注データ(ここへ入力)"/>
      <sheetName val="布団乾燥機ｐｐｍ"/>
      <sheetName val="ﾏｽﾀｰ"/>
      <sheetName val="ぶつﾏｽﾀｰ"/>
      <sheetName val="ディックＤ"/>
      <sheetName val="フジＤ"/>
      <sheetName val="事Ｄ"/>
      <sheetName val="発売済（価格表反映済）"/>
      <sheetName val="NJ基本data"/>
      <sheetName val="現場監督情報"/>
      <sheetName val="案件一覧控え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業務依頼書"/>
      <sheetName val="ﾘﾍﾞｰﾄﾗﾝｸ2000"/>
      <sheetName val="YAMADA_TSUKUMO_分類比較"/>
      <sheetName val="アパート６６６０"/>
      <sheetName val="原紙"/>
      <sheetName val="第3四半期（完）"/>
      <sheetName val="弊社分類別実績"/>
      <sheetName val="貴社分類別別実績"/>
      <sheetName val="ﾃﾚｺTｼｬﾂ"/>
      <sheetName val="データ作成シート"/>
      <sheetName val="一覧"/>
      <sheetName val="Front Cover 表紙（３SET）"/>
      <sheetName val="現地通貨"/>
      <sheetName val="Catalog"/>
      <sheetName val="Settings"/>
      <sheetName val="配荷目標"/>
      <sheetName val="新"/>
      <sheetName val="集計表"/>
      <sheetName val="人時予算"/>
      <sheetName val="店舗P"/>
      <sheetName val="与信一覧_(2)8"/>
      <sheetName val="8510_(2)7"/>
      <sheetName val="2000LISTｔｒｕｅ_11177"/>
      <sheetName val="Sheet1_(2)7"/>
      <sheetName val="RD9508V_XLS7"/>
      <sheetName val="市場クレーム明細_7"/>
      <sheetName val="_Recovered_SheetName__1_5"/>
      <sheetName val="10_20-11_127"/>
      <sheetName val="NST_(4)5"/>
      <sheetName val="H9_14"/>
      <sheetName val="Plan_sbA7"/>
      <sheetName val="大連製造ＶＡコストダウン金額纏め_(＄1000以上)_4"/>
      <sheetName val="32_ＹＢ構成3"/>
      <sheetName val="Rent_Roll4"/>
      <sheetName val="家電担当者_1"/>
      <sheetName val="42_ＹＢ構成1"/>
      <sheetName val="アンケート集計(12_3）1"/>
      <sheetName val="第２章_1_食料品消費支出2"/>
      <sheetName val="■13店別展開パターン表_(3)"/>
      <sheetName val="選択項目一覧_"/>
      <sheetName val="経費FMT_管理科目"/>
      <sheetName val="8_3～新商品"/>
      <sheetName val="06_05"/>
      <sheetName val="06_05イン"/>
      <sheetName val="06_05直営"/>
      <sheetName val="現状鳥栖_(事業部予測)_"/>
      <sheetName val="ＦＤ実績_"/>
      <sheetName val="７月度_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消すな！"/>
      <sheetName val="棚卸030203下田"/>
      <sheetName val="ＮＣ"/>
      <sheetName val="和風アイス調査アンケート結果"/>
      <sheetName val="基本"/>
      <sheetName val="ﾌﾙｰﾂ村pet"/>
      <sheetName val="表紙数字"/>
      <sheetName val="WORK"/>
      <sheetName val="予算・計画検証"/>
      <sheetName val="サマリ"/>
      <sheetName val="貸出比較"/>
      <sheetName val="消耗品"/>
      <sheetName val="富田貼"/>
      <sheetName val="数値生鮮フロア"/>
      <sheetName val="状態・数値割合"/>
      <sheetName val="数値フロア"/>
      <sheetName val="状態個人別"/>
      <sheetName val="日配マスター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主要港 10"/>
      <sheetName val="仕入"/>
      <sheetName val="シミュレーションD1 "/>
      <sheetName val="販促実績 (2)"/>
      <sheetName val="粗利リビングステージ"/>
      <sheetName val="粗利ｱﾚｺﾚ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社員マスタ"/>
      <sheetName val="部品分類明細"/>
      <sheetName val="部品分類明細 (2)"/>
      <sheetName val="改廃棚割商品ｶﾙﾃ1（要記入）"/>
      <sheetName val="店舗リスト"/>
      <sheetName val="担当表"/>
      <sheetName val="ParamCATE"/>
      <sheetName val="ParamCLASS"/>
      <sheetName val="ParamTENPO"/>
      <sheetName val="ParamBUMON"/>
      <sheetName val="設定画面"/>
      <sheetName val="地域 CD"/>
      <sheetName val="INS住まい"/>
      <sheetName val="3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Front_Cover_表紙（３SET）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Front_Cover_表紙（３SET）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商品"/>
      <sheetName val="S060204"/>
      <sheetName val="店在一覧"/>
      <sheetName val="ﾁﾗｼ枚数"/>
      <sheetName val="区分表"/>
      <sheetName val="地域_CD"/>
      <sheetName val="帳合表"/>
      <sheetName val="S070080"/>
      <sheetName val="返答"/>
      <sheetName val="地域_CD1"/>
      <sheetName val="(削除禁止)日販ｸﾞﾗﾌ⑩"/>
      <sheetName val="調査シート"/>
      <sheetName val="商品形名表"/>
      <sheetName val="OLAP"/>
      <sheetName val="Effort by Menu Item"/>
      <sheetName val="対象内容"/>
      <sheetName val="ﾄﾞﾛｯﾌﾟﾀﾞｳﾝ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印刷用"/>
      <sheetName val="登録"/>
      <sheetName val="SPLDAT"/>
      <sheetName val="コクミン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ﾘｽﾄﾃﾞｰﾀ"/>
      <sheetName val="ﾌﾟﾙﾀﾞｳﾝ"/>
      <sheetName val="ISF10+2"/>
      <sheetName val="給与マスタ区分"/>
      <sheetName val="損益計画(2022年)"/>
      <sheetName val="ｺｰﾄﾞ表"/>
      <sheetName val="与信一覧_(2)12"/>
      <sheetName val="8510_(2)11"/>
      <sheetName val="2000LISTｔｒｕｅ_111711"/>
      <sheetName val="Sheet1_(2)11"/>
      <sheetName val="RD9508V_XLS11"/>
      <sheetName val="10_20-11_1211"/>
      <sheetName val="Plan_sbA11"/>
      <sheetName val="市場クレーム明細_11"/>
      <sheetName val="_Recovered_SheetName__1_9"/>
      <sheetName val="NST_(4)9"/>
      <sheetName val="大連製造ＶＡコストダウン金額纏め_(＄1000以上)_8"/>
      <sheetName val="H9_18"/>
      <sheetName val="Rent_Roll8"/>
      <sheetName val="32_ＹＢ構成7"/>
      <sheetName val="アンケート集計(12_3）5"/>
      <sheetName val="家電担当者_5"/>
      <sheetName val="42_ＹＢ構成5"/>
      <sheetName val="第２章_1_食料品消費支出24"/>
      <sheetName val="■13店別展開パターン表_(3)4"/>
      <sheetName val="選択項目一覧_4"/>
      <sheetName val="06_054"/>
      <sheetName val="06_05イン4"/>
      <sheetName val="06_05直営4"/>
      <sheetName val="現状鳥栖_(事業部予測)_4"/>
      <sheetName val="8_3～新商品4"/>
      <sheetName val="ＦＤ実績_4"/>
      <sheetName val="７月度_4"/>
      <sheetName val="経費FMT_管理科目4"/>
      <sheetName val="Front_Cover_表紙（３SET）2"/>
      <sheetName val="神楽保育園_"/>
      <sheetName val="主要港_102"/>
      <sheetName val="販促実績_(2)2"/>
      <sheetName val="2018_年間計画"/>
      <sheetName val="2019_予算2"/>
      <sheetName val="2018_高松店方針"/>
      <sheetName val="18年度販促計画_"/>
      <sheetName val="月別粗利計画_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シミュレーションD1_"/>
      <sheetName val="部品分類明細_(2)"/>
      <sheetName val="地域_CD2"/>
      <sheetName val="Effort_by_Menu_Item"/>
      <sheetName val="商品名"/>
      <sheetName val="エリア別既存"/>
      <sheetName val="従業員設定"/>
      <sheetName val="作業設定"/>
      <sheetName val="日別予算"/>
      <sheetName val="2000LISTｔｒｕｅ_111712"/>
      <sheetName val="与信一覧_(2)13"/>
      <sheetName val="RD9508V_XLS12"/>
      <sheetName val="8510_(2)12"/>
      <sheetName val="Sheet1_(2)12"/>
      <sheetName val="NST_(4)10"/>
      <sheetName val="市場クレーム明細_12"/>
      <sheetName val="_Recovered_SheetName__1_10"/>
      <sheetName val="10_20-11_1212"/>
      <sheetName val="H9_19"/>
      <sheetName val="Plan_sbA12"/>
      <sheetName val="大連製造ＶＡコストダウン金額纏め_(＄1000以上)_9"/>
      <sheetName val="Rent_Roll9"/>
      <sheetName val="32_ＹＢ構成8"/>
      <sheetName val="42_ＹＢ構成6"/>
      <sheetName val="家電担当者_6"/>
      <sheetName val="アンケート集計(12_3）6"/>
      <sheetName val="第２章_1_食料品消費支出25"/>
      <sheetName val="■13店別展開パターン表_(3)5"/>
      <sheetName val="選択項目一覧_5"/>
      <sheetName val="06_055"/>
      <sheetName val="06_05イン5"/>
      <sheetName val="06_05直営5"/>
      <sheetName val="現状鳥栖_(事業部予測)_5"/>
      <sheetName val="経費FMT_管理科目5"/>
      <sheetName val="8_3～新商品5"/>
      <sheetName val="ＦＤ実績_5"/>
      <sheetName val="７月度_5"/>
      <sheetName val="Front_Cover_表紙（３SET）3"/>
      <sheetName val="神楽保育園_1"/>
      <sheetName val="主要港_103"/>
      <sheetName val="シミュレーションD1_1"/>
      <sheetName val="販促実績_(2)3"/>
      <sheetName val="2018_年間計画1"/>
      <sheetName val="2019_予算21"/>
      <sheetName val="2018_高松店方針1"/>
      <sheetName val="18年度販促計画_1"/>
      <sheetName val="月別粗利計画_1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部品分類明細_(2)1"/>
      <sheetName val="地域_CD3"/>
      <sheetName val="Effort_by_Menu_Item1"/>
      <sheetName val="既存光源概要"/>
      <sheetName val="既存器具情報"/>
      <sheetName val="【自動計算】ﾗﾝﾌﾟ元ﾃﾞｰﾀ"/>
      <sheetName val="依頼種別"/>
      <sheetName val="ブランドリスト"/>
      <sheetName val="シミュレーションD1_3"/>
      <sheetName val="部品分類明細_(2)3"/>
      <sheetName val="神楽保育園_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2"/>
      <sheetName val="部品分類明細_(2)2"/>
      <sheetName val="神楽保育園_2"/>
      <sheetName val="2018_年間計画2"/>
      <sheetName val="2019_予算22"/>
      <sheetName val="2018_高松店方針2"/>
      <sheetName val="18年度販促計画_2"/>
      <sheetName val="月別粗利計画_2"/>
      <sheetName val="分類"/>
      <sheetName val="摘要ﾘｽﾄ"/>
      <sheetName val="Ｇ月間達成表"/>
      <sheetName val="Ｐ月間達成表"/>
      <sheetName val="祝日一覧"/>
      <sheetName val="入力規則"/>
      <sheetName val="小口項目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まとめ"/>
      <sheetName val="Sheet15"/>
      <sheetName val="Sheet18"/>
      <sheetName val="ダニー店別"/>
      <sheetName val="ワンプッシュ初動"/>
      <sheetName val="WK"/>
      <sheetName val="ﾊﾟｯｹｰｼﾞ"/>
      <sheetName val="■電器"/>
      <sheetName val="MIS"/>
      <sheetName val="園芸一覧"/>
      <sheetName val="回復された外部リンク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/>
      <sheetData sheetId="482"/>
      <sheetData sheetId="483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/>
      <sheetData sheetId="505" refreshError="1"/>
      <sheetData sheetId="506" refreshError="1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/>
      <sheetData sheetId="640" refreshError="1"/>
      <sheetData sheetId="64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 refreshError="1"/>
      <sheetData sheetId="663" refreshError="1"/>
      <sheetData sheetId="664" refreshError="1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 refreshError="1"/>
      <sheetData sheetId="687" refreshError="1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/>
      <sheetData sheetId="709"/>
      <sheetData sheetId="710"/>
      <sheetData sheetId="711"/>
      <sheetData sheetId="712" refreshError="1"/>
      <sheetData sheetId="713" refreshError="1"/>
      <sheetData sheetId="714" refreshError="1"/>
      <sheetData sheetId="715" refreshError="1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/>
      <sheetData sheetId="792" refreshError="1"/>
      <sheetData sheetId="793" refreshError="1"/>
      <sheetData sheetId="794" refreshError="1"/>
      <sheetData sheetId="795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RD9505A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RD9508V"/>
      <sheetName val="Control"/>
      <sheetName val="5月"/>
      <sheetName val="[RD9"/>
      <sheetName val="_RD9"/>
      <sheetName val="#REF"/>
      <sheetName val="改廃一覧社外秘"/>
      <sheetName val="端末設置状況"/>
      <sheetName val="手順①追加修正連絡票"/>
      <sheetName val="涼味"/>
      <sheetName val="トレンド表"/>
      <sheetName val="shere"/>
      <sheetName val="8以上社員"/>
      <sheetName val="規格書"/>
      <sheetName val="人口移動第４表"/>
      <sheetName val="NEW95G2"/>
      <sheetName val="全合計"/>
      <sheetName val="13_hashihara01"/>
      <sheetName val="29_hashihara13"/>
      <sheetName val="与信一覧 (2)"/>
      <sheetName val="更新版"/>
      <sheetName val="住所録"/>
      <sheetName val="GSV目標"/>
      <sheetName val="Ｃ’表"/>
      <sheetName val="大人12"/>
      <sheetName val="A"/>
      <sheetName val="HQ"/>
      <sheetName val="入力フォーム"/>
      <sheetName val="13年度発生売上予算"/>
      <sheetName val="para"/>
      <sheetName val="昨対"/>
      <sheetName val="竹四つ目垣"/>
      <sheetName val="宛名"/>
      <sheetName val="１"/>
      <sheetName val="１業種"/>
      <sheetName val="ExChange"/>
      <sheetName val="新ﾗｲﾝ(部品展開)"/>
      <sheetName val="ｲﾎﾞ竹販売数調整"/>
      <sheetName val="管理引当金"/>
      <sheetName val="表3"/>
      <sheetName val="1"/>
      <sheetName val="配荷"/>
      <sheetName val="P1実績①"/>
      <sheetName val="ｵｰﾀﾞｰ"/>
      <sheetName val="43"/>
      <sheetName val="西川繊維２０９ニトリ在庫報告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入力リスト"/>
      <sheetName val="図8"/>
      <sheetName val="ﾄﾞｯﾄｺﾑ"/>
      <sheetName val="行楽ﾌｪｱ"/>
      <sheetName val="表紙"/>
      <sheetName val="仕訳①"/>
      <sheetName val="媒体管理表"/>
      <sheetName val="shtBuff"/>
      <sheetName val="copy1"/>
      <sheetName val="好調不調"/>
      <sheetName val="大型店版"/>
      <sheetName val="収納・インテ"/>
      <sheetName val="#REF!"/>
      <sheetName val="ｱｸｾｽｸﾞﾗﾌ"/>
      <sheetName val="HE(他）"/>
      <sheetName val="仕入先"/>
      <sheetName val="対象製品"/>
      <sheetName val="8510 (2)"/>
      <sheetName val="0310"/>
      <sheetName val="CM予定表(～2012年3月）"/>
      <sheetName val="25DJ40"/>
      <sheetName val="社外秘；HCﾋﾞｼﾞﾈｽﾁｬﾝｽ"/>
      <sheetName val="11wG部門ﾗﾝｷﾝｸﾞ"/>
      <sheetName val="販売目標"/>
      <sheetName val="バックデータ"/>
      <sheetName val="SBプラ鉢"/>
      <sheetName val="2000LISTｔｒｕｅ 1117"/>
      <sheetName val="SKU_31"/>
      <sheetName val="実績・予測"/>
      <sheetName val="北空貼"/>
      <sheetName val="累計出荷実績"/>
      <sheetName val="Sheet1 (2)"/>
      <sheetName val="記入ﾌｫｰﾑ"/>
      <sheetName val="PAK6263"/>
      <sheetName val="４週指示"/>
      <sheetName val="営業所８"/>
      <sheetName val="RD9508V.XLS"/>
      <sheetName val="Sheet3"/>
      <sheetName val="元データー"/>
      <sheetName val="領収書"/>
      <sheetName val="編集用シート"/>
      <sheetName val="10.20-11.12"/>
      <sheetName val="目次"/>
      <sheetName val="POP&amp;什器"/>
      <sheetName val="マスター"/>
      <sheetName val="ｼｰﾄ1"/>
      <sheetName val="提出用EXCEL"/>
      <sheetName val="通常発注書"/>
      <sheetName val="全体定番確定表"/>
      <sheetName val="日本チーム計算根拠"/>
      <sheetName val="生人台帳"/>
      <sheetName val="包材リスト"/>
      <sheetName val="初回納品"/>
      <sheetName val="単価は最低納価使用"/>
      <sheetName val="Ｃ’’表"/>
      <sheetName val="Ｃ’’’’表"/>
      <sheetName val="Plan sbA"/>
      <sheetName val="市場クレーム明細 "/>
      <sheetName val="与信一覧_(2)"/>
      <sheetName val="ROI"/>
      <sheetName val="5-6月キャンペーン"/>
      <sheetName val="管理引当"/>
      <sheetName val="_Recovered_SheetName_ 1_"/>
      <sheetName val="検査結果一覧"/>
      <sheetName val="NST (4)"/>
      <sheetName val="12年■SAS計画（全店舗）■"/>
      <sheetName val="０５３合計"/>
      <sheetName val="POP申請フォーマット（ここに入力してください）"/>
      <sheetName val="　月次報告（数値データ）　"/>
      <sheetName val="大連製造ＶＡコストダウン金額纏め (＄1000以上)."/>
      <sheetName val="与信一覧_(2)1"/>
      <sheetName val="8510_(2)"/>
      <sheetName val="2000LISTｔｒｕｅ_1117"/>
      <sheetName val="Sheet1_(2)"/>
      <sheetName val="RD9508V_XLS"/>
      <sheetName val="10_20-11_12"/>
      <sheetName val="Plan_sbA"/>
      <sheetName val="市場クレーム明細_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033"/>
      <sheetName val="不点灯交換の情報記載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２月店舗経費実績"/>
      <sheetName val="１．社内ﾈｯﾄﾜｰｸﾊｰﾄﾞｳｪｱ"/>
      <sheetName val="Ｃ実績①"/>
      <sheetName val="店舗マスタ"/>
      <sheetName val="ケチャップ有り"/>
      <sheetName val="_REF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②仙台"/>
      <sheetName val="①器具製作実績グラフ"/>
      <sheetName val="与信管理帳合"/>
      <sheetName val="粗利率順Wﾁｪｯｸ表"/>
      <sheetName val="板資材(M)"/>
      <sheetName val="入力"/>
      <sheetName val="①品名・梱包入力"/>
      <sheetName val="店別"/>
      <sheetName val="H9.1"/>
      <sheetName val="_Recovered_SheetName__1_"/>
      <sheetName val="日8L_B"/>
      <sheetName val="検査結果一覧(日本受入)"/>
      <sheetName val="先行管理記入例"/>
      <sheetName val="全件リスト"/>
      <sheetName val="②東京"/>
      <sheetName val="②大阪"/>
      <sheetName val="地域B"/>
      <sheetName val="G5"/>
      <sheetName val="ﾌﾟﾚｾﾞﾝ資"/>
      <sheetName val="じんこうTOPICS"/>
      <sheetName val="D3"/>
      <sheetName val="graph"/>
      <sheetName val="SKU"/>
      <sheetName val="明細"/>
      <sheetName val="47下管理"/>
      <sheetName val="大容量ﾀｲﾌﾟ"/>
      <sheetName val="支給品一覧表"/>
      <sheetName val="直送ｺﾝﾃﾅ管理表"/>
      <sheetName val="価格表"/>
      <sheetName val="経費"/>
      <sheetName val="ダンジ"/>
      <sheetName val="本体バック"/>
      <sheetName val="SINAZ4月"/>
      <sheetName val="0606販売予測"/>
      <sheetName val="NST_(4)"/>
      <sheetName val="品種別数量"/>
      <sheetName val="営業実績"/>
      <sheetName val="万田酵素モニター"/>
      <sheetName val="営業所一覧"/>
      <sheetName val="部材表"/>
      <sheetName val="品目リスト"/>
      <sheetName val="LIST"/>
      <sheetName val="リスト"/>
      <sheetName val="証拠"/>
      <sheetName val="⑤弁当"/>
      <sheetName val="基本cvs動向"/>
      <sheetName val="商品一覧"/>
      <sheetName val="入金実96"/>
      <sheetName val="元データ"/>
      <sheetName val="鳥栖"/>
      <sheetName val="USA_3期グラフ"/>
      <sheetName val="【大連】部門損益"/>
      <sheetName val="11年度発生売上予算提出書類"/>
      <sheetName val="2401"/>
      <sheetName val="Macro1"/>
      <sheetName val="廃番ﾃﾞｯﾄﾞ"/>
      <sheetName val="与信一覧_(2)4"/>
      <sheetName val="8510_(2)3"/>
      <sheetName val="2000LISTｔｒｕｅ_11173"/>
      <sheetName val="Sheet1_(2)3"/>
      <sheetName val="RD9508V_XLS3"/>
      <sheetName val="10_20-11_123"/>
      <sheetName val="市場クレーム明細_3"/>
      <sheetName val="_Recovered_SheetName__1_1"/>
      <sheetName val="NST_(4)1"/>
      <sheetName val="Plan_sbA3"/>
      <sheetName val="大連製造ＶＡコストダウン金額纏め_(＄1000以上)_"/>
      <sheetName val="H9_1"/>
      <sheetName val="Ｃ'表"/>
      <sheetName val="Rent Roll"/>
      <sheetName val="定数"/>
      <sheetName val="マスタ"/>
      <sheetName val="Sheet2"/>
      <sheetName val="クレジット決済"/>
      <sheetName val="外注トライ"/>
      <sheetName val="資材ＳＩＭ"/>
      <sheetName val="32.ＹＢ構成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対象者リスト"/>
      <sheetName val="受取配当金"/>
      <sheetName val="コード(腕時計)"/>
      <sheetName val="POP製作Ｂ"/>
      <sheetName val="PＯＰ制作Ａ新"/>
      <sheetName val="区分"/>
      <sheetName val="台湾～ｵﾏｰﾝ"/>
      <sheetName val="損益計画"/>
      <sheetName val="Rent_Roll"/>
      <sheetName val="Sheet5"/>
      <sheetName val="Sheet6"/>
      <sheetName val="Sheet7"/>
      <sheetName val="Sheet8"/>
      <sheetName val="Sheet9"/>
      <sheetName val="52wG部門ﾗﾝｷﾝｸﾞ"/>
      <sheetName val="形材部品マスター"/>
      <sheetName val="企画書"/>
      <sheetName val="帳票"/>
      <sheetName val="ST障害管理表"/>
      <sheetName val="メニュー"/>
      <sheetName val="設定"/>
      <sheetName val="フリーダイヤル"/>
      <sheetName val="機種"/>
      <sheetName val="発信元課金"/>
      <sheetName val="●キャンペーン・企画ヒアリング"/>
      <sheetName val="昨比データ"/>
      <sheetName val="Wﾁｪｯｸ表"/>
      <sheetName val="メンテナンス受付台帳"/>
      <sheetName val="個数単価推移２００１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tbl"/>
      <sheetName val="カーサイクル"/>
      <sheetName val="3_hashihara48"/>
      <sheetName val="⑧-2ﾊﾟﾀｰﾝ別店舗一覧"/>
      <sheetName val="share"/>
      <sheetName val="売上速報19973"/>
      <sheetName val="全国"/>
      <sheetName val="ﾘｽﾄ"/>
      <sheetName val="エンド"/>
      <sheetName val="ラックEXPO"/>
      <sheetName val="クロス昨年"/>
      <sheetName val="クロス売上"/>
      <sheetName val="入力用"/>
      <sheetName val="ｼﾞｬｽｺ商報"/>
      <sheetName val="集計①"/>
      <sheetName val="与信ｵｰﾊﾞｰ"/>
      <sheetName val="入力シート"/>
      <sheetName val="報告依頼部署"/>
      <sheetName val="万代比数"/>
      <sheetName val="Product"/>
      <sheetName val="ﾌﾞﾗｼ梶"/>
      <sheetName val="アンケート集計(12.3）"/>
      <sheetName val="HA実販"/>
      <sheetName val="部門別計画表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ﾁｭｰﾘｯﾌﾟ"/>
      <sheetName val="ﾕﾘ"/>
      <sheetName val="ｽｲｾﾝ_ﾋﾔｼﾝｽ_ｸﾛｯｶｽ"/>
      <sheetName val="全件ﾘｽﾄ"/>
      <sheetName val="店舗情報"/>
      <sheetName val="42.ＹＢ構成"/>
      <sheetName val="月末"/>
      <sheetName val=""/>
      <sheetName val="taalcode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集計シート(IY)"/>
      <sheetName val="net_qty"/>
      <sheetName val="見積書"/>
      <sheetName val="作業"/>
      <sheetName val="０５"/>
      <sheetName val="新商品比率ｸﾞﾗﾌ"/>
      <sheetName val="検質報告書"/>
      <sheetName val="コンテナ事故報告"/>
      <sheetName val="業態"/>
      <sheetName val="仕入処理ルール"/>
      <sheetName val="事業部"/>
      <sheetName val="開店"/>
      <sheetName val="広域２部３部結合"/>
      <sheetName val="店舗一覧"/>
      <sheetName val="貼付画面1"/>
      <sheetName val="ﾌｰｽﾞ売荒"/>
      <sheetName val="選択"/>
      <sheetName val="商品台帳"/>
      <sheetName val="ライン・月別　品目数表"/>
      <sheetName val="ﾊｰﾄﾞ①【全データ】"/>
      <sheetName val="品種別計画表〈予算）"/>
      <sheetName val="生産計画"/>
      <sheetName val="01-072"/>
      <sheetName val="shtWork1"/>
      <sheetName val="銘柄７（浸透ﾗﾝｸ）"/>
      <sheetName val="印鑑捺印ﾏｸﾛ"/>
      <sheetName val="ﾁﾗｼ"/>
      <sheetName val="Sheet16"/>
      <sheetName val="比較ヘッダー"/>
      <sheetName val="011101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台帳"/>
      <sheetName val="0127000受注処理"/>
      <sheetName val="取引先等一覧"/>
      <sheetName val="新MDPC納品状況（ＩＹ）"/>
      <sheetName val="単価"/>
      <sheetName val="第２章 1.食料品消費支出2"/>
      <sheetName val="加工"/>
      <sheetName val="加工２"/>
      <sheetName val="D28依頼書表紙"/>
      <sheetName val="ｷﾞﾌﾄ"/>
      <sheetName val="JUUGYOUIN"/>
      <sheetName val="加工シート"/>
      <sheetName val="計算"/>
      <sheetName val="溶接付加"/>
      <sheetName val="ＭG５５５、５５４チャンネル"/>
      <sheetName val="■13店別展開パターン表 (3)"/>
      <sheetName val="■13店別展開パターン表"/>
      <sheetName val="区分値シート"/>
      <sheetName val="商品マスタ"/>
      <sheetName val="店別売上構成比"/>
      <sheetName val="外食Z県別"/>
      <sheetName val="QRＳ"/>
      <sheetName val="プルダウンメニュー20190201"/>
      <sheetName val="プルダウンメニュー20190401"/>
      <sheetName val="家電担当者_"/>
      <sheetName val="42_ＹＢ構成"/>
      <sheetName val="アンケート集計(12_3）"/>
      <sheetName val="売上集計"/>
      <sheetName val="ﾏｽﾀｰ入･出力ｼｰﾄ"/>
      <sheetName val="プルダウン項目"/>
      <sheetName val="窓枠ｾｯﾄR"/>
      <sheetName val="H7昇格者"/>
      <sheetName val="宅配伝票リスト"/>
      <sheetName val="APPLE"/>
      <sheetName val="MCDSS"/>
      <sheetName val="選択項目一覧 "/>
      <sheetName val="SIM00_SB"/>
      <sheetName val="クレーム解析記録"/>
      <sheetName val="比較表"/>
      <sheetName val="○得計画"/>
      <sheetName val="Sheet4"/>
      <sheetName val="データ"/>
      <sheetName val="ﾃﾞｰﾀ入力"/>
      <sheetName val="仕入計画AI8月"/>
      <sheetName val="商品構成ｸﾞﾗﾌ（売価別）"/>
      <sheetName val="平均単価"/>
      <sheetName val="選択項目"/>
      <sheetName val="06.05"/>
      <sheetName val="06.05イン"/>
      <sheetName val="06.05直営"/>
      <sheetName val="現状鳥栖 (事業部予測) "/>
      <sheetName val="シート１"/>
      <sheetName val="抽出_Pivot"/>
      <sheetName val="契約上棟ｸﾞﾗﾌ"/>
      <sheetName val="貼付画面T"/>
      <sheetName val="貼付画面R"/>
      <sheetName val="外注データ(ここへ入力)"/>
      <sheetName val="イキプラ選定ラインクラス表"/>
      <sheetName val="週別主力商品(婦人)"/>
      <sheetName val="市場規模"/>
      <sheetName val="ﾏｽﾀｰ"/>
      <sheetName val="ぶつﾏｽﾀｰ"/>
      <sheetName val="昨年比データ"/>
      <sheetName val="ワーク"/>
      <sheetName val="ﾃﾞｰﾀｼｰﾄ"/>
      <sheetName val="SC入替"/>
      <sheetName val="0801_03全体実績集計"/>
      <sheetName val="8.3～新商品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布団乾燥機ｐｐｍ"/>
      <sheetName val="確認完了報告"/>
      <sheetName val="NJ基本data"/>
      <sheetName val="現場監督情報"/>
      <sheetName val="案件一覧控え"/>
      <sheetName val="業務依頼書"/>
      <sheetName val="アパート６６６０"/>
      <sheetName val="経費FMT 管理科目"/>
      <sheetName val="分類一覧"/>
      <sheetName val="3月消臭元"/>
      <sheetName val="ディックＤ"/>
      <sheetName val="フジＤ"/>
      <sheetName val="事Ｄ"/>
      <sheetName val="ﾘﾍﾞｰﾄﾗﾝｸ2000"/>
      <sheetName val="発売済（価格表反映済）"/>
      <sheetName val="第3四半期（完）"/>
      <sheetName val="弊社分類別実績"/>
      <sheetName val="貴社分類別別実績"/>
      <sheetName val="工事予算書"/>
      <sheetName val="YAMADA_TSUKUMO_分類比較"/>
      <sheetName val="現地通貨"/>
      <sheetName val="原紙"/>
      <sheetName val="Catalog"/>
      <sheetName val="Settings"/>
      <sheetName val="配荷目標"/>
      <sheetName val="新"/>
      <sheetName val="集計表"/>
      <sheetName val="人時予算"/>
      <sheetName val="与信一覧_(2)8"/>
      <sheetName val="8510_(2)7"/>
      <sheetName val="2000LISTｔｒｕｅ_11177"/>
      <sheetName val="Sheet1_(2)7"/>
      <sheetName val="RD9508V_XLS7"/>
      <sheetName val="10_20-11_127"/>
      <sheetName val="市場クレーム明細_7"/>
      <sheetName val="_Recovered_SheetName__1_5"/>
      <sheetName val="NST_(4)5"/>
      <sheetName val="Plan_sbA7"/>
      <sheetName val="大連製造ＶＡコストダウン金額纏め_(＄1000以上)_4"/>
      <sheetName val="H9_14"/>
      <sheetName val="Rent_Roll4"/>
      <sheetName val="32_ＹＢ構成3"/>
      <sheetName val="アンケート集計(12_3）1"/>
      <sheetName val="家電担当者_1"/>
      <sheetName val="42_ＹＢ構成1"/>
      <sheetName val="第２章_1_食料品消費支出2"/>
      <sheetName val="■13店別展開パターン表_(3)"/>
      <sheetName val="選択項目一覧_"/>
      <sheetName val="06_05"/>
      <sheetName val="06_05イン"/>
      <sheetName val="06_05直営"/>
      <sheetName val="現状鳥栖_(事業部予測)_"/>
      <sheetName val="8_3～新商品"/>
      <sheetName val="ＦＤ実績_"/>
      <sheetName val="７月度_"/>
      <sheetName val="経費FMT_管理科目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消すな！"/>
      <sheetName val="棚卸030203下田"/>
      <sheetName val="ＮＣ"/>
      <sheetName val="Front Cover 表紙（３SET）"/>
      <sheetName val="店舗P"/>
      <sheetName val="一覧"/>
      <sheetName val="和風アイス調査アンケート結果"/>
      <sheetName val="ﾃﾚｺTｼｬﾂ"/>
      <sheetName val="データ作成シート"/>
      <sheetName val="基本"/>
      <sheetName val="ﾌﾙｰﾂ村pet"/>
      <sheetName val="表紙数字"/>
      <sheetName val="予算・計画検証"/>
      <sheetName val="サマリ"/>
      <sheetName val="消耗品"/>
      <sheetName val="富田貼"/>
      <sheetName val="数値生鮮フロア"/>
      <sheetName val="状態・数値割合"/>
      <sheetName val="数値フロア"/>
      <sheetName val="状態個人別"/>
      <sheetName val="日配マスター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主要港 10"/>
      <sheetName val="販促実績 (2)"/>
      <sheetName val="粗利リビングステージ"/>
      <sheetName val="粗利ｱﾚｺﾚ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WORK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貸出比較"/>
      <sheetName val="仕入"/>
      <sheetName val="シミュレーションD1 "/>
      <sheetName val="3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Front_Cover_表紙（３SET）"/>
      <sheetName val="社員マスタ"/>
      <sheetName val="部品分類明細"/>
      <sheetName val="部品分類明細 (2)"/>
      <sheetName val="店舗リスト"/>
      <sheetName val="担当表"/>
      <sheetName val="改廃棚割商品ｶﾙﾃ1（要記入）"/>
      <sheetName val="INS住まい"/>
      <sheetName val="ParamCATE"/>
      <sheetName val="ParamCLASS"/>
      <sheetName val="ParamTENPO"/>
      <sheetName val="ParamBUMON"/>
      <sheetName val="設定画面"/>
      <sheetName val="地域 CD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Front_Cover_表紙（３SET）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商品"/>
      <sheetName val="S060204"/>
      <sheetName val="店在一覧"/>
      <sheetName val="ﾁﾗｼ枚数"/>
      <sheetName val="商品形名表"/>
      <sheetName val="OLAP"/>
      <sheetName val="Effort by Menu Item"/>
      <sheetName val="区分表"/>
      <sheetName val="地域_CD"/>
      <sheetName val="帳合表"/>
      <sheetName val="S070080"/>
      <sheetName val="返答"/>
      <sheetName val="地域_CD1"/>
      <sheetName val="対象内容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ﾄﾞﾛｯﾌﾟﾀﾞｳﾝ"/>
      <sheetName val="登録"/>
      <sheetName val="SPLDAT"/>
      <sheetName val="コクミン"/>
      <sheetName val="印刷用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給与マスタ区分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既存光源概要"/>
      <sheetName val="ﾘｽﾄﾃﾞｰﾀ"/>
      <sheetName val="与信一覧_(2)12"/>
      <sheetName val="8510_(2)11"/>
      <sheetName val="2000LISTｔｒｕｅ_111711"/>
      <sheetName val="Sheet1_(2)11"/>
      <sheetName val="RD9508V_XLS11"/>
      <sheetName val="10_20-11_1211"/>
      <sheetName val="Plan_sbA11"/>
      <sheetName val="市場クレーム明細_11"/>
      <sheetName val="_Recovered_SheetName__1_9"/>
      <sheetName val="NST_(4)9"/>
      <sheetName val="大連製造ＶＡコストダウン金額纏め_(＄1000以上)_8"/>
      <sheetName val="H9_18"/>
      <sheetName val="Rent_Roll8"/>
      <sheetName val="32_ＹＢ構成7"/>
      <sheetName val="アンケート集計(12_3）5"/>
      <sheetName val="家電担当者_5"/>
      <sheetName val="42_ＹＢ構成5"/>
      <sheetName val="第２章_1_食料品消費支出24"/>
      <sheetName val="■13店別展開パターン表_(3)4"/>
      <sheetName val="選択項目一覧_4"/>
      <sheetName val="06_054"/>
      <sheetName val="06_05イン4"/>
      <sheetName val="06_05直営4"/>
      <sheetName val="現状鳥栖_(事業部予測)_4"/>
      <sheetName val="8_3～新商品4"/>
      <sheetName val="ＦＤ実績_4"/>
      <sheetName val="７月度_4"/>
      <sheetName val="経費FMT_管理科目4"/>
      <sheetName val="Front_Cover_表紙（３SET）2"/>
      <sheetName val="神楽保育園_"/>
      <sheetName val="主要港_102"/>
      <sheetName val="販促実績_(2)2"/>
      <sheetName val="2018_年間計画"/>
      <sheetName val="2019_予算2"/>
      <sheetName val="2018_高松店方針"/>
      <sheetName val="18年度販促計画_"/>
      <sheetName val="月別粗利計画_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シミュレーションD1_"/>
      <sheetName val="部品分類明細_(2)"/>
      <sheetName val="地域_CD2"/>
      <sheetName val="Effort_by_Menu_Item"/>
      <sheetName val="ﾌﾟﾙﾀﾞｳﾝ"/>
      <sheetName val="ｺｰﾄﾞ表"/>
      <sheetName val="既存器具情報"/>
      <sheetName val="【自動計算】ﾗﾝﾌﾟ元ﾃﾞｰﾀ"/>
      <sheetName val="ISF10+2"/>
      <sheetName val="商品名"/>
      <sheetName val="エリア別既存"/>
      <sheetName val="日別予算"/>
      <sheetName val="従業員設定"/>
      <sheetName val="作業設定"/>
      <sheetName val="依頼種別"/>
      <sheetName val="ブランドリスト"/>
      <sheetName val="与信一覧_(2)13"/>
      <sheetName val="8510_(2)12"/>
      <sheetName val="2000LISTｔｒｕｅ_111712"/>
      <sheetName val="Sheet1_(2)12"/>
      <sheetName val="RD9508V_XLS12"/>
      <sheetName val="市場クレーム明細_12"/>
      <sheetName val="_Recovered_SheetName__1_10"/>
      <sheetName val="10_20-11_1212"/>
      <sheetName val="Plan_sbA12"/>
      <sheetName val="NST_(4)10"/>
      <sheetName val="大連製造ＶＡコストダウン金額纏め_(＄1000以上)_9"/>
      <sheetName val="H9_19"/>
      <sheetName val="Rent_Roll9"/>
      <sheetName val="32_ＹＢ構成8"/>
      <sheetName val="42_ＹＢ構成6"/>
      <sheetName val="家電担当者_6"/>
      <sheetName val="アンケート集計(12_3）6"/>
      <sheetName val="第２章_1_食料品消費支出25"/>
      <sheetName val="■13店別展開パターン表_(3)5"/>
      <sheetName val="06_055"/>
      <sheetName val="06_05イン5"/>
      <sheetName val="06_05直営5"/>
      <sheetName val="現状鳥栖_(事業部予測)_5"/>
      <sheetName val="選択項目一覧_5"/>
      <sheetName val="経費FMT_管理科目5"/>
      <sheetName val="8_3～新商品5"/>
      <sheetName val="ＦＤ実績_5"/>
      <sheetName val="７月度_5"/>
      <sheetName val="Front_Cover_表紙（３SET）3"/>
      <sheetName val="シミュレーションD1_3"/>
      <sheetName val="部品分類明細_(2)3"/>
      <sheetName val="神楽保育園_3"/>
      <sheetName val="主要港_103"/>
      <sheetName val="販促実績_(2)3"/>
      <sheetName val="地域_CD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1"/>
      <sheetName val="部品分類明細_(2)1"/>
      <sheetName val="神楽保育園_1"/>
      <sheetName val="2018_年間計画1"/>
      <sheetName val="2019_予算21"/>
      <sheetName val="2018_高松店方針1"/>
      <sheetName val="18年度販促計画_1"/>
      <sheetName val="月別粗利計画_1"/>
      <sheetName val="シミュレーションD1_2"/>
      <sheetName val="部品分類明細_(2)2"/>
      <sheetName val="神楽保育園_2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2018_年間計画2"/>
      <sheetName val="2019_予算22"/>
      <sheetName val="2018_高松店方針2"/>
      <sheetName val="18年度販促計画_2"/>
      <sheetName val="月別粗利計画_2"/>
      <sheetName val="分類"/>
      <sheetName val="Effort_by_Menu_Item1"/>
      <sheetName val="摘要ﾘｽﾄ"/>
      <sheetName val="Ｇ月間達成表"/>
      <sheetName val="Ｐ月間達成表"/>
      <sheetName val="祝日一覧"/>
      <sheetName val="入力規則"/>
      <sheetName val="小口項目"/>
      <sheetName val="まとめ"/>
      <sheetName val="(削除禁止)日販ｸﾞﾗﾌ⑩"/>
      <sheetName val="調査シート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■電器"/>
      <sheetName val="MIS"/>
      <sheetName val="Sheet15"/>
      <sheetName val="Sheet18"/>
      <sheetName val="ダニー店別"/>
      <sheetName val="ワンプッシュ初動"/>
      <sheetName val="WK"/>
      <sheetName val="ﾊﾟｯｹｰｼﾞ"/>
      <sheetName val="損益計画(2022年)"/>
      <sheetName val="園芸一覧"/>
      <sheetName val="データ貼り付け（0372176-84を貼り付け）"/>
      <sheetName val="\\nas028\c\Volumes\Data\進行中データ\"/>
      <sheetName val="\Volumes\Data\進行中データ\アイリス148\14"/>
      <sheetName val="店舗割表"/>
      <sheetName val="回答電話番号リスト"/>
      <sheetName val="⑤優先順位表"/>
      <sheetName val="課題⑨"/>
      <sheetName val="年間１"/>
      <sheetName val="年間１ (2)"/>
      <sheetName val="回復された外部リンク2"/>
      <sheetName val="サブカテデータ売上累積"/>
      <sheetName val="参）種別リスト"/>
      <sheetName val="自動仕訳(加工)ver4"/>
      <sheetName val="自動仕訳(加工)ver4.xls"/>
      <sheetName val="%E8%87%AA%E5%8B%95%E4%BB%95%E8%"/>
      <sheetName val="自動仕訳(加工)ver4_xls"/>
      <sheetName val="部署別打刻率"/>
      <sheetName val="アイテム一覧"/>
      <sheetName val="シンプルスタイル商品台帳"/>
      <sheetName val="IV&amp;PL"/>
      <sheetName val="確定"/>
      <sheetName val="設備費（対象）"/>
      <sheetName val="部材費（対象外） (2)"/>
      <sheetName val="工事（対象外）"/>
    </sheetNames>
    <definedNames>
      <definedName name="[Module1].Sheet_Paste"/>
      <definedName name="[Module2].Sheet_Past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/>
      <sheetData sheetId="541"/>
      <sheetData sheetId="542"/>
      <sheetData sheetId="543" refreshError="1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 refreshError="1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 refreshError="1"/>
      <sheetData sheetId="652" refreshError="1"/>
      <sheetData sheetId="653" refreshError="1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 refreshError="1"/>
      <sheetData sheetId="669" refreshError="1"/>
      <sheetData sheetId="670" refreshError="1"/>
      <sheetData sheetId="671" refreshError="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/>
      <sheetData sheetId="711"/>
      <sheetData sheetId="712"/>
      <sheetData sheetId="713"/>
      <sheetData sheetId="714" refreshError="1"/>
      <sheetData sheetId="715" refreshError="1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/>
      <sheetData sheetId="764" refreshError="1"/>
      <sheetData sheetId="765" refreshError="1"/>
      <sheetData sheetId="766" refreshError="1"/>
      <sheetData sheetId="767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 refreshError="1"/>
      <sheetData sheetId="93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編集用シート"/>
      <sheetName val="領収書"/>
      <sheetName val="住所録"/>
      <sheetName val="Sheet1"/>
      <sheetName val="宛名ラベル印刷"/>
      <sheetName val="自動実行ﾏｸﾛ"/>
      <sheetName val="#REF"/>
      <sheetName val="RD9501V"/>
      <sheetName val="NEW95G2"/>
      <sheetName val="与信一覧 (2)"/>
      <sheetName val="RD9505A"/>
      <sheetName val="GSV目標"/>
      <sheetName val="HQ"/>
      <sheetName val="ﾌﾞﾗﾝﾄﾞﾃﾞｲｽｶｳﾝﾄ"/>
      <sheetName val="Ｃ’表"/>
      <sheetName val="13年度発生売上予算"/>
      <sheetName val="更新版"/>
      <sheetName val="shere"/>
      <sheetName val="●キャンペーン・企画ヒアリング"/>
      <sheetName val="全合計"/>
      <sheetName val="４週指示"/>
      <sheetName val="ｵｰﾀﾞｰ"/>
      <sheetName val="昨対"/>
      <sheetName val="A"/>
      <sheetName val="HE(他）"/>
      <sheetName val="全国計"/>
      <sheetName val="P1実績①"/>
      <sheetName val="宛名"/>
      <sheetName val="個数単価推移２００１"/>
      <sheetName val="提出用EXCEL"/>
      <sheetName val="ｱｸｾｽｸﾞﾗﾌ"/>
      <sheetName val="外注トライ"/>
      <sheetName val="表3"/>
      <sheetName val="大容量ﾀｲﾌﾟ"/>
      <sheetName val="43"/>
      <sheetName val="SBプラ鉢"/>
      <sheetName val="得意先実績(LEDｼｰﾘﾝｸﾞ)"/>
      <sheetName val="与信一覧_(2)"/>
      <sheetName val="ＧＭＳ"/>
      <sheetName val="OS"/>
      <sheetName val="竹四つ目垣"/>
      <sheetName val="5月"/>
      <sheetName val="11wG部門ﾗﾝｷﾝｸﾞ"/>
      <sheetName val="全件リスト"/>
      <sheetName val="ｷﾞﾌﾄ"/>
      <sheetName val="Ｃ’’表"/>
      <sheetName val="Plan sbA"/>
      <sheetName val="第２章 1.食料品消費支出2"/>
      <sheetName val="#REF!"/>
      <sheetName val="与信一覧_(2)1"/>
      <sheetName val="Plan_sbA"/>
      <sheetName val="第２章_1_食料品消費支出2"/>
      <sheetName val="事業部"/>
      <sheetName val="ST障害管理表"/>
      <sheetName val="配荷目標"/>
      <sheetName val="社外秘；HCﾋﾞｼﾞﾈｽﾁｬﾝｽ"/>
      <sheetName val="編集用"/>
      <sheetName val="宛名ﾗﾍﾞﾙ印刷"/>
      <sheetName val="ｵｼﾗｾ"/>
      <sheetName val="相殺用"/>
      <sheetName val="好調不調"/>
      <sheetName val="相殺用おしらせ"/>
      <sheetName val="おしらせ"/>
      <sheetName val="与信一覧_(2)2"/>
      <sheetName val="Plan_sbA1"/>
      <sheetName val="第２章_1_食料品消費支出21"/>
      <sheetName val="ｱﾐｸﾚｰﾑ"/>
      <sheetName val="検査結果一覧(日本受入)"/>
      <sheetName val="Ｃ’’’’表"/>
      <sheetName val="業態"/>
      <sheetName val="ｼﾝﾌﾟﾙ領収書"/>
      <sheetName val="ｵｼﾗｾ改"/>
      <sheetName val="相殺用ｵｼﾗｾ改"/>
      <sheetName val="FAX"/>
      <sheetName val="修正"/>
      <sheetName val="Sheet2"/>
      <sheetName val="手書領収書2"/>
      <sheetName val="手書領収書2 (2)"/>
      <sheetName val="手書領収書3"/>
      <sheetName val="手書"/>
      <sheetName val="管理引当金"/>
      <sheetName val="011101"/>
      <sheetName val="万田酵素モニター"/>
      <sheetName val="DATA"/>
      <sheetName val="条件"/>
      <sheetName val="Ｃ'表"/>
      <sheetName val="国別"/>
      <sheetName val="6月&amp;12月 (2)"/>
      <sheetName val="SUMMARY"/>
      <sheetName val="Data input"/>
      <sheetName val="C&amp;F"/>
      <sheetName val="分類一覧"/>
      <sheetName val="計算用"/>
      <sheetName val="Catalog"/>
      <sheetName val="Settings"/>
      <sheetName val="案分"/>
      <sheetName val="小計"/>
      <sheetName val="与信一覧_(2)3"/>
      <sheetName val="Plan_sbA2"/>
      <sheetName val="第２章_1_食料品消費支出22"/>
      <sheetName val="手書領収書2_(2)"/>
      <sheetName val="商品カテゴリ"/>
      <sheetName val="与信一覧_(2)4"/>
      <sheetName val="Plan_sbA3"/>
      <sheetName val="第２章_1_食料品消費支出23"/>
      <sheetName val="手書領収書2_(2)1"/>
      <sheetName val="6月&amp;12月_(2)"/>
      <sheetName val="Data_input"/>
      <sheetName val="台帳"/>
      <sheetName val="Ｇ月間達成表"/>
      <sheetName val="Ｐ月間達成表"/>
      <sheetName val="居住者PFD"/>
      <sheetName val="与信一覧_(2)5"/>
      <sheetName val="Plan_sbA4"/>
      <sheetName val="第２章_1_食料品消費支出24"/>
      <sheetName val="手書領収書2_(2)2"/>
      <sheetName val="6月&amp;12月_(2)1"/>
      <sheetName val="Data_input1"/>
      <sheetName val="チームＣＤ"/>
      <sheetName val="ﾄﾞｯﾄｺﾑ"/>
      <sheetName val="提供用EXCEL"/>
      <sheetName val="営業"/>
      <sheetName val="IS96S1"/>
      <sheetName val="商品ｺｰﾄﾞ一覧"/>
      <sheetName val="バックデータ"/>
      <sheetName val="実績・予測"/>
      <sheetName val="SKU_31"/>
      <sheetName val="ﾃﾞｰﾀ"/>
      <sheetName val="比較表"/>
      <sheetName val="入力"/>
      <sheetName val="商品"/>
      <sheetName val="商品ﾏｽﾀｰ"/>
      <sheetName val="工贸劳务费请求明细"/>
      <sheetName val="生活用品劳务费请求明细"/>
      <sheetName val="リスト"/>
      <sheetName val="支給品一覧表"/>
      <sheetName val="10.20-11.12"/>
      <sheetName val="経費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元 (2)"/>
      <sheetName val="PAK6263"/>
      <sheetName val="６月方向性_"/>
      <sheetName val="６月店舗_"/>
      <sheetName val="ライン傾向と対策_"/>
      <sheetName val="上位クラス_"/>
      <sheetName val="上位単品_"/>
      <sheetName val="元_(2)"/>
      <sheetName val="⑤弁当"/>
      <sheetName val="１業種"/>
      <sheetName val="Control"/>
      <sheetName val="生人台帳"/>
      <sheetName val="情報ﾘｽﾄ"/>
      <sheetName val="ﾊｰﾄﾞ①【全データ】"/>
      <sheetName val="LIST"/>
      <sheetName val="1"/>
      <sheetName val="提案書"/>
      <sheetName val="Ｗｅｂｱﾝｹｰﾄ①"/>
      <sheetName val="Ｗｅｂｱﾝｹｰﾄ②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値上下管理表値上用・原紙・手"/>
      <sheetName val="値上下管理表値下用・原紙・手"/>
      <sheetName val="値上用"/>
      <sheetName val="値下用"/>
      <sheetName val="Sheet3"/>
      <sheetName val="⑤優先順位表"/>
      <sheetName val="新Ｍ別"/>
      <sheetName val="富田貼"/>
      <sheetName val="園芸一覧"/>
      <sheetName val="2000LISTｔｒｕｅ 1117"/>
      <sheetName val="表紙"/>
      <sheetName val="H9.1"/>
      <sheetName val="数値 (婦人)"/>
      <sheetName val="H9_1"/>
      <sheetName val="数値_(婦人)"/>
      <sheetName val="メニュー【数量】 第二事業部"/>
      <sheetName val="ラベル表"/>
      <sheetName val="para"/>
      <sheetName val="IV&amp;PL"/>
      <sheetName val="IS96S1.XLS"/>
      <sheetName val="FeCr"/>
      <sheetName val="統計"/>
      <sheetName val="コルポックス"/>
      <sheetName val="D"/>
      <sheetName val="配送ﾊﾟﾀｰﾝ表"/>
      <sheetName val="人口移動第４表"/>
      <sheetName val="WE800200"/>
      <sheetName val="CM予定表(～2012年3月）"/>
      <sheetName val="ﾆﾚ机"/>
      <sheetName val="仕様変更進捗（ＡＬＬ）"/>
      <sheetName val="与信ｵｰﾊﾞｰ"/>
      <sheetName val="０５３合計"/>
      <sheetName val="入金実96"/>
      <sheetName val="廃番ﾃﾞｯﾄﾞ"/>
      <sheetName val="ラックEXPO"/>
      <sheetName val="10_20-11_12"/>
      <sheetName val="６月方向性_1"/>
      <sheetName val="６月店舗_1"/>
      <sheetName val="ライン傾向と対策_1"/>
      <sheetName val="上位クラス_1"/>
      <sheetName val="上位単品_1"/>
      <sheetName val="元_(2)1"/>
      <sheetName val="2000LISTｔｒｕｅ_1117"/>
      <sheetName val="H9_11"/>
      <sheetName val="数値_(婦人)1"/>
      <sheetName val="メニュー【数量】_第二事業部"/>
      <sheetName val="IS96S1_XLS"/>
      <sheetName val="図8"/>
      <sheetName val="taalcode"/>
      <sheetName val="番組ﾏｽﾀｰ"/>
      <sheetName val="ﾌﾟﾚｾﾞﾝ資"/>
      <sheetName val="０５"/>
      <sheetName val="graph"/>
      <sheetName val="本体バック"/>
      <sheetName val="比較ヘッダー"/>
      <sheetName val="累計出荷実績"/>
      <sheetName val="単価は最低納価使用"/>
      <sheetName val="プロセス"/>
      <sheetName val="元データー"/>
      <sheetName val="工事予算書"/>
      <sheetName val="確定"/>
      <sheetName val="通常発注書"/>
      <sheetName val="与信管理帳合"/>
      <sheetName val="Wﾁｪｯｸ表"/>
      <sheetName val="品切・品薄情報ﾏｽﾀｰ"/>
      <sheetName val="６月方向性_5"/>
      <sheetName val="６月店舗_5"/>
      <sheetName val="ライン傾向と対策_5"/>
      <sheetName val="上位クラス_5"/>
      <sheetName val="上位単品_5"/>
      <sheetName val="元_(2)5"/>
      <sheetName val="2000LISTｔｒｕｅ_11174"/>
      <sheetName val="H9_15"/>
      <sheetName val="数値_(婦人)5"/>
      <sheetName val="メニュー【数量】_第二事業部4"/>
      <sheetName val="IS96S1_XLS4"/>
      <sheetName val="10_20-11_124"/>
      <sheetName val="６月方向性_2"/>
      <sheetName val="６月店舗_2"/>
      <sheetName val="ライン傾向と対策_2"/>
      <sheetName val="上位クラス_2"/>
      <sheetName val="上位単品_2"/>
      <sheetName val="元_(2)2"/>
      <sheetName val="2000LISTｔｒｕｅ_11171"/>
      <sheetName val="H9_12"/>
      <sheetName val="数値_(婦人)2"/>
      <sheetName val="メニュー【数量】_第二事業部1"/>
      <sheetName val="IS96S1_XLS1"/>
      <sheetName val="10_20-11_121"/>
      <sheetName val="６月方向性_3"/>
      <sheetName val="６月店舗_3"/>
      <sheetName val="ライン傾向と対策_3"/>
      <sheetName val="上位クラス_3"/>
      <sheetName val="上位単品_3"/>
      <sheetName val="元_(2)3"/>
      <sheetName val="2000LISTｔｒｕｅ_11172"/>
      <sheetName val="H9_13"/>
      <sheetName val="数値_(婦人)3"/>
      <sheetName val="メニュー【数量】_第二事業部2"/>
      <sheetName val="IS96S1_XLS2"/>
      <sheetName val="10_20-11_122"/>
      <sheetName val="６月方向性_4"/>
      <sheetName val="６月店舗_4"/>
      <sheetName val="ライン傾向と対策_4"/>
      <sheetName val="上位クラス_4"/>
      <sheetName val="上位単品_4"/>
      <sheetName val="元_(2)4"/>
      <sheetName val="2000LISTｔｒｕｅ_11173"/>
      <sheetName val="H9_14"/>
      <sheetName val="数値_(婦人)4"/>
      <sheetName val="メニュー【数量】_第二事業部3"/>
      <sheetName val="IS96S1_XLS3"/>
      <sheetName val="10_20-11_123"/>
    </sheetNames>
    <sheetDataSet>
      <sheetData sheetId="0">
        <row r="1">
          <cell r="A1" t="str">
            <v>ｺｰﾄﾞ</v>
          </cell>
        </row>
      </sheetData>
      <sheetData sheetId="1">
        <row r="1">
          <cell r="A1" t="str">
            <v>支払先コード</v>
          </cell>
        </row>
      </sheetData>
      <sheetData sheetId="2">
        <row r="1">
          <cell r="A1" t="str">
            <v>ｺｰﾄﾞ</v>
          </cell>
        </row>
      </sheetData>
      <sheetData sheetId="3">
        <row r="1">
          <cell r="A1" t="str">
            <v>支払先コード</v>
          </cell>
        </row>
      </sheetData>
      <sheetData sheetId="4">
        <row r="1">
          <cell r="A1" t="str">
            <v>支払先コード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6w"/>
      <sheetName val="27w"/>
      <sheetName val="28ｗ"/>
      <sheetName val="29w"/>
      <sheetName val="31w"/>
      <sheetName val="#REF"/>
      <sheetName val="#REF!"/>
      <sheetName val="昨対"/>
      <sheetName val="Ｃ’表"/>
      <sheetName val="更新版"/>
      <sheetName val="26w～履歴"/>
      <sheetName val="RD9501V"/>
      <sheetName val="住所録"/>
      <sheetName val="5月"/>
      <sheetName val="ﾄﾞｯﾄｺﾑ"/>
      <sheetName val="shere"/>
      <sheetName val="表3"/>
      <sheetName val="好調不調"/>
      <sheetName val="NEW95G2"/>
      <sheetName val="把手大連バ"/>
      <sheetName val="価格表"/>
      <sheetName val="Ｃ’’表"/>
      <sheetName val="図8"/>
      <sheetName val="全合計"/>
      <sheetName val="RD9505A"/>
      <sheetName val="011101"/>
      <sheetName val="与信一覧 (2)"/>
      <sheetName val="ｷﾞﾌﾄ"/>
      <sheetName val="【AT】スポーツ施設ATリストフォーマット0502.xlsx"/>
      <sheetName val="Sheet1"/>
      <sheetName val="園芸一覧"/>
      <sheetName val="HE(他）"/>
      <sheetName val="00Sheet1"/>
      <sheetName val="11wG部門ﾗﾝｷﾝｸﾞ"/>
      <sheetName val="鳥栖"/>
      <sheetName val="与信一覧_(2)"/>
      <sheetName val="【AT】スポーツ施設ATリストフォーマット0502_xlsx"/>
      <sheetName val="Sheet2"/>
      <sheetName val="Ｃ'表"/>
      <sheetName val="13年度発生売上予算"/>
      <sheetName val="SBプラ鉢"/>
      <sheetName val="与信一覧_(2)1"/>
      <sheetName val="【AT】スポーツ施設ATリストフォーマット0502_xlsx1"/>
      <sheetName val="与信一覧_(2)2"/>
      <sheetName val="【AT】スポーツ施設ATリストフォーマット0502_xlsx2"/>
      <sheetName val="Effort by Menu Item"/>
      <sheetName val="与信一覧_(2)3"/>
      <sheetName val="【AT】スポーツ施設ATリストフォーマット0502_xlsx3"/>
      <sheetName val="業態"/>
      <sheetName val="領収書"/>
      <sheetName val="編集用シート"/>
      <sheetName val="工事予算書"/>
      <sheetName val="A"/>
      <sheetName val="HQ"/>
      <sheetName val="検索③"/>
      <sheetName val="検索②"/>
      <sheetName val="検索"/>
      <sheetName val="提案棚割り"/>
      <sheetName val="　月次報告（数値データ）　"/>
      <sheetName val="GSV目標"/>
      <sheetName val="Wﾁｪｯｸ表"/>
      <sheetName val="与信管理帳合"/>
      <sheetName val="宛名"/>
      <sheetName val=""/>
      <sheetName val="月"/>
      <sheetName val="与信一覧_(2)4"/>
      <sheetName val="【AT】スポーツ施設ATリストフォーマット0502_xlsx4"/>
      <sheetName val="Effort_by_Menu_Item"/>
      <sheetName val="Ｃ’’’’表"/>
      <sheetName val="Breakdown"/>
      <sheetName val="受注価格収支表　３号"/>
      <sheetName val="入力シート"/>
      <sheetName val="方針伺い"/>
      <sheetName val="見積書"/>
      <sheetName val="引継票"/>
      <sheetName val="更新情報"/>
      <sheetName val="下田西パートⅡ 3号　稟議SYSTEM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/>
      <sheetData sheetId="66"/>
      <sheetData sheetId="67"/>
      <sheetData sheetId="68" refreshError="1"/>
      <sheetData sheetId="69" refreshError="1"/>
      <sheetData sheetId="70"/>
      <sheetData sheetId="71">
        <row r="3">
          <cell r="AB3">
            <v>2</v>
          </cell>
        </row>
      </sheetData>
      <sheetData sheetId="72"/>
      <sheetData sheetId="73"/>
      <sheetData sheetId="74"/>
      <sheetData sheetId="75"/>
      <sheetData sheetId="7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月"/>
      <sheetName val="DATA"/>
      <sheetName val="表3"/>
      <sheetName val="図8"/>
      <sheetName val="竹四つ目垣"/>
      <sheetName val="管理引当金"/>
      <sheetName val="昨対"/>
      <sheetName val="分類"/>
      <sheetName val="SBプラ鉢"/>
      <sheetName val="RD9501V"/>
      <sheetName val="#REF"/>
      <sheetName val="行楽ﾌｪｱ"/>
      <sheetName val="涼味"/>
      <sheetName val="センター費"/>
      <sheetName val="Sheet1"/>
      <sheetName val="8以上社員"/>
      <sheetName val="ﾄﾞｯﾄｺﾑ"/>
      <sheetName val="上代別実績"/>
      <sheetName val="RD9505A"/>
      <sheetName val="SEIｶﾗｰ"/>
      <sheetName val="配荷"/>
      <sheetName val="住所録"/>
      <sheetName val="ｷﾞﾌﾄ"/>
      <sheetName val="経費FMT 管理科目"/>
      <sheetName val="園芸改定"/>
      <sheetName val="NEW95G2"/>
      <sheetName val="万田酵素モニター"/>
      <sheetName val="Ｃ’表"/>
      <sheetName val="ｵｰﾀﾞｰ"/>
      <sheetName val="Ｃ’’表"/>
      <sheetName val="鳥栖"/>
      <sheetName val="好調不調"/>
      <sheetName val="全合計"/>
      <sheetName val="1"/>
      <sheetName val="注文書"/>
      <sheetName val="全集計"/>
      <sheetName val="宛名"/>
      <sheetName val="管理用ﾃﾞｰﾀｰ（入）"/>
      <sheetName val="与信一覧 (2)"/>
      <sheetName val="5-6月キャンペーン"/>
      <sheetName val="検査結果一覧(日本受入)"/>
      <sheetName val="ｱｸｾｽｸﾞﾗﾌ"/>
      <sheetName val="全件リスト"/>
      <sheetName val="更新版"/>
      <sheetName val="実績"/>
      <sheetName val="昨年度"/>
      <sheetName val="予算"/>
      <sheetName val="仕様一覧表"/>
      <sheetName val="契約上棟ｸﾞﾗﾌ"/>
      <sheetName val="こたつ競合比較"/>
      <sheetName val="G5"/>
      <sheetName val="地域B"/>
      <sheetName val="リスト"/>
      <sheetName val="経費FMT_管理科目"/>
      <sheetName val="与信一覧_(2)"/>
      <sheetName val="BAB"/>
      <sheetName val="PAK6263"/>
      <sheetName val="本体バック"/>
      <sheetName val="43"/>
      <sheetName val="手順①追加修正連絡票"/>
      <sheetName val="今期）予算"/>
      <sheetName val="昨年）実績"/>
      <sheetName val="GSV目標"/>
      <sheetName val="把手大連バ"/>
      <sheetName val="Hidden"/>
      <sheetName val="比較表"/>
      <sheetName val="shere"/>
      <sheetName val="不使用者"/>
      <sheetName val="入力リスト"/>
      <sheetName val="部門別計画表"/>
      <sheetName val="店長週報"/>
      <sheetName val="規格書"/>
      <sheetName val="⑤弁当"/>
      <sheetName val="041(茶） "/>
      <sheetName val="データ入力"/>
      <sheetName val="SC入替"/>
      <sheetName val="CM予定表(～2012年3月）"/>
      <sheetName val="harima"/>
      <sheetName val="sugi"/>
      <sheetName val="大人12"/>
      <sheetName val="P1実績①"/>
      <sheetName val="受取配当金"/>
      <sheetName val="損益計算書"/>
      <sheetName val="契約状況一覧"/>
      <sheetName val="1_hashihara15"/>
      <sheetName val="9_hashihara15"/>
      <sheetName val="#REF!"/>
      <sheetName val="A"/>
      <sheetName val="0310"/>
      <sheetName val="経費FMT_管理科目1"/>
      <sheetName val="与信一覧_(2)1"/>
      <sheetName val="041(茶）_"/>
      <sheetName val="H9.1"/>
      <sheetName val="おでん"/>
      <sheetName val="Plan sbA"/>
      <sheetName val="管理引当"/>
      <sheetName val="Control"/>
      <sheetName val="10.20-11.12"/>
      <sheetName val="入力"/>
      <sheetName val="家電仕入れデータ"/>
      <sheetName val="11.その他有報作成資料"/>
      <sheetName val="業態"/>
      <sheetName val="250品種別週間売上"/>
      <sheetName val="生人台帳"/>
      <sheetName val="表紙"/>
      <sheetName val="累計出荷実績"/>
      <sheetName val="M'S"/>
      <sheetName val="Sheet4"/>
      <sheetName val="貼付画面1"/>
      <sheetName val="貼付画面2"/>
      <sheetName val="POP製作Ｂ"/>
      <sheetName val="PＯＰ制作Ａ新"/>
      <sheetName val="_REF"/>
      <sheetName val="Ｐ１５"/>
      <sheetName val="ダンジ"/>
      <sheetName val="人口移動第４表"/>
      <sheetName val="Sheet2"/>
      <sheetName val="②仙台"/>
      <sheetName val="①器具製作実績グラフ"/>
      <sheetName val="部材表"/>
      <sheetName val="月特"/>
      <sheetName val="3_hashihara48"/>
      <sheetName val="受注残管理表"/>
      <sheetName val="店舗一覧"/>
      <sheetName val="ﾁﾗｼ"/>
      <sheetName val="商品台帳"/>
      <sheetName val="改廃一覧社外秘"/>
      <sheetName val="設定画面"/>
      <sheetName val="CVS実績97"/>
      <sheetName val="台帳"/>
      <sheetName val="商品ﾏｽﾀｰ(7月2日)"/>
      <sheetName val="ﾃﾞｰﾀ"/>
      <sheetName val="プラワースト "/>
      <sheetName val="予算・過去実績"/>
      <sheetName val="マスター"/>
      <sheetName val="商品一覧表"/>
      <sheetName val="貼付画面T"/>
      <sheetName val="ＨＫ品名実績"/>
      <sheetName val="振替２(１月)"/>
      <sheetName val="データ作成シート"/>
      <sheetName val="11年度発生売上予算提出書類"/>
      <sheetName val="回答電話番号リスト"/>
      <sheetName val="データー"/>
      <sheetName val="JAN検索結果"/>
      <sheetName val="新ﾗｲﾝ(部品展開)"/>
      <sheetName val="ｲﾎﾞ竹販売数調整"/>
      <sheetName val="ﾘﾍﾞｰﾄﾗﾝｸ2000"/>
      <sheetName val="現状評価"/>
      <sheetName val="経費FMT_管理科目2"/>
      <sheetName val="与信一覧_(2)2"/>
      <sheetName val="041(茶）_1"/>
      <sheetName val="Plan_sbA"/>
      <sheetName val="H9_1"/>
      <sheetName val="10_20-11_12"/>
      <sheetName val="11_その他有報作成資料"/>
      <sheetName val="プラワースト_"/>
      <sheetName val="外注トライ"/>
      <sheetName val="Ｃ実績①"/>
      <sheetName val="実績TB"/>
      <sheetName val="関東データ"/>
      <sheetName val="北空貼"/>
      <sheetName val="Ｃ'表"/>
      <sheetName val="工事予算書"/>
      <sheetName val="日配マスター"/>
      <sheetName val="着工シェア"/>
      <sheetName val="分析基礎 (2)"/>
      <sheetName val="個数単価推移２００１"/>
      <sheetName val="key"/>
      <sheetName val="csv"/>
      <sheetName val="品種別計画表〈予算）"/>
      <sheetName val="業務依頼書"/>
      <sheetName val="CAL"/>
      <sheetName val="094"/>
      <sheetName val="領収書"/>
      <sheetName val="編集用シート"/>
      <sheetName val="バックデータ"/>
      <sheetName val="ﾃﾚｺTｼｬﾂ"/>
      <sheetName val="HQ"/>
      <sheetName val="13年度発生売上予算"/>
      <sheetName val="記入ﾌｫｰﾑ"/>
      <sheetName val="RD9508V"/>
      <sheetName val="営業所８"/>
      <sheetName val="Sheet1 (2)"/>
      <sheetName val="SKU_31"/>
      <sheetName val="元データー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[RD9"/>
      <sheetName val="_RD9"/>
      <sheetName val="端末設置状況"/>
      <sheetName val="トレンド表"/>
      <sheetName val="西川繊維２０９ニトリ在庫報告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仕訳①"/>
      <sheetName val="媒体管理表"/>
      <sheetName val="shtBuff"/>
      <sheetName val="copy1"/>
      <sheetName val="大型店版"/>
      <sheetName val="収納・インテ"/>
      <sheetName val="HE(他）"/>
      <sheetName val="仕入先"/>
      <sheetName val="対象製品"/>
      <sheetName val="8510 (2)"/>
      <sheetName val="25DJ40"/>
      <sheetName val="提案書"/>
      <sheetName val="Ｗｅｂｱﾝｹｰﾄ①"/>
      <sheetName val="Ｗｅｂｱﾝｹｰﾄ②"/>
      <sheetName val="ﾊｰﾄﾞｵﾌｨｽ価格表"/>
      <sheetName val="一覧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13_hashihara01"/>
      <sheetName val="29_hashihara13"/>
      <sheetName val="入力フォーム"/>
      <sheetName val="para"/>
      <sheetName val="１業種"/>
      <sheetName val="ExChange"/>
      <sheetName val="社外秘；HCﾋﾞｼﾞﾈｽﾁｬﾝｽ"/>
      <sheetName val="11wG部門ﾗﾝｷﾝｸﾞ"/>
      <sheetName val="販売目標"/>
      <sheetName val="2000LISTｔｒｕｅ 1117"/>
      <sheetName val="実績・予測"/>
      <sheetName val="通常発注書"/>
      <sheetName val="全体定番確定表"/>
      <sheetName val="１"/>
      <sheetName val="４週指示"/>
      <sheetName val="RD9508V.XLS"/>
      <sheetName val="Sheet3"/>
      <sheetName val="目次"/>
      <sheetName val="POP&amp;什器"/>
      <sheetName val="ｼｰﾄ1"/>
      <sheetName val="提出用EXCEL"/>
      <sheetName val="12年■SAS計画（全店舗）■"/>
      <sheetName val="０５３合計"/>
      <sheetName val="単価は最低納価使用"/>
      <sheetName val="Ｃ’’’’表"/>
      <sheetName val="市場クレーム明細 "/>
      <sheetName val="_Recovered_SheetName_ 1_"/>
      <sheetName val="POP申請フォーマット（ここに入力してください）"/>
      <sheetName val="包材リスト"/>
      <sheetName val="初回納品"/>
      <sheetName val="ケチャップ有り"/>
      <sheetName val="検査結果一覧"/>
      <sheetName val="　月次報告（数値データ）　"/>
      <sheetName val="日本チーム計算根拠"/>
      <sheetName val="NST (4)"/>
      <sheetName val="与信管理帳合"/>
      <sheetName val="粗利率順Wﾁｪｯｸ表"/>
      <sheetName val="入金実96"/>
      <sheetName val="元データ"/>
      <sheetName val="廃番ﾃﾞｯﾄﾞ"/>
      <sheetName val="ROI"/>
      <sheetName val="8510_(2)"/>
      <sheetName val="2000LISTｔｒｕｅ_1117"/>
      <sheetName val="Sheet1_(2)"/>
      <sheetName val="RD9508V_XLS"/>
      <sheetName val="市場クレーム明細_"/>
      <sheetName val="提供用EXCEL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大連製造ＶＡコストダウン金額纏め (＄1000以上)."/>
      <sheetName val="033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売上(衣)"/>
      <sheetName val="原料ﾚｼﾋﾟ"/>
      <sheetName val="商品ﾏｽﾀｰ"/>
      <sheetName val="POP-YMDMH-ARI040930-1"/>
      <sheetName val="板資材(M)"/>
      <sheetName val="①品名・梱包入力"/>
      <sheetName val="店別"/>
      <sheetName val="_Recovered_SheetName__1_"/>
      <sheetName val="日8L_B"/>
      <sheetName val="不点灯交換の情報記載"/>
      <sheetName val="２月店舗経費実績"/>
      <sheetName val="１．社内ﾈｯﾄﾜｰｸﾊｰﾄﾞｳｪｱ"/>
      <sheetName val="ﾌﾟﾚｾﾞﾝ資"/>
      <sheetName val="じんこうTOPICS"/>
      <sheetName val="店舗マスタ"/>
      <sheetName val="先行管理記入例"/>
      <sheetName val="D3"/>
      <sheetName val="graph"/>
      <sheetName val="SKU"/>
      <sheetName val="明細"/>
      <sheetName val="定数"/>
      <sheetName val="マスタ"/>
      <sheetName val="SINAZ4月"/>
      <sheetName val="0606販売予測"/>
      <sheetName val="NST_(4)"/>
      <sheetName val="直送ｺﾝﾃﾅ管理表"/>
      <sheetName val="支給品一覧表"/>
      <sheetName val="②東京"/>
      <sheetName val="②大阪"/>
      <sheetName val="Sheet1_(2)3"/>
      <sheetName val="与信一覧_(2)4"/>
      <sheetName val="8510_(2)3"/>
      <sheetName val="2000LISTｔｒｕｅ_11173"/>
      <sheetName val="RD9508V_XLS3"/>
      <sheetName val="市場クレーム明細_3"/>
      <sheetName val="_Recovered_SheetName__1_1"/>
      <sheetName val="10_20-11_123"/>
      <sheetName val="Plan_sbA3"/>
      <sheetName val="大連製造ＶＡコストダウン金額纏め_(＄1000以上)_"/>
      <sheetName val="大容量ﾀｲﾌﾟ"/>
      <sheetName val="47下管理"/>
      <sheetName val="価格表"/>
      <sheetName val="経費"/>
      <sheetName val="営業所一覧"/>
      <sheetName val="品目リスト"/>
      <sheetName val="LIST"/>
      <sheetName val="証拠"/>
      <sheetName val="基本cvs動向"/>
      <sheetName val="営業実績"/>
      <sheetName val="USA_3期グラフ"/>
      <sheetName val="【大連】部門損益"/>
      <sheetName val="2401"/>
      <sheetName val="Macro1"/>
      <sheetName val="品種別数量"/>
      <sheetName val="商品一覧"/>
      <sheetName val="Rent Roll"/>
      <sheetName val="NST_(4)1"/>
      <sheetName val="クレジット決済"/>
      <sheetName val="32.ＹＢ構成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対象者リスト"/>
      <sheetName val="入力シート"/>
      <sheetName val="形材部品マスター"/>
      <sheetName val="企画書"/>
      <sheetName val="52wG部門ﾗﾝｷﾝｸﾞ"/>
      <sheetName val="●キャンペーン・企画ヒアリング"/>
      <sheetName val="昨比データ"/>
      <sheetName val="月末"/>
      <sheetName val="Rent_Roll"/>
      <sheetName val="Sheet5"/>
      <sheetName val="Sheet6"/>
      <sheetName val="Sheet7"/>
      <sheetName val="Sheet8"/>
      <sheetName val="Sheet9"/>
      <sheetName val="資材ＳＩＭ"/>
      <sheetName val="コード(腕時計)"/>
      <sheetName val="区分"/>
      <sheetName val="台湾～ｵﾏｰﾝ"/>
      <sheetName val="損益計画"/>
      <sheetName val="メニュー"/>
      <sheetName val="設定"/>
      <sheetName val="フリーダイヤル"/>
      <sheetName val="機種"/>
      <sheetName val="発信元課金"/>
      <sheetName val="帳票"/>
      <sheetName val="ST障害管理表"/>
      <sheetName val="Wﾁｪｯｸ表"/>
      <sheetName val="share"/>
      <sheetName val="売上速報19973"/>
      <sheetName val="全国"/>
      <sheetName val="ﾘｽﾄ"/>
      <sheetName val="エンド"/>
      <sheetName val="ラックEXPO"/>
      <sheetName val="クロス昨年"/>
      <sheetName val="クロス売上"/>
      <sheetName val="入力用"/>
      <sheetName val="ｼﾞｬｽｺ商報"/>
      <sheetName val="集計①"/>
      <sheetName val="与信ｵｰﾊﾞｰ"/>
      <sheetName val="報告依頼部署"/>
      <sheetName val="メンテナンス受付台帳"/>
      <sheetName val="tbl"/>
      <sheetName val="カーサイクル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⑧-2ﾊﾟﾀｰﾝ別店舗一覧"/>
      <sheetName val="ﾌﾞﾗｼ梶"/>
      <sheetName val="アンケート集計(12.3）"/>
      <sheetName val="HA実販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ﾁｭｰﾘｯﾌﾟ"/>
      <sheetName val="ﾕﾘ"/>
      <sheetName val="ｽｲｾﾝ_ﾋﾔｼﾝｽ_ｸﾛｯｶｽ"/>
      <sheetName val="全件ﾘｽﾄ"/>
      <sheetName val="店舗情報"/>
      <sheetName val="42.ＹＢ構成"/>
      <sheetName val="万代比数"/>
      <sheetName val=""/>
      <sheetName val="taalcode"/>
      <sheetName val="Product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作業"/>
      <sheetName val="新商品比率ｸﾞﾗﾌ"/>
      <sheetName val="０５"/>
      <sheetName val="開店"/>
      <sheetName val="ﾌｰｽﾞ売荒"/>
      <sheetName val="仕入処理ルール"/>
      <sheetName val="事業部"/>
      <sheetName val="検質報告書"/>
      <sheetName val="コンテナ事故報告"/>
      <sheetName val="ﾊｰﾄﾞ①【全データ】"/>
      <sheetName val="選択"/>
      <sheetName val="ライン・月別　品目数表"/>
      <sheetName val="生産計画"/>
      <sheetName val="Sheet16"/>
      <sheetName val="比較ヘッダー"/>
      <sheetName val="広域２部３部結合"/>
      <sheetName val="01-072"/>
      <sheetName val="shtWork1"/>
      <sheetName val="銘柄７（浸透ﾗﾝｸ）"/>
      <sheetName val="印鑑捺印ﾏｸﾛ"/>
      <sheetName val="011101"/>
      <sheetName val="取引先等一覧"/>
      <sheetName val="単価"/>
      <sheetName val="新MDPC納品状況（ＩＹ）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0127000受注処理"/>
      <sheetName val="第２章 1.食料品消費支出2"/>
      <sheetName val="窓枠ｾｯﾄR"/>
      <sheetName val="クレーム解析記録"/>
      <sheetName val="商品構成ｸﾞﾗﾌ（売価別）"/>
      <sheetName val="計算"/>
      <sheetName val="区分値シート"/>
      <sheetName val="加工"/>
      <sheetName val="加工２"/>
      <sheetName val="商品マスタ"/>
      <sheetName val="店別売上構成比"/>
      <sheetName val="外食Z県別"/>
      <sheetName val="D28依頼書表紙"/>
      <sheetName val="JUUGYOUIN"/>
      <sheetName val="加工シート"/>
      <sheetName val="溶接付加"/>
      <sheetName val="■13店別展開パターン表 (3)"/>
      <sheetName val="■13店別展開パターン表"/>
      <sheetName val="ＭG５５５、５５４チャンネル"/>
      <sheetName val="プルダウンメニュー20190201"/>
      <sheetName val="プルダウンメニュー20190401"/>
      <sheetName val="家電担当者_"/>
      <sheetName val="42_ＹＢ構成"/>
      <sheetName val="アンケート集計(12_3）"/>
      <sheetName val="ぶつﾏｽﾀｰ"/>
      <sheetName val="布団乾燥機ｐｐｍ"/>
      <sheetName val="QRＳ"/>
      <sheetName val="MCDSS"/>
      <sheetName val="選択項目一覧 "/>
      <sheetName val="SIM00_SB"/>
      <sheetName val="売上集計"/>
      <sheetName val="ﾏｽﾀｰ入･出力ｼｰﾄ"/>
      <sheetName val="プルダウン項目"/>
      <sheetName val="宅配伝票リスト"/>
      <sheetName val="APPLE"/>
      <sheetName val="H7昇格者"/>
      <sheetName val="YAMADA_TSUKUMO_分類比較"/>
      <sheetName val="イキプラ選定ラインクラス表"/>
      <sheetName val="貼付画面R"/>
      <sheetName val="週別主力商品(婦人)"/>
      <sheetName val="市場規模"/>
      <sheetName val="○得計画"/>
      <sheetName val="データ"/>
      <sheetName val="ﾃﾞｰﾀ入力"/>
      <sheetName val="仕入計画AI8月"/>
      <sheetName val="平均単価"/>
      <sheetName val="選択項目"/>
      <sheetName val="06.05"/>
      <sheetName val="06.05イン"/>
      <sheetName val="06.05直営"/>
      <sheetName val="現状鳥栖 (事業部予測) "/>
      <sheetName val="ﾏｽﾀｰ"/>
      <sheetName val="原紙"/>
      <sheetName val="確認完了報告"/>
      <sheetName val="分類一覧"/>
      <sheetName val="昨年比データ"/>
      <sheetName val="ワーク"/>
      <sheetName val="0801_03全体実績集計"/>
      <sheetName val="8.3～新商品"/>
      <sheetName val="ﾃﾞｰﾀｼｰﾄ"/>
      <sheetName val="シート１"/>
      <sheetName val="抽出_Pivot"/>
      <sheetName val="3月消臭元"/>
      <sheetName val="外注データ(ここへ入力)"/>
      <sheetName val="ディックＤ"/>
      <sheetName val="フジＤ"/>
      <sheetName val="事Ｄ"/>
      <sheetName val="発売済（価格表反映済）"/>
      <sheetName val="NJ基本data"/>
      <sheetName val="現場監督情報"/>
      <sheetName val="案件一覧控え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アパート６６６０"/>
      <sheetName val="第3四半期（完）"/>
      <sheetName val="弊社分類別実績"/>
      <sheetName val="貴社分類別別実績"/>
      <sheetName val="Front Cover 表紙（３SET）"/>
      <sheetName val="現地通貨"/>
      <sheetName val="店舗P"/>
      <sheetName val="Catalog"/>
      <sheetName val="Settings"/>
      <sheetName val="一覧"/>
      <sheetName val="配荷目標"/>
      <sheetName val="新"/>
      <sheetName val="集計表"/>
      <sheetName val="人時予算"/>
      <sheetName val="与信一覧_(2)8"/>
      <sheetName val="8510_(2)7"/>
      <sheetName val="2000LISTｔｒｕｅ_11177"/>
      <sheetName val="Sheet1_(2)7"/>
      <sheetName val="RD9508V_XLS7"/>
      <sheetName val="市場クレーム明細_7"/>
      <sheetName val="_Recovered_SheetName__1_5"/>
      <sheetName val="10_20-11_127"/>
      <sheetName val="NST_(4)5"/>
      <sheetName val="H9_14"/>
      <sheetName val="Plan_sbA7"/>
      <sheetName val="大連製造ＶＡコストダウン金額纏め_(＄1000以上)_4"/>
      <sheetName val="32_ＹＢ構成3"/>
      <sheetName val="Rent_Roll4"/>
      <sheetName val="家電担当者_1"/>
      <sheetName val="42_ＹＢ構成1"/>
      <sheetName val="アンケート集計(12_3）1"/>
      <sheetName val="第２章_1_食料品消費支出2"/>
      <sheetName val="■13店別展開パターン表_(3)"/>
      <sheetName val="選択項目一覧_"/>
      <sheetName val="8_3～新商品"/>
      <sheetName val="06_05"/>
      <sheetName val="06_05イン"/>
      <sheetName val="06_05直営"/>
      <sheetName val="現状鳥栖_(事業部予測)_"/>
      <sheetName val="ＦＤ実績_"/>
      <sheetName val="７月度_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消すな！"/>
      <sheetName val="棚卸030203下田"/>
      <sheetName val="ＮＣ"/>
      <sheetName val="和風アイス調査アンケート結果"/>
      <sheetName val="基本"/>
      <sheetName val="ﾌﾙｰﾂ村pet"/>
      <sheetName val="表紙数字"/>
      <sheetName val="WORK"/>
      <sheetName val="予算・計画検証"/>
      <sheetName val="サマリ"/>
      <sheetName val="貸出比較"/>
      <sheetName val="印刷用"/>
      <sheetName val="社員マスタ"/>
      <sheetName val="部品分類明細"/>
      <sheetName val="部品分類明細 (2)"/>
      <sheetName val="店舗リスト"/>
      <sheetName val="担当表"/>
      <sheetName val="改廃棚割商品ｶﾙﾃ1（要記入）"/>
      <sheetName val="ParamCATE"/>
      <sheetName val="ParamCLASS"/>
      <sheetName val="ParamTENPO"/>
      <sheetName val="ParamBUMON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地域 CD"/>
      <sheetName val="消耗品"/>
      <sheetName val="仕入"/>
      <sheetName val="シミュレーションD1 "/>
      <sheetName val="富田貼"/>
      <sheetName val="数値生鮮フロア"/>
      <sheetName val="状態・数値割合"/>
      <sheetName val="数値フロア"/>
      <sheetName val="状態個人別"/>
      <sheetName val="主要港 10"/>
      <sheetName val="販促実績 (2)"/>
      <sheetName val="粗利リビングステージ"/>
      <sheetName val="粗利ｱﾚｺﾚ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3"/>
      <sheetName val="INS住まい"/>
      <sheetName val="区分表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主要港_10"/>
      <sheetName val="販促実績_(2)"/>
      <sheetName val="Front_Cover_表紙（３SET）"/>
      <sheetName val="地域_CD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Front_Cover_表紙（３SET）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帳合表"/>
      <sheetName val="S070080"/>
      <sheetName val="ﾁﾗｼ枚数"/>
      <sheetName val="S060204"/>
      <sheetName val="返答"/>
      <sheetName val="地域_CD1"/>
      <sheetName val="商品"/>
      <sheetName val="店在一覧"/>
      <sheetName val="Sheet1_(2)12"/>
      <sheetName val="与信一覧_(2)13"/>
      <sheetName val="8510_(2)12"/>
      <sheetName val="2000LISTｔｒｕｅ_111712"/>
      <sheetName val="RD9508V_XLS12"/>
      <sheetName val="市場クレーム明細_12"/>
      <sheetName val="_Recovered_SheetName__1_10"/>
      <sheetName val="10_20-11_1212"/>
      <sheetName val="H9_19"/>
      <sheetName val="NST_(4)10"/>
      <sheetName val="Plan_sbA12"/>
      <sheetName val="大連製造ＶＡコストダウン金額纏め_(＄1000以上)_9"/>
      <sheetName val="Rent_Roll9"/>
      <sheetName val="32_ＹＢ構成8"/>
      <sheetName val="アンケート集計(12_3）6"/>
      <sheetName val="家電担当者_6"/>
      <sheetName val="42_ＹＢ構成6"/>
      <sheetName val="第２章_1_食料品消費支出25"/>
      <sheetName val="■13店別展開パターン表_(3)5"/>
      <sheetName val="選択項目一覧_5"/>
      <sheetName val="06_055"/>
      <sheetName val="06_05イン5"/>
      <sheetName val="06_05直営5"/>
      <sheetName val="現状鳥栖_(事業部予測)_5"/>
      <sheetName val="経費FMT_管理科目5"/>
      <sheetName val="8_3～新商品5"/>
      <sheetName val="ＦＤ実績_5"/>
      <sheetName val="７月度_5"/>
      <sheetName val="Front_Cover_表紙（３SET）3"/>
      <sheetName val="Sheet1_(2)11"/>
      <sheetName val="与信一覧_(2)12"/>
      <sheetName val="8510_(2)11"/>
      <sheetName val="2000LISTｔｒｕｅ_111711"/>
      <sheetName val="RD9508V_XLS11"/>
      <sheetName val="市場クレーム明細_11"/>
      <sheetName val="_Recovered_SheetName__1_9"/>
      <sheetName val="10_20-11_1211"/>
      <sheetName val="H9_18"/>
      <sheetName val="NST_(4)9"/>
      <sheetName val="Plan_sbA11"/>
      <sheetName val="大連製造ＶＡコストダウン金額纏め_(＄1000以上)_8"/>
      <sheetName val="Rent_Roll8"/>
      <sheetName val="32_ＹＢ構成7"/>
      <sheetName val="アンケート集計(12_3）5"/>
      <sheetName val="家電担当者_5"/>
      <sheetName val="42_ＹＢ構成5"/>
      <sheetName val="第２章_1_食料品消費支出24"/>
      <sheetName val="■13店別展開パターン表_(3)4"/>
      <sheetName val="選択項目一覧_4"/>
      <sheetName val="06_054"/>
      <sheetName val="06_05イン4"/>
      <sheetName val="06_05直営4"/>
      <sheetName val="現状鳥栖_(事業部予測)_4"/>
      <sheetName val="経費FMT_管理科目4"/>
      <sheetName val="8_3～新商品4"/>
      <sheetName val="ＦＤ実績_4"/>
      <sheetName val="７月度_4"/>
      <sheetName val="Front_Cover_表紙（３SET）2"/>
      <sheetName val="対象内容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Effort by Menu Item"/>
      <sheetName val="商品形名表"/>
      <sheetName val="OLAP"/>
      <sheetName val="給与マスタ区分"/>
      <sheetName val="ﾘｽﾄﾃﾞｰﾀ"/>
      <sheetName val="ｺｰﾄﾞ表"/>
      <sheetName val="ﾄﾞﾛｯﾌﾟﾀﾞｳﾝ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登録"/>
      <sheetName val="SPLDAT"/>
      <sheetName val="コクミン"/>
      <sheetName val="ﾌﾟﾙﾀﾞｳﾝ"/>
      <sheetName val="ISF10+2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神楽保育園_"/>
      <sheetName val="主要港_102"/>
      <sheetName val="販促実績_(2)2"/>
      <sheetName val="2018_年間計画"/>
      <sheetName val="2019_予算2"/>
      <sheetName val="2018_高松店方針"/>
      <sheetName val="18年度販促計画_"/>
      <sheetName val="月別粗利計画_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シミュレーションD1_"/>
      <sheetName val="部品分類明細_(2)"/>
      <sheetName val="地域_CD2"/>
      <sheetName val="Effort_by_Menu_Item"/>
      <sheetName val="既存光源概要"/>
      <sheetName val="既存器具情報"/>
      <sheetName val="【自動計算】ﾗﾝﾌﾟ元ﾃﾞｰﾀ"/>
      <sheetName val="商品名"/>
      <sheetName val="エリア別既存"/>
      <sheetName val="依頼種別"/>
      <sheetName val="日別予算"/>
      <sheetName val="従業員設定"/>
      <sheetName val="作業設定"/>
      <sheetName val="ブランドリスト"/>
      <sheetName val="シミュレーションD1_3"/>
      <sheetName val="部品分類明細_(2)3"/>
      <sheetName val="神楽保育園_3"/>
      <sheetName val="主要港_103"/>
      <sheetName val="販促実績_(2)3"/>
      <sheetName val="地域_CD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1"/>
      <sheetName val="部品分類明細_(2)1"/>
      <sheetName val="神楽保育園_1"/>
      <sheetName val="2018_年間計画1"/>
      <sheetName val="2019_予算21"/>
      <sheetName val="2018_高松店方針1"/>
      <sheetName val="18年度販促計画_1"/>
      <sheetName val="月別粗利計画_1"/>
      <sheetName val="シミュレーションD1_2"/>
      <sheetName val="部品分類明細_(2)2"/>
      <sheetName val="神楽保育園_2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2018_年間計画2"/>
      <sheetName val="2019_予算22"/>
      <sheetName val="2018_高松店方針2"/>
      <sheetName val="18年度販促計画_2"/>
      <sheetName val="月別粗利計画_2"/>
      <sheetName val="摘要ﾘｽﾄ"/>
      <sheetName val="Ｇ月間達成表"/>
      <sheetName val="Ｐ月間達成表"/>
      <sheetName val="祝日一覧"/>
      <sheetName val="Effort_by_Menu_Item1"/>
      <sheetName val="入力規則"/>
      <sheetName val="小口項目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(削除禁止)日販ｸﾞﾗﾌ⑩"/>
      <sheetName val="調査シート"/>
      <sheetName val="まとめ"/>
      <sheetName val="Sheet15"/>
      <sheetName val="Sheet18"/>
      <sheetName val="ダニー店別"/>
      <sheetName val="ワンプッシュ初動"/>
      <sheetName val="WK"/>
      <sheetName val="損益計画(2022年)"/>
      <sheetName val="ﾊﾟｯｹｰｼﾞ"/>
      <sheetName val="園芸一覧"/>
      <sheetName val="■電器"/>
      <sheetName val="MIS"/>
      <sheetName val="データ貼り付け（0372176-84を貼り付け）"/>
      <sheetName val="\\nas028\c\Volumes\Data\進行中データ\"/>
      <sheetName val="\Volumes\Data\進行中データ\アイリス148\14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 refreshError="1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/>
      <sheetData sheetId="533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 refreshError="1"/>
      <sheetData sheetId="666" refreshError="1"/>
      <sheetData sheetId="667" refreshError="1"/>
      <sheetData sheetId="668"/>
      <sheetData sheetId="669" refreshError="1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/>
      <sheetData sheetId="706"/>
      <sheetData sheetId="707"/>
      <sheetData sheetId="708" refreshError="1"/>
      <sheetData sheetId="709" refreshError="1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 refreshError="1"/>
      <sheetData sheetId="743" refreshError="1"/>
      <sheetData sheetId="744" refreshError="1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/>
      <sheetData sheetId="821" refreshError="1"/>
      <sheetData sheetId="822" refreshError="1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 refreshError="1"/>
      <sheetData sheetId="988" refreshError="1"/>
      <sheetData sheetId="989" refreshError="1"/>
      <sheetData sheetId="990" refreshError="1"/>
      <sheetData sheetId="991"/>
      <sheetData sheetId="992" refreshError="1"/>
      <sheetData sheetId="993" refreshError="1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画面シート"/>
      <sheetName val="ｱｲﾃﾑ数ﾍﾞｰｽ"/>
      <sheetName val="グローバル定数"/>
      <sheetName val="画面表示VB"/>
      <sheetName val="画面印刷VB"/>
      <sheetName val="#REF!"/>
      <sheetName val="昨対"/>
      <sheetName val="RD9501V"/>
      <sheetName val="RD9505A"/>
      <sheetName val="0006W"/>
      <sheetName val="全合計"/>
      <sheetName val="5月"/>
      <sheetName val="賞与引当2002"/>
      <sheetName val="賞与引当2002.xls"/>
      <sheetName val="%E8%B3%9E%E4%B8%8E%E5%BC%95%E5%"/>
      <sheetName val="11wG部門ﾗﾝｷﾝｸﾞ"/>
      <sheetName val="#REF"/>
      <sheetName val="入金実96"/>
      <sheetName val="与信管理帳合"/>
      <sheetName val="粗利率順Wﾁｪｯｸ表"/>
      <sheetName val="入力シート"/>
      <sheetName val="ﾃﾞｰﾀ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VBOXﾁﾗｼ提案"/>
      <sheetName val="RVBOX"/>
      <sheetName val="shere"/>
      <sheetName val="園芸一覧"/>
      <sheetName val="表3"/>
      <sheetName val="図8"/>
      <sheetName val="Ｃ’表"/>
      <sheetName val="Ｃ’’表"/>
      <sheetName val="鳥栖"/>
      <sheetName val="昨対"/>
      <sheetName val="RD9501V"/>
      <sheetName val="更新版"/>
      <sheetName val="入力"/>
      <sheetName val="与信一覧 (2)"/>
      <sheetName val="011101"/>
      <sheetName val="SBプラ鉢"/>
      <sheetName val="竹四つ目垣"/>
      <sheetName val="ｷﾞﾌﾄ"/>
      <sheetName val="　月次報告（数値データ）　"/>
      <sheetName val="TITLE"/>
      <sheetName val="部門別計画表"/>
      <sheetName val="住所録"/>
      <sheetName val="NEW95G2"/>
      <sheetName val="#REF"/>
      <sheetName val="提案書"/>
      <sheetName val="Prm"/>
      <sheetName val="管理引当金"/>
      <sheetName val="5月"/>
      <sheetName val="Customer Mix"/>
      <sheetName val="Sheet4"/>
      <sheetName val="３２期東北企業別メーカー別売上"/>
      <sheetName val="Ｃ'表"/>
      <sheetName val="bab"/>
      <sheetName val="plan sba"/>
      <sheetName val="実績・予測"/>
      <sheetName val="43"/>
      <sheetName val="RD9505A"/>
      <sheetName val="FE0001"/>
      <sheetName val="DE0000"/>
      <sheetName val="DE0001"/>
      <sheetName val="ME0000"/>
      <sheetName val="ME0001"/>
      <sheetName val="WE0000"/>
      <sheetName val="FE0001 (2)"/>
      <sheetName val="#REF!"/>
      <sheetName val="JS030"/>
      <sheetName val="原紙"/>
      <sheetName val="FE0001_(2)"/>
      <sheetName val="統計"/>
      <sheetName val="検査結果一覧(日本受入)"/>
      <sheetName val="Sheet1 (2)"/>
      <sheetName val="累計出荷実績"/>
      <sheetName val="13年度発生売上予算"/>
      <sheetName val="POS Info"/>
      <sheetName val="POS Data"/>
      <sheetName val="レイン"/>
      <sheetName val="ｽﾀｰﾄﾎﾞﾀﾝ"/>
      <sheetName val="比較表"/>
      <sheetName val="第２章 1.食料品消費支出2"/>
      <sheetName val="提供用EXCEL"/>
      <sheetName val="クレーム解析記録"/>
      <sheetName val="大容量ﾀｲﾌﾟ"/>
      <sheetName val="FE0001_(2)1"/>
      <sheetName val="Sheet1_(2)"/>
      <sheetName val="JS030.XLS"/>
      <sheetName val="管理引当"/>
      <sheetName val="99下111G"/>
      <sheetName val="10.20-11.12"/>
      <sheetName val="板資材(M)"/>
      <sheetName val="一覧表"/>
      <sheetName val="バックデータ"/>
      <sheetName val="ST障害管理表"/>
      <sheetName val="入金実96"/>
      <sheetName val="FE0001_(2)2"/>
      <sheetName val="Sheet1_(2)1"/>
      <sheetName val="POS_Info"/>
      <sheetName val="POS_Data"/>
      <sheetName val="第２章_1_食料品消費支出2"/>
      <sheetName val="JS030_XLS"/>
      <sheetName val="業界実績"/>
      <sheetName val="０５３合計"/>
      <sheetName val="管理表"/>
      <sheetName val="Sheet1"/>
      <sheetName val="ﾃﾞｰﾀ"/>
      <sheetName val="ラックEXPO"/>
      <sheetName val="与信管理帳合"/>
      <sheetName val="粗利率順Wﾁｪｯｸ表"/>
      <sheetName val="11wG部門ﾗﾝｷﾝｸﾞ"/>
      <sheetName val="配分表"/>
      <sheetName val="その他資材(0609)"/>
      <sheetName val="紙管(0609)"/>
      <sheetName val="マスター"/>
      <sheetName val="基本"/>
      <sheetName val="データ貼付け"/>
      <sheetName val="para"/>
      <sheetName val="提出用EXCEL"/>
      <sheetName val="単価は最低納価使用"/>
      <sheetName val="元データー"/>
      <sheetName val="商品構成ｸﾞﾗﾌ（売価別）"/>
      <sheetName val="得意先別構成"/>
      <sheetName val="実納(円）"/>
      <sheetName val="製品ﾃｰﾌﾞﾙ"/>
      <sheetName val="変動費掛率"/>
      <sheetName val="物量(個）"/>
      <sheetName val=""/>
      <sheetName val="支給品一覧表"/>
      <sheetName val="HQ"/>
      <sheetName val="gsv目標"/>
      <sheetName val="A"/>
      <sheetName val="選択リスト"/>
      <sheetName val="日程"/>
      <sheetName val="ﾌﾞﾗｼ梶"/>
      <sheetName val="０５"/>
      <sheetName val="ﾗｲｵﾝ"/>
      <sheetName val="限定特価商品案内"/>
      <sheetName val="Sheet2"/>
      <sheetName val="規格書"/>
      <sheetName val="FE0001_(2)3"/>
      <sheetName val="Sheet1_(2)2"/>
      <sheetName val="POS_Info1"/>
      <sheetName val="POS_Data1"/>
      <sheetName val="第２章_1_食料品消費支出21"/>
      <sheetName val="JS030_XLS1"/>
      <sheetName val="10_20-11_12"/>
      <sheetName val="与信一覧_(2)"/>
      <sheetName val="FE0001_(2)6"/>
      <sheetName val="Sheet1_(2)5"/>
      <sheetName val="POS_Info4"/>
      <sheetName val="POS_Data4"/>
      <sheetName val="第２章_1_食料品消費支出24"/>
      <sheetName val="JS030_XLS4"/>
      <sheetName val="10_20-11_123"/>
      <sheetName val="与信一覧_(2)3"/>
      <sheetName val="FE0001_(2)4"/>
      <sheetName val="Sheet1_(2)3"/>
      <sheetName val="POS_Info2"/>
      <sheetName val="POS_Data2"/>
      <sheetName val="第２章_1_食料品消費支出22"/>
      <sheetName val="JS030_XLS2"/>
      <sheetName val="10_20-11_121"/>
      <sheetName val="与信一覧_(2)1"/>
      <sheetName val="FE0001_(2)5"/>
      <sheetName val="Sheet1_(2)4"/>
      <sheetName val="POS_Info3"/>
      <sheetName val="POS_Data3"/>
      <sheetName val="第２章_1_食料品消費支出23"/>
      <sheetName val="JS030_XLS3"/>
      <sheetName val="10_20-11_122"/>
      <sheetName val="与信一覧_(2)2"/>
      <sheetName val="data_sheet"/>
      <sheetName val="全合計"/>
      <sheetName val="社外秘；HCﾋﾞｼﾞﾈｽﾁｬﾝｽ"/>
      <sheetName val="通常発注書"/>
      <sheetName val="容量別シェア（年別）　"/>
      <sheetName val="科目名称"/>
      <sheetName val="03"/>
      <sheetName val="04"/>
      <sheetName val="回復された外部リンク2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ＭＡＰ"/>
      <sheetName val="■ﾊｳｽﾒｰｶｰﾗﾝｷﾝｸﾞ"/>
      <sheetName val="■ﾋﾞﾙﾀﾞｰﾗﾝｷﾝｸﾞ "/>
      <sheetName val="■賃貸ﾗﾝｷﾝｸﾞ"/>
      <sheetName val="■ﾏﾝｼｮﾝﾗﾝｷﾝｸﾞ"/>
      <sheetName val="■管理会社"/>
      <sheetName val="ﾊﾟｰﾄﾅｰ企業"/>
      <sheetName val="■県別ﾋﾞﾙﾀﾞｰﾗﾝｷﾝｸﾞ"/>
      <sheetName val="2014年実績→移管"/>
      <sheetName val="全合計"/>
      <sheetName val="shere"/>
      <sheetName val="現調ｼｰﾄ(Rev.007)"/>
      <sheetName val="ﾗﾝﾌﾟﾃﾞｰﾀ"/>
      <sheetName val="工事費ﾃﾞｰﾀ"/>
      <sheetName val="表紙"/>
      <sheetName val="器具一覧"/>
      <sheetName val="商品ｺｰﾄﾞ"/>
      <sheetName val="ｼﾐｭﾚｰｼｮﾝ"/>
      <sheetName val="工事費（参考）"/>
      <sheetName val="ﾘｽﾄ関係"/>
      <sheetName val="施工費"/>
      <sheetName val="計算ｼｰﾄ"/>
      <sheetName val="見積ﾃﾞｰﾀ"/>
      <sheetName val="改訂履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☆OS"/>
      <sheetName val="03☆大連"/>
      <sheetName val="ﾄｽﾋﾞﾊﾞ運賃"/>
      <sheetName val="表3"/>
      <sheetName val="図8"/>
      <sheetName val="#REF!"/>
      <sheetName val="5月"/>
      <sheetName val="SBプラ鉢"/>
      <sheetName val="RD9505A"/>
      <sheetName val="ﾄﾞｯﾄｺﾑ"/>
      <sheetName val="03運賃"/>
      <sheetName val="管理引当金"/>
      <sheetName val="RD9501V"/>
      <sheetName val="Sheet1"/>
      <sheetName val="Sheet2"/>
      <sheetName val="竹四つ目垣"/>
      <sheetName val="住所録"/>
      <sheetName val="更新版"/>
      <sheetName val="本体バック"/>
      <sheetName val="支給品一覧表"/>
      <sheetName val="全合計"/>
      <sheetName val="昨対"/>
      <sheetName val="BAB"/>
      <sheetName val="与信一覧 (2)"/>
      <sheetName val="入力"/>
      <sheetName val="把手大連バ"/>
      <sheetName val="GSV目標"/>
      <sheetName val="ﾃﾞｰﾀ"/>
      <sheetName val="11wG部門ﾗﾝｷﾝｸﾞ"/>
      <sheetName val="13年度発生売上予算"/>
      <sheetName val="shere"/>
      <sheetName val="011101"/>
      <sheetName val="#REF"/>
      <sheetName val="バックデータ"/>
      <sheetName val="NEW95G2"/>
      <sheetName val="鳥栖"/>
      <sheetName val="MIS"/>
      <sheetName val="ダンジ"/>
      <sheetName val="1_hashihara15"/>
      <sheetName val="9_hashihara15"/>
      <sheetName val="与信一覧_(2)"/>
      <sheetName val="M'S"/>
      <sheetName val="DATA"/>
      <sheetName val="data_IY"/>
      <sheetName val="data_mise"/>
      <sheetName val="data_AITO"/>
      <sheetName val="Ｃ’表"/>
      <sheetName val="商品形名表"/>
      <sheetName val="8以上社員"/>
      <sheetName val="累計同週実績"/>
      <sheetName val="【最終】見積もり提出分 "/>
      <sheetName val="見積もり提出分"/>
      <sheetName val="発電予想"/>
      <sheetName val="【決定分】収支表3.51KW（単結晶） "/>
      <sheetName val="方針伺い"/>
      <sheetName val="入力シート"/>
      <sheetName val="【最終】ＰＶ五位堂３期８号（サウス）見積＆稟議SYSTEM"/>
      <sheetName val="施工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>
        <row r="31">
          <cell r="C31">
            <v>40000</v>
          </cell>
        </row>
      </sheetData>
      <sheetData sheetId="56" refreshError="1"/>
      <sheetData sheetId="5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動仕訳(加工)ver4"/>
      <sheetName val="ﾃﾞｰﾀ"/>
      <sheetName val="昨対"/>
      <sheetName val="2000LISTｔｒｕｅ 1117"/>
      <sheetName val="11wG部門ﾗﾝｷﾝｸﾞ"/>
      <sheetName val="ST障害管理表"/>
      <sheetName val="自動仕訳(加工)ver4.xls"/>
      <sheetName val="社外秘；HCﾋﾞｼﾞﾈｽﾁｬﾝｽ"/>
      <sheetName val="全合計"/>
      <sheetName val="RD9501V"/>
      <sheetName val="店舗一覧"/>
      <sheetName val="%E8%87%AA%E5%8B%95%E4%BB%95%E8%"/>
      <sheetName val="提出用EXCEL"/>
      <sheetName val="Ｃ’表"/>
      <sheetName val="#REF"/>
      <sheetName val="RD9505A"/>
      <sheetName val="5月"/>
      <sheetName val="管理引当金"/>
      <sheetName val="与信一覧 (2)"/>
      <sheetName val="SKU_31"/>
      <sheetName val="ｱｸｾｽｸﾞﾗﾌ"/>
      <sheetName val="受取配当金"/>
      <sheetName val="PAK6263"/>
      <sheetName val="SBプラ鉢"/>
      <sheetName val="与信ｵｰﾊﾞｰ"/>
      <sheetName val="販売目標"/>
      <sheetName val="2000LISTｔｒｕｅ_1117"/>
      <sheetName val="自動仕訳(加工)ver4_xls"/>
      <sheetName val="部署別打刻率"/>
      <sheetName val="アイテム一覧"/>
      <sheetName val="住所録"/>
      <sheetName val=""/>
      <sheetName val="シンプルスタイル商品台帳"/>
      <sheetName val="与信管理帳合"/>
      <sheetName val="Wﾁｪｯｸ表"/>
      <sheetName val="管理引当"/>
      <sheetName val="taalcode"/>
      <sheetName val="検査結果一覧(日本受入)"/>
      <sheetName val="バックデータ"/>
      <sheetName val="支給品一覧表"/>
      <sheetName val="SIM00_SB"/>
      <sheetName val="IV&amp;PL"/>
      <sheetName val="GSV目標"/>
      <sheetName val="確定"/>
      <sheetName val="設備費（対象）"/>
      <sheetName val="部材費（対象外） (2)"/>
      <sheetName val="工事（対象外）"/>
      <sheetName val="工事予算書"/>
      <sheetName val="NEW95G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全合計"/>
      <sheetName val="shere"/>
      <sheetName val="Ｃ’表"/>
      <sheetName val="昨対"/>
      <sheetName val="2月度商談件数ﾗﾝｷﾝｸﾞ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Ｃ’表"/>
      <sheetName val="分析"/>
      <sheetName val="Ｃ_表"/>
      <sheetName val="Ｃ’’表"/>
      <sheetName val="RD9505A"/>
      <sheetName val="RD9501V"/>
      <sheetName val="更新版"/>
      <sheetName val="#REF!"/>
      <sheetName val="竹四つ目垣"/>
      <sheetName val="大人12"/>
      <sheetName val="社外秘；HCﾋﾞｼﾞﾈｽﾁｬﾝｽ"/>
      <sheetName val="HE(他）"/>
      <sheetName val="昨対"/>
      <sheetName val="①04シーツ"/>
      <sheetName val="GSV目標"/>
      <sheetName val="HQ"/>
      <sheetName val="NEW95G2"/>
      <sheetName val="住所録"/>
      <sheetName val="与信一覧 (2)"/>
      <sheetName val="13年度発生売上予算"/>
      <sheetName val="全合計"/>
      <sheetName val="データ入力"/>
      <sheetName val="表3"/>
      <sheetName val="鳥栖"/>
      <sheetName val="#REF"/>
      <sheetName val="011101"/>
      <sheetName val="SBプラ鉢"/>
      <sheetName val="CM予定表(～2012年3月）"/>
      <sheetName val="ｱﾐｸﾚｰﾑ"/>
      <sheetName val="得意先実績(LEDｼｰﾘﾝｸﾞ)"/>
      <sheetName val="ｱｸｾｽｸﾞﾗﾌ"/>
      <sheetName val="shere"/>
      <sheetName val="図8"/>
      <sheetName val="para"/>
      <sheetName val="万田酵素モニター"/>
      <sheetName val="事業部"/>
      <sheetName val="園芸一覧"/>
      <sheetName val="与信一覧_(2)"/>
      <sheetName val="提案書"/>
      <sheetName val="PAK6263"/>
      <sheetName val="提出用EXCEL"/>
      <sheetName val="入荷待ち"/>
      <sheetName val="比較ヘッダー"/>
      <sheetName val="与信一覧_(2)1"/>
      <sheetName val="クレジット決済"/>
      <sheetName val="Sheet4"/>
      <sheetName val="BS推移"/>
      <sheetName val="まとめ"/>
      <sheetName val="工事予算書"/>
      <sheetName val="Sheet2"/>
      <sheetName val="×BS推移"/>
      <sheetName val="1"/>
      <sheetName val="管理引当金"/>
      <sheetName val=""/>
      <sheetName val="品名ＭＳ"/>
      <sheetName val="Ｃ'表"/>
      <sheetName val="区分値シート"/>
      <sheetName val="plan sba"/>
      <sheetName val="青叶科目表"/>
      <sheetName val="EHP期間R状況 (1-11防虫) (2)"/>
      <sheetName val="品種別計画表〈予算）"/>
      <sheetName val="与信一覧_(2)2"/>
      <sheetName val="plan_sba"/>
      <sheetName val="データ"/>
      <sheetName val="EHP期間R状況_(1-11防虫)_(2)"/>
      <sheetName val="選択入力"/>
      <sheetName val="Sheet1"/>
      <sheetName val="A"/>
    </sheetNames>
    <sheetDataSet>
      <sheetData sheetId="0" refreshError="1">
        <row r="1">
          <cell r="A1" t="str">
            <v>主幹部門</v>
          </cell>
          <cell r="B1" t="str">
            <v>ﾓｼﾞｭｰﾙｺｰﾄﾞ</v>
          </cell>
          <cell r="C1" t="str">
            <v>モジュール漢字</v>
          </cell>
          <cell r="D1" t="str">
            <v>開始週</v>
          </cell>
          <cell r="E1" t="str">
            <v>終了週</v>
          </cell>
          <cell r="F1" t="str">
            <v>商品ｺｰﾄﾞ</v>
          </cell>
          <cell r="G1" t="str">
            <v>品名カナ</v>
          </cell>
          <cell r="H1" t="str">
            <v>規格カナ</v>
          </cell>
          <cell r="I1" t="str">
            <v>売価</v>
          </cell>
          <cell r="J1" t="str">
            <v>期間合計売上高の合計</v>
          </cell>
          <cell r="K1" t="str">
            <v>04/09/20 (25週)</v>
          </cell>
          <cell r="L1" t="str">
            <v>04/09/13 (24週)</v>
          </cell>
          <cell r="M1" t="str">
            <v>04/09/06 (23週)</v>
          </cell>
          <cell r="N1" t="str">
            <v>04/08/30 (22週)</v>
          </cell>
          <cell r="O1" t="str">
            <v>04/08/23 (21週)</v>
          </cell>
          <cell r="P1" t="str">
            <v>04/08/16 (20週)</v>
          </cell>
          <cell r="Q1" t="str">
            <v>04/08/09 (19週)</v>
          </cell>
          <cell r="R1" t="str">
            <v>04/08/02 (18週)</v>
          </cell>
          <cell r="S1" t="str">
            <v>04/07/26 (17週)</v>
          </cell>
          <cell r="T1" t="str">
            <v>04/07/19 (16週)</v>
          </cell>
          <cell r="U1" t="str">
            <v>04/07/12 (15週)</v>
          </cell>
          <cell r="V1" t="str">
            <v>04/07/05 (14週)</v>
          </cell>
          <cell r="W1" t="str">
            <v>04/06/28 (13週)</v>
          </cell>
          <cell r="X1" t="str">
            <v>04/06/21 (12週)</v>
          </cell>
          <cell r="Y1" t="str">
            <v>04/06/14 (11週)</v>
          </cell>
          <cell r="Z1" t="str">
            <v>04/06/07 (10週)</v>
          </cell>
          <cell r="AA1" t="str">
            <v>04/05/31 (9週)</v>
          </cell>
          <cell r="AB1" t="str">
            <v>04/05/24 (8週)</v>
          </cell>
          <cell r="AC1" t="str">
            <v>04/05/17 (7週)</v>
          </cell>
          <cell r="AD1" t="str">
            <v>04/05/10 (6週)</v>
          </cell>
          <cell r="AE1" t="str">
            <v>04/05/03 (5週)</v>
          </cell>
          <cell r="AF1" t="str">
            <v>04/04/26 (4週)</v>
          </cell>
          <cell r="AG1" t="str">
            <v>04/04/19 (3週)</v>
          </cell>
          <cell r="AH1" t="str">
            <v>04/04/12 (2週)</v>
          </cell>
          <cell r="AI1" t="str">
            <v>04/04/05 (1週)</v>
          </cell>
          <cell r="AJ1" t="str">
            <v>04/03/29 (52週)</v>
          </cell>
          <cell r="AK1" t="str">
            <v>04/03/22 (51週)</v>
          </cell>
          <cell r="AL1" t="str">
            <v>04/03/15 (50週)</v>
          </cell>
          <cell r="AM1" t="str">
            <v>04/03/08 (49週)</v>
          </cell>
          <cell r="AN1" t="str">
            <v>04/03/01 (48週)</v>
          </cell>
          <cell r="AO1" t="str">
            <v>04/02/23 (47週)</v>
          </cell>
          <cell r="AP1" t="str">
            <v>04/02/16 (46週)</v>
          </cell>
          <cell r="AQ1" t="str">
            <v>04/02/09 (45週)</v>
          </cell>
          <cell r="AR1" t="str">
            <v>04/02/02 (44週)</v>
          </cell>
          <cell r="AS1" t="str">
            <v>04/01/26 (43週)</v>
          </cell>
          <cell r="AT1" t="str">
            <v>04/01/19 (42週)</v>
          </cell>
          <cell r="AU1" t="str">
            <v>04/01/12 (41週)</v>
          </cell>
          <cell r="AV1" t="str">
            <v>04/01/05 (40週)</v>
          </cell>
          <cell r="AW1" t="str">
            <v>03/12/29 (39週)</v>
          </cell>
          <cell r="AX1" t="str">
            <v>03/12/22 (38週)</v>
          </cell>
          <cell r="AY1" t="str">
            <v>03/12/15 (37週)</v>
          </cell>
          <cell r="AZ1" t="str">
            <v>03/12/08 (36週)</v>
          </cell>
          <cell r="BA1" t="str">
            <v>03/12/01 (35週)</v>
          </cell>
          <cell r="BB1" t="str">
            <v>03/11/24 (34週)</v>
          </cell>
          <cell r="BC1" t="str">
            <v>03/11/17 (33週)</v>
          </cell>
          <cell r="BD1" t="str">
            <v>03/11/10 (32週)</v>
          </cell>
          <cell r="BE1" t="str">
            <v>03/11/03 (31週)</v>
          </cell>
          <cell r="BF1" t="str">
            <v>03/10/27 (30週)</v>
          </cell>
          <cell r="BG1" t="str">
            <v>03/10/20 (29週)</v>
          </cell>
          <cell r="BH1" t="str">
            <v>03/10/13 (28週)</v>
          </cell>
          <cell r="BI1" t="str">
            <v>03/10/06 (27週)</v>
          </cell>
          <cell r="BJ1" t="str">
            <v>03/09/29 (26週)</v>
          </cell>
        </row>
        <row r="2">
          <cell r="A2">
            <v>12</v>
          </cell>
          <cell r="B2">
            <v>1771</v>
          </cell>
          <cell r="C2" t="str">
            <v>ペットシ－ツ＆トイレ　　　　　　　　　　　　　　</v>
          </cell>
          <cell r="D2">
            <v>1</v>
          </cell>
          <cell r="E2">
            <v>52</v>
          </cell>
          <cell r="F2">
            <v>6205835</v>
          </cell>
          <cell r="G2" t="str">
            <v xml:space="preserve"> ｵｼﾂｺｼ-ﾄR</v>
          </cell>
          <cell r="H2" t="str">
            <v>90P</v>
          </cell>
          <cell r="I2">
            <v>1029</v>
          </cell>
          <cell r="J2">
            <v>10057080</v>
          </cell>
          <cell r="K2">
            <v>105881</v>
          </cell>
          <cell r="L2">
            <v>136790</v>
          </cell>
          <cell r="M2">
            <v>136836</v>
          </cell>
          <cell r="N2">
            <v>137863</v>
          </cell>
          <cell r="O2">
            <v>115180</v>
          </cell>
          <cell r="P2">
            <v>169756</v>
          </cell>
          <cell r="Q2">
            <v>110088</v>
          </cell>
          <cell r="R2">
            <v>132723</v>
          </cell>
          <cell r="S2">
            <v>148156</v>
          </cell>
          <cell r="T2">
            <v>136836</v>
          </cell>
          <cell r="U2">
            <v>133750</v>
          </cell>
          <cell r="V2">
            <v>151240</v>
          </cell>
          <cell r="W2">
            <v>134775</v>
          </cell>
          <cell r="X2">
            <v>153028</v>
          </cell>
          <cell r="Y2">
            <v>140534</v>
          </cell>
          <cell r="Z2">
            <v>152265</v>
          </cell>
          <cell r="AA2">
            <v>171811</v>
          </cell>
          <cell r="AB2">
            <v>153299</v>
          </cell>
          <cell r="AC2">
            <v>182280</v>
          </cell>
          <cell r="AD2">
            <v>176988</v>
          </cell>
          <cell r="AE2">
            <v>215781</v>
          </cell>
          <cell r="AF2">
            <v>181104</v>
          </cell>
          <cell r="AG2">
            <v>205800</v>
          </cell>
          <cell r="AH2">
            <v>206829</v>
          </cell>
          <cell r="AI2">
            <v>216972</v>
          </cell>
          <cell r="AJ2">
            <v>181349</v>
          </cell>
          <cell r="AK2">
            <v>158760</v>
          </cell>
          <cell r="AL2">
            <v>193060</v>
          </cell>
          <cell r="AM2">
            <v>179340</v>
          </cell>
          <cell r="AN2">
            <v>200900</v>
          </cell>
          <cell r="AO2">
            <v>189140</v>
          </cell>
          <cell r="AP2">
            <v>217560</v>
          </cell>
          <cell r="AQ2">
            <v>249900</v>
          </cell>
          <cell r="AR2">
            <v>233240</v>
          </cell>
          <cell r="AS2">
            <v>171500</v>
          </cell>
          <cell r="AT2">
            <v>256760</v>
          </cell>
          <cell r="AU2">
            <v>180320</v>
          </cell>
          <cell r="AV2">
            <v>188634</v>
          </cell>
          <cell r="AW2">
            <v>406056</v>
          </cell>
          <cell r="AX2">
            <v>689640</v>
          </cell>
          <cell r="AY2">
            <v>218246</v>
          </cell>
          <cell r="AZ2">
            <v>263620</v>
          </cell>
          <cell r="BA2">
            <v>184240</v>
          </cell>
          <cell r="BB2">
            <v>196000</v>
          </cell>
          <cell r="BC2">
            <v>193060</v>
          </cell>
          <cell r="BD2">
            <v>196980</v>
          </cell>
          <cell r="BE2">
            <v>213440</v>
          </cell>
          <cell r="BF2">
            <v>182280</v>
          </cell>
          <cell r="BG2">
            <v>233240</v>
          </cell>
          <cell r="BH2">
            <v>197910</v>
          </cell>
          <cell r="BI2">
            <v>194040</v>
          </cell>
          <cell r="BJ2">
            <v>181300</v>
          </cell>
        </row>
        <row r="3">
          <cell r="A3">
            <v>12</v>
          </cell>
          <cell r="B3">
            <v>1771</v>
          </cell>
          <cell r="C3" t="str">
            <v>ペットシ－ツ＆トイレ　　　　　　　　　　　　　　</v>
          </cell>
          <cell r="D3">
            <v>1</v>
          </cell>
          <cell r="E3">
            <v>52</v>
          </cell>
          <cell r="F3">
            <v>6766562</v>
          </cell>
          <cell r="G3" t="str">
            <v>ﾕﾆﾁﾔ-ﾑｽ-ﾊﾟ-ﾃﾞｵｼ-ﾄ</v>
          </cell>
          <cell r="H3" t="str">
            <v>ﾚｷﾞﾕﾗ- 40ﾏｲ</v>
          </cell>
          <cell r="I3">
            <v>1080</v>
          </cell>
          <cell r="J3">
            <v>1979603</v>
          </cell>
          <cell r="K3">
            <v>52920</v>
          </cell>
          <cell r="L3">
            <v>69120</v>
          </cell>
          <cell r="M3">
            <v>83160</v>
          </cell>
          <cell r="N3">
            <v>71280</v>
          </cell>
          <cell r="O3">
            <v>69120</v>
          </cell>
          <cell r="P3">
            <v>97200</v>
          </cell>
          <cell r="Q3">
            <v>81000</v>
          </cell>
          <cell r="R3">
            <v>74520</v>
          </cell>
          <cell r="S3">
            <v>84240</v>
          </cell>
          <cell r="T3">
            <v>71280</v>
          </cell>
          <cell r="U3">
            <v>78840</v>
          </cell>
          <cell r="V3">
            <v>87802</v>
          </cell>
          <cell r="W3">
            <v>124991</v>
          </cell>
          <cell r="X3">
            <v>92880</v>
          </cell>
          <cell r="Y3">
            <v>74520</v>
          </cell>
          <cell r="Z3">
            <v>92370</v>
          </cell>
          <cell r="AA3">
            <v>79010</v>
          </cell>
          <cell r="AB3">
            <v>50760</v>
          </cell>
          <cell r="AC3">
            <v>51840</v>
          </cell>
          <cell r="AD3">
            <v>74358</v>
          </cell>
          <cell r="AE3">
            <v>74412</v>
          </cell>
          <cell r="AF3">
            <v>55188</v>
          </cell>
          <cell r="AG3">
            <v>110106</v>
          </cell>
          <cell r="AH3">
            <v>46494</v>
          </cell>
          <cell r="AI3">
            <v>43632</v>
          </cell>
          <cell r="AJ3">
            <v>28080</v>
          </cell>
          <cell r="AK3">
            <v>29160</v>
          </cell>
          <cell r="AL3">
            <v>18360</v>
          </cell>
          <cell r="AM3">
            <v>11880</v>
          </cell>
          <cell r="AN3">
            <v>1080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</row>
        <row r="4">
          <cell r="A4">
            <v>12</v>
          </cell>
          <cell r="B4">
            <v>1771</v>
          </cell>
          <cell r="C4" t="str">
            <v>ペットシ－ツ＆トイレ　　　　　　　　　　　　　　</v>
          </cell>
          <cell r="D4">
            <v>1</v>
          </cell>
          <cell r="E4">
            <v>52</v>
          </cell>
          <cell r="F4">
            <v>6766570</v>
          </cell>
          <cell r="G4" t="str">
            <v>ﾕﾆﾁﾔ-ﾑｽ-ﾊﾟ-ﾃﾞｵｼ-ﾄ</v>
          </cell>
          <cell r="H4" t="str">
            <v>ﾜｲﾄﾞ 20ﾏｲ</v>
          </cell>
          <cell r="I4">
            <v>1080</v>
          </cell>
          <cell r="J4">
            <v>1241137</v>
          </cell>
          <cell r="K4">
            <v>41040</v>
          </cell>
          <cell r="L4">
            <v>66960</v>
          </cell>
          <cell r="M4">
            <v>41040</v>
          </cell>
          <cell r="N4">
            <v>61560</v>
          </cell>
          <cell r="O4">
            <v>47520</v>
          </cell>
          <cell r="P4">
            <v>66960</v>
          </cell>
          <cell r="Q4">
            <v>36720</v>
          </cell>
          <cell r="R4">
            <v>66960</v>
          </cell>
          <cell r="S4">
            <v>54000</v>
          </cell>
          <cell r="T4">
            <v>41040</v>
          </cell>
          <cell r="U4">
            <v>57240</v>
          </cell>
          <cell r="V4">
            <v>62264</v>
          </cell>
          <cell r="W4">
            <v>63037</v>
          </cell>
          <cell r="X4">
            <v>57240</v>
          </cell>
          <cell r="Y4">
            <v>59400</v>
          </cell>
          <cell r="Z4">
            <v>39704</v>
          </cell>
          <cell r="AA4">
            <v>49430</v>
          </cell>
          <cell r="AB4">
            <v>35640</v>
          </cell>
          <cell r="AC4">
            <v>38880</v>
          </cell>
          <cell r="AD4">
            <v>43146</v>
          </cell>
          <cell r="AE4">
            <v>52596</v>
          </cell>
          <cell r="AF4">
            <v>37098</v>
          </cell>
          <cell r="AG4">
            <v>41364</v>
          </cell>
          <cell r="AH4">
            <v>17010</v>
          </cell>
          <cell r="AI4">
            <v>16740</v>
          </cell>
          <cell r="AJ4">
            <v>22788</v>
          </cell>
          <cell r="AK4">
            <v>11880</v>
          </cell>
          <cell r="AL4">
            <v>6480</v>
          </cell>
          <cell r="AM4">
            <v>5400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</row>
        <row r="5">
          <cell r="A5">
            <v>12</v>
          </cell>
          <cell r="B5">
            <v>1771</v>
          </cell>
          <cell r="C5" t="str">
            <v>ペットシ－ツ＆トイレ　　　　　　　　　　　　　　</v>
          </cell>
          <cell r="D5">
            <v>1</v>
          </cell>
          <cell r="E5">
            <v>52</v>
          </cell>
          <cell r="F5">
            <v>5956701</v>
          </cell>
          <cell r="G5" t="str">
            <v>ﾕﾆﾁﾔ-ﾑ ｶﾐｵﾑﾂ</v>
          </cell>
          <cell r="H5" t="str">
            <v>L10P</v>
          </cell>
          <cell r="I5">
            <v>1180</v>
          </cell>
          <cell r="J5">
            <v>3734685</v>
          </cell>
          <cell r="K5">
            <v>54280</v>
          </cell>
          <cell r="L5">
            <v>48380</v>
          </cell>
          <cell r="M5">
            <v>57820</v>
          </cell>
          <cell r="N5">
            <v>81420</v>
          </cell>
          <cell r="O5">
            <v>70800</v>
          </cell>
          <cell r="P5">
            <v>83780</v>
          </cell>
          <cell r="Q5">
            <v>51920</v>
          </cell>
          <cell r="R5">
            <v>71980</v>
          </cell>
          <cell r="S5">
            <v>63720</v>
          </cell>
          <cell r="T5">
            <v>69620</v>
          </cell>
          <cell r="U5">
            <v>66080</v>
          </cell>
          <cell r="V5">
            <v>62540</v>
          </cell>
          <cell r="W5">
            <v>87320</v>
          </cell>
          <cell r="X5">
            <v>66080</v>
          </cell>
          <cell r="Y5">
            <v>73160</v>
          </cell>
          <cell r="Z5">
            <v>43660</v>
          </cell>
          <cell r="AA5">
            <v>54280</v>
          </cell>
          <cell r="AB5">
            <v>56640</v>
          </cell>
          <cell r="AC5">
            <v>57820</v>
          </cell>
          <cell r="AD5">
            <v>80535</v>
          </cell>
          <cell r="AE5">
            <v>71862</v>
          </cell>
          <cell r="AF5">
            <v>73101</v>
          </cell>
          <cell r="AG5">
            <v>96642</v>
          </cell>
          <cell r="AH5">
            <v>60711</v>
          </cell>
          <cell r="AI5">
            <v>74517</v>
          </cell>
          <cell r="AJ5">
            <v>76877</v>
          </cell>
          <cell r="AK5">
            <v>76700</v>
          </cell>
          <cell r="AL5">
            <v>75520</v>
          </cell>
          <cell r="AM5">
            <v>79060</v>
          </cell>
          <cell r="AN5">
            <v>86140</v>
          </cell>
          <cell r="AO5">
            <v>70800</v>
          </cell>
          <cell r="AP5">
            <v>75520</v>
          </cell>
          <cell r="AQ5">
            <v>74800</v>
          </cell>
          <cell r="AR5">
            <v>87460</v>
          </cell>
          <cell r="AS5">
            <v>84040</v>
          </cell>
          <cell r="AT5">
            <v>85320</v>
          </cell>
          <cell r="AU5">
            <v>82080</v>
          </cell>
          <cell r="AV5">
            <v>79920</v>
          </cell>
          <cell r="AW5">
            <v>104760</v>
          </cell>
          <cell r="AX5">
            <v>73040</v>
          </cell>
          <cell r="AY5">
            <v>63720</v>
          </cell>
          <cell r="AZ5">
            <v>60480</v>
          </cell>
          <cell r="BA5">
            <v>78740</v>
          </cell>
          <cell r="BB5">
            <v>47420</v>
          </cell>
          <cell r="BC5">
            <v>76180</v>
          </cell>
          <cell r="BD5">
            <v>62720</v>
          </cell>
          <cell r="BE5">
            <v>76440</v>
          </cell>
          <cell r="BF5">
            <v>82320</v>
          </cell>
          <cell r="BG5">
            <v>68600</v>
          </cell>
          <cell r="BH5">
            <v>76440</v>
          </cell>
          <cell r="BI5">
            <v>63700</v>
          </cell>
          <cell r="BJ5">
            <v>87220</v>
          </cell>
        </row>
        <row r="6">
          <cell r="A6">
            <v>12</v>
          </cell>
          <cell r="B6">
            <v>1771</v>
          </cell>
          <cell r="C6" t="str">
            <v>ペットシ－ツ＆トイレ　　　　　　　　　　　　　　</v>
          </cell>
          <cell r="D6">
            <v>1</v>
          </cell>
          <cell r="E6">
            <v>52</v>
          </cell>
          <cell r="F6">
            <v>6023246</v>
          </cell>
          <cell r="G6" t="str">
            <v>ﾕﾆﾁﾔ-ﾑ  ﾃﾞｵｼ-ﾄﾜｲﾄﾞ</v>
          </cell>
          <cell r="H6" t="str">
            <v>51ﾏｲ</v>
          </cell>
          <cell r="I6">
            <v>1410</v>
          </cell>
          <cell r="J6">
            <v>70264656</v>
          </cell>
          <cell r="K6">
            <v>1348177</v>
          </cell>
          <cell r="L6">
            <v>1184294</v>
          </cell>
          <cell r="M6">
            <v>2011451</v>
          </cell>
          <cell r="N6">
            <v>1513911</v>
          </cell>
          <cell r="O6">
            <v>1122040</v>
          </cell>
          <cell r="P6">
            <v>1279113</v>
          </cell>
          <cell r="Q6">
            <v>1695637</v>
          </cell>
          <cell r="R6">
            <v>1120629</v>
          </cell>
          <cell r="S6">
            <v>1530286</v>
          </cell>
          <cell r="T6">
            <v>1445390</v>
          </cell>
          <cell r="U6">
            <v>1167151</v>
          </cell>
          <cell r="V6">
            <v>1332058</v>
          </cell>
          <cell r="W6">
            <v>1271092</v>
          </cell>
          <cell r="X6">
            <v>1199116</v>
          </cell>
          <cell r="Y6">
            <v>1779297</v>
          </cell>
          <cell r="Z6">
            <v>1217703</v>
          </cell>
          <cell r="AA6">
            <v>1297943</v>
          </cell>
          <cell r="AB6">
            <v>1190831</v>
          </cell>
          <cell r="AC6">
            <v>1247311</v>
          </cell>
          <cell r="AD6">
            <v>1508340</v>
          </cell>
          <cell r="AE6">
            <v>1353720</v>
          </cell>
          <cell r="AF6">
            <v>1200810</v>
          </cell>
          <cell r="AG6">
            <v>1400730</v>
          </cell>
          <cell r="AH6">
            <v>1354980</v>
          </cell>
          <cell r="AI6">
            <v>1653506</v>
          </cell>
          <cell r="AJ6">
            <v>1486452</v>
          </cell>
          <cell r="AK6">
            <v>1071320</v>
          </cell>
          <cell r="AL6">
            <v>1148160</v>
          </cell>
          <cell r="AM6">
            <v>1883240</v>
          </cell>
          <cell r="AN6">
            <v>1678860</v>
          </cell>
          <cell r="AO6">
            <v>1087188</v>
          </cell>
          <cell r="AP6">
            <v>1169920</v>
          </cell>
          <cell r="AQ6">
            <v>1165600</v>
          </cell>
          <cell r="AR6">
            <v>1235000</v>
          </cell>
          <cell r="AS6">
            <v>1115320</v>
          </cell>
          <cell r="AT6">
            <v>1266740</v>
          </cell>
          <cell r="AU6">
            <v>1103660</v>
          </cell>
          <cell r="AV6">
            <v>1729500</v>
          </cell>
          <cell r="AW6">
            <v>1886760</v>
          </cell>
          <cell r="AX6">
            <v>1323980</v>
          </cell>
          <cell r="AY6">
            <v>1414480</v>
          </cell>
          <cell r="AZ6">
            <v>1906640</v>
          </cell>
          <cell r="BA6">
            <v>1330300</v>
          </cell>
          <cell r="BB6">
            <v>1370460</v>
          </cell>
          <cell r="BC6">
            <v>1133720</v>
          </cell>
          <cell r="BD6">
            <v>1179240</v>
          </cell>
          <cell r="BE6">
            <v>1503480</v>
          </cell>
          <cell r="BF6">
            <v>1052940</v>
          </cell>
          <cell r="BG6">
            <v>1184040</v>
          </cell>
          <cell r="BH6">
            <v>935640</v>
          </cell>
          <cell r="BI6">
            <v>1097100</v>
          </cell>
          <cell r="BJ6">
            <v>1379400</v>
          </cell>
        </row>
        <row r="7">
          <cell r="A7">
            <v>12</v>
          </cell>
          <cell r="B7">
            <v>1771</v>
          </cell>
          <cell r="C7" t="str">
            <v>ペットシ－ツ＆トイレ　　　　　　　　　　　　　　</v>
          </cell>
          <cell r="D7">
            <v>1</v>
          </cell>
          <cell r="E7">
            <v>52</v>
          </cell>
          <cell r="F7">
            <v>6023279</v>
          </cell>
          <cell r="G7" t="str">
            <v>UHﾃﾞｵｼ-ﾄｽ-ﾊﾟ-ﾜｲﾄﾞ</v>
          </cell>
          <cell r="H7" t="str">
            <v>14ﾏｲ</v>
          </cell>
          <cell r="I7">
            <v>690</v>
          </cell>
          <cell r="J7">
            <v>13800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11040</v>
          </cell>
          <cell r="BI7">
            <v>2760</v>
          </cell>
          <cell r="BJ7">
            <v>0</v>
          </cell>
        </row>
        <row r="8">
          <cell r="A8">
            <v>12</v>
          </cell>
          <cell r="B8">
            <v>1771</v>
          </cell>
          <cell r="C8" t="str">
            <v>ペットシ－ツ＆トイレ　　　　　　　　　　　　　　</v>
          </cell>
          <cell r="D8">
            <v>1</v>
          </cell>
          <cell r="E8">
            <v>52</v>
          </cell>
          <cell r="F8">
            <v>5153499</v>
          </cell>
          <cell r="G8" t="str">
            <v>ｱｲｹﾝｳｴﾂﾄﾃｲﾂｼﾕﾂﾒｶｴ</v>
          </cell>
          <cell r="H8" t="str">
            <v>70ﾏｲ</v>
          </cell>
          <cell r="I8">
            <v>284</v>
          </cell>
          <cell r="J8">
            <v>6559366</v>
          </cell>
          <cell r="K8">
            <v>154442</v>
          </cell>
          <cell r="L8">
            <v>150183</v>
          </cell>
          <cell r="M8">
            <v>149330</v>
          </cell>
          <cell r="N8">
            <v>143939</v>
          </cell>
          <cell r="O8">
            <v>154721</v>
          </cell>
          <cell r="P8">
            <v>148194</v>
          </cell>
          <cell r="Q8">
            <v>136829</v>
          </cell>
          <cell r="R8">
            <v>170423</v>
          </cell>
          <cell r="S8">
            <v>137697</v>
          </cell>
          <cell r="T8">
            <v>126057</v>
          </cell>
          <cell r="U8">
            <v>128612</v>
          </cell>
          <cell r="V8">
            <v>136843</v>
          </cell>
          <cell r="W8">
            <v>128707</v>
          </cell>
          <cell r="X8">
            <v>143605</v>
          </cell>
          <cell r="Y8">
            <v>228339</v>
          </cell>
          <cell r="Z8">
            <v>131734</v>
          </cell>
          <cell r="AA8">
            <v>136555</v>
          </cell>
          <cell r="AB8">
            <v>123603</v>
          </cell>
          <cell r="AC8">
            <v>151909</v>
          </cell>
          <cell r="AD8">
            <v>156936</v>
          </cell>
          <cell r="AE8">
            <v>149448</v>
          </cell>
          <cell r="AF8">
            <v>140400</v>
          </cell>
          <cell r="AG8">
            <v>144456</v>
          </cell>
          <cell r="AH8">
            <v>155064</v>
          </cell>
          <cell r="AI8">
            <v>137136</v>
          </cell>
          <cell r="AJ8">
            <v>108798</v>
          </cell>
          <cell r="AK8">
            <v>118604</v>
          </cell>
          <cell r="AL8">
            <v>116518</v>
          </cell>
          <cell r="AM8">
            <v>128736</v>
          </cell>
          <cell r="AN8">
            <v>104896</v>
          </cell>
          <cell r="AO8">
            <v>98340</v>
          </cell>
          <cell r="AP8">
            <v>89996</v>
          </cell>
          <cell r="AQ8">
            <v>101916</v>
          </cell>
          <cell r="AR8">
            <v>102214</v>
          </cell>
          <cell r="AS8">
            <v>89698</v>
          </cell>
          <cell r="AT8">
            <v>96552</v>
          </cell>
          <cell r="AU8">
            <v>101618</v>
          </cell>
          <cell r="AV8">
            <v>104300</v>
          </cell>
          <cell r="AW8">
            <v>122180</v>
          </cell>
          <cell r="AX8">
            <v>148106</v>
          </cell>
          <cell r="AY8">
            <v>114134</v>
          </cell>
          <cell r="AZ8">
            <v>111154</v>
          </cell>
          <cell r="BA8">
            <v>100724</v>
          </cell>
          <cell r="BB8">
            <v>89996</v>
          </cell>
          <cell r="BC8">
            <v>98340</v>
          </cell>
          <cell r="BD8">
            <v>96254</v>
          </cell>
          <cell r="BE8">
            <v>111452</v>
          </cell>
          <cell r="BF8">
            <v>98638</v>
          </cell>
          <cell r="BG8">
            <v>100128</v>
          </cell>
          <cell r="BH8">
            <v>100426</v>
          </cell>
          <cell r="BI8">
            <v>110856</v>
          </cell>
          <cell r="BJ8">
            <v>129630</v>
          </cell>
        </row>
        <row r="9">
          <cell r="A9">
            <v>12</v>
          </cell>
          <cell r="B9">
            <v>1771</v>
          </cell>
          <cell r="C9" t="str">
            <v>ペットシ－ツ＆トイレ　　　　　　　　　　　　　　</v>
          </cell>
          <cell r="D9">
            <v>1</v>
          </cell>
          <cell r="E9">
            <v>52</v>
          </cell>
          <cell r="F9">
            <v>6023287</v>
          </cell>
          <cell r="G9" t="str">
            <v>ﾃﾞｵｼ-ﾄｶﾍﾞﾊﾘｶﾞ-ﾄﾞ</v>
          </cell>
          <cell r="H9" t="str">
            <v>36ﾏｲ</v>
          </cell>
          <cell r="I9">
            <v>1886</v>
          </cell>
          <cell r="J9">
            <v>7494896</v>
          </cell>
          <cell r="K9">
            <v>96186</v>
          </cell>
          <cell r="L9">
            <v>135787</v>
          </cell>
          <cell r="M9">
            <v>139563</v>
          </cell>
          <cell r="N9">
            <v>137486</v>
          </cell>
          <cell r="O9">
            <v>175393</v>
          </cell>
          <cell r="P9">
            <v>154648</v>
          </cell>
          <cell r="Q9">
            <v>116930</v>
          </cell>
          <cell r="R9">
            <v>148420</v>
          </cell>
          <cell r="S9">
            <v>133901</v>
          </cell>
          <cell r="T9">
            <v>133904</v>
          </cell>
          <cell r="U9">
            <v>154647</v>
          </cell>
          <cell r="V9">
            <v>143333</v>
          </cell>
          <cell r="W9">
            <v>209333</v>
          </cell>
          <cell r="X9">
            <v>162189</v>
          </cell>
          <cell r="Y9">
            <v>154644</v>
          </cell>
          <cell r="Z9">
            <v>128245</v>
          </cell>
          <cell r="AA9">
            <v>148989</v>
          </cell>
          <cell r="AB9">
            <v>132018</v>
          </cell>
          <cell r="AC9">
            <v>149400</v>
          </cell>
          <cell r="AD9">
            <v>160650</v>
          </cell>
          <cell r="AE9">
            <v>143640</v>
          </cell>
          <cell r="AF9">
            <v>143640</v>
          </cell>
          <cell r="AG9">
            <v>143450</v>
          </cell>
          <cell r="AH9">
            <v>145530</v>
          </cell>
          <cell r="AI9">
            <v>161910</v>
          </cell>
          <cell r="AJ9">
            <v>171180</v>
          </cell>
          <cell r="AK9">
            <v>131400</v>
          </cell>
          <cell r="AL9">
            <v>147600</v>
          </cell>
          <cell r="AM9">
            <v>151200</v>
          </cell>
          <cell r="AN9">
            <v>142200</v>
          </cell>
          <cell r="AO9">
            <v>138600</v>
          </cell>
          <cell r="AP9">
            <v>136800</v>
          </cell>
          <cell r="AQ9">
            <v>138600</v>
          </cell>
          <cell r="AR9">
            <v>91800</v>
          </cell>
          <cell r="AS9">
            <v>117480</v>
          </cell>
          <cell r="AT9">
            <v>151300</v>
          </cell>
          <cell r="AU9">
            <v>131720</v>
          </cell>
          <cell r="AV9">
            <v>154860</v>
          </cell>
          <cell r="AW9">
            <v>167320</v>
          </cell>
          <cell r="AX9">
            <v>165540</v>
          </cell>
          <cell r="AY9">
            <v>135280</v>
          </cell>
          <cell r="AZ9">
            <v>161980</v>
          </cell>
          <cell r="BA9">
            <v>142400</v>
          </cell>
          <cell r="BB9">
            <v>119260</v>
          </cell>
          <cell r="BC9">
            <v>140620</v>
          </cell>
          <cell r="BD9">
            <v>138840</v>
          </cell>
          <cell r="BE9">
            <v>140620</v>
          </cell>
          <cell r="BF9">
            <v>154860</v>
          </cell>
          <cell r="BG9">
            <v>160200</v>
          </cell>
          <cell r="BH9">
            <v>129940</v>
          </cell>
          <cell r="BI9">
            <v>153080</v>
          </cell>
          <cell r="BJ9">
            <v>126380</v>
          </cell>
        </row>
        <row r="10">
          <cell r="A10">
            <v>12</v>
          </cell>
          <cell r="B10">
            <v>1771</v>
          </cell>
          <cell r="C10" t="str">
            <v>ペットシ－ツ＆トイレ　　　　　　　　　　　　　　</v>
          </cell>
          <cell r="D10">
            <v>1</v>
          </cell>
          <cell r="E10">
            <v>52</v>
          </cell>
          <cell r="F10">
            <v>5887062</v>
          </cell>
          <cell r="G10" t="str">
            <v>ﾕﾆﾁﾔ-ﾑ ｶﾐｵﾑﾂ</v>
          </cell>
          <cell r="H10" t="str">
            <v>M10P</v>
          </cell>
          <cell r="I10">
            <v>1180</v>
          </cell>
          <cell r="J10">
            <v>3351360</v>
          </cell>
          <cell r="K10">
            <v>48380</v>
          </cell>
          <cell r="L10">
            <v>51920</v>
          </cell>
          <cell r="M10">
            <v>42480</v>
          </cell>
          <cell r="N10">
            <v>75520</v>
          </cell>
          <cell r="O10">
            <v>36580</v>
          </cell>
          <cell r="P10">
            <v>59000</v>
          </cell>
          <cell r="Q10">
            <v>60180</v>
          </cell>
          <cell r="R10">
            <v>46020</v>
          </cell>
          <cell r="S10">
            <v>47200</v>
          </cell>
          <cell r="T10">
            <v>53100</v>
          </cell>
          <cell r="U10">
            <v>44840</v>
          </cell>
          <cell r="V10">
            <v>47200</v>
          </cell>
          <cell r="W10">
            <v>51920</v>
          </cell>
          <cell r="X10">
            <v>46020</v>
          </cell>
          <cell r="Y10">
            <v>69620</v>
          </cell>
          <cell r="Z10">
            <v>51920</v>
          </cell>
          <cell r="AA10">
            <v>56640</v>
          </cell>
          <cell r="AB10">
            <v>43660</v>
          </cell>
          <cell r="AC10">
            <v>50740</v>
          </cell>
          <cell r="AD10">
            <v>71862</v>
          </cell>
          <cell r="AE10">
            <v>68145</v>
          </cell>
          <cell r="AF10">
            <v>75579</v>
          </cell>
          <cell r="AG10">
            <v>48321</v>
          </cell>
          <cell r="AH10">
            <v>54516</v>
          </cell>
          <cell r="AI10">
            <v>70918</v>
          </cell>
          <cell r="AJ10">
            <v>70859</v>
          </cell>
          <cell r="AK10">
            <v>53100</v>
          </cell>
          <cell r="AL10">
            <v>54280</v>
          </cell>
          <cell r="AM10">
            <v>73160</v>
          </cell>
          <cell r="AN10">
            <v>68440</v>
          </cell>
          <cell r="AO10">
            <v>42480</v>
          </cell>
          <cell r="AP10">
            <v>59000</v>
          </cell>
          <cell r="AQ10">
            <v>49440</v>
          </cell>
          <cell r="AR10">
            <v>71140</v>
          </cell>
          <cell r="AS10">
            <v>65880</v>
          </cell>
          <cell r="AT10">
            <v>74520</v>
          </cell>
          <cell r="AU10">
            <v>69120</v>
          </cell>
          <cell r="AV10">
            <v>98180</v>
          </cell>
          <cell r="AW10">
            <v>81980</v>
          </cell>
          <cell r="AX10">
            <v>78740</v>
          </cell>
          <cell r="AY10">
            <v>91600</v>
          </cell>
          <cell r="AZ10">
            <v>62540</v>
          </cell>
          <cell r="BA10">
            <v>77360</v>
          </cell>
          <cell r="BB10">
            <v>93460</v>
          </cell>
          <cell r="BC10">
            <v>77360</v>
          </cell>
          <cell r="BD10">
            <v>82320</v>
          </cell>
          <cell r="BE10">
            <v>89180</v>
          </cell>
          <cell r="BF10">
            <v>85260</v>
          </cell>
          <cell r="BG10">
            <v>105840</v>
          </cell>
          <cell r="BH10">
            <v>70560</v>
          </cell>
          <cell r="BI10">
            <v>73500</v>
          </cell>
          <cell r="BJ10">
            <v>59780</v>
          </cell>
        </row>
        <row r="11">
          <cell r="A11">
            <v>12</v>
          </cell>
          <cell r="B11">
            <v>1771</v>
          </cell>
          <cell r="C11" t="str">
            <v>ペットシ－ツ＆トイレ　　　　　　　　　　　　　　</v>
          </cell>
          <cell r="D11">
            <v>1</v>
          </cell>
          <cell r="E11">
            <v>52</v>
          </cell>
          <cell r="F11">
            <v>6292395</v>
          </cell>
          <cell r="G11" t="str">
            <v>ﾕﾆﾁﾔ-ﾑ ﾍﾟﾂﾄﾉｶﾐｵﾑﾂ</v>
          </cell>
          <cell r="H11" t="str">
            <v>M16ﾏｲｲﾘ</v>
          </cell>
          <cell r="I11">
            <v>1580</v>
          </cell>
          <cell r="J11">
            <v>1604333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1580</v>
          </cell>
          <cell r="Q11">
            <v>0</v>
          </cell>
          <cell r="R11">
            <v>0</v>
          </cell>
          <cell r="S11">
            <v>1580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3160</v>
          </cell>
          <cell r="Y11">
            <v>3160</v>
          </cell>
          <cell r="Z11">
            <v>0</v>
          </cell>
          <cell r="AA11">
            <v>1580</v>
          </cell>
          <cell r="AB11">
            <v>0</v>
          </cell>
          <cell r="AC11">
            <v>3160</v>
          </cell>
          <cell r="AD11">
            <v>3318</v>
          </cell>
          <cell r="AE11">
            <v>0</v>
          </cell>
          <cell r="AF11">
            <v>6977</v>
          </cell>
          <cell r="AG11">
            <v>1659</v>
          </cell>
          <cell r="AH11">
            <v>1659</v>
          </cell>
          <cell r="AI11">
            <v>1580</v>
          </cell>
          <cell r="AJ11">
            <v>11680</v>
          </cell>
          <cell r="AK11">
            <v>6940</v>
          </cell>
          <cell r="AL11">
            <v>23700</v>
          </cell>
          <cell r="AM11">
            <v>53720</v>
          </cell>
          <cell r="AN11">
            <v>75840</v>
          </cell>
          <cell r="AO11">
            <v>67940</v>
          </cell>
          <cell r="AP11">
            <v>71100</v>
          </cell>
          <cell r="AQ11">
            <v>60040</v>
          </cell>
          <cell r="AR11">
            <v>79000</v>
          </cell>
          <cell r="AS11">
            <v>58460</v>
          </cell>
          <cell r="AT11">
            <v>69520</v>
          </cell>
          <cell r="AU11">
            <v>77420</v>
          </cell>
          <cell r="AV11">
            <v>77420</v>
          </cell>
          <cell r="AW11">
            <v>80580</v>
          </cell>
          <cell r="AX11">
            <v>72680</v>
          </cell>
          <cell r="AY11">
            <v>74260</v>
          </cell>
          <cell r="AZ11">
            <v>48980</v>
          </cell>
          <cell r="BA11">
            <v>79000</v>
          </cell>
          <cell r="BB11">
            <v>74260</v>
          </cell>
          <cell r="BC11">
            <v>53720</v>
          </cell>
          <cell r="BD11">
            <v>74260</v>
          </cell>
          <cell r="BE11">
            <v>41080</v>
          </cell>
          <cell r="BF11">
            <v>72680</v>
          </cell>
          <cell r="BG11">
            <v>34760</v>
          </cell>
          <cell r="BH11">
            <v>56880</v>
          </cell>
          <cell r="BI11">
            <v>44240</v>
          </cell>
          <cell r="BJ11">
            <v>34760</v>
          </cell>
        </row>
        <row r="12">
          <cell r="A12">
            <v>12</v>
          </cell>
          <cell r="B12">
            <v>1771</v>
          </cell>
          <cell r="C12" t="str">
            <v>ペットシ－ツ＆トイレ　　　　　　　　　　　　　　</v>
          </cell>
          <cell r="D12">
            <v>1</v>
          </cell>
          <cell r="E12">
            <v>52</v>
          </cell>
          <cell r="F12">
            <v>5886957</v>
          </cell>
          <cell r="G12" t="str">
            <v>ﾕﾆﾁﾔ-ﾑ  ｶﾐｵﾑﾂ</v>
          </cell>
          <cell r="H12" t="str">
            <v>S10P</v>
          </cell>
          <cell r="I12">
            <v>980</v>
          </cell>
          <cell r="J12">
            <v>4966489</v>
          </cell>
          <cell r="K12">
            <v>80360</v>
          </cell>
          <cell r="L12">
            <v>77420</v>
          </cell>
          <cell r="M12">
            <v>71540</v>
          </cell>
          <cell r="N12">
            <v>88200</v>
          </cell>
          <cell r="O12">
            <v>80360</v>
          </cell>
          <cell r="P12">
            <v>111720</v>
          </cell>
          <cell r="Q12">
            <v>95060</v>
          </cell>
          <cell r="R12">
            <v>84280</v>
          </cell>
          <cell r="S12">
            <v>81340</v>
          </cell>
          <cell r="T12">
            <v>75460</v>
          </cell>
          <cell r="U12">
            <v>79380</v>
          </cell>
          <cell r="V12">
            <v>89180</v>
          </cell>
          <cell r="W12">
            <v>86240</v>
          </cell>
          <cell r="X12">
            <v>86240</v>
          </cell>
          <cell r="Y12">
            <v>88200</v>
          </cell>
          <cell r="Z12">
            <v>79380</v>
          </cell>
          <cell r="AA12">
            <v>78400</v>
          </cell>
          <cell r="AB12">
            <v>74480</v>
          </cell>
          <cell r="AC12">
            <v>78400</v>
          </cell>
          <cell r="AD12">
            <v>104660</v>
          </cell>
          <cell r="AE12">
            <v>114219</v>
          </cell>
          <cell r="AF12">
            <v>110103</v>
          </cell>
          <cell r="AG12">
            <v>112161</v>
          </cell>
          <cell r="AH12">
            <v>107016</v>
          </cell>
          <cell r="AI12">
            <v>115101</v>
          </cell>
          <cell r="AJ12">
            <v>121569</v>
          </cell>
          <cell r="AK12">
            <v>121520</v>
          </cell>
          <cell r="AL12">
            <v>99960</v>
          </cell>
          <cell r="AM12">
            <v>101920</v>
          </cell>
          <cell r="AN12">
            <v>114660</v>
          </cell>
          <cell r="AO12">
            <v>110740</v>
          </cell>
          <cell r="AP12">
            <v>92120</v>
          </cell>
          <cell r="AQ12">
            <v>102900</v>
          </cell>
          <cell r="AR12">
            <v>98000</v>
          </cell>
          <cell r="AS12">
            <v>90160</v>
          </cell>
          <cell r="AT12">
            <v>102900</v>
          </cell>
          <cell r="AU12">
            <v>114660</v>
          </cell>
          <cell r="AV12">
            <v>121520</v>
          </cell>
          <cell r="AW12">
            <v>132300</v>
          </cell>
          <cell r="AX12">
            <v>100940</v>
          </cell>
          <cell r="AY12">
            <v>85260</v>
          </cell>
          <cell r="AZ12">
            <v>88200</v>
          </cell>
          <cell r="BA12">
            <v>89180</v>
          </cell>
          <cell r="BB12">
            <v>90160</v>
          </cell>
          <cell r="BC12">
            <v>79380</v>
          </cell>
          <cell r="BD12">
            <v>97020</v>
          </cell>
          <cell r="BE12">
            <v>84280</v>
          </cell>
          <cell r="BF12">
            <v>114660</v>
          </cell>
          <cell r="BG12">
            <v>77420</v>
          </cell>
          <cell r="BH12">
            <v>96040</v>
          </cell>
          <cell r="BI12">
            <v>96040</v>
          </cell>
          <cell r="BJ12">
            <v>94080</v>
          </cell>
        </row>
        <row r="13">
          <cell r="A13">
            <v>12</v>
          </cell>
          <cell r="B13">
            <v>1771</v>
          </cell>
          <cell r="C13" t="str">
            <v>ペットシ－ツ＆トイレ　　　　　　　　　　　　　　</v>
          </cell>
          <cell r="D13">
            <v>1</v>
          </cell>
          <cell r="E13">
            <v>52</v>
          </cell>
          <cell r="F13">
            <v>6023220</v>
          </cell>
          <cell r="G13" t="str">
            <v>ﾕﾆﾁﾔ-ﾑ  ﾃﾞｵｼ-ﾄ</v>
          </cell>
          <cell r="H13" t="str">
            <v>108ﾏｲ</v>
          </cell>
          <cell r="I13">
            <v>1410</v>
          </cell>
          <cell r="J13">
            <v>87763211</v>
          </cell>
          <cell r="K13">
            <v>1878456</v>
          </cell>
          <cell r="L13">
            <v>1347912</v>
          </cell>
          <cell r="M13">
            <v>3081773</v>
          </cell>
          <cell r="N13">
            <v>1862613</v>
          </cell>
          <cell r="O13">
            <v>1217513</v>
          </cell>
          <cell r="P13">
            <v>1349514</v>
          </cell>
          <cell r="Q13">
            <v>2599069</v>
          </cell>
          <cell r="R13">
            <v>1355838</v>
          </cell>
          <cell r="S13">
            <v>1772455</v>
          </cell>
          <cell r="T13">
            <v>2021373</v>
          </cell>
          <cell r="U13">
            <v>1423682</v>
          </cell>
          <cell r="V13">
            <v>1464553</v>
          </cell>
          <cell r="W13">
            <v>1353187</v>
          </cell>
          <cell r="X13">
            <v>1457891</v>
          </cell>
          <cell r="Y13">
            <v>2379900</v>
          </cell>
          <cell r="Z13">
            <v>1467253</v>
          </cell>
          <cell r="AA13">
            <v>1777487</v>
          </cell>
          <cell r="AB13">
            <v>1409113</v>
          </cell>
          <cell r="AC13">
            <v>1583764</v>
          </cell>
          <cell r="AD13">
            <v>1941380</v>
          </cell>
          <cell r="AE13">
            <v>1633800</v>
          </cell>
          <cell r="AF13">
            <v>1562790</v>
          </cell>
          <cell r="AG13">
            <v>1731570</v>
          </cell>
          <cell r="AH13">
            <v>1554784</v>
          </cell>
          <cell r="AI13">
            <v>1944089</v>
          </cell>
          <cell r="AJ13">
            <v>2318216</v>
          </cell>
          <cell r="AK13">
            <v>1300820</v>
          </cell>
          <cell r="AL13">
            <v>1270980</v>
          </cell>
          <cell r="AM13">
            <v>2555680</v>
          </cell>
          <cell r="AN13">
            <v>2458540</v>
          </cell>
          <cell r="AO13">
            <v>1404300</v>
          </cell>
          <cell r="AP13">
            <v>1425220</v>
          </cell>
          <cell r="AQ13">
            <v>1392120</v>
          </cell>
          <cell r="AR13">
            <v>1368660</v>
          </cell>
          <cell r="AS13">
            <v>1346680</v>
          </cell>
          <cell r="AT13">
            <v>1382160</v>
          </cell>
          <cell r="AU13">
            <v>1308900</v>
          </cell>
          <cell r="AV13">
            <v>2277840</v>
          </cell>
          <cell r="AW13">
            <v>2416380</v>
          </cell>
          <cell r="AX13">
            <v>1297276</v>
          </cell>
          <cell r="AY13">
            <v>1777000</v>
          </cell>
          <cell r="AZ13">
            <v>2890940</v>
          </cell>
          <cell r="BA13">
            <v>1755280</v>
          </cell>
          <cell r="BB13">
            <v>1841440</v>
          </cell>
          <cell r="BC13">
            <v>1226420</v>
          </cell>
          <cell r="BD13">
            <v>1387760</v>
          </cell>
          <cell r="BE13">
            <v>1991760</v>
          </cell>
          <cell r="BF13">
            <v>1105380</v>
          </cell>
          <cell r="BG13">
            <v>1328940</v>
          </cell>
          <cell r="BH13">
            <v>1131600</v>
          </cell>
          <cell r="BI13">
            <v>1233520</v>
          </cell>
          <cell r="BJ13">
            <v>1397640</v>
          </cell>
        </row>
        <row r="14">
          <cell r="A14">
            <v>12</v>
          </cell>
          <cell r="B14">
            <v>1771</v>
          </cell>
          <cell r="C14" t="str">
            <v>ペットシ－ツ＆トイレ　　　　　　　　　　　　　　</v>
          </cell>
          <cell r="D14">
            <v>1</v>
          </cell>
          <cell r="E14">
            <v>52</v>
          </cell>
          <cell r="F14">
            <v>6045439</v>
          </cell>
          <cell r="G14" t="str">
            <v>ﾕﾆﾁﾔ-ﾑ  ﾃﾞｵｼ-ﾄ</v>
          </cell>
          <cell r="H14" t="str">
            <v>ｽ-ﾊﾟ-ﾜｲﾄﾞ22P</v>
          </cell>
          <cell r="I14">
            <v>1410</v>
          </cell>
          <cell r="J14">
            <v>27642285</v>
          </cell>
          <cell r="K14">
            <v>559404</v>
          </cell>
          <cell r="L14">
            <v>534112</v>
          </cell>
          <cell r="M14">
            <v>765161</v>
          </cell>
          <cell r="N14">
            <v>561792</v>
          </cell>
          <cell r="O14">
            <v>442643</v>
          </cell>
          <cell r="P14">
            <v>502722</v>
          </cell>
          <cell r="Q14">
            <v>621804</v>
          </cell>
          <cell r="R14">
            <v>456739</v>
          </cell>
          <cell r="S14">
            <v>480856</v>
          </cell>
          <cell r="T14">
            <v>535874</v>
          </cell>
          <cell r="U14">
            <v>476475</v>
          </cell>
          <cell r="V14">
            <v>511713</v>
          </cell>
          <cell r="W14">
            <v>469237</v>
          </cell>
          <cell r="X14">
            <v>511795</v>
          </cell>
          <cell r="Y14">
            <v>622605</v>
          </cell>
          <cell r="Z14">
            <v>496010</v>
          </cell>
          <cell r="AA14">
            <v>605819</v>
          </cell>
          <cell r="AB14">
            <v>531447</v>
          </cell>
          <cell r="AC14">
            <v>538904</v>
          </cell>
          <cell r="AD14">
            <v>680340</v>
          </cell>
          <cell r="AE14">
            <v>574080</v>
          </cell>
          <cell r="AF14">
            <v>507780</v>
          </cell>
          <cell r="AG14">
            <v>640380</v>
          </cell>
          <cell r="AH14">
            <v>547860</v>
          </cell>
          <cell r="AI14">
            <v>664043</v>
          </cell>
          <cell r="AJ14">
            <v>667240</v>
          </cell>
          <cell r="AK14">
            <v>413480</v>
          </cell>
          <cell r="AL14">
            <v>451260</v>
          </cell>
          <cell r="AM14">
            <v>611240</v>
          </cell>
          <cell r="AN14">
            <v>568060</v>
          </cell>
          <cell r="AO14">
            <v>473340</v>
          </cell>
          <cell r="AP14">
            <v>415380</v>
          </cell>
          <cell r="AQ14">
            <v>467820</v>
          </cell>
          <cell r="AR14">
            <v>423660</v>
          </cell>
          <cell r="AS14">
            <v>397440</v>
          </cell>
          <cell r="AT14">
            <v>477480</v>
          </cell>
          <cell r="AU14">
            <v>404880</v>
          </cell>
          <cell r="AV14">
            <v>627200</v>
          </cell>
          <cell r="AW14">
            <v>653680</v>
          </cell>
          <cell r="AX14">
            <v>504160</v>
          </cell>
          <cell r="AY14">
            <v>582260</v>
          </cell>
          <cell r="AZ14">
            <v>678760</v>
          </cell>
          <cell r="BA14">
            <v>569940</v>
          </cell>
          <cell r="BB14">
            <v>520280</v>
          </cell>
          <cell r="BC14">
            <v>399280</v>
          </cell>
          <cell r="BD14">
            <v>496040</v>
          </cell>
          <cell r="BE14">
            <v>553760</v>
          </cell>
          <cell r="BF14">
            <v>496800</v>
          </cell>
          <cell r="BG14">
            <v>507840</v>
          </cell>
          <cell r="BH14">
            <v>420900</v>
          </cell>
          <cell r="BI14">
            <v>447120</v>
          </cell>
          <cell r="BJ14">
            <v>573390</v>
          </cell>
        </row>
        <row r="15">
          <cell r="A15">
            <v>12</v>
          </cell>
          <cell r="B15">
            <v>1771</v>
          </cell>
          <cell r="C15" t="str">
            <v>ペットシ－ツ＆トイレ　　　　　　　　　　　　　　</v>
          </cell>
          <cell r="D15">
            <v>1</v>
          </cell>
          <cell r="E15">
            <v>52</v>
          </cell>
          <cell r="F15">
            <v>5956693</v>
          </cell>
          <cell r="G15" t="str">
            <v>ﾕﾆﾁﾔ-ﾑ  ｶﾐｵﾑﾂ</v>
          </cell>
          <cell r="H15" t="str">
            <v>SS10P</v>
          </cell>
          <cell r="I15">
            <v>980</v>
          </cell>
          <cell r="J15">
            <v>5729764</v>
          </cell>
          <cell r="K15">
            <v>84280</v>
          </cell>
          <cell r="L15">
            <v>110740</v>
          </cell>
          <cell r="M15">
            <v>84280</v>
          </cell>
          <cell r="N15">
            <v>103880</v>
          </cell>
          <cell r="O15">
            <v>139160</v>
          </cell>
          <cell r="P15">
            <v>130340</v>
          </cell>
          <cell r="Q15">
            <v>85260</v>
          </cell>
          <cell r="R15">
            <v>97020</v>
          </cell>
          <cell r="S15">
            <v>94080</v>
          </cell>
          <cell r="T15">
            <v>89180</v>
          </cell>
          <cell r="U15">
            <v>74480</v>
          </cell>
          <cell r="V15">
            <v>102900</v>
          </cell>
          <cell r="W15">
            <v>107800</v>
          </cell>
          <cell r="X15">
            <v>95060</v>
          </cell>
          <cell r="Y15">
            <v>110740</v>
          </cell>
          <cell r="Z15">
            <v>108780</v>
          </cell>
          <cell r="AA15">
            <v>77420</v>
          </cell>
          <cell r="AB15">
            <v>95060</v>
          </cell>
          <cell r="AC15">
            <v>94080</v>
          </cell>
          <cell r="AD15">
            <v>124509</v>
          </cell>
          <cell r="AE15">
            <v>132741</v>
          </cell>
          <cell r="AF15">
            <v>96726</v>
          </cell>
          <cell r="AG15">
            <v>128625</v>
          </cell>
          <cell r="AH15">
            <v>126567</v>
          </cell>
          <cell r="AI15">
            <v>123529</v>
          </cell>
          <cell r="AJ15">
            <v>109907</v>
          </cell>
          <cell r="AK15">
            <v>105840</v>
          </cell>
          <cell r="AL15">
            <v>111720</v>
          </cell>
          <cell r="AM15">
            <v>125440</v>
          </cell>
          <cell r="AN15">
            <v>100940</v>
          </cell>
          <cell r="AO15">
            <v>121520</v>
          </cell>
          <cell r="AP15">
            <v>112700</v>
          </cell>
          <cell r="AQ15">
            <v>97020</v>
          </cell>
          <cell r="AR15">
            <v>102900</v>
          </cell>
          <cell r="AS15">
            <v>103880</v>
          </cell>
          <cell r="AT15">
            <v>125440</v>
          </cell>
          <cell r="AU15">
            <v>122500</v>
          </cell>
          <cell r="AV15">
            <v>151900</v>
          </cell>
          <cell r="AW15">
            <v>135240</v>
          </cell>
          <cell r="AX15">
            <v>79280</v>
          </cell>
          <cell r="AY15">
            <v>103880</v>
          </cell>
          <cell r="AZ15">
            <v>103880</v>
          </cell>
          <cell r="BA15">
            <v>101920</v>
          </cell>
          <cell r="BB15">
            <v>127400</v>
          </cell>
          <cell r="BC15">
            <v>128380</v>
          </cell>
          <cell r="BD15">
            <v>110740</v>
          </cell>
          <cell r="BE15">
            <v>120540</v>
          </cell>
          <cell r="BF15">
            <v>132300</v>
          </cell>
          <cell r="BG15">
            <v>118580</v>
          </cell>
          <cell r="BH15">
            <v>108780</v>
          </cell>
          <cell r="BI15">
            <v>119560</v>
          </cell>
          <cell r="BJ15">
            <v>130340</v>
          </cell>
        </row>
        <row r="16">
          <cell r="A16">
            <v>12</v>
          </cell>
          <cell r="B16">
            <v>1771</v>
          </cell>
          <cell r="C16" t="str">
            <v>ペットシ－ツ＆トイレ　　　　　　　　　　　　　　</v>
          </cell>
          <cell r="D16">
            <v>1</v>
          </cell>
          <cell r="E16">
            <v>52</v>
          </cell>
          <cell r="F16">
            <v>6205843</v>
          </cell>
          <cell r="G16" t="str">
            <v>UN ｵｼﾂｺｼ-ﾄ W</v>
          </cell>
          <cell r="H16" t="str">
            <v>44P</v>
          </cell>
          <cell r="I16">
            <v>1029</v>
          </cell>
          <cell r="J16">
            <v>5513500</v>
          </cell>
          <cell r="K16">
            <v>57617</v>
          </cell>
          <cell r="L16">
            <v>76141</v>
          </cell>
          <cell r="M16">
            <v>59679</v>
          </cell>
          <cell r="N16">
            <v>81283</v>
          </cell>
          <cell r="O16">
            <v>71947</v>
          </cell>
          <cell r="P16">
            <v>63791</v>
          </cell>
          <cell r="Q16">
            <v>51446</v>
          </cell>
          <cell r="R16">
            <v>48361</v>
          </cell>
          <cell r="S16">
            <v>74080</v>
          </cell>
          <cell r="T16">
            <v>61736</v>
          </cell>
          <cell r="U16">
            <v>70994</v>
          </cell>
          <cell r="V16">
            <v>79225</v>
          </cell>
          <cell r="W16">
            <v>68939</v>
          </cell>
          <cell r="X16">
            <v>80253</v>
          </cell>
          <cell r="Y16">
            <v>79225</v>
          </cell>
          <cell r="Z16">
            <v>73051</v>
          </cell>
          <cell r="AA16">
            <v>61738</v>
          </cell>
          <cell r="AB16">
            <v>80255</v>
          </cell>
          <cell r="AC16">
            <v>92120</v>
          </cell>
          <cell r="AD16">
            <v>105987</v>
          </cell>
          <cell r="AE16">
            <v>96726</v>
          </cell>
          <cell r="AF16">
            <v>118335</v>
          </cell>
          <cell r="AG16">
            <v>93639</v>
          </cell>
          <cell r="AH16">
            <v>101871</v>
          </cell>
          <cell r="AI16">
            <v>101234</v>
          </cell>
          <cell r="AJ16">
            <v>84329</v>
          </cell>
          <cell r="AK16">
            <v>87220</v>
          </cell>
          <cell r="AL16">
            <v>79380</v>
          </cell>
          <cell r="AM16">
            <v>109760</v>
          </cell>
          <cell r="AN16">
            <v>88200</v>
          </cell>
          <cell r="AO16">
            <v>110740</v>
          </cell>
          <cell r="AP16">
            <v>125440</v>
          </cell>
          <cell r="AQ16">
            <v>135408</v>
          </cell>
          <cell r="AR16">
            <v>137200</v>
          </cell>
          <cell r="AS16">
            <v>98000</v>
          </cell>
          <cell r="AT16">
            <v>146020</v>
          </cell>
          <cell r="AU16">
            <v>105840</v>
          </cell>
          <cell r="AV16">
            <v>111720</v>
          </cell>
          <cell r="AW16">
            <v>250565</v>
          </cell>
          <cell r="AX16">
            <v>428519</v>
          </cell>
          <cell r="AY16">
            <v>110446</v>
          </cell>
          <cell r="AZ16">
            <v>133280</v>
          </cell>
          <cell r="BA16">
            <v>101920</v>
          </cell>
          <cell r="BB16">
            <v>100940</v>
          </cell>
          <cell r="BC16">
            <v>121520</v>
          </cell>
          <cell r="BD16">
            <v>119560</v>
          </cell>
          <cell r="BE16">
            <v>131320</v>
          </cell>
          <cell r="BF16">
            <v>126420</v>
          </cell>
          <cell r="BG16">
            <v>129360</v>
          </cell>
          <cell r="BH16">
            <v>120540</v>
          </cell>
          <cell r="BI16">
            <v>137200</v>
          </cell>
          <cell r="BJ16">
            <v>132980</v>
          </cell>
        </row>
        <row r="17">
          <cell r="A17">
            <v>12</v>
          </cell>
          <cell r="B17">
            <v>1771</v>
          </cell>
          <cell r="C17" t="str">
            <v>ペットシ－ツ＆トイレ　　　　　　　　　　　　　　</v>
          </cell>
          <cell r="D17">
            <v>1</v>
          </cell>
          <cell r="E17">
            <v>52</v>
          </cell>
          <cell r="F17">
            <v>6292502</v>
          </cell>
          <cell r="G17" t="str">
            <v>ﾕﾆﾁﾔ-ﾑ ﾍﾟﾂﾄﾉｶﾐﾊﾟﾝﾂ</v>
          </cell>
          <cell r="H17" t="str">
            <v>LL5ﾏｲｲﾘ</v>
          </cell>
          <cell r="I17">
            <v>980</v>
          </cell>
          <cell r="J17">
            <v>2481703</v>
          </cell>
          <cell r="K17">
            <v>30380</v>
          </cell>
          <cell r="L17">
            <v>45080</v>
          </cell>
          <cell r="M17">
            <v>39200</v>
          </cell>
          <cell r="N17">
            <v>37240</v>
          </cell>
          <cell r="O17">
            <v>42140</v>
          </cell>
          <cell r="P17">
            <v>38220</v>
          </cell>
          <cell r="Q17">
            <v>42140</v>
          </cell>
          <cell r="R17">
            <v>47040</v>
          </cell>
          <cell r="S17">
            <v>58800</v>
          </cell>
          <cell r="T17">
            <v>26460</v>
          </cell>
          <cell r="U17">
            <v>38220</v>
          </cell>
          <cell r="V17">
            <v>36260</v>
          </cell>
          <cell r="W17">
            <v>29400</v>
          </cell>
          <cell r="X17">
            <v>32340</v>
          </cell>
          <cell r="Y17">
            <v>44100</v>
          </cell>
          <cell r="Z17">
            <v>34300</v>
          </cell>
          <cell r="AA17">
            <v>71540</v>
          </cell>
          <cell r="AB17">
            <v>58800</v>
          </cell>
          <cell r="AC17">
            <v>58800</v>
          </cell>
          <cell r="AD17">
            <v>33957</v>
          </cell>
          <cell r="AE17">
            <v>56595</v>
          </cell>
          <cell r="AF17">
            <v>47334</v>
          </cell>
          <cell r="AG17">
            <v>55566</v>
          </cell>
          <cell r="AH17">
            <v>58653</v>
          </cell>
          <cell r="AI17">
            <v>68698</v>
          </cell>
          <cell r="AJ17">
            <v>27440</v>
          </cell>
          <cell r="AK17">
            <v>43120</v>
          </cell>
          <cell r="AL17">
            <v>57820</v>
          </cell>
          <cell r="AM17">
            <v>41160</v>
          </cell>
          <cell r="AN17">
            <v>72520</v>
          </cell>
          <cell r="AO17">
            <v>52920</v>
          </cell>
          <cell r="AP17">
            <v>53900</v>
          </cell>
          <cell r="AQ17">
            <v>44100</v>
          </cell>
          <cell r="AR17">
            <v>62720</v>
          </cell>
          <cell r="AS17">
            <v>55860</v>
          </cell>
          <cell r="AT17">
            <v>50960</v>
          </cell>
          <cell r="AU17">
            <v>60760</v>
          </cell>
          <cell r="AV17">
            <v>43120</v>
          </cell>
          <cell r="AW17">
            <v>67620</v>
          </cell>
          <cell r="AX17">
            <v>70560</v>
          </cell>
          <cell r="AY17">
            <v>50960</v>
          </cell>
          <cell r="AZ17">
            <v>64680</v>
          </cell>
          <cell r="BA17">
            <v>64680</v>
          </cell>
          <cell r="BB17">
            <v>27440</v>
          </cell>
          <cell r="BC17">
            <v>42140</v>
          </cell>
          <cell r="BD17">
            <v>54880</v>
          </cell>
          <cell r="BE17">
            <v>41160</v>
          </cell>
          <cell r="BF17">
            <v>51940</v>
          </cell>
          <cell r="BG17">
            <v>44100</v>
          </cell>
          <cell r="BH17">
            <v>30380</v>
          </cell>
          <cell r="BI17">
            <v>44100</v>
          </cell>
          <cell r="BJ17">
            <v>29400</v>
          </cell>
        </row>
        <row r="18">
          <cell r="A18">
            <v>12</v>
          </cell>
          <cell r="B18">
            <v>1771</v>
          </cell>
          <cell r="C18" t="str">
            <v>ペットシ－ツ＆トイレ　　　　　　　　　　　　　　</v>
          </cell>
          <cell r="D18">
            <v>1</v>
          </cell>
          <cell r="E18">
            <v>52</v>
          </cell>
          <cell r="F18">
            <v>5153515</v>
          </cell>
          <cell r="G18" t="str">
            <v>ｱｲｹﾝｳｴﾂﾄﾃｲﾂｼﾕﾎﾝﾀｲ</v>
          </cell>
          <cell r="H18" t="str">
            <v>70ﾏｲ</v>
          </cell>
          <cell r="I18">
            <v>398</v>
          </cell>
          <cell r="J18">
            <v>1935577</v>
          </cell>
          <cell r="K18">
            <v>32209</v>
          </cell>
          <cell r="L18">
            <v>33804</v>
          </cell>
          <cell r="M18">
            <v>27047</v>
          </cell>
          <cell r="N18">
            <v>37772</v>
          </cell>
          <cell r="O18">
            <v>41741</v>
          </cell>
          <cell r="P18">
            <v>40952</v>
          </cell>
          <cell r="Q18">
            <v>33418</v>
          </cell>
          <cell r="R18">
            <v>47247</v>
          </cell>
          <cell r="S18">
            <v>31416</v>
          </cell>
          <cell r="T18">
            <v>28632</v>
          </cell>
          <cell r="U18">
            <v>31022</v>
          </cell>
          <cell r="V18">
            <v>38170</v>
          </cell>
          <cell r="W18">
            <v>42539</v>
          </cell>
          <cell r="X18">
            <v>37927</v>
          </cell>
          <cell r="Y18">
            <v>62831</v>
          </cell>
          <cell r="Z18">
            <v>37371</v>
          </cell>
          <cell r="AA18">
            <v>36978</v>
          </cell>
          <cell r="AB18">
            <v>40430</v>
          </cell>
          <cell r="AC18">
            <v>47233</v>
          </cell>
          <cell r="AD18">
            <v>41700</v>
          </cell>
          <cell r="AE18">
            <v>37530</v>
          </cell>
          <cell r="AF18">
            <v>42117</v>
          </cell>
          <cell r="AG18">
            <v>37113</v>
          </cell>
          <cell r="AH18">
            <v>42117</v>
          </cell>
          <cell r="AI18">
            <v>39898</v>
          </cell>
          <cell r="AJ18">
            <v>40615</v>
          </cell>
          <cell r="AK18">
            <v>35820</v>
          </cell>
          <cell r="AL18">
            <v>40596</v>
          </cell>
          <cell r="AM18">
            <v>38606</v>
          </cell>
          <cell r="AN18">
            <v>28656</v>
          </cell>
          <cell r="AO18">
            <v>23084</v>
          </cell>
          <cell r="AP18">
            <v>27462</v>
          </cell>
          <cell r="AQ18">
            <v>31442</v>
          </cell>
          <cell r="AR18">
            <v>39800</v>
          </cell>
          <cell r="AS18">
            <v>28656</v>
          </cell>
          <cell r="AT18">
            <v>28656</v>
          </cell>
          <cell r="AU18">
            <v>34228</v>
          </cell>
          <cell r="AV18">
            <v>35820</v>
          </cell>
          <cell r="AW18">
            <v>40596</v>
          </cell>
          <cell r="AX18">
            <v>31044</v>
          </cell>
          <cell r="AY18">
            <v>36616</v>
          </cell>
          <cell r="AZ18">
            <v>30248</v>
          </cell>
          <cell r="BA18">
            <v>39004</v>
          </cell>
          <cell r="BB18">
            <v>30248</v>
          </cell>
          <cell r="BC18">
            <v>36616</v>
          </cell>
          <cell r="BD18">
            <v>35820</v>
          </cell>
          <cell r="BE18">
            <v>34626</v>
          </cell>
          <cell r="BF18">
            <v>37014</v>
          </cell>
          <cell r="BG18">
            <v>41790</v>
          </cell>
          <cell r="BH18">
            <v>43780</v>
          </cell>
          <cell r="BI18">
            <v>38606</v>
          </cell>
          <cell r="BJ18">
            <v>56914</v>
          </cell>
        </row>
        <row r="19">
          <cell r="A19">
            <v>12</v>
          </cell>
          <cell r="B19">
            <v>1771</v>
          </cell>
          <cell r="C19" t="str">
            <v>ペットシ－ツ＆トイレ　　　　　　　　　　　　　　</v>
          </cell>
          <cell r="D19">
            <v>1</v>
          </cell>
          <cell r="E19">
            <v>52</v>
          </cell>
          <cell r="F19">
            <v>6292163</v>
          </cell>
          <cell r="G19" t="str">
            <v>ﾕﾆﾁﾔ-ﾑ ﾍﾟﾂﾄﾉｶﾐｵﾑﾂ</v>
          </cell>
          <cell r="H19" t="str">
            <v>S18ﾏｲｲﾘ</v>
          </cell>
          <cell r="I19">
            <v>1580</v>
          </cell>
          <cell r="J19">
            <v>1923307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1580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3160</v>
          </cell>
          <cell r="X19">
            <v>4740</v>
          </cell>
          <cell r="Y19">
            <v>3160</v>
          </cell>
          <cell r="Z19">
            <v>4740</v>
          </cell>
          <cell r="AA19">
            <v>1580</v>
          </cell>
          <cell r="AB19">
            <v>0</v>
          </cell>
          <cell r="AC19">
            <v>0</v>
          </cell>
          <cell r="AD19">
            <v>3318</v>
          </cell>
          <cell r="AE19">
            <v>1659</v>
          </cell>
          <cell r="AF19">
            <v>1659</v>
          </cell>
          <cell r="AG19">
            <v>4977</v>
          </cell>
          <cell r="AH19">
            <v>4318</v>
          </cell>
          <cell r="AI19">
            <v>9796</v>
          </cell>
          <cell r="AJ19">
            <v>12640</v>
          </cell>
          <cell r="AK19">
            <v>1580</v>
          </cell>
          <cell r="AL19">
            <v>20540</v>
          </cell>
          <cell r="AM19">
            <v>58460</v>
          </cell>
          <cell r="AN19">
            <v>64780</v>
          </cell>
          <cell r="AO19">
            <v>88480</v>
          </cell>
          <cell r="AP19">
            <v>91640</v>
          </cell>
          <cell r="AQ19">
            <v>63200</v>
          </cell>
          <cell r="AR19">
            <v>53720</v>
          </cell>
          <cell r="AS19">
            <v>94800</v>
          </cell>
          <cell r="AT19">
            <v>86900</v>
          </cell>
          <cell r="AU19">
            <v>93220</v>
          </cell>
          <cell r="AV19">
            <v>80580</v>
          </cell>
          <cell r="AW19">
            <v>85320</v>
          </cell>
          <cell r="AX19">
            <v>94800</v>
          </cell>
          <cell r="AY19">
            <v>97960</v>
          </cell>
          <cell r="AZ19">
            <v>99540</v>
          </cell>
          <cell r="BA19">
            <v>91640</v>
          </cell>
          <cell r="BB19">
            <v>80580</v>
          </cell>
          <cell r="BC19">
            <v>66360</v>
          </cell>
          <cell r="BD19">
            <v>75840</v>
          </cell>
          <cell r="BE19">
            <v>75840</v>
          </cell>
          <cell r="BF19">
            <v>63200</v>
          </cell>
          <cell r="BG19">
            <v>63200</v>
          </cell>
          <cell r="BH19">
            <v>56880</v>
          </cell>
          <cell r="BI19">
            <v>53720</v>
          </cell>
          <cell r="BJ19">
            <v>63200</v>
          </cell>
        </row>
        <row r="20">
          <cell r="A20">
            <v>12</v>
          </cell>
          <cell r="B20">
            <v>1771</v>
          </cell>
          <cell r="C20" t="str">
            <v>ペットシ－ツ＆トイレ　　　　　　　　　　　　　　</v>
          </cell>
          <cell r="D20">
            <v>1</v>
          </cell>
          <cell r="E20">
            <v>52</v>
          </cell>
          <cell r="F20">
            <v>6292429</v>
          </cell>
          <cell r="G20" t="str">
            <v>ﾕﾆﾁﾔ-ﾑ ﾍﾟﾂﾄﾉｶﾐｵﾑﾂ</v>
          </cell>
          <cell r="H20" t="str">
            <v>L16ﾏｲｲﾘ</v>
          </cell>
          <cell r="I20">
            <v>1580</v>
          </cell>
          <cell r="J20">
            <v>2019872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1659</v>
          </cell>
          <cell r="AE20">
            <v>-1659</v>
          </cell>
          <cell r="AF20">
            <v>3318</v>
          </cell>
          <cell r="AG20">
            <v>0</v>
          </cell>
          <cell r="AH20">
            <v>6636</v>
          </cell>
          <cell r="AI20">
            <v>6478</v>
          </cell>
          <cell r="AJ20">
            <v>6320</v>
          </cell>
          <cell r="AK20">
            <v>7900</v>
          </cell>
          <cell r="AL20">
            <v>22120</v>
          </cell>
          <cell r="AM20">
            <v>53720</v>
          </cell>
          <cell r="AN20">
            <v>82160</v>
          </cell>
          <cell r="AO20">
            <v>91640</v>
          </cell>
          <cell r="AP20">
            <v>86900</v>
          </cell>
          <cell r="AQ20">
            <v>99540</v>
          </cell>
          <cell r="AR20">
            <v>96380</v>
          </cell>
          <cell r="AS20">
            <v>82160</v>
          </cell>
          <cell r="AT20">
            <v>86900</v>
          </cell>
          <cell r="AU20">
            <v>77420</v>
          </cell>
          <cell r="AV20">
            <v>116920</v>
          </cell>
          <cell r="AW20">
            <v>104280</v>
          </cell>
          <cell r="AX20">
            <v>115340</v>
          </cell>
          <cell r="AY20">
            <v>94800</v>
          </cell>
          <cell r="AZ20">
            <v>112180</v>
          </cell>
          <cell r="BA20">
            <v>105860</v>
          </cell>
          <cell r="BB20">
            <v>66360</v>
          </cell>
          <cell r="BC20">
            <v>69520</v>
          </cell>
          <cell r="BD20">
            <v>55300</v>
          </cell>
          <cell r="BE20">
            <v>48980</v>
          </cell>
          <cell r="BF20">
            <v>88480</v>
          </cell>
          <cell r="BG20">
            <v>47400</v>
          </cell>
          <cell r="BH20">
            <v>64780</v>
          </cell>
          <cell r="BI20">
            <v>48980</v>
          </cell>
          <cell r="BJ20">
            <v>71100</v>
          </cell>
        </row>
        <row r="21">
          <cell r="A21">
            <v>12</v>
          </cell>
          <cell r="B21">
            <v>1771</v>
          </cell>
          <cell r="C21" t="str">
            <v>ペットシ－ツ＆トイレ　　　　　　　　　　　　　　</v>
          </cell>
          <cell r="D21">
            <v>1</v>
          </cell>
          <cell r="E21">
            <v>52</v>
          </cell>
          <cell r="F21">
            <v>5153473</v>
          </cell>
          <cell r="G21" t="str">
            <v>UHﾕｶｦﾖｺﾞｻﾅｲｼ-ﾄ</v>
          </cell>
          <cell r="H21" t="str">
            <v>5ﾏｲ</v>
          </cell>
          <cell r="I21">
            <v>427</v>
          </cell>
          <cell r="J21">
            <v>3097333</v>
          </cell>
          <cell r="K21">
            <v>65733</v>
          </cell>
          <cell r="L21">
            <v>69999</v>
          </cell>
          <cell r="M21">
            <v>64025</v>
          </cell>
          <cell r="N21">
            <v>56771</v>
          </cell>
          <cell r="O21">
            <v>60181</v>
          </cell>
          <cell r="P21">
            <v>74694</v>
          </cell>
          <cell r="Q21">
            <v>53784</v>
          </cell>
          <cell r="R21">
            <v>67865</v>
          </cell>
          <cell r="S21">
            <v>51653</v>
          </cell>
          <cell r="T21">
            <v>68714</v>
          </cell>
          <cell r="U21">
            <v>61037</v>
          </cell>
          <cell r="V21">
            <v>73319</v>
          </cell>
          <cell r="W21">
            <v>77194</v>
          </cell>
          <cell r="X21">
            <v>55493</v>
          </cell>
          <cell r="Y21">
            <v>57626</v>
          </cell>
          <cell r="Z21">
            <v>76401</v>
          </cell>
          <cell r="AA21">
            <v>66159</v>
          </cell>
          <cell r="AB21">
            <v>59221</v>
          </cell>
          <cell r="AC21">
            <v>58426</v>
          </cell>
          <cell r="AD21">
            <v>63801</v>
          </cell>
          <cell r="AE21">
            <v>68388</v>
          </cell>
          <cell r="AF21">
            <v>61299</v>
          </cell>
          <cell r="AG21">
            <v>60465</v>
          </cell>
          <cell r="AH21">
            <v>58380</v>
          </cell>
          <cell r="AI21">
            <v>70111</v>
          </cell>
          <cell r="AJ21">
            <v>55436</v>
          </cell>
          <cell r="AK21">
            <v>45770</v>
          </cell>
          <cell r="AL21">
            <v>55322</v>
          </cell>
          <cell r="AM21">
            <v>60098</v>
          </cell>
          <cell r="AN21">
            <v>54128</v>
          </cell>
          <cell r="AO21">
            <v>55720</v>
          </cell>
          <cell r="AP21">
            <v>63282</v>
          </cell>
          <cell r="AQ21">
            <v>54128</v>
          </cell>
          <cell r="AR21">
            <v>60894</v>
          </cell>
          <cell r="AS21">
            <v>46566</v>
          </cell>
          <cell r="AT21">
            <v>44974</v>
          </cell>
          <cell r="AU21">
            <v>40198</v>
          </cell>
          <cell r="AV21">
            <v>68456</v>
          </cell>
          <cell r="AW21">
            <v>68058</v>
          </cell>
          <cell r="AX21">
            <v>58506</v>
          </cell>
          <cell r="AY21">
            <v>44178</v>
          </cell>
          <cell r="AZ21">
            <v>54128</v>
          </cell>
          <cell r="BA21">
            <v>58904</v>
          </cell>
          <cell r="BB21">
            <v>54128</v>
          </cell>
          <cell r="BC21">
            <v>45372</v>
          </cell>
          <cell r="BD21">
            <v>65670</v>
          </cell>
          <cell r="BE21">
            <v>64078</v>
          </cell>
          <cell r="BF21">
            <v>61292</v>
          </cell>
          <cell r="BG21">
            <v>53730</v>
          </cell>
          <cell r="BH21">
            <v>50148</v>
          </cell>
          <cell r="BI21">
            <v>52934</v>
          </cell>
          <cell r="BJ21">
            <v>60496</v>
          </cell>
        </row>
        <row r="22">
          <cell r="A22">
            <v>12</v>
          </cell>
          <cell r="B22">
            <v>1771</v>
          </cell>
          <cell r="C22" t="str">
            <v>ペットシ－ツ＆トイレ　　　　　　　　　　　　　　</v>
          </cell>
          <cell r="D22">
            <v>1</v>
          </cell>
          <cell r="E22">
            <v>52</v>
          </cell>
          <cell r="F22">
            <v>6292478</v>
          </cell>
          <cell r="G22" t="str">
            <v>ﾕﾆﾁﾔ-ﾑ ﾍﾟﾂﾄﾉｶﾐｵﾑﾂ</v>
          </cell>
          <cell r="H22" t="str">
            <v>SS18ﾏｲｲﾘ</v>
          </cell>
          <cell r="I22">
            <v>1580</v>
          </cell>
          <cell r="J22">
            <v>2890299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1580</v>
          </cell>
          <cell r="AC22">
            <v>1580</v>
          </cell>
          <cell r="AD22">
            <v>0</v>
          </cell>
          <cell r="AE22">
            <v>0</v>
          </cell>
          <cell r="AF22">
            <v>1659</v>
          </cell>
          <cell r="AG22">
            <v>0</v>
          </cell>
          <cell r="AH22">
            <v>1000</v>
          </cell>
          <cell r="AI22">
            <v>5720</v>
          </cell>
          <cell r="AJ22">
            <v>7900</v>
          </cell>
          <cell r="AK22">
            <v>9480</v>
          </cell>
          <cell r="AL22">
            <v>28440</v>
          </cell>
          <cell r="AM22">
            <v>41080</v>
          </cell>
          <cell r="AN22">
            <v>126400</v>
          </cell>
          <cell r="AO22">
            <v>137460</v>
          </cell>
          <cell r="AP22">
            <v>131140</v>
          </cell>
          <cell r="AQ22">
            <v>121660</v>
          </cell>
          <cell r="AR22">
            <v>151680</v>
          </cell>
          <cell r="AS22">
            <v>139040</v>
          </cell>
          <cell r="AT22">
            <v>116920</v>
          </cell>
          <cell r="AU22">
            <v>126400</v>
          </cell>
          <cell r="AV22">
            <v>194340</v>
          </cell>
          <cell r="AW22">
            <v>195920</v>
          </cell>
          <cell r="AX22">
            <v>129560</v>
          </cell>
          <cell r="AY22">
            <v>145360</v>
          </cell>
          <cell r="AZ22">
            <v>126400</v>
          </cell>
          <cell r="BA22">
            <v>158000</v>
          </cell>
          <cell r="BB22">
            <v>94800</v>
          </cell>
          <cell r="BC22">
            <v>94800</v>
          </cell>
          <cell r="BD22">
            <v>105860</v>
          </cell>
          <cell r="BE22">
            <v>90060</v>
          </cell>
          <cell r="BF22">
            <v>79000</v>
          </cell>
          <cell r="BG22">
            <v>77420</v>
          </cell>
          <cell r="BH22">
            <v>83740</v>
          </cell>
          <cell r="BI22">
            <v>72680</v>
          </cell>
          <cell r="BJ22">
            <v>93220</v>
          </cell>
        </row>
        <row r="23">
          <cell r="A23">
            <v>12</v>
          </cell>
          <cell r="B23">
            <v>1771</v>
          </cell>
          <cell r="C23" t="str">
            <v>ペットシ－ツ＆トイレ　　　　　　　　　　　　　　</v>
          </cell>
          <cell r="D23">
            <v>1</v>
          </cell>
          <cell r="E23">
            <v>52</v>
          </cell>
          <cell r="F23">
            <v>5804166</v>
          </cell>
          <cell r="G23" t="str">
            <v>BP ｺｳｷﾝｼ-ﾂ</v>
          </cell>
          <cell r="H23" t="str">
            <v>ﾚｷﾞﾕﾗ- 100P</v>
          </cell>
          <cell r="I23">
            <v>980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</row>
        <row r="24">
          <cell r="A24">
            <v>12</v>
          </cell>
          <cell r="B24">
            <v>1771</v>
          </cell>
          <cell r="C24" t="str">
            <v>ペットシ－ツ＆トイレ　　　　　　　　　　　　　　</v>
          </cell>
          <cell r="D24">
            <v>1</v>
          </cell>
          <cell r="E24">
            <v>52</v>
          </cell>
          <cell r="F24">
            <v>5804174</v>
          </cell>
          <cell r="G24" t="str">
            <v>BP ｺｳｷﾝｼ-ﾂ</v>
          </cell>
          <cell r="H24" t="str">
            <v>ﾜｲﾄﾞ 44P</v>
          </cell>
          <cell r="I24">
            <v>980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</row>
        <row r="25">
          <cell r="A25">
            <v>12</v>
          </cell>
          <cell r="B25">
            <v>1771</v>
          </cell>
          <cell r="C25" t="str">
            <v>ペットシ－ツ＆トイレ　　　　　　　　　　　　　　</v>
          </cell>
          <cell r="D25">
            <v>1</v>
          </cell>
          <cell r="E25">
            <v>52</v>
          </cell>
          <cell r="F25">
            <v>5804182</v>
          </cell>
          <cell r="G25" t="str">
            <v>BP ｺｳｷﾝｼ-ﾂ</v>
          </cell>
          <cell r="H25" t="str">
            <v>ｽ-ﾊﾟ-ﾜｲﾄﾞ 20P</v>
          </cell>
          <cell r="I25">
            <v>980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</row>
        <row r="26">
          <cell r="A26">
            <v>12</v>
          </cell>
          <cell r="B26">
            <v>1771</v>
          </cell>
          <cell r="C26" t="str">
            <v>ペットシ－ツ＆トイレ　　　　　　　　　　　　　　</v>
          </cell>
          <cell r="D26">
            <v>1</v>
          </cell>
          <cell r="E26">
            <v>52</v>
          </cell>
          <cell r="F26">
            <v>4909701</v>
          </cell>
          <cell r="G26" t="str">
            <v>ｹﾞﾝﾀﾞｲｱﾗｴﾙﾍﾟﾂﾄｼ-ﾂ</v>
          </cell>
          <cell r="H26" t="str">
            <v>L  92cmｶｹﾙ200cm</v>
          </cell>
          <cell r="I26">
            <v>2800</v>
          </cell>
          <cell r="J26">
            <v>469280</v>
          </cell>
          <cell r="K26">
            <v>19600</v>
          </cell>
          <cell r="L26">
            <v>2800</v>
          </cell>
          <cell r="M26">
            <v>11200</v>
          </cell>
          <cell r="N26">
            <v>11200</v>
          </cell>
          <cell r="O26">
            <v>5600</v>
          </cell>
          <cell r="P26">
            <v>30800</v>
          </cell>
          <cell r="Q26">
            <v>2800</v>
          </cell>
          <cell r="R26">
            <v>8400</v>
          </cell>
          <cell r="S26">
            <v>14000</v>
          </cell>
          <cell r="T26">
            <v>0</v>
          </cell>
          <cell r="U26">
            <v>8400</v>
          </cell>
          <cell r="V26">
            <v>16800</v>
          </cell>
          <cell r="W26">
            <v>16800</v>
          </cell>
          <cell r="X26">
            <v>16800</v>
          </cell>
          <cell r="Y26">
            <v>8400</v>
          </cell>
          <cell r="Z26">
            <v>11200</v>
          </cell>
          <cell r="AA26">
            <v>2800</v>
          </cell>
          <cell r="AB26">
            <v>14000</v>
          </cell>
          <cell r="AC26">
            <v>22400</v>
          </cell>
          <cell r="AD26">
            <v>8820</v>
          </cell>
          <cell r="AE26">
            <v>14700</v>
          </cell>
          <cell r="AF26">
            <v>0</v>
          </cell>
          <cell r="AG26">
            <v>17640</v>
          </cell>
          <cell r="AH26">
            <v>11760</v>
          </cell>
          <cell r="AI26">
            <v>2940</v>
          </cell>
          <cell r="AJ26">
            <v>2800</v>
          </cell>
          <cell r="AK26">
            <v>8400</v>
          </cell>
          <cell r="AL26">
            <v>8400</v>
          </cell>
          <cell r="AM26">
            <v>2800</v>
          </cell>
          <cell r="AN26">
            <v>8400</v>
          </cell>
          <cell r="AO26">
            <v>2800</v>
          </cell>
          <cell r="AP26">
            <v>2800</v>
          </cell>
          <cell r="AQ26">
            <v>11200</v>
          </cell>
          <cell r="AR26">
            <v>5600</v>
          </cell>
          <cell r="AS26">
            <v>8340</v>
          </cell>
          <cell r="AT26">
            <v>2780</v>
          </cell>
          <cell r="AU26">
            <v>2780</v>
          </cell>
          <cell r="AV26">
            <v>2780</v>
          </cell>
          <cell r="AW26">
            <v>13900</v>
          </cell>
          <cell r="AX26">
            <v>25020</v>
          </cell>
          <cell r="AY26">
            <v>5560</v>
          </cell>
          <cell r="AZ26">
            <v>2780</v>
          </cell>
          <cell r="BA26">
            <v>19460</v>
          </cell>
          <cell r="BB26">
            <v>11120</v>
          </cell>
          <cell r="BC26">
            <v>2780</v>
          </cell>
          <cell r="BD26">
            <v>5560</v>
          </cell>
          <cell r="BE26">
            <v>0</v>
          </cell>
          <cell r="BF26">
            <v>2780</v>
          </cell>
          <cell r="BG26">
            <v>16680</v>
          </cell>
          <cell r="BH26">
            <v>5560</v>
          </cell>
          <cell r="BI26">
            <v>5560</v>
          </cell>
          <cell r="BJ26">
            <v>2780</v>
          </cell>
        </row>
        <row r="27">
          <cell r="A27">
            <v>12</v>
          </cell>
          <cell r="B27">
            <v>1771</v>
          </cell>
          <cell r="C27" t="str">
            <v>ペットシ－ツ＆トイレ　　　　　　　　　　　　　　</v>
          </cell>
          <cell r="D27">
            <v>1</v>
          </cell>
          <cell r="E27">
            <v>52</v>
          </cell>
          <cell r="F27">
            <v>4867339</v>
          </cell>
          <cell r="G27" t="str">
            <v>ｹﾞﾝﾀﾞｲ  ｱﾗｴﾙﾍﾟﾂﾄｼ-ﾂ</v>
          </cell>
          <cell r="H27" t="str">
            <v>S  92cmx1m</v>
          </cell>
          <cell r="I27">
            <v>1580</v>
          </cell>
          <cell r="J27">
            <v>392393</v>
          </cell>
          <cell r="K27">
            <v>7900</v>
          </cell>
          <cell r="L27">
            <v>9480</v>
          </cell>
          <cell r="M27">
            <v>9480</v>
          </cell>
          <cell r="N27">
            <v>7900</v>
          </cell>
          <cell r="O27">
            <v>4740</v>
          </cell>
          <cell r="P27">
            <v>9480</v>
          </cell>
          <cell r="Q27">
            <v>12640</v>
          </cell>
          <cell r="R27">
            <v>7900</v>
          </cell>
          <cell r="S27">
            <v>7900</v>
          </cell>
          <cell r="T27">
            <v>11060</v>
          </cell>
          <cell r="U27">
            <v>7900</v>
          </cell>
          <cell r="V27">
            <v>11060</v>
          </cell>
          <cell r="W27">
            <v>18960</v>
          </cell>
          <cell r="X27">
            <v>6320</v>
          </cell>
          <cell r="Y27">
            <v>4740</v>
          </cell>
          <cell r="Z27">
            <v>7900</v>
          </cell>
          <cell r="AA27">
            <v>11060</v>
          </cell>
          <cell r="AB27">
            <v>14220</v>
          </cell>
          <cell r="AC27">
            <v>15800</v>
          </cell>
          <cell r="AD27">
            <v>8058</v>
          </cell>
          <cell r="AE27">
            <v>22120</v>
          </cell>
          <cell r="AF27">
            <v>15800</v>
          </cell>
          <cell r="AG27">
            <v>28440</v>
          </cell>
          <cell r="AH27">
            <v>25517</v>
          </cell>
          <cell r="AI27">
            <v>3318</v>
          </cell>
          <cell r="AJ27">
            <v>7900</v>
          </cell>
          <cell r="AK27">
            <v>6320</v>
          </cell>
          <cell r="AL27">
            <v>11060</v>
          </cell>
          <cell r="AM27">
            <v>15800</v>
          </cell>
          <cell r="AN27">
            <v>1580</v>
          </cell>
          <cell r="AO27">
            <v>7900</v>
          </cell>
          <cell r="AP27">
            <v>6320</v>
          </cell>
          <cell r="AQ27">
            <v>3160</v>
          </cell>
          <cell r="AR27">
            <v>0</v>
          </cell>
          <cell r="AS27">
            <v>1580</v>
          </cell>
          <cell r="AT27">
            <v>0</v>
          </cell>
          <cell r="AU27">
            <v>4740</v>
          </cell>
          <cell r="AV27">
            <v>7900</v>
          </cell>
          <cell r="AW27">
            <v>1580</v>
          </cell>
          <cell r="AX27">
            <v>1580</v>
          </cell>
          <cell r="AY27">
            <v>4740</v>
          </cell>
          <cell r="AZ27">
            <v>4740</v>
          </cell>
          <cell r="BA27">
            <v>1580</v>
          </cell>
          <cell r="BB27">
            <v>0</v>
          </cell>
          <cell r="BC27">
            <v>1580</v>
          </cell>
          <cell r="BD27">
            <v>1580</v>
          </cell>
          <cell r="BE27">
            <v>0</v>
          </cell>
          <cell r="BF27">
            <v>3160</v>
          </cell>
          <cell r="BG27">
            <v>4740</v>
          </cell>
          <cell r="BH27">
            <v>0</v>
          </cell>
          <cell r="BI27">
            <v>3160</v>
          </cell>
          <cell r="BJ27">
            <v>0</v>
          </cell>
        </row>
        <row r="28">
          <cell r="A28">
            <v>12</v>
          </cell>
          <cell r="B28">
            <v>1771</v>
          </cell>
          <cell r="C28" t="str">
            <v>ペットシ－ツ＆トイレ　　　　　　　　　　　　　　</v>
          </cell>
          <cell r="D28">
            <v>1</v>
          </cell>
          <cell r="E28">
            <v>52</v>
          </cell>
          <cell r="F28">
            <v>5892237</v>
          </cell>
          <cell r="G28" t="str">
            <v>ﾎﾞﾝﾋﾞ ｼﾂｹﾙｼ-ﾂ</v>
          </cell>
          <cell r="H28" t="str">
            <v>ｽ-ﾊﾟ-ﾜｲﾄﾞ 20ﾏｲ</v>
          </cell>
          <cell r="I28">
            <v>1980</v>
          </cell>
          <cell r="J28">
            <v>143633</v>
          </cell>
          <cell r="K28">
            <v>0</v>
          </cell>
          <cell r="L28">
            <v>1980</v>
          </cell>
          <cell r="M28">
            <v>5940</v>
          </cell>
          <cell r="N28">
            <v>3960</v>
          </cell>
          <cell r="O28">
            <v>5940</v>
          </cell>
          <cell r="P28">
            <v>3960</v>
          </cell>
          <cell r="Q28">
            <v>0</v>
          </cell>
          <cell r="R28">
            <v>1980</v>
          </cell>
          <cell r="S28">
            <v>1980</v>
          </cell>
          <cell r="T28">
            <v>11880</v>
          </cell>
          <cell r="U28">
            <v>1980</v>
          </cell>
          <cell r="V28">
            <v>5940</v>
          </cell>
          <cell r="W28">
            <v>3960</v>
          </cell>
          <cell r="X28">
            <v>3960</v>
          </cell>
          <cell r="Y28">
            <v>5940</v>
          </cell>
          <cell r="Z28">
            <v>11880</v>
          </cell>
          <cell r="AA28">
            <v>1980</v>
          </cell>
          <cell r="AB28">
            <v>1980</v>
          </cell>
          <cell r="AC28">
            <v>5940</v>
          </cell>
          <cell r="AD28">
            <v>4158</v>
          </cell>
          <cell r="AE28">
            <v>4158</v>
          </cell>
          <cell r="AF28">
            <v>4158</v>
          </cell>
          <cell r="AG28">
            <v>0</v>
          </cell>
          <cell r="AH28">
            <v>2079</v>
          </cell>
          <cell r="AI28">
            <v>1980</v>
          </cell>
          <cell r="AJ28">
            <v>1980</v>
          </cell>
          <cell r="AK28">
            <v>0</v>
          </cell>
          <cell r="AL28">
            <v>0</v>
          </cell>
          <cell r="AM28">
            <v>1980</v>
          </cell>
          <cell r="AN28">
            <v>5940</v>
          </cell>
          <cell r="AO28">
            <v>1980</v>
          </cell>
          <cell r="AP28">
            <v>1980</v>
          </cell>
          <cell r="AQ28">
            <v>0</v>
          </cell>
          <cell r="AR28">
            <v>1980</v>
          </cell>
          <cell r="AS28">
            <v>1880</v>
          </cell>
          <cell r="AT28">
            <v>1880</v>
          </cell>
          <cell r="AU28">
            <v>1880</v>
          </cell>
          <cell r="AV28">
            <v>0</v>
          </cell>
          <cell r="AW28">
            <v>1880</v>
          </cell>
          <cell r="AX28">
            <v>0</v>
          </cell>
          <cell r="AY28">
            <v>1880</v>
          </cell>
          <cell r="AZ28">
            <v>1880</v>
          </cell>
          <cell r="BA28">
            <v>3760</v>
          </cell>
          <cell r="BB28">
            <v>0</v>
          </cell>
          <cell r="BC28">
            <v>1880</v>
          </cell>
          <cell r="BD28">
            <v>0</v>
          </cell>
          <cell r="BE28">
            <v>0</v>
          </cell>
          <cell r="BF28">
            <v>3760</v>
          </cell>
          <cell r="BG28">
            <v>1880</v>
          </cell>
          <cell r="BH28">
            <v>3760</v>
          </cell>
          <cell r="BI28">
            <v>3760</v>
          </cell>
          <cell r="BJ28">
            <v>0</v>
          </cell>
        </row>
        <row r="29">
          <cell r="A29">
            <v>12</v>
          </cell>
          <cell r="B29">
            <v>1771</v>
          </cell>
          <cell r="C29" t="str">
            <v>ペットシ－ツ＆トイレ　　　　　　　　　　　　　　</v>
          </cell>
          <cell r="D29">
            <v>1</v>
          </cell>
          <cell r="E29">
            <v>52</v>
          </cell>
          <cell r="F29">
            <v>6455554</v>
          </cell>
          <cell r="G29" t="str">
            <v>ｶｲﾃｷｼﾞﾖｳｽﾞ ﾍﾟﾂﾄｼ-ﾂ</v>
          </cell>
          <cell r="H29" t="str">
            <v>ｺﾝﾊﾟｸﾄ ﾚｷﾞﾕﾗ- 102P</v>
          </cell>
          <cell r="I29">
            <v>760</v>
          </cell>
          <cell r="J29">
            <v>81516506</v>
          </cell>
          <cell r="K29">
            <v>1225880</v>
          </cell>
          <cell r="L29">
            <v>1520000</v>
          </cell>
          <cell r="M29">
            <v>1520760</v>
          </cell>
          <cell r="N29">
            <v>1501000</v>
          </cell>
          <cell r="O29">
            <v>1326200</v>
          </cell>
          <cell r="P29">
            <v>1433360</v>
          </cell>
          <cell r="Q29">
            <v>1444000</v>
          </cell>
          <cell r="R29">
            <v>1776120</v>
          </cell>
          <cell r="S29">
            <v>1643880</v>
          </cell>
          <cell r="T29">
            <v>1337600</v>
          </cell>
          <cell r="U29">
            <v>1414360</v>
          </cell>
          <cell r="V29">
            <v>1772320</v>
          </cell>
          <cell r="W29">
            <v>1717600</v>
          </cell>
          <cell r="X29">
            <v>1472880</v>
          </cell>
          <cell r="Y29">
            <v>1374080</v>
          </cell>
          <cell r="Z29">
            <v>1522280</v>
          </cell>
          <cell r="AA29">
            <v>1625640</v>
          </cell>
          <cell r="AB29">
            <v>1945600</v>
          </cell>
          <cell r="AC29">
            <v>1520000</v>
          </cell>
          <cell r="AD29">
            <v>1582434</v>
          </cell>
          <cell r="AE29">
            <v>1636698</v>
          </cell>
          <cell r="AF29">
            <v>1701336</v>
          </cell>
          <cell r="AG29">
            <v>1370964</v>
          </cell>
          <cell r="AH29">
            <v>1419639</v>
          </cell>
          <cell r="AI29">
            <v>1594912</v>
          </cell>
          <cell r="AJ29">
            <v>1393773</v>
          </cell>
          <cell r="AK29">
            <v>1382505</v>
          </cell>
          <cell r="AL29">
            <v>1520835</v>
          </cell>
          <cell r="AM29">
            <v>1889715</v>
          </cell>
          <cell r="AN29">
            <v>1627365</v>
          </cell>
          <cell r="AO29">
            <v>1502550</v>
          </cell>
          <cell r="AP29">
            <v>1501755</v>
          </cell>
          <cell r="AQ29">
            <v>1679835</v>
          </cell>
          <cell r="AR29">
            <v>1719585</v>
          </cell>
          <cell r="AS29">
            <v>1760925</v>
          </cell>
          <cell r="AT29">
            <v>1522425</v>
          </cell>
          <cell r="AU29">
            <v>1337985</v>
          </cell>
          <cell r="AV29">
            <v>1706070</v>
          </cell>
          <cell r="AW29">
            <v>1835694</v>
          </cell>
          <cell r="AX29">
            <v>1928670</v>
          </cell>
          <cell r="AY29">
            <v>2304820</v>
          </cell>
          <cell r="AZ29">
            <v>2072990</v>
          </cell>
          <cell r="BA29">
            <v>1908126</v>
          </cell>
          <cell r="BB29">
            <v>1433385</v>
          </cell>
          <cell r="BC29">
            <v>1392840</v>
          </cell>
          <cell r="BD29">
            <v>1645650</v>
          </cell>
          <cell r="BE29">
            <v>1324470</v>
          </cell>
          <cell r="BF29">
            <v>1465185</v>
          </cell>
          <cell r="BG29">
            <v>1358655</v>
          </cell>
          <cell r="BH29">
            <v>1162785</v>
          </cell>
          <cell r="BI29">
            <v>1335695</v>
          </cell>
          <cell r="BJ29">
            <v>1402675</v>
          </cell>
        </row>
        <row r="30">
          <cell r="A30">
            <v>12</v>
          </cell>
          <cell r="B30">
            <v>1771</v>
          </cell>
          <cell r="C30" t="str">
            <v>ペットシ－ツ＆トイレ　　　　　　　　　　　　　　</v>
          </cell>
          <cell r="D30">
            <v>1</v>
          </cell>
          <cell r="E30">
            <v>52</v>
          </cell>
          <cell r="F30">
            <v>6477525</v>
          </cell>
          <cell r="G30" t="str">
            <v>ｶｲﾃｷ ﾁﾖｳｷﾕｳｼﾕｳｼ-ﾂ</v>
          </cell>
          <cell r="H30" t="str">
            <v>ｽ-ﾊﾟ-ﾜｲﾄﾞ 20P</v>
          </cell>
          <cell r="I30">
            <v>1220</v>
          </cell>
          <cell r="J30">
            <v>15439156</v>
          </cell>
          <cell r="K30">
            <v>253624</v>
          </cell>
          <cell r="L30">
            <v>307271</v>
          </cell>
          <cell r="M30">
            <v>304829</v>
          </cell>
          <cell r="N30">
            <v>392605</v>
          </cell>
          <cell r="O30">
            <v>324340</v>
          </cell>
          <cell r="P30">
            <v>382297</v>
          </cell>
          <cell r="Q30">
            <v>506395</v>
          </cell>
          <cell r="R30">
            <v>345062</v>
          </cell>
          <cell r="S30">
            <v>351151</v>
          </cell>
          <cell r="T30">
            <v>309704</v>
          </cell>
          <cell r="U30">
            <v>369440</v>
          </cell>
          <cell r="V30">
            <v>314588</v>
          </cell>
          <cell r="W30">
            <v>373097</v>
          </cell>
          <cell r="X30">
            <v>345059</v>
          </cell>
          <cell r="Y30">
            <v>326772</v>
          </cell>
          <cell r="Z30">
            <v>358469</v>
          </cell>
          <cell r="AA30">
            <v>340182</v>
          </cell>
          <cell r="AB30">
            <v>377969</v>
          </cell>
          <cell r="AC30">
            <v>296298</v>
          </cell>
          <cell r="AD30">
            <v>339400</v>
          </cell>
          <cell r="AE30">
            <v>309760</v>
          </cell>
          <cell r="AF30">
            <v>363520</v>
          </cell>
          <cell r="AG30">
            <v>352000</v>
          </cell>
          <cell r="AH30">
            <v>309840</v>
          </cell>
          <cell r="AI30">
            <v>293184</v>
          </cell>
          <cell r="AJ30">
            <v>231808</v>
          </cell>
          <cell r="AK30">
            <v>271360</v>
          </cell>
          <cell r="AL30">
            <v>263680</v>
          </cell>
          <cell r="AM30">
            <v>270080</v>
          </cell>
          <cell r="AN30">
            <v>307072</v>
          </cell>
          <cell r="AO30">
            <v>232740</v>
          </cell>
          <cell r="AP30">
            <v>258560</v>
          </cell>
          <cell r="AQ30">
            <v>270460</v>
          </cell>
          <cell r="AR30">
            <v>309980</v>
          </cell>
          <cell r="AS30">
            <v>484460</v>
          </cell>
          <cell r="AT30">
            <v>235520</v>
          </cell>
          <cell r="AU30">
            <v>161280</v>
          </cell>
          <cell r="AV30">
            <v>158720</v>
          </cell>
          <cell r="AW30">
            <v>306300</v>
          </cell>
          <cell r="AX30">
            <v>258260</v>
          </cell>
          <cell r="AY30">
            <v>226560</v>
          </cell>
          <cell r="AZ30">
            <v>198400</v>
          </cell>
          <cell r="BA30">
            <v>249600</v>
          </cell>
          <cell r="BB30">
            <v>199680</v>
          </cell>
          <cell r="BC30">
            <v>281600</v>
          </cell>
          <cell r="BD30">
            <v>221440</v>
          </cell>
          <cell r="BE30">
            <v>238080</v>
          </cell>
          <cell r="BF30">
            <v>281600</v>
          </cell>
          <cell r="BG30">
            <v>294400</v>
          </cell>
          <cell r="BH30">
            <v>223700</v>
          </cell>
          <cell r="BI30">
            <v>212480</v>
          </cell>
          <cell r="BJ30">
            <v>244480</v>
          </cell>
        </row>
        <row r="31">
          <cell r="A31">
            <v>12</v>
          </cell>
          <cell r="B31">
            <v>1771</v>
          </cell>
          <cell r="C31" t="str">
            <v>ペットシ－ツ＆トイレ　　　　　　　　　　　　　　</v>
          </cell>
          <cell r="D31">
            <v>1</v>
          </cell>
          <cell r="E31">
            <v>52</v>
          </cell>
          <cell r="F31">
            <v>1977404</v>
          </cell>
          <cell r="G31" t="str">
            <v>OAC ﾍﾟﾂﾄﾌｱﾐﾘ-ﾍﾟﾂﾄｼ-ﾂ</v>
          </cell>
          <cell r="H31" t="str">
            <v>ｻ-ｸﾙﾖｳ 90X90CM 10P</v>
          </cell>
          <cell r="I31">
            <v>1580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</row>
        <row r="32">
          <cell r="A32">
            <v>12</v>
          </cell>
          <cell r="B32">
            <v>1771</v>
          </cell>
          <cell r="C32" t="str">
            <v>ペットシ－ツ＆トイレ　　　　　　　　　　　　　　</v>
          </cell>
          <cell r="D32">
            <v>1</v>
          </cell>
          <cell r="E32">
            <v>52</v>
          </cell>
          <cell r="F32">
            <v>6477517</v>
          </cell>
          <cell r="G32" t="str">
            <v>ｶｲﾃｷ ﾁﾖｳｷﾕｳｼﾕｳｼ-ﾂ</v>
          </cell>
          <cell r="H32" t="str">
            <v>ﾜｲﾄﾞ 51P</v>
          </cell>
          <cell r="I32">
            <v>1220</v>
          </cell>
          <cell r="J32">
            <v>35235912</v>
          </cell>
          <cell r="K32">
            <v>574245</v>
          </cell>
          <cell r="L32">
            <v>721752</v>
          </cell>
          <cell r="M32">
            <v>665679</v>
          </cell>
          <cell r="N32">
            <v>757103</v>
          </cell>
          <cell r="O32">
            <v>693717</v>
          </cell>
          <cell r="P32">
            <v>722716</v>
          </cell>
          <cell r="Q32">
            <v>998593</v>
          </cell>
          <cell r="R32">
            <v>737596</v>
          </cell>
          <cell r="S32">
            <v>716874</v>
          </cell>
          <cell r="T32">
            <v>615692</v>
          </cell>
          <cell r="U32">
            <v>740034</v>
          </cell>
          <cell r="V32">
            <v>793673</v>
          </cell>
          <cell r="W32">
            <v>803423</v>
          </cell>
          <cell r="X32">
            <v>798546</v>
          </cell>
          <cell r="Y32">
            <v>735159</v>
          </cell>
          <cell r="Z32">
            <v>916792</v>
          </cell>
          <cell r="AA32">
            <v>813175</v>
          </cell>
          <cell r="AB32">
            <v>807080</v>
          </cell>
          <cell r="AC32">
            <v>671775</v>
          </cell>
          <cell r="AD32">
            <v>846080</v>
          </cell>
          <cell r="AE32">
            <v>765440</v>
          </cell>
          <cell r="AF32">
            <v>823040</v>
          </cell>
          <cell r="AG32">
            <v>748800</v>
          </cell>
          <cell r="AH32">
            <v>687360</v>
          </cell>
          <cell r="AI32">
            <v>728704</v>
          </cell>
          <cell r="AJ32">
            <v>573888</v>
          </cell>
          <cell r="AK32">
            <v>600320</v>
          </cell>
          <cell r="AL32">
            <v>569600</v>
          </cell>
          <cell r="AM32">
            <v>619520</v>
          </cell>
          <cell r="AN32">
            <v>728320</v>
          </cell>
          <cell r="AO32">
            <v>620140</v>
          </cell>
          <cell r="AP32">
            <v>577280</v>
          </cell>
          <cell r="AQ32">
            <v>652800</v>
          </cell>
          <cell r="AR32">
            <v>715460</v>
          </cell>
          <cell r="AS32">
            <v>1039320</v>
          </cell>
          <cell r="AT32">
            <v>625520</v>
          </cell>
          <cell r="AU32">
            <v>459520</v>
          </cell>
          <cell r="AV32">
            <v>491520</v>
          </cell>
          <cell r="AW32">
            <v>748880</v>
          </cell>
          <cell r="AX32">
            <v>739620</v>
          </cell>
          <cell r="AY32">
            <v>651520</v>
          </cell>
          <cell r="AZ32">
            <v>565700</v>
          </cell>
          <cell r="BA32">
            <v>577280</v>
          </cell>
          <cell r="BB32">
            <v>471040</v>
          </cell>
          <cell r="BC32">
            <v>585856</v>
          </cell>
          <cell r="BD32">
            <v>544000</v>
          </cell>
          <cell r="BE32">
            <v>488960</v>
          </cell>
          <cell r="BF32">
            <v>528640</v>
          </cell>
          <cell r="BG32">
            <v>647680</v>
          </cell>
          <cell r="BH32">
            <v>542320</v>
          </cell>
          <cell r="BI32">
            <v>496640</v>
          </cell>
          <cell r="BJ32">
            <v>491520</v>
          </cell>
        </row>
        <row r="33">
          <cell r="A33">
            <v>12</v>
          </cell>
          <cell r="B33">
            <v>1771</v>
          </cell>
          <cell r="C33" t="str">
            <v>ペットシ－ツ＆トイレ　　　　　　　　　　　　　　</v>
          </cell>
          <cell r="D33">
            <v>1</v>
          </cell>
          <cell r="E33">
            <v>52</v>
          </cell>
          <cell r="F33">
            <v>6477509</v>
          </cell>
          <cell r="G33" t="str">
            <v>ｶｲﾃｷ ﾁﾖｳｷﾕｳｼﾕｳｼ-ﾂ</v>
          </cell>
          <cell r="H33" t="str">
            <v>ﾚｷﾞﾕﾗ- 100P</v>
          </cell>
          <cell r="I33">
            <v>1220</v>
          </cell>
          <cell r="J33">
            <v>26891985</v>
          </cell>
          <cell r="K33">
            <v>420641</v>
          </cell>
          <cell r="L33">
            <v>559618</v>
          </cell>
          <cell r="M33">
            <v>477948</v>
          </cell>
          <cell r="N33">
            <v>547425</v>
          </cell>
          <cell r="O33">
            <v>562053</v>
          </cell>
          <cell r="P33">
            <v>591094</v>
          </cell>
          <cell r="Q33">
            <v>765160</v>
          </cell>
          <cell r="R33">
            <v>526704</v>
          </cell>
          <cell r="S33">
            <v>560834</v>
          </cell>
          <cell r="T33">
            <v>466780</v>
          </cell>
          <cell r="U33">
            <v>490132</v>
          </cell>
          <cell r="V33">
            <v>623005</v>
          </cell>
          <cell r="W33">
            <v>566933</v>
          </cell>
          <cell r="X33">
            <v>637634</v>
          </cell>
          <cell r="Y33">
            <v>565711</v>
          </cell>
          <cell r="Z33">
            <v>724185</v>
          </cell>
          <cell r="AA33">
            <v>718096</v>
          </cell>
          <cell r="AB33">
            <v>624228</v>
          </cell>
          <cell r="AC33">
            <v>445026</v>
          </cell>
          <cell r="AD33">
            <v>609280</v>
          </cell>
          <cell r="AE33">
            <v>577280</v>
          </cell>
          <cell r="AF33">
            <v>661760</v>
          </cell>
          <cell r="AG33">
            <v>501760</v>
          </cell>
          <cell r="AH33">
            <v>538880</v>
          </cell>
          <cell r="AI33">
            <v>554560</v>
          </cell>
          <cell r="AJ33">
            <v>408668</v>
          </cell>
          <cell r="AK33">
            <v>524800</v>
          </cell>
          <cell r="AL33">
            <v>430080</v>
          </cell>
          <cell r="AM33">
            <v>426240</v>
          </cell>
          <cell r="AN33">
            <v>616960</v>
          </cell>
          <cell r="AO33">
            <v>401280</v>
          </cell>
          <cell r="AP33">
            <v>412160</v>
          </cell>
          <cell r="AQ33">
            <v>435200</v>
          </cell>
          <cell r="AR33">
            <v>575760</v>
          </cell>
          <cell r="AS33">
            <v>1112940</v>
          </cell>
          <cell r="AT33">
            <v>401920</v>
          </cell>
          <cell r="AU33">
            <v>330240</v>
          </cell>
          <cell r="AV33">
            <v>305720</v>
          </cell>
          <cell r="AW33">
            <v>488660</v>
          </cell>
          <cell r="AX33">
            <v>585940</v>
          </cell>
          <cell r="AY33">
            <v>499200</v>
          </cell>
          <cell r="AZ33">
            <v>458210</v>
          </cell>
          <cell r="BA33">
            <v>459520</v>
          </cell>
          <cell r="BB33">
            <v>325120</v>
          </cell>
          <cell r="BC33">
            <v>449280</v>
          </cell>
          <cell r="BD33">
            <v>460800</v>
          </cell>
          <cell r="BE33">
            <v>368640</v>
          </cell>
          <cell r="BF33">
            <v>408320</v>
          </cell>
          <cell r="BG33">
            <v>468480</v>
          </cell>
          <cell r="BH33">
            <v>416000</v>
          </cell>
          <cell r="BI33">
            <v>433920</v>
          </cell>
          <cell r="BJ33">
            <v>371200</v>
          </cell>
        </row>
        <row r="34">
          <cell r="A34">
            <v>12</v>
          </cell>
          <cell r="B34">
            <v>1771</v>
          </cell>
          <cell r="C34" t="str">
            <v>ペットシ－ツ＆トイレ　　　　　　　　　　　　　　</v>
          </cell>
          <cell r="D34">
            <v>1</v>
          </cell>
          <cell r="E34">
            <v>52</v>
          </cell>
          <cell r="F34">
            <v>6455588</v>
          </cell>
          <cell r="G34" t="str">
            <v>ｶｲﾃｷｼﾞﾖｳｽﾞ ﾍﾟﾂﾄｼ-ﾂ</v>
          </cell>
          <cell r="H34" t="str">
            <v>ｺﾝﾊﾟｸﾄ ｽ-ﾊﾟ-ﾜｲﾄﾞ 20P</v>
          </cell>
          <cell r="I34">
            <v>934</v>
          </cell>
          <cell r="J34">
            <v>52258487</v>
          </cell>
          <cell r="K34">
            <v>938040</v>
          </cell>
          <cell r="L34">
            <v>1034174</v>
          </cell>
          <cell r="M34">
            <v>1040705</v>
          </cell>
          <cell r="N34">
            <v>990208</v>
          </cell>
          <cell r="O34">
            <v>1055637</v>
          </cell>
          <cell r="P34">
            <v>949238</v>
          </cell>
          <cell r="Q34">
            <v>963195</v>
          </cell>
          <cell r="R34">
            <v>1066834</v>
          </cell>
          <cell r="S34">
            <v>1085504</v>
          </cell>
          <cell r="T34">
            <v>1032305</v>
          </cell>
          <cell r="U34">
            <v>968842</v>
          </cell>
          <cell r="V34">
            <v>1111632</v>
          </cell>
          <cell r="W34">
            <v>1155505</v>
          </cell>
          <cell r="X34">
            <v>1091106</v>
          </cell>
          <cell r="Y34">
            <v>1003370</v>
          </cell>
          <cell r="Z34">
            <v>1097641</v>
          </cell>
          <cell r="AA34">
            <v>999636</v>
          </cell>
          <cell r="AB34">
            <v>1128440</v>
          </cell>
          <cell r="AC34">
            <v>1064969</v>
          </cell>
          <cell r="AD34">
            <v>1067220</v>
          </cell>
          <cell r="AE34">
            <v>1131900</v>
          </cell>
          <cell r="AF34">
            <v>1091720</v>
          </cell>
          <cell r="AG34">
            <v>941780</v>
          </cell>
          <cell r="AH34">
            <v>939820</v>
          </cell>
          <cell r="AI34">
            <v>1085035</v>
          </cell>
          <cell r="AJ34">
            <v>1035419</v>
          </cell>
          <cell r="AK34">
            <v>940800</v>
          </cell>
          <cell r="AL34">
            <v>901600</v>
          </cell>
          <cell r="AM34">
            <v>1083880</v>
          </cell>
          <cell r="AN34">
            <v>936880</v>
          </cell>
          <cell r="AO34">
            <v>952560</v>
          </cell>
          <cell r="AP34">
            <v>1000580</v>
          </cell>
          <cell r="AQ34">
            <v>990780</v>
          </cell>
          <cell r="AR34">
            <v>983920</v>
          </cell>
          <cell r="AS34">
            <v>998620</v>
          </cell>
          <cell r="AT34">
            <v>938840</v>
          </cell>
          <cell r="AU34">
            <v>886900</v>
          </cell>
          <cell r="AV34">
            <v>953540</v>
          </cell>
          <cell r="AW34">
            <v>1042720</v>
          </cell>
          <cell r="AX34">
            <v>1091720</v>
          </cell>
          <cell r="AY34">
            <v>1025080</v>
          </cell>
          <cell r="AZ34">
            <v>977908</v>
          </cell>
          <cell r="BA34">
            <v>1105244</v>
          </cell>
          <cell r="BB34">
            <v>907480</v>
          </cell>
          <cell r="BC34">
            <v>987840</v>
          </cell>
          <cell r="BD34">
            <v>922180</v>
          </cell>
          <cell r="BE34">
            <v>894740</v>
          </cell>
          <cell r="BF34">
            <v>972160</v>
          </cell>
          <cell r="BG34">
            <v>959420</v>
          </cell>
          <cell r="BH34">
            <v>850640</v>
          </cell>
          <cell r="BI34">
            <v>1002540</v>
          </cell>
          <cell r="BJ34">
            <v>880040</v>
          </cell>
        </row>
        <row r="35">
          <cell r="A35">
            <v>12</v>
          </cell>
          <cell r="B35">
            <v>1771</v>
          </cell>
          <cell r="C35" t="str">
            <v>ペットシ－ツ＆トイレ　　　　　　　　　　　　　　</v>
          </cell>
          <cell r="D35">
            <v>1</v>
          </cell>
          <cell r="E35">
            <v>52</v>
          </cell>
          <cell r="F35">
            <v>6455570</v>
          </cell>
          <cell r="G35" t="str">
            <v>ｶｲﾃｷｼﾞﾖｳｽﾞ ﾍﾟﾂﾄｼ-ﾂ</v>
          </cell>
          <cell r="H35" t="str">
            <v>ｺﾝﾊﾟｸﾄ ﾜｲﾄﾞ 50P</v>
          </cell>
          <cell r="I35">
            <v>839</v>
          </cell>
          <cell r="J35">
            <v>77138357</v>
          </cell>
          <cell r="K35">
            <v>1292399</v>
          </cell>
          <cell r="L35">
            <v>1394648</v>
          </cell>
          <cell r="M35">
            <v>1503603</v>
          </cell>
          <cell r="N35">
            <v>1413927</v>
          </cell>
          <cell r="O35">
            <v>1418952</v>
          </cell>
          <cell r="P35">
            <v>1460853</v>
          </cell>
          <cell r="Q35">
            <v>1444099</v>
          </cell>
          <cell r="R35">
            <v>1532092</v>
          </cell>
          <cell r="S35">
            <v>1513654</v>
          </cell>
          <cell r="T35">
            <v>1373694</v>
          </cell>
          <cell r="U35">
            <v>1344934</v>
          </cell>
          <cell r="V35">
            <v>1716476</v>
          </cell>
          <cell r="W35">
            <v>1493541</v>
          </cell>
          <cell r="X35">
            <v>1542151</v>
          </cell>
          <cell r="Y35">
            <v>1378726</v>
          </cell>
          <cell r="Z35">
            <v>1483485</v>
          </cell>
          <cell r="AA35">
            <v>1581539</v>
          </cell>
          <cell r="AB35">
            <v>1745811</v>
          </cell>
          <cell r="AC35">
            <v>1508623</v>
          </cell>
          <cell r="AD35">
            <v>1770560</v>
          </cell>
          <cell r="AE35">
            <v>1657920</v>
          </cell>
          <cell r="AF35">
            <v>1545280</v>
          </cell>
          <cell r="AG35">
            <v>1472240</v>
          </cell>
          <cell r="AH35">
            <v>1526800</v>
          </cell>
          <cell r="AI35">
            <v>1638871</v>
          </cell>
          <cell r="AJ35">
            <v>1533048</v>
          </cell>
          <cell r="AK35">
            <v>1364880</v>
          </cell>
          <cell r="AL35">
            <v>1389520</v>
          </cell>
          <cell r="AM35">
            <v>1718816</v>
          </cell>
          <cell r="AN35">
            <v>1383700</v>
          </cell>
          <cell r="AO35">
            <v>1381600</v>
          </cell>
          <cell r="AP35">
            <v>1490720</v>
          </cell>
          <cell r="AQ35">
            <v>1509200</v>
          </cell>
          <cell r="AR35">
            <v>1579600</v>
          </cell>
          <cell r="AS35">
            <v>1541760</v>
          </cell>
          <cell r="AT35">
            <v>1372800</v>
          </cell>
          <cell r="AU35">
            <v>1332144</v>
          </cell>
          <cell r="AV35">
            <v>1568160</v>
          </cell>
          <cell r="AW35">
            <v>1767920</v>
          </cell>
          <cell r="AX35">
            <v>1660560</v>
          </cell>
          <cell r="AY35">
            <v>1817980</v>
          </cell>
          <cell r="AZ35">
            <v>1546920</v>
          </cell>
          <cell r="BA35">
            <v>1446910</v>
          </cell>
          <cell r="BB35">
            <v>1351680</v>
          </cell>
          <cell r="BC35">
            <v>1298000</v>
          </cell>
          <cell r="BD35">
            <v>1410640</v>
          </cell>
          <cell r="BE35">
            <v>1300640</v>
          </cell>
          <cell r="BF35">
            <v>1286301</v>
          </cell>
          <cell r="BG35">
            <v>1258400</v>
          </cell>
          <cell r="BH35">
            <v>1297075</v>
          </cell>
          <cell r="BI35">
            <v>1477105</v>
          </cell>
          <cell r="BJ35">
            <v>1297400</v>
          </cell>
        </row>
        <row r="36">
          <cell r="A36">
            <v>12</v>
          </cell>
          <cell r="B36">
            <v>1771</v>
          </cell>
          <cell r="C36" t="str">
            <v>ペットシ－ツ＆トイレ　　　　　　　　　　　　　　</v>
          </cell>
          <cell r="D36">
            <v>1</v>
          </cell>
          <cell r="E36">
            <v>52</v>
          </cell>
          <cell r="F36">
            <v>5316302</v>
          </cell>
          <cell r="G36" t="str">
            <v>ｺ-ﾁﾖ- ｽﾞﾚﾅｲｼ-ﾂ</v>
          </cell>
          <cell r="H36" t="str">
            <v>ｽ-ﾊﾟﾜｲﾄﾞ20P</v>
          </cell>
          <cell r="I36">
            <v>640</v>
          </cell>
          <cell r="J36">
            <v>108558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1280</v>
          </cell>
          <cell r="BB36">
            <v>2560</v>
          </cell>
          <cell r="BC36">
            <v>1280</v>
          </cell>
          <cell r="BD36">
            <v>1280</v>
          </cell>
          <cell r="BE36">
            <v>10350</v>
          </cell>
          <cell r="BF36">
            <v>13020</v>
          </cell>
          <cell r="BG36">
            <v>7680</v>
          </cell>
          <cell r="BH36">
            <v>12800</v>
          </cell>
          <cell r="BI36">
            <v>22492</v>
          </cell>
          <cell r="BJ36">
            <v>35816</v>
          </cell>
        </row>
        <row r="37">
          <cell r="A37">
            <v>12</v>
          </cell>
          <cell r="B37">
            <v>1771</v>
          </cell>
          <cell r="C37" t="str">
            <v>ペットシ－ツ＆トイレ　　　　　　　　　　　　　　</v>
          </cell>
          <cell r="D37">
            <v>1</v>
          </cell>
          <cell r="E37">
            <v>52</v>
          </cell>
          <cell r="F37">
            <v>5892211</v>
          </cell>
          <cell r="G37" t="str">
            <v>ﾎﾞﾝﾋﾞ ｼﾂｹﾙｼ-ﾂ</v>
          </cell>
          <cell r="H37" t="str">
            <v>ﾚｷﾞﾕﾗ-ｻｲｽﾞ  110ﾏｲ</v>
          </cell>
          <cell r="I37">
            <v>1800</v>
          </cell>
          <cell r="J37">
            <v>566900</v>
          </cell>
          <cell r="K37">
            <v>14400</v>
          </cell>
          <cell r="L37">
            <v>19800</v>
          </cell>
          <cell r="M37">
            <v>18000</v>
          </cell>
          <cell r="N37">
            <v>12600</v>
          </cell>
          <cell r="O37">
            <v>16200</v>
          </cell>
          <cell r="P37">
            <v>16200</v>
          </cell>
          <cell r="Q37">
            <v>12600</v>
          </cell>
          <cell r="R37">
            <v>14400</v>
          </cell>
          <cell r="S37">
            <v>21600</v>
          </cell>
          <cell r="T37">
            <v>12600</v>
          </cell>
          <cell r="U37">
            <v>12600</v>
          </cell>
          <cell r="V37">
            <v>16200</v>
          </cell>
          <cell r="W37">
            <v>18000</v>
          </cell>
          <cell r="X37">
            <v>19800</v>
          </cell>
          <cell r="Y37">
            <v>30600</v>
          </cell>
          <cell r="Z37">
            <v>12600</v>
          </cell>
          <cell r="AA37">
            <v>7200</v>
          </cell>
          <cell r="AB37">
            <v>14400</v>
          </cell>
          <cell r="AC37">
            <v>12600</v>
          </cell>
          <cell r="AD37">
            <v>22680</v>
          </cell>
          <cell r="AE37">
            <v>9450</v>
          </cell>
          <cell r="AF37">
            <v>17010</v>
          </cell>
          <cell r="AG37">
            <v>20790</v>
          </cell>
          <cell r="AH37">
            <v>15120</v>
          </cell>
          <cell r="AI37">
            <v>9450</v>
          </cell>
          <cell r="AJ37">
            <v>14360</v>
          </cell>
          <cell r="AK37">
            <v>16180</v>
          </cell>
          <cell r="AL37">
            <v>7200</v>
          </cell>
          <cell r="AM37">
            <v>10800</v>
          </cell>
          <cell r="AN37">
            <v>3600</v>
          </cell>
          <cell r="AO37">
            <v>9000</v>
          </cell>
          <cell r="AP37">
            <v>7200</v>
          </cell>
          <cell r="AQ37">
            <v>12600</v>
          </cell>
          <cell r="AR37">
            <v>5400</v>
          </cell>
          <cell r="AS37">
            <v>7120</v>
          </cell>
          <cell r="AT37">
            <v>10680</v>
          </cell>
          <cell r="AU37">
            <v>5340</v>
          </cell>
          <cell r="AV37">
            <v>1780</v>
          </cell>
          <cell r="AW37">
            <v>1780</v>
          </cell>
          <cell r="AX37">
            <v>7120</v>
          </cell>
          <cell r="AY37">
            <v>7120</v>
          </cell>
          <cell r="AZ37">
            <v>7120</v>
          </cell>
          <cell r="BA37">
            <v>10680</v>
          </cell>
          <cell r="BB37">
            <v>8900</v>
          </cell>
          <cell r="BC37">
            <v>1780</v>
          </cell>
          <cell r="BD37">
            <v>1780</v>
          </cell>
          <cell r="BE37">
            <v>3560</v>
          </cell>
          <cell r="BF37">
            <v>0</v>
          </cell>
          <cell r="BG37">
            <v>1780</v>
          </cell>
          <cell r="BH37">
            <v>1780</v>
          </cell>
          <cell r="BI37">
            <v>1780</v>
          </cell>
          <cell r="BJ37">
            <v>3560</v>
          </cell>
        </row>
        <row r="38">
          <cell r="A38">
            <v>12</v>
          </cell>
          <cell r="B38">
            <v>1771</v>
          </cell>
          <cell r="C38" t="str">
            <v>ペットシ－ツ＆トイレ　　　　　　　　　　　　　　</v>
          </cell>
          <cell r="D38">
            <v>1</v>
          </cell>
          <cell r="E38">
            <v>52</v>
          </cell>
          <cell r="F38">
            <v>6720304</v>
          </cell>
          <cell r="G38" t="str">
            <v>ｱｲｼﾞﾖｳﾍﾟﾂﾄｼ-ﾂ</v>
          </cell>
          <cell r="H38" t="str">
            <v>KDH-P100W</v>
          </cell>
          <cell r="I38">
            <v>1410</v>
          </cell>
          <cell r="J38">
            <v>68687711</v>
          </cell>
          <cell r="K38">
            <v>2284895</v>
          </cell>
          <cell r="L38">
            <v>2078640</v>
          </cell>
          <cell r="M38">
            <v>2236968</v>
          </cell>
          <cell r="N38">
            <v>2112935</v>
          </cell>
          <cell r="O38">
            <v>2032129</v>
          </cell>
          <cell r="P38">
            <v>2141121</v>
          </cell>
          <cell r="Q38">
            <v>2081181</v>
          </cell>
          <cell r="R38">
            <v>1912783</v>
          </cell>
          <cell r="S38">
            <v>1849351</v>
          </cell>
          <cell r="T38">
            <v>1777467</v>
          </cell>
          <cell r="U38">
            <v>1977619</v>
          </cell>
          <cell r="V38">
            <v>2052321</v>
          </cell>
          <cell r="W38">
            <v>1871808</v>
          </cell>
          <cell r="X38">
            <v>2081922</v>
          </cell>
          <cell r="Y38">
            <v>1853578</v>
          </cell>
          <cell r="Z38">
            <v>2218642</v>
          </cell>
          <cell r="AA38">
            <v>1887402</v>
          </cell>
          <cell r="AB38">
            <v>1936089</v>
          </cell>
          <cell r="AC38">
            <v>2408276</v>
          </cell>
          <cell r="AD38">
            <v>1826900</v>
          </cell>
          <cell r="AE38">
            <v>2184480</v>
          </cell>
          <cell r="AF38">
            <v>1805600</v>
          </cell>
          <cell r="AG38">
            <v>1719310</v>
          </cell>
          <cell r="AH38">
            <v>1980240</v>
          </cell>
          <cell r="AI38">
            <v>1772008</v>
          </cell>
          <cell r="AJ38">
            <v>1594966</v>
          </cell>
          <cell r="AK38">
            <v>1594800</v>
          </cell>
          <cell r="AL38">
            <v>1333480</v>
          </cell>
          <cell r="AM38">
            <v>1463600</v>
          </cell>
          <cell r="AN38">
            <v>1534100</v>
          </cell>
          <cell r="AO38">
            <v>1329650</v>
          </cell>
          <cell r="AP38">
            <v>1441570</v>
          </cell>
          <cell r="AQ38">
            <v>1474650</v>
          </cell>
          <cell r="AR38">
            <v>1339800</v>
          </cell>
          <cell r="AS38">
            <v>1146950</v>
          </cell>
          <cell r="AT38">
            <v>1262950</v>
          </cell>
          <cell r="AU38">
            <v>842930</v>
          </cell>
          <cell r="AV38">
            <v>1062850</v>
          </cell>
          <cell r="AW38">
            <v>1181750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</row>
        <row r="39">
          <cell r="A39">
            <v>12</v>
          </cell>
          <cell r="B39">
            <v>1771</v>
          </cell>
          <cell r="C39" t="str">
            <v>ペットシ－ツ＆トイレ　　　　　　　　　　　　　　</v>
          </cell>
          <cell r="D39">
            <v>1</v>
          </cell>
          <cell r="E39">
            <v>52</v>
          </cell>
          <cell r="F39">
            <v>6173140</v>
          </cell>
          <cell r="G39" t="str">
            <v>ｸﾘ-ﾝﾍﾟﾂﾄｼ-ﾂ ﾜｲﾄﾞ</v>
          </cell>
          <cell r="H39" t="str">
            <v>NS-100W</v>
          </cell>
          <cell r="I39">
            <v>1480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</row>
        <row r="40">
          <cell r="A40">
            <v>12</v>
          </cell>
          <cell r="B40">
            <v>1771</v>
          </cell>
          <cell r="C40" t="str">
            <v>ペットシ－ツ＆トイレ　　　　　　　　　　　　　　</v>
          </cell>
          <cell r="D40">
            <v>1</v>
          </cell>
          <cell r="E40">
            <v>52</v>
          </cell>
          <cell r="F40">
            <v>6292916</v>
          </cell>
          <cell r="G40" t="str">
            <v>ﾍﾟ-ﾊﾟ-ﾌﾝｷﾔﾂﾁﾔ-</v>
          </cell>
          <cell r="H40" t="str">
            <v>ｵｵｶﾞﾀｹﾝﾖｳ 60ﾏｲｲﾘ</v>
          </cell>
          <cell r="I40">
            <v>780</v>
          </cell>
          <cell r="J40">
            <v>79872</v>
          </cell>
          <cell r="K40">
            <v>1560</v>
          </cell>
          <cell r="L40">
            <v>3120</v>
          </cell>
          <cell r="M40">
            <v>780</v>
          </cell>
          <cell r="N40">
            <v>1560</v>
          </cell>
          <cell r="O40">
            <v>780</v>
          </cell>
          <cell r="P40">
            <v>780</v>
          </cell>
          <cell r="Q40">
            <v>780</v>
          </cell>
          <cell r="R40">
            <v>780</v>
          </cell>
          <cell r="S40">
            <v>780</v>
          </cell>
          <cell r="T40">
            <v>2340</v>
          </cell>
          <cell r="U40">
            <v>5460</v>
          </cell>
          <cell r="V40">
            <v>780</v>
          </cell>
          <cell r="W40">
            <v>780</v>
          </cell>
          <cell r="X40">
            <v>1560</v>
          </cell>
          <cell r="Y40">
            <v>2340</v>
          </cell>
          <cell r="Z40">
            <v>3900</v>
          </cell>
          <cell r="AA40">
            <v>6240</v>
          </cell>
          <cell r="AB40">
            <v>2340</v>
          </cell>
          <cell r="AC40">
            <v>1560</v>
          </cell>
          <cell r="AD40">
            <v>8190</v>
          </cell>
          <cell r="AE40">
            <v>8190</v>
          </cell>
          <cell r="AF40">
            <v>6552</v>
          </cell>
          <cell r="AG40">
            <v>10647</v>
          </cell>
          <cell r="AH40">
            <v>2457</v>
          </cell>
          <cell r="AI40">
            <v>3276</v>
          </cell>
          <cell r="AJ40">
            <v>0</v>
          </cell>
          <cell r="AK40">
            <v>0</v>
          </cell>
          <cell r="AL40">
            <v>780</v>
          </cell>
          <cell r="AM40">
            <v>780</v>
          </cell>
          <cell r="AN40">
            <v>780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</row>
        <row r="41">
          <cell r="A41">
            <v>12</v>
          </cell>
          <cell r="B41">
            <v>1771</v>
          </cell>
          <cell r="C41" t="str">
            <v>ペットシ－ツ＆トイレ　　　　　　　　　　　　　　</v>
          </cell>
          <cell r="D41">
            <v>1</v>
          </cell>
          <cell r="E41">
            <v>52</v>
          </cell>
          <cell r="F41">
            <v>6292890</v>
          </cell>
          <cell r="G41" t="str">
            <v>ﾍﾟ-ﾊﾟ-ﾌﾝｷﾔﾂﾁﾔ-</v>
          </cell>
          <cell r="H41" t="str">
            <v>ｵｵｶﾞﾀｹﾝﾖｳ 30ﾏｲｲﾘ</v>
          </cell>
          <cell r="I41">
            <v>398</v>
          </cell>
          <cell r="J41">
            <v>883614</v>
          </cell>
          <cell r="K41">
            <v>19481</v>
          </cell>
          <cell r="L41">
            <v>18291</v>
          </cell>
          <cell r="M41">
            <v>19479</v>
          </cell>
          <cell r="N41">
            <v>20274</v>
          </cell>
          <cell r="O41">
            <v>21462</v>
          </cell>
          <cell r="P41">
            <v>19874</v>
          </cell>
          <cell r="Q41">
            <v>21464</v>
          </cell>
          <cell r="R41">
            <v>22260</v>
          </cell>
          <cell r="S41">
            <v>21860</v>
          </cell>
          <cell r="T41">
            <v>23848</v>
          </cell>
          <cell r="U41">
            <v>23050</v>
          </cell>
          <cell r="V41">
            <v>22660</v>
          </cell>
          <cell r="W41">
            <v>21858</v>
          </cell>
          <cell r="X41">
            <v>18682</v>
          </cell>
          <cell r="Y41">
            <v>15902</v>
          </cell>
          <cell r="Z41">
            <v>19082</v>
          </cell>
          <cell r="AA41">
            <v>20270</v>
          </cell>
          <cell r="AB41">
            <v>20669</v>
          </cell>
          <cell r="AC41">
            <v>18683</v>
          </cell>
          <cell r="AD41">
            <v>16263</v>
          </cell>
          <cell r="AE41">
            <v>14178</v>
          </cell>
          <cell r="AF41">
            <v>14595</v>
          </cell>
          <cell r="AG41">
            <v>12510</v>
          </cell>
          <cell r="AH41">
            <v>20016</v>
          </cell>
          <cell r="AI41">
            <v>13950</v>
          </cell>
          <cell r="AJ41">
            <v>12755</v>
          </cell>
          <cell r="AK41">
            <v>19382</v>
          </cell>
          <cell r="AL41">
            <v>11024</v>
          </cell>
          <cell r="AM41">
            <v>19502</v>
          </cell>
          <cell r="AN41">
            <v>17114</v>
          </cell>
          <cell r="AO41">
            <v>14726</v>
          </cell>
          <cell r="AP41">
            <v>17512</v>
          </cell>
          <cell r="AQ41">
            <v>15124</v>
          </cell>
          <cell r="AR41">
            <v>17114</v>
          </cell>
          <cell r="AS41">
            <v>12338</v>
          </cell>
          <cell r="AT41">
            <v>14328</v>
          </cell>
          <cell r="AU41">
            <v>14726</v>
          </cell>
          <cell r="AV41">
            <v>11542</v>
          </cell>
          <cell r="AW41">
            <v>18308</v>
          </cell>
          <cell r="AX41">
            <v>7562</v>
          </cell>
          <cell r="AY41">
            <v>11940</v>
          </cell>
          <cell r="AZ41">
            <v>13134</v>
          </cell>
          <cell r="BA41">
            <v>16716</v>
          </cell>
          <cell r="BB41">
            <v>15920</v>
          </cell>
          <cell r="BC41">
            <v>13532</v>
          </cell>
          <cell r="BD41">
            <v>14726</v>
          </cell>
          <cell r="BE41">
            <v>12736</v>
          </cell>
          <cell r="BF41">
            <v>17114</v>
          </cell>
          <cell r="BG41">
            <v>17114</v>
          </cell>
          <cell r="BH41">
            <v>10348</v>
          </cell>
          <cell r="BI41">
            <v>19104</v>
          </cell>
          <cell r="BJ41">
            <v>17512</v>
          </cell>
        </row>
        <row r="42">
          <cell r="A42">
            <v>12</v>
          </cell>
          <cell r="B42">
            <v>1771</v>
          </cell>
          <cell r="C42" t="str">
            <v>ペットシ－ツ＆トイレ　　　　　　　　　　　　　　</v>
          </cell>
          <cell r="D42">
            <v>1</v>
          </cell>
          <cell r="E42">
            <v>52</v>
          </cell>
          <cell r="F42">
            <v>6292825</v>
          </cell>
          <cell r="G42" t="str">
            <v>ﾍﾟ-ﾊﾟ-ﾌﾝｷﾔﾂﾁﾔ-</v>
          </cell>
          <cell r="H42" t="str">
            <v>ｺﾁﾕｳｶﾞﾀｹﾝﾖｳ 66ﾏｲｲﾘ</v>
          </cell>
          <cell r="I42">
            <v>780</v>
          </cell>
          <cell r="J42">
            <v>403065</v>
          </cell>
          <cell r="K42">
            <v>9360</v>
          </cell>
          <cell r="L42">
            <v>17160</v>
          </cell>
          <cell r="M42">
            <v>11700</v>
          </cell>
          <cell r="N42">
            <v>14820</v>
          </cell>
          <cell r="O42">
            <v>10140</v>
          </cell>
          <cell r="P42">
            <v>15600</v>
          </cell>
          <cell r="Q42">
            <v>11700</v>
          </cell>
          <cell r="R42">
            <v>17940</v>
          </cell>
          <cell r="S42">
            <v>7800</v>
          </cell>
          <cell r="T42">
            <v>10140</v>
          </cell>
          <cell r="U42">
            <v>5460</v>
          </cell>
          <cell r="V42">
            <v>13260</v>
          </cell>
          <cell r="W42">
            <v>13260</v>
          </cell>
          <cell r="X42">
            <v>7800</v>
          </cell>
          <cell r="Y42">
            <v>10920</v>
          </cell>
          <cell r="Z42">
            <v>10140</v>
          </cell>
          <cell r="AA42">
            <v>7020</v>
          </cell>
          <cell r="AB42">
            <v>13260</v>
          </cell>
          <cell r="AC42">
            <v>11700</v>
          </cell>
          <cell r="AD42">
            <v>18018</v>
          </cell>
          <cell r="AE42">
            <v>9828</v>
          </cell>
          <cell r="AF42">
            <v>8190</v>
          </cell>
          <cell r="AG42">
            <v>12285</v>
          </cell>
          <cell r="AH42">
            <v>9009</v>
          </cell>
          <cell r="AI42">
            <v>7215</v>
          </cell>
          <cell r="AJ42">
            <v>2340</v>
          </cell>
          <cell r="AK42">
            <v>10920</v>
          </cell>
          <cell r="AL42">
            <v>4680</v>
          </cell>
          <cell r="AM42">
            <v>3120</v>
          </cell>
          <cell r="AN42">
            <v>2340</v>
          </cell>
          <cell r="AO42">
            <v>7020</v>
          </cell>
          <cell r="AP42">
            <v>3900</v>
          </cell>
          <cell r="AQ42">
            <v>4680</v>
          </cell>
          <cell r="AR42">
            <v>3900</v>
          </cell>
          <cell r="AS42">
            <v>4680</v>
          </cell>
          <cell r="AT42">
            <v>3900</v>
          </cell>
          <cell r="AU42">
            <v>7020</v>
          </cell>
          <cell r="AV42">
            <v>5460</v>
          </cell>
          <cell r="AW42">
            <v>6240</v>
          </cell>
          <cell r="AX42">
            <v>14040</v>
          </cell>
          <cell r="AY42">
            <v>3900</v>
          </cell>
          <cell r="AZ42">
            <v>6240</v>
          </cell>
          <cell r="BA42">
            <v>2340</v>
          </cell>
          <cell r="BB42">
            <v>3900</v>
          </cell>
          <cell r="BC42">
            <v>6240</v>
          </cell>
          <cell r="BD42">
            <v>780</v>
          </cell>
          <cell r="BE42">
            <v>3900</v>
          </cell>
          <cell r="BF42">
            <v>2340</v>
          </cell>
          <cell r="BG42">
            <v>1560</v>
          </cell>
          <cell r="BH42">
            <v>0</v>
          </cell>
          <cell r="BI42">
            <v>3900</v>
          </cell>
          <cell r="BJ42">
            <v>0</v>
          </cell>
        </row>
        <row r="43">
          <cell r="A43">
            <v>12</v>
          </cell>
          <cell r="B43">
            <v>1771</v>
          </cell>
          <cell r="C43" t="str">
            <v>ペットシ－ツ＆トイレ　　　　　　　　　　　　　　</v>
          </cell>
          <cell r="D43">
            <v>1</v>
          </cell>
          <cell r="E43">
            <v>52</v>
          </cell>
          <cell r="F43">
            <v>6786883</v>
          </cell>
          <cell r="G43" t="str">
            <v>ZHｹｲﾀｲﾍﾟﾂﾄｼ-ﾂ</v>
          </cell>
          <cell r="H43" t="str">
            <v>ﾜｲﾄﾞ4ﾏｲ</v>
          </cell>
          <cell r="I43">
            <v>198</v>
          </cell>
          <cell r="J43">
            <v>7326</v>
          </cell>
          <cell r="K43">
            <v>198</v>
          </cell>
          <cell r="L43">
            <v>988</v>
          </cell>
          <cell r="M43">
            <v>395</v>
          </cell>
          <cell r="N43">
            <v>791</v>
          </cell>
          <cell r="O43">
            <v>395</v>
          </cell>
          <cell r="P43">
            <v>594</v>
          </cell>
          <cell r="Q43">
            <v>988</v>
          </cell>
          <cell r="R43">
            <v>790</v>
          </cell>
          <cell r="S43">
            <v>396</v>
          </cell>
          <cell r="T43">
            <v>396</v>
          </cell>
          <cell r="U43">
            <v>0</v>
          </cell>
          <cell r="V43">
            <v>396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207</v>
          </cell>
          <cell r="AF43">
            <v>0</v>
          </cell>
          <cell r="AG43">
            <v>0</v>
          </cell>
          <cell r="AH43">
            <v>0</v>
          </cell>
          <cell r="AI43">
            <v>198</v>
          </cell>
          <cell r="AJ43">
            <v>198</v>
          </cell>
          <cell r="AK43">
            <v>0</v>
          </cell>
          <cell r="AL43">
            <v>198</v>
          </cell>
          <cell r="AM43">
            <v>198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</row>
        <row r="44">
          <cell r="A44">
            <v>12</v>
          </cell>
          <cell r="B44">
            <v>1771</v>
          </cell>
          <cell r="C44" t="str">
            <v>ペットシ－ツ＆トイレ　　　　　　　　　　　　　　</v>
          </cell>
          <cell r="D44">
            <v>1</v>
          </cell>
          <cell r="E44">
            <v>52</v>
          </cell>
          <cell r="F44">
            <v>5352802</v>
          </cell>
          <cell r="G44" t="str">
            <v>ｺ-ﾁﾖ- ｽﾞﾚﾅｲｼ-ﾂ</v>
          </cell>
          <cell r="H44" t="str">
            <v>ﾜｲﾄﾞ50ﾏｲ</v>
          </cell>
          <cell r="I44">
            <v>640</v>
          </cell>
          <cell r="J44">
            <v>70674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3840</v>
          </cell>
          <cell r="AZ44">
            <v>0</v>
          </cell>
          <cell r="BA44">
            <v>1280</v>
          </cell>
          <cell r="BB44">
            <v>2560</v>
          </cell>
          <cell r="BC44">
            <v>0</v>
          </cell>
          <cell r="BD44">
            <v>3840</v>
          </cell>
          <cell r="BE44">
            <v>3560</v>
          </cell>
          <cell r="BF44">
            <v>2560</v>
          </cell>
          <cell r="BG44">
            <v>5996</v>
          </cell>
          <cell r="BH44">
            <v>3840</v>
          </cell>
          <cell r="BI44">
            <v>19030</v>
          </cell>
          <cell r="BJ44">
            <v>24168</v>
          </cell>
        </row>
        <row r="45">
          <cell r="A45">
            <v>12</v>
          </cell>
          <cell r="B45">
            <v>1771</v>
          </cell>
          <cell r="C45" t="str">
            <v>ペットシ－ツ＆トイレ　　　　　　　　　　　　　　</v>
          </cell>
          <cell r="D45">
            <v>1</v>
          </cell>
          <cell r="E45">
            <v>52</v>
          </cell>
          <cell r="F45">
            <v>6255962</v>
          </cell>
          <cell r="G45" t="str">
            <v>ﾍﾟﾂﾄﾖｳｳｴﾂﾄﾃｲｼﾕ</v>
          </cell>
          <cell r="H45" t="str">
            <v>80ﾏｲ ｻﾝ･ｼﾞﾔﾊﾟﾝ</v>
          </cell>
          <cell r="I45">
            <v>189</v>
          </cell>
          <cell r="J45">
            <v>5788168</v>
          </cell>
          <cell r="K45">
            <v>136006</v>
          </cell>
          <cell r="L45">
            <v>156180</v>
          </cell>
          <cell r="M45">
            <v>156747</v>
          </cell>
          <cell r="N45">
            <v>140721</v>
          </cell>
          <cell r="O45">
            <v>143173</v>
          </cell>
          <cell r="P45">
            <v>144682</v>
          </cell>
          <cell r="Q45">
            <v>127329</v>
          </cell>
          <cell r="R45">
            <v>147697</v>
          </cell>
          <cell r="S45">
            <v>142981</v>
          </cell>
          <cell r="T45">
            <v>127705</v>
          </cell>
          <cell r="U45">
            <v>129781</v>
          </cell>
          <cell r="V45">
            <v>143362</v>
          </cell>
          <cell r="W45">
            <v>119786</v>
          </cell>
          <cell r="X45">
            <v>122609</v>
          </cell>
          <cell r="Y45">
            <v>113942</v>
          </cell>
          <cell r="Z45">
            <v>112059</v>
          </cell>
          <cell r="AA45">
            <v>124312</v>
          </cell>
          <cell r="AB45">
            <v>118465</v>
          </cell>
          <cell r="AC45">
            <v>123367</v>
          </cell>
          <cell r="AD45">
            <v>138996</v>
          </cell>
          <cell r="AE45">
            <v>126324</v>
          </cell>
          <cell r="AF45">
            <v>136604</v>
          </cell>
          <cell r="AG45">
            <v>146042</v>
          </cell>
          <cell r="AH45">
            <v>112662</v>
          </cell>
          <cell r="AI45">
            <v>126621</v>
          </cell>
          <cell r="AJ45">
            <v>105505</v>
          </cell>
          <cell r="AK45">
            <v>97475</v>
          </cell>
          <cell r="AL45">
            <v>84525</v>
          </cell>
          <cell r="AM45">
            <v>101980</v>
          </cell>
          <cell r="AN45">
            <v>98000</v>
          </cell>
          <cell r="AO45">
            <v>89600</v>
          </cell>
          <cell r="AP45">
            <v>90125</v>
          </cell>
          <cell r="AQ45">
            <v>90475</v>
          </cell>
          <cell r="AR45">
            <v>96730</v>
          </cell>
          <cell r="AS45">
            <v>90300</v>
          </cell>
          <cell r="AT45">
            <v>93275</v>
          </cell>
          <cell r="AU45">
            <v>78575</v>
          </cell>
          <cell r="AV45">
            <v>85750</v>
          </cell>
          <cell r="AW45">
            <v>98525</v>
          </cell>
          <cell r="AX45">
            <v>90650</v>
          </cell>
          <cell r="AY45">
            <v>80675</v>
          </cell>
          <cell r="AZ45">
            <v>86275</v>
          </cell>
          <cell r="BA45">
            <v>90650</v>
          </cell>
          <cell r="BB45">
            <v>75250</v>
          </cell>
          <cell r="BC45">
            <v>93975</v>
          </cell>
          <cell r="BD45">
            <v>94150</v>
          </cell>
          <cell r="BE45">
            <v>122675</v>
          </cell>
          <cell r="BF45">
            <v>89600</v>
          </cell>
          <cell r="BG45">
            <v>82600</v>
          </cell>
          <cell r="BH45">
            <v>77875</v>
          </cell>
          <cell r="BI45">
            <v>85750</v>
          </cell>
          <cell r="BJ45">
            <v>99050</v>
          </cell>
        </row>
        <row r="46">
          <cell r="A46">
            <v>12</v>
          </cell>
          <cell r="B46">
            <v>1771</v>
          </cell>
          <cell r="C46" t="str">
            <v>ペットシ－ツ＆トイレ　　　　　　　　　　　　　　</v>
          </cell>
          <cell r="D46">
            <v>1</v>
          </cell>
          <cell r="E46">
            <v>52</v>
          </cell>
          <cell r="F46">
            <v>6382907</v>
          </cell>
          <cell r="G46" t="str">
            <v>ﾜﾝﾀﾂﾁｲﾇﾄｲﾚ</v>
          </cell>
          <cell r="H46" t="str">
            <v>ON-440 ｽﾄ-ﾝﾍﾞ-ｼﾞﾕ</v>
          </cell>
          <cell r="I46">
            <v>980</v>
          </cell>
          <cell r="J46">
            <v>166281</v>
          </cell>
          <cell r="K46">
            <v>4900</v>
          </cell>
          <cell r="L46">
            <v>4900</v>
          </cell>
          <cell r="M46">
            <v>5880</v>
          </cell>
          <cell r="N46">
            <v>5880</v>
          </cell>
          <cell r="O46">
            <v>1837</v>
          </cell>
          <cell r="P46">
            <v>3920</v>
          </cell>
          <cell r="Q46">
            <v>2940</v>
          </cell>
          <cell r="R46">
            <v>6860</v>
          </cell>
          <cell r="S46">
            <v>4900</v>
          </cell>
          <cell r="T46">
            <v>4900</v>
          </cell>
          <cell r="U46">
            <v>5880</v>
          </cell>
          <cell r="V46">
            <v>5880</v>
          </cell>
          <cell r="W46">
            <v>7840</v>
          </cell>
          <cell r="X46">
            <v>7840</v>
          </cell>
          <cell r="Y46">
            <v>1960</v>
          </cell>
          <cell r="Z46">
            <v>4900</v>
          </cell>
          <cell r="AA46">
            <v>1960</v>
          </cell>
          <cell r="AB46">
            <v>0</v>
          </cell>
          <cell r="AC46">
            <v>3920</v>
          </cell>
          <cell r="AD46">
            <v>4116</v>
          </cell>
          <cell r="AE46">
            <v>1029</v>
          </cell>
          <cell r="AF46">
            <v>4116</v>
          </cell>
          <cell r="AG46">
            <v>4116</v>
          </cell>
          <cell r="AH46">
            <v>0</v>
          </cell>
          <cell r="AI46">
            <v>5047</v>
          </cell>
          <cell r="AJ46">
            <v>4900</v>
          </cell>
          <cell r="AK46">
            <v>1960</v>
          </cell>
          <cell r="AL46">
            <v>1960</v>
          </cell>
          <cell r="AM46">
            <v>3920</v>
          </cell>
          <cell r="AN46">
            <v>980</v>
          </cell>
          <cell r="AO46">
            <v>980</v>
          </cell>
          <cell r="AP46">
            <v>2940</v>
          </cell>
          <cell r="AQ46">
            <v>1960</v>
          </cell>
          <cell r="AR46">
            <v>1960</v>
          </cell>
          <cell r="AS46">
            <v>1960</v>
          </cell>
          <cell r="AT46">
            <v>3920</v>
          </cell>
          <cell r="AU46">
            <v>980</v>
          </cell>
          <cell r="AV46">
            <v>2940</v>
          </cell>
          <cell r="AW46">
            <v>4900</v>
          </cell>
          <cell r="AX46">
            <v>0</v>
          </cell>
          <cell r="AY46">
            <v>1960</v>
          </cell>
          <cell r="AZ46">
            <v>6860</v>
          </cell>
          <cell r="BA46">
            <v>5880</v>
          </cell>
          <cell r="BB46">
            <v>2940</v>
          </cell>
          <cell r="BC46">
            <v>0</v>
          </cell>
          <cell r="BD46">
            <v>980</v>
          </cell>
          <cell r="BE46">
            <v>0</v>
          </cell>
          <cell r="BF46">
            <v>2940</v>
          </cell>
          <cell r="BG46">
            <v>0</v>
          </cell>
          <cell r="BH46">
            <v>0</v>
          </cell>
          <cell r="BI46">
            <v>980</v>
          </cell>
          <cell r="BJ46">
            <v>1960</v>
          </cell>
        </row>
        <row r="47">
          <cell r="A47">
            <v>12</v>
          </cell>
          <cell r="B47">
            <v>1771</v>
          </cell>
          <cell r="C47" t="str">
            <v>ペットシ－ツ＆トイレ　　　　　　　　　　　　　　</v>
          </cell>
          <cell r="D47">
            <v>1</v>
          </cell>
          <cell r="E47">
            <v>52</v>
          </cell>
          <cell r="F47">
            <v>6045397</v>
          </cell>
          <cell r="G47" t="str">
            <v>ｶﾝﾀﾝｱﾄｼﾏﾂｵｻﾝﾎﾟｸﾝ</v>
          </cell>
          <cell r="H47" t="str">
            <v>ｵｶｲﾄﾞｸ 100ﾏｲｲﾘ</v>
          </cell>
          <cell r="I47">
            <v>980</v>
          </cell>
          <cell r="J47">
            <v>2088708</v>
          </cell>
          <cell r="K47">
            <v>32340</v>
          </cell>
          <cell r="L47">
            <v>73500</v>
          </cell>
          <cell r="M47">
            <v>58800</v>
          </cell>
          <cell r="N47">
            <v>65660</v>
          </cell>
          <cell r="O47">
            <v>50960</v>
          </cell>
          <cell r="P47">
            <v>52702</v>
          </cell>
          <cell r="Q47">
            <v>57820</v>
          </cell>
          <cell r="R47">
            <v>43120</v>
          </cell>
          <cell r="S47">
            <v>57820</v>
          </cell>
          <cell r="T47">
            <v>47040</v>
          </cell>
          <cell r="U47">
            <v>47040</v>
          </cell>
          <cell r="V47">
            <v>63700</v>
          </cell>
          <cell r="W47">
            <v>49980</v>
          </cell>
          <cell r="X47">
            <v>39200</v>
          </cell>
          <cell r="Y47">
            <v>42826</v>
          </cell>
          <cell r="Z47">
            <v>52038</v>
          </cell>
          <cell r="AA47">
            <v>51940</v>
          </cell>
          <cell r="AB47">
            <v>49980</v>
          </cell>
          <cell r="AC47">
            <v>40180</v>
          </cell>
          <cell r="AD47">
            <v>61740</v>
          </cell>
          <cell r="AE47">
            <v>47334</v>
          </cell>
          <cell r="AF47">
            <v>59682</v>
          </cell>
          <cell r="AG47">
            <v>54537</v>
          </cell>
          <cell r="AH47">
            <v>40131</v>
          </cell>
          <cell r="AI47">
            <v>40278</v>
          </cell>
          <cell r="AJ47">
            <v>41160</v>
          </cell>
          <cell r="AK47">
            <v>36260</v>
          </cell>
          <cell r="AL47">
            <v>26460</v>
          </cell>
          <cell r="AM47">
            <v>35280</v>
          </cell>
          <cell r="AN47">
            <v>37240</v>
          </cell>
          <cell r="AO47">
            <v>39200</v>
          </cell>
          <cell r="AP47">
            <v>32340</v>
          </cell>
          <cell r="AQ47">
            <v>23520</v>
          </cell>
          <cell r="AR47">
            <v>24500</v>
          </cell>
          <cell r="AS47">
            <v>19600</v>
          </cell>
          <cell r="AT47">
            <v>31360</v>
          </cell>
          <cell r="AU47">
            <v>30380</v>
          </cell>
          <cell r="AV47">
            <v>32340</v>
          </cell>
          <cell r="AW47">
            <v>28420</v>
          </cell>
          <cell r="AX47">
            <v>29400</v>
          </cell>
          <cell r="AY47">
            <v>20580</v>
          </cell>
          <cell r="AZ47">
            <v>32340</v>
          </cell>
          <cell r="BA47">
            <v>26460</v>
          </cell>
          <cell r="BB47">
            <v>22540</v>
          </cell>
          <cell r="BC47">
            <v>34300</v>
          </cell>
          <cell r="BD47">
            <v>30760</v>
          </cell>
          <cell r="BE47">
            <v>31360</v>
          </cell>
          <cell r="BF47">
            <v>32340</v>
          </cell>
          <cell r="BG47">
            <v>19980</v>
          </cell>
          <cell r="BH47">
            <v>28500</v>
          </cell>
          <cell r="BI47">
            <v>34300</v>
          </cell>
          <cell r="BJ47">
            <v>27440</v>
          </cell>
        </row>
        <row r="48">
          <cell r="A48">
            <v>12</v>
          </cell>
          <cell r="B48">
            <v>1771</v>
          </cell>
          <cell r="C48" t="str">
            <v>ペットシ－ツ＆トイレ　　　　　　　　　　　　　　</v>
          </cell>
          <cell r="D48">
            <v>1</v>
          </cell>
          <cell r="E48">
            <v>52</v>
          </cell>
          <cell r="F48">
            <v>6045355</v>
          </cell>
          <cell r="G48" t="str">
            <v>ｸﾘ-ﾝﾍﾟﾂﾄｼ-ﾂ</v>
          </cell>
          <cell r="H48" t="str">
            <v>NS-200 ﾚｷﾞﾕﾗ-</v>
          </cell>
          <cell r="I48">
            <v>1480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</row>
        <row r="49">
          <cell r="A49">
            <v>12</v>
          </cell>
          <cell r="B49">
            <v>1771</v>
          </cell>
          <cell r="C49" t="str">
            <v>ペットシ－ツ＆トイレ　　　　　　　　　　　　　　</v>
          </cell>
          <cell r="D49">
            <v>1</v>
          </cell>
          <cell r="E49">
            <v>52</v>
          </cell>
          <cell r="F49">
            <v>5868526</v>
          </cell>
          <cell r="G49" t="str">
            <v>BP ｺﾝﾊﾟｸﾄｼ-ﾂ</v>
          </cell>
          <cell r="H49" t="str">
            <v>ﾜｲﾄﾞ 52P</v>
          </cell>
          <cell r="I49">
            <v>980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</row>
        <row r="50">
          <cell r="A50">
            <v>12</v>
          </cell>
          <cell r="B50">
            <v>1771</v>
          </cell>
          <cell r="C50" t="str">
            <v>ペットシ－ツ＆トイレ　　　　　　　　　　　　　　</v>
          </cell>
          <cell r="D50">
            <v>1</v>
          </cell>
          <cell r="E50">
            <v>52</v>
          </cell>
          <cell r="F50">
            <v>5868534</v>
          </cell>
          <cell r="G50" t="str">
            <v>BP ｺﾝﾊﾟｸﾄｼ-ﾂ</v>
          </cell>
          <cell r="H50" t="str">
            <v>ｽ-ﾊﾟ-ﾜｲﾄﾞ 24P</v>
          </cell>
          <cell r="I50">
            <v>980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</row>
        <row r="51">
          <cell r="A51">
            <v>12</v>
          </cell>
          <cell r="B51">
            <v>1771</v>
          </cell>
          <cell r="C51" t="str">
            <v>ペットシ－ツ＆トイレ　　　　　　　　　　　　　　</v>
          </cell>
          <cell r="D51">
            <v>1</v>
          </cell>
          <cell r="E51">
            <v>52</v>
          </cell>
          <cell r="F51">
            <v>6720320</v>
          </cell>
          <cell r="G51" t="str">
            <v>ｱｲｼﾞﾖｳﾍﾟﾂﾄｼ-ﾂ</v>
          </cell>
          <cell r="H51" t="str">
            <v>KDH-P200R</v>
          </cell>
          <cell r="I51">
            <v>1410</v>
          </cell>
          <cell r="J51">
            <v>76268789</v>
          </cell>
          <cell r="K51">
            <v>2351144</v>
          </cell>
          <cell r="L51">
            <v>2070454</v>
          </cell>
          <cell r="M51">
            <v>2383559</v>
          </cell>
          <cell r="N51">
            <v>2224989</v>
          </cell>
          <cell r="O51">
            <v>2080091</v>
          </cell>
          <cell r="P51">
            <v>2406115</v>
          </cell>
          <cell r="Q51">
            <v>2129845</v>
          </cell>
          <cell r="R51">
            <v>2084741</v>
          </cell>
          <cell r="S51">
            <v>2098833</v>
          </cell>
          <cell r="T51">
            <v>1823986</v>
          </cell>
          <cell r="U51">
            <v>2012851</v>
          </cell>
          <cell r="V51">
            <v>2197976</v>
          </cell>
          <cell r="W51">
            <v>2029773</v>
          </cell>
          <cell r="X51">
            <v>2386375</v>
          </cell>
          <cell r="Y51">
            <v>2017081</v>
          </cell>
          <cell r="Z51">
            <v>2602029</v>
          </cell>
          <cell r="AA51">
            <v>2067823</v>
          </cell>
          <cell r="AB51">
            <v>1949166</v>
          </cell>
          <cell r="AC51">
            <v>3021382</v>
          </cell>
          <cell r="AD51">
            <v>2157840</v>
          </cell>
          <cell r="AE51">
            <v>2548560</v>
          </cell>
          <cell r="AF51">
            <v>2083840</v>
          </cell>
          <cell r="AG51">
            <v>1983200</v>
          </cell>
          <cell r="AH51">
            <v>2360600</v>
          </cell>
          <cell r="AI51">
            <v>2165474</v>
          </cell>
          <cell r="AJ51">
            <v>1773152</v>
          </cell>
          <cell r="AK51">
            <v>1723420</v>
          </cell>
          <cell r="AL51">
            <v>1521440</v>
          </cell>
          <cell r="AM51">
            <v>1666450</v>
          </cell>
          <cell r="AN51">
            <v>1732550</v>
          </cell>
          <cell r="AO51">
            <v>1526850</v>
          </cell>
          <cell r="AP51">
            <v>1602750</v>
          </cell>
          <cell r="AQ51">
            <v>1747250</v>
          </cell>
          <cell r="AR51">
            <v>1564550</v>
          </cell>
          <cell r="AS51">
            <v>1361550</v>
          </cell>
          <cell r="AT51">
            <v>1277450</v>
          </cell>
          <cell r="AU51">
            <v>946850</v>
          </cell>
          <cell r="AV51">
            <v>1342700</v>
          </cell>
          <cell r="AW51">
            <v>1244100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</row>
        <row r="52">
          <cell r="A52">
            <v>12</v>
          </cell>
          <cell r="B52">
            <v>1771</v>
          </cell>
          <cell r="C52" t="str">
            <v>ペットシ－ツ＆トイレ　　　　　　　　　　　　　　</v>
          </cell>
          <cell r="D52">
            <v>1</v>
          </cell>
          <cell r="E52">
            <v>52</v>
          </cell>
          <cell r="F52">
            <v>6786875</v>
          </cell>
          <cell r="G52" t="str">
            <v>ZH ｹｲﾀｲﾍﾟﾂﾄｼ-ﾂ</v>
          </cell>
          <cell r="H52" t="str">
            <v>ﾚｷﾞﾕﾗ-8ﾏｲ</v>
          </cell>
          <cell r="I52">
            <v>198</v>
          </cell>
          <cell r="J52">
            <v>10516</v>
          </cell>
          <cell r="K52">
            <v>989</v>
          </cell>
          <cell r="L52">
            <v>1579</v>
          </cell>
          <cell r="M52">
            <v>988</v>
          </cell>
          <cell r="N52">
            <v>594</v>
          </cell>
          <cell r="O52">
            <v>594</v>
          </cell>
          <cell r="P52">
            <v>1384</v>
          </cell>
          <cell r="Q52">
            <v>791</v>
          </cell>
          <cell r="R52">
            <v>593</v>
          </cell>
          <cell r="S52">
            <v>791</v>
          </cell>
          <cell r="T52">
            <v>396</v>
          </cell>
          <cell r="U52">
            <v>198</v>
          </cell>
          <cell r="V52">
            <v>593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207</v>
          </cell>
          <cell r="AE52">
            <v>0</v>
          </cell>
          <cell r="AF52">
            <v>0</v>
          </cell>
          <cell r="AG52">
            <v>414</v>
          </cell>
          <cell r="AH52">
            <v>207</v>
          </cell>
          <cell r="AI52">
            <v>0</v>
          </cell>
          <cell r="AJ52">
            <v>198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</row>
        <row r="53">
          <cell r="A53">
            <v>12</v>
          </cell>
          <cell r="B53">
            <v>1771</v>
          </cell>
          <cell r="C53" t="str">
            <v>ペットシ－ツ＆トイレ　　　　　　　　　　　　　　</v>
          </cell>
          <cell r="D53">
            <v>1</v>
          </cell>
          <cell r="E53">
            <v>52</v>
          </cell>
          <cell r="F53">
            <v>5892229</v>
          </cell>
          <cell r="G53" t="str">
            <v>ﾎﾞﾝﾋﾞ ｼﾂｹﾙｼ-ﾂ</v>
          </cell>
          <cell r="H53" t="str">
            <v>ﾜｲﾄﾞｻｲｽﾞ 50ﾏｲ</v>
          </cell>
          <cell r="I53">
            <v>1980</v>
          </cell>
          <cell r="J53">
            <v>320978</v>
          </cell>
          <cell r="K53">
            <v>1980</v>
          </cell>
          <cell r="L53">
            <v>4960</v>
          </cell>
          <cell r="M53">
            <v>11880</v>
          </cell>
          <cell r="N53">
            <v>8920</v>
          </cell>
          <cell r="O53">
            <v>14860</v>
          </cell>
          <cell r="P53">
            <v>5940</v>
          </cell>
          <cell r="Q53">
            <v>9900</v>
          </cell>
          <cell r="R53">
            <v>11880</v>
          </cell>
          <cell r="S53">
            <v>11880</v>
          </cell>
          <cell r="T53">
            <v>7920</v>
          </cell>
          <cell r="U53">
            <v>9900</v>
          </cell>
          <cell r="V53">
            <v>11880</v>
          </cell>
          <cell r="W53">
            <v>17820</v>
          </cell>
          <cell r="X53">
            <v>13860</v>
          </cell>
          <cell r="Y53">
            <v>13860</v>
          </cell>
          <cell r="Z53">
            <v>1980</v>
          </cell>
          <cell r="AA53">
            <v>7920</v>
          </cell>
          <cell r="AB53">
            <v>5940</v>
          </cell>
          <cell r="AC53">
            <v>7920</v>
          </cell>
          <cell r="AD53">
            <v>14553</v>
          </cell>
          <cell r="AE53">
            <v>8316</v>
          </cell>
          <cell r="AF53">
            <v>8316</v>
          </cell>
          <cell r="AG53">
            <v>8316</v>
          </cell>
          <cell r="AH53">
            <v>4158</v>
          </cell>
          <cell r="AI53">
            <v>8217</v>
          </cell>
          <cell r="AJ53">
            <v>5740</v>
          </cell>
          <cell r="AK53">
            <v>22960</v>
          </cell>
          <cell r="AL53">
            <v>1980</v>
          </cell>
          <cell r="AM53">
            <v>1980</v>
          </cell>
          <cell r="AN53">
            <v>3960</v>
          </cell>
          <cell r="AO53">
            <v>4950</v>
          </cell>
          <cell r="AP53">
            <v>1980</v>
          </cell>
          <cell r="AQ53">
            <v>7326</v>
          </cell>
          <cell r="AR53">
            <v>7326</v>
          </cell>
          <cell r="AS53">
            <v>0</v>
          </cell>
          <cell r="AT53">
            <v>7920</v>
          </cell>
          <cell r="AU53">
            <v>1980</v>
          </cell>
          <cell r="AV53">
            <v>3960</v>
          </cell>
          <cell r="AW53">
            <v>1980</v>
          </cell>
          <cell r="AX53">
            <v>0</v>
          </cell>
          <cell r="AY53">
            <v>0</v>
          </cell>
          <cell r="AZ53">
            <v>3960</v>
          </cell>
          <cell r="BA53">
            <v>1980</v>
          </cell>
          <cell r="BB53">
            <v>0</v>
          </cell>
          <cell r="BC53">
            <v>0</v>
          </cell>
          <cell r="BD53">
            <v>1980</v>
          </cell>
          <cell r="BE53">
            <v>1980</v>
          </cell>
          <cell r="BF53">
            <v>1980</v>
          </cell>
          <cell r="BG53">
            <v>1980</v>
          </cell>
          <cell r="BH53">
            <v>0</v>
          </cell>
          <cell r="BI53">
            <v>0</v>
          </cell>
          <cell r="BJ53">
            <v>0</v>
          </cell>
        </row>
        <row r="54">
          <cell r="A54">
            <v>12</v>
          </cell>
          <cell r="B54">
            <v>1771</v>
          </cell>
          <cell r="C54" t="str">
            <v>ペットシ－ツ＆トイレ　　　　　　　　　　　　　　</v>
          </cell>
          <cell r="D54">
            <v>1</v>
          </cell>
          <cell r="E54">
            <v>52</v>
          </cell>
          <cell r="F54">
            <v>5868518</v>
          </cell>
          <cell r="G54" t="str">
            <v>BP ｺﾝﾊﾟｸﾄｼ-ﾂ</v>
          </cell>
          <cell r="H54" t="str">
            <v>ﾚｷﾞﾕﾗ- 102P</v>
          </cell>
          <cell r="I54">
            <v>980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</row>
        <row r="55">
          <cell r="A55">
            <v>12</v>
          </cell>
          <cell r="B55">
            <v>1771</v>
          </cell>
          <cell r="C55" t="str">
            <v>ペットシ－ツ＆トイレ　　　　　　　　　　　　　　</v>
          </cell>
          <cell r="D55">
            <v>1</v>
          </cell>
          <cell r="E55">
            <v>52</v>
          </cell>
          <cell r="F55">
            <v>5805387</v>
          </cell>
          <cell r="G55" t="str">
            <v>ｴﾑﾋﾞ- ｻﾆﾀﾘ-ﾊﾟﾝﾂ</v>
          </cell>
          <cell r="H55" t="str">
            <v>M ｽﾀ-</v>
          </cell>
          <cell r="I55">
            <v>1480</v>
          </cell>
          <cell r="J55">
            <v>204664</v>
          </cell>
          <cell r="K55">
            <v>4440</v>
          </cell>
          <cell r="L55">
            <v>1480</v>
          </cell>
          <cell r="M55">
            <v>2960</v>
          </cell>
          <cell r="N55">
            <v>2960</v>
          </cell>
          <cell r="O55">
            <v>4440</v>
          </cell>
          <cell r="P55">
            <v>2960</v>
          </cell>
          <cell r="Q55">
            <v>4440</v>
          </cell>
          <cell r="R55">
            <v>4440</v>
          </cell>
          <cell r="S55">
            <v>0</v>
          </cell>
          <cell r="T55">
            <v>7400</v>
          </cell>
          <cell r="U55">
            <v>0</v>
          </cell>
          <cell r="V55">
            <v>2960</v>
          </cell>
          <cell r="W55">
            <v>4440</v>
          </cell>
          <cell r="X55">
            <v>10360</v>
          </cell>
          <cell r="Y55">
            <v>4440</v>
          </cell>
          <cell r="Z55">
            <v>7400</v>
          </cell>
          <cell r="AA55">
            <v>4440</v>
          </cell>
          <cell r="AB55">
            <v>2960</v>
          </cell>
          <cell r="AC55">
            <v>5920</v>
          </cell>
          <cell r="AD55">
            <v>6216</v>
          </cell>
          <cell r="AE55">
            <v>4662</v>
          </cell>
          <cell r="AF55">
            <v>4662</v>
          </cell>
          <cell r="AG55">
            <v>3108</v>
          </cell>
          <cell r="AH55">
            <v>3108</v>
          </cell>
          <cell r="AI55">
            <v>4588</v>
          </cell>
          <cell r="AJ55">
            <v>4440</v>
          </cell>
          <cell r="AK55">
            <v>7400</v>
          </cell>
          <cell r="AL55">
            <v>1480</v>
          </cell>
          <cell r="AM55">
            <v>0</v>
          </cell>
          <cell r="AN55">
            <v>5920</v>
          </cell>
          <cell r="AO55">
            <v>2960</v>
          </cell>
          <cell r="AP55">
            <v>4440</v>
          </cell>
          <cell r="AQ55">
            <v>0</v>
          </cell>
          <cell r="AR55">
            <v>1480</v>
          </cell>
          <cell r="AS55">
            <v>5520</v>
          </cell>
          <cell r="AT55">
            <v>6900</v>
          </cell>
          <cell r="AU55">
            <v>5520</v>
          </cell>
          <cell r="AV55">
            <v>9660</v>
          </cell>
          <cell r="AW55">
            <v>1380</v>
          </cell>
          <cell r="AX55">
            <v>2760</v>
          </cell>
          <cell r="AY55">
            <v>8280</v>
          </cell>
          <cell r="AZ55">
            <v>5520</v>
          </cell>
          <cell r="BA55">
            <v>0</v>
          </cell>
          <cell r="BB55">
            <v>4140</v>
          </cell>
          <cell r="BC55">
            <v>4140</v>
          </cell>
          <cell r="BD55">
            <v>9660</v>
          </cell>
          <cell r="BE55">
            <v>1800</v>
          </cell>
          <cell r="BF55">
            <v>1380</v>
          </cell>
          <cell r="BG55">
            <v>3720</v>
          </cell>
          <cell r="BH55">
            <v>0</v>
          </cell>
          <cell r="BI55">
            <v>1380</v>
          </cell>
          <cell r="BJ55">
            <v>0</v>
          </cell>
        </row>
        <row r="56">
          <cell r="A56">
            <v>12</v>
          </cell>
          <cell r="B56">
            <v>1771</v>
          </cell>
          <cell r="C56" t="str">
            <v>ペットシ－ツ＆トイレ　　　　　　　　　　　　　　</v>
          </cell>
          <cell r="D56">
            <v>1</v>
          </cell>
          <cell r="E56">
            <v>52</v>
          </cell>
          <cell r="F56">
            <v>5805361</v>
          </cell>
          <cell r="G56" t="str">
            <v>ｴﾑﾋﾞ- ｻﾆﾀﾘ-ﾊﾟﾝﾂ</v>
          </cell>
          <cell r="H56" t="str">
            <v>L ﾊﾞ-ﾊﾞﾘ-</v>
          </cell>
          <cell r="I56">
            <v>1580</v>
          </cell>
          <cell r="J56">
            <v>189047</v>
          </cell>
          <cell r="K56">
            <v>3160</v>
          </cell>
          <cell r="L56">
            <v>6320</v>
          </cell>
          <cell r="M56">
            <v>4740</v>
          </cell>
          <cell r="N56">
            <v>4740</v>
          </cell>
          <cell r="O56">
            <v>1580</v>
          </cell>
          <cell r="P56">
            <v>9480</v>
          </cell>
          <cell r="Q56">
            <v>6320</v>
          </cell>
          <cell r="R56">
            <v>7900</v>
          </cell>
          <cell r="S56">
            <v>1580</v>
          </cell>
          <cell r="T56">
            <v>0</v>
          </cell>
          <cell r="U56">
            <v>1580</v>
          </cell>
          <cell r="V56">
            <v>4740</v>
          </cell>
          <cell r="W56">
            <v>4740</v>
          </cell>
          <cell r="X56">
            <v>4740</v>
          </cell>
          <cell r="Y56">
            <v>1580</v>
          </cell>
          <cell r="Z56">
            <v>1580</v>
          </cell>
          <cell r="AA56">
            <v>0</v>
          </cell>
          <cell r="AB56">
            <v>1580</v>
          </cell>
          <cell r="AC56">
            <v>4740</v>
          </cell>
          <cell r="AD56">
            <v>4977</v>
          </cell>
          <cell r="AE56">
            <v>1659</v>
          </cell>
          <cell r="AF56">
            <v>6636</v>
          </cell>
          <cell r="AG56">
            <v>0</v>
          </cell>
          <cell r="AH56">
            <v>3318</v>
          </cell>
          <cell r="AI56">
            <v>4977</v>
          </cell>
          <cell r="AJ56">
            <v>3160</v>
          </cell>
          <cell r="AK56">
            <v>4740</v>
          </cell>
          <cell r="AL56">
            <v>4740</v>
          </cell>
          <cell r="AM56">
            <v>1580</v>
          </cell>
          <cell r="AN56">
            <v>6320</v>
          </cell>
          <cell r="AO56">
            <v>0</v>
          </cell>
          <cell r="AP56">
            <v>1580</v>
          </cell>
          <cell r="AQ56">
            <v>6320</v>
          </cell>
          <cell r="AR56">
            <v>1580</v>
          </cell>
          <cell r="AS56">
            <v>0</v>
          </cell>
          <cell r="AT56">
            <v>4740</v>
          </cell>
          <cell r="AU56">
            <v>4740</v>
          </cell>
          <cell r="AV56">
            <v>6320</v>
          </cell>
          <cell r="AW56">
            <v>4740</v>
          </cell>
          <cell r="AX56">
            <v>4740</v>
          </cell>
          <cell r="AY56">
            <v>0</v>
          </cell>
          <cell r="AZ56">
            <v>1580</v>
          </cell>
          <cell r="BA56">
            <v>3160</v>
          </cell>
          <cell r="BB56">
            <v>3160</v>
          </cell>
          <cell r="BC56">
            <v>1580</v>
          </cell>
          <cell r="BD56">
            <v>3160</v>
          </cell>
          <cell r="BE56">
            <v>3160</v>
          </cell>
          <cell r="BF56">
            <v>1580</v>
          </cell>
          <cell r="BG56">
            <v>6320</v>
          </cell>
          <cell r="BH56">
            <v>3160</v>
          </cell>
          <cell r="BI56">
            <v>6320</v>
          </cell>
          <cell r="BJ56">
            <v>7900</v>
          </cell>
        </row>
        <row r="57">
          <cell r="A57">
            <v>12</v>
          </cell>
          <cell r="B57">
            <v>1771</v>
          </cell>
          <cell r="C57" t="str">
            <v>ペットシ－ツ＆トイレ　　　　　　　　　　　　　　</v>
          </cell>
          <cell r="D57">
            <v>1</v>
          </cell>
          <cell r="E57">
            <v>52</v>
          </cell>
          <cell r="F57">
            <v>5805353</v>
          </cell>
          <cell r="G57" t="str">
            <v>ｴﾑﾋﾞ- ｻﾆﾀﾘ-ﾊﾟﾝﾂ</v>
          </cell>
          <cell r="H57" t="str">
            <v>M ﾊﾞ-ﾊﾞﾘ-</v>
          </cell>
          <cell r="I57">
            <v>1480</v>
          </cell>
          <cell r="J57">
            <v>210910</v>
          </cell>
          <cell r="K57">
            <v>2960</v>
          </cell>
          <cell r="L57">
            <v>1480</v>
          </cell>
          <cell r="M57">
            <v>8880</v>
          </cell>
          <cell r="N57">
            <v>4440</v>
          </cell>
          <cell r="O57">
            <v>4440</v>
          </cell>
          <cell r="P57">
            <v>2960</v>
          </cell>
          <cell r="Q57">
            <v>1480</v>
          </cell>
          <cell r="R57">
            <v>2960</v>
          </cell>
          <cell r="S57">
            <v>4440</v>
          </cell>
          <cell r="T57">
            <v>2960</v>
          </cell>
          <cell r="U57">
            <v>5920</v>
          </cell>
          <cell r="V57">
            <v>2960</v>
          </cell>
          <cell r="W57">
            <v>7400</v>
          </cell>
          <cell r="X57">
            <v>2960</v>
          </cell>
          <cell r="Y57">
            <v>4440</v>
          </cell>
          <cell r="Z57">
            <v>2960</v>
          </cell>
          <cell r="AA57">
            <v>5920</v>
          </cell>
          <cell r="AB57">
            <v>8880</v>
          </cell>
          <cell r="AC57">
            <v>1480</v>
          </cell>
          <cell r="AD57">
            <v>1554</v>
          </cell>
          <cell r="AE57">
            <v>4662</v>
          </cell>
          <cell r="AF57">
            <v>4662</v>
          </cell>
          <cell r="AG57">
            <v>6216</v>
          </cell>
          <cell r="AH57">
            <v>4662</v>
          </cell>
          <cell r="AI57">
            <v>4514</v>
          </cell>
          <cell r="AJ57">
            <v>1480</v>
          </cell>
          <cell r="AK57">
            <v>5920</v>
          </cell>
          <cell r="AL57">
            <v>5920</v>
          </cell>
          <cell r="AM57">
            <v>4440</v>
          </cell>
          <cell r="AN57">
            <v>1480</v>
          </cell>
          <cell r="AO57">
            <v>7400</v>
          </cell>
          <cell r="AP57">
            <v>4440</v>
          </cell>
          <cell r="AQ57">
            <v>0</v>
          </cell>
          <cell r="AR57">
            <v>7400</v>
          </cell>
          <cell r="AS57">
            <v>2760</v>
          </cell>
          <cell r="AT57">
            <v>4140</v>
          </cell>
          <cell r="AU57">
            <v>2760</v>
          </cell>
          <cell r="AV57">
            <v>5520</v>
          </cell>
          <cell r="AW57">
            <v>1380</v>
          </cell>
          <cell r="AX57">
            <v>5520</v>
          </cell>
          <cell r="AY57">
            <v>5520</v>
          </cell>
          <cell r="AZ57">
            <v>5520</v>
          </cell>
          <cell r="BA57">
            <v>1380</v>
          </cell>
          <cell r="BB57">
            <v>4140</v>
          </cell>
          <cell r="BC57">
            <v>1380</v>
          </cell>
          <cell r="BD57">
            <v>4140</v>
          </cell>
          <cell r="BE57">
            <v>2760</v>
          </cell>
          <cell r="BF57">
            <v>4140</v>
          </cell>
          <cell r="BG57">
            <v>2760</v>
          </cell>
          <cell r="BH57">
            <v>4140</v>
          </cell>
          <cell r="BI57">
            <v>4140</v>
          </cell>
          <cell r="BJ57">
            <v>4140</v>
          </cell>
        </row>
        <row r="58">
          <cell r="A58">
            <v>12</v>
          </cell>
          <cell r="B58">
            <v>1771</v>
          </cell>
          <cell r="C58" t="str">
            <v>ペットシ－ツ＆トイレ　　　　　　　　　　　　　　</v>
          </cell>
          <cell r="D58">
            <v>1</v>
          </cell>
          <cell r="E58">
            <v>52</v>
          </cell>
          <cell r="F58">
            <v>5805379</v>
          </cell>
          <cell r="G58" t="str">
            <v>ｴﾑﾋﾞ- ｻﾆﾀﾘ-ﾊﾟﾝﾂ</v>
          </cell>
          <cell r="H58" t="str">
            <v>S ｽﾀ-</v>
          </cell>
          <cell r="I58">
            <v>1480</v>
          </cell>
          <cell r="J58">
            <v>154326</v>
          </cell>
          <cell r="K58">
            <v>1480</v>
          </cell>
          <cell r="L58">
            <v>2960</v>
          </cell>
          <cell r="M58">
            <v>0</v>
          </cell>
          <cell r="N58">
            <v>1480</v>
          </cell>
          <cell r="O58">
            <v>1480</v>
          </cell>
          <cell r="P58">
            <v>2960</v>
          </cell>
          <cell r="Q58">
            <v>1480</v>
          </cell>
          <cell r="R58">
            <v>1480</v>
          </cell>
          <cell r="S58">
            <v>2960</v>
          </cell>
          <cell r="T58">
            <v>1480</v>
          </cell>
          <cell r="U58">
            <v>1480</v>
          </cell>
          <cell r="V58">
            <v>4440</v>
          </cell>
          <cell r="W58">
            <v>1480</v>
          </cell>
          <cell r="X58">
            <v>8880</v>
          </cell>
          <cell r="Y58">
            <v>1480</v>
          </cell>
          <cell r="Z58">
            <v>2960</v>
          </cell>
          <cell r="AA58">
            <v>1480</v>
          </cell>
          <cell r="AB58">
            <v>2960</v>
          </cell>
          <cell r="AC58">
            <v>2960</v>
          </cell>
          <cell r="AD58">
            <v>3108</v>
          </cell>
          <cell r="AE58">
            <v>1554</v>
          </cell>
          <cell r="AF58">
            <v>1554</v>
          </cell>
          <cell r="AG58">
            <v>1554</v>
          </cell>
          <cell r="AH58">
            <v>1554</v>
          </cell>
          <cell r="AI58">
            <v>4662</v>
          </cell>
          <cell r="AJ58">
            <v>5920</v>
          </cell>
          <cell r="AK58">
            <v>2960</v>
          </cell>
          <cell r="AL58">
            <v>1480</v>
          </cell>
          <cell r="AM58">
            <v>2960</v>
          </cell>
          <cell r="AN58">
            <v>1480</v>
          </cell>
          <cell r="AO58">
            <v>1480</v>
          </cell>
          <cell r="AP58">
            <v>5920</v>
          </cell>
          <cell r="AQ58">
            <v>4440</v>
          </cell>
          <cell r="AR58">
            <v>2960</v>
          </cell>
          <cell r="AS58">
            <v>4140</v>
          </cell>
          <cell r="AT58">
            <v>4140</v>
          </cell>
          <cell r="AU58">
            <v>6900</v>
          </cell>
          <cell r="AV58">
            <v>5520</v>
          </cell>
          <cell r="AW58">
            <v>4140</v>
          </cell>
          <cell r="AX58">
            <v>1380</v>
          </cell>
          <cell r="AY58">
            <v>2760</v>
          </cell>
          <cell r="AZ58">
            <v>4140</v>
          </cell>
          <cell r="BA58">
            <v>2760</v>
          </cell>
          <cell r="BB58">
            <v>4140</v>
          </cell>
          <cell r="BC58">
            <v>2760</v>
          </cell>
          <cell r="BD58">
            <v>5520</v>
          </cell>
          <cell r="BE58">
            <v>2760</v>
          </cell>
          <cell r="BF58">
            <v>2760</v>
          </cell>
          <cell r="BG58">
            <v>1380</v>
          </cell>
          <cell r="BH58">
            <v>5520</v>
          </cell>
          <cell r="BI58">
            <v>1380</v>
          </cell>
          <cell r="BJ58">
            <v>2760</v>
          </cell>
        </row>
        <row r="59">
          <cell r="A59">
            <v>12</v>
          </cell>
          <cell r="B59">
            <v>1771</v>
          </cell>
          <cell r="C59" t="str">
            <v>ペットシ－ツ＆トイレ　　　　　　　　　　　　　　</v>
          </cell>
          <cell r="D59">
            <v>1</v>
          </cell>
          <cell r="E59">
            <v>52</v>
          </cell>
          <cell r="F59">
            <v>5805403</v>
          </cell>
          <cell r="G59" t="str">
            <v>ｴﾑﾋﾞ- ｻﾆﾀﾘ-ﾊﾟﾝﾂ</v>
          </cell>
          <cell r="H59" t="str">
            <v>L ｽﾀ-</v>
          </cell>
          <cell r="I59">
            <v>1580</v>
          </cell>
          <cell r="J59">
            <v>163208</v>
          </cell>
          <cell r="K59">
            <v>4740</v>
          </cell>
          <cell r="L59">
            <v>3160</v>
          </cell>
          <cell r="M59">
            <v>3160</v>
          </cell>
          <cell r="N59">
            <v>3160</v>
          </cell>
          <cell r="O59">
            <v>3160</v>
          </cell>
          <cell r="P59">
            <v>3160</v>
          </cell>
          <cell r="Q59">
            <v>1580</v>
          </cell>
          <cell r="R59">
            <v>3160</v>
          </cell>
          <cell r="S59">
            <v>0</v>
          </cell>
          <cell r="T59">
            <v>0</v>
          </cell>
          <cell r="U59">
            <v>3160</v>
          </cell>
          <cell r="V59">
            <v>3160</v>
          </cell>
          <cell r="W59">
            <v>3160</v>
          </cell>
          <cell r="X59">
            <v>1580</v>
          </cell>
          <cell r="Y59">
            <v>1580</v>
          </cell>
          <cell r="Z59">
            <v>6320</v>
          </cell>
          <cell r="AA59">
            <v>3160</v>
          </cell>
          <cell r="AB59">
            <v>0</v>
          </cell>
          <cell r="AC59">
            <v>1580</v>
          </cell>
          <cell r="AD59">
            <v>8295</v>
          </cell>
          <cell r="AE59">
            <v>1659</v>
          </cell>
          <cell r="AF59">
            <v>4977</v>
          </cell>
          <cell r="AG59">
            <v>4977</v>
          </cell>
          <cell r="AH59">
            <v>1659</v>
          </cell>
          <cell r="AI59">
            <v>1501</v>
          </cell>
          <cell r="AJ59">
            <v>4740</v>
          </cell>
          <cell r="AK59">
            <v>1580</v>
          </cell>
          <cell r="AL59">
            <v>1580</v>
          </cell>
          <cell r="AM59">
            <v>3160</v>
          </cell>
          <cell r="AN59">
            <v>3160</v>
          </cell>
          <cell r="AO59">
            <v>1580</v>
          </cell>
          <cell r="AP59">
            <v>6320</v>
          </cell>
          <cell r="AQ59">
            <v>1580</v>
          </cell>
          <cell r="AR59">
            <v>3160</v>
          </cell>
          <cell r="AS59">
            <v>3160</v>
          </cell>
          <cell r="AT59">
            <v>4740</v>
          </cell>
          <cell r="AU59">
            <v>3160</v>
          </cell>
          <cell r="AV59">
            <v>7900</v>
          </cell>
          <cell r="AW59">
            <v>3160</v>
          </cell>
          <cell r="AX59">
            <v>0</v>
          </cell>
          <cell r="AY59">
            <v>1580</v>
          </cell>
          <cell r="AZ59">
            <v>6320</v>
          </cell>
          <cell r="BA59">
            <v>3160</v>
          </cell>
          <cell r="BB59">
            <v>6320</v>
          </cell>
          <cell r="BC59">
            <v>1580</v>
          </cell>
          <cell r="BD59">
            <v>6320</v>
          </cell>
          <cell r="BE59">
            <v>4260</v>
          </cell>
          <cell r="BF59">
            <v>4740</v>
          </cell>
          <cell r="BG59">
            <v>4740</v>
          </cell>
          <cell r="BH59">
            <v>1580</v>
          </cell>
          <cell r="BI59">
            <v>1580</v>
          </cell>
          <cell r="BJ59">
            <v>0</v>
          </cell>
        </row>
        <row r="60">
          <cell r="A60">
            <v>12</v>
          </cell>
          <cell r="B60">
            <v>1771</v>
          </cell>
          <cell r="C60" t="str">
            <v>ペットシ－ツ＆トイレ　　　　　　　　　　　　　　</v>
          </cell>
          <cell r="D60">
            <v>1</v>
          </cell>
          <cell r="E60">
            <v>52</v>
          </cell>
          <cell r="F60">
            <v>5805478</v>
          </cell>
          <cell r="G60" t="str">
            <v>ｼﾖｳｼﾕｳﾂﾌﾞ ｼ-ﾂﾄｲﾚｾﾝﾖｳ</v>
          </cell>
          <cell r="H60" t="str">
            <v>300ﾐﾘﾘﾂﾄﾙ</v>
          </cell>
          <cell r="I60">
            <v>398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</row>
        <row r="61">
          <cell r="A61">
            <v>12</v>
          </cell>
          <cell r="B61">
            <v>1771</v>
          </cell>
          <cell r="C61" t="str">
            <v>ペットシ－ツ＆トイレ　　　　　　　　　　　　　　</v>
          </cell>
          <cell r="D61">
            <v>1</v>
          </cell>
          <cell r="E61">
            <v>52</v>
          </cell>
          <cell r="F61">
            <v>5805346</v>
          </cell>
          <cell r="G61" t="str">
            <v>ｴﾑﾋﾞ- ｻﾆﾀﾘ-ﾊﾟﾝﾂ</v>
          </cell>
          <cell r="H61" t="str">
            <v>S ﾊﾞ-ﾊﾞﾘ-</v>
          </cell>
          <cell r="I61">
            <v>1480</v>
          </cell>
          <cell r="J61">
            <v>151314</v>
          </cell>
          <cell r="K61">
            <v>2960</v>
          </cell>
          <cell r="L61">
            <v>0</v>
          </cell>
          <cell r="M61">
            <v>2960</v>
          </cell>
          <cell r="N61">
            <v>1480</v>
          </cell>
          <cell r="O61">
            <v>5920</v>
          </cell>
          <cell r="P61">
            <v>0</v>
          </cell>
          <cell r="Q61">
            <v>2960</v>
          </cell>
          <cell r="R61">
            <v>2960</v>
          </cell>
          <cell r="S61">
            <v>1480</v>
          </cell>
          <cell r="T61">
            <v>1480</v>
          </cell>
          <cell r="U61">
            <v>1480</v>
          </cell>
          <cell r="V61">
            <v>0</v>
          </cell>
          <cell r="W61">
            <v>1480</v>
          </cell>
          <cell r="X61">
            <v>4440</v>
          </cell>
          <cell r="Y61">
            <v>4440</v>
          </cell>
          <cell r="Z61">
            <v>2960</v>
          </cell>
          <cell r="AA61">
            <v>1480</v>
          </cell>
          <cell r="AB61">
            <v>2960</v>
          </cell>
          <cell r="AC61">
            <v>1480</v>
          </cell>
          <cell r="AD61">
            <v>1554</v>
          </cell>
          <cell r="AE61">
            <v>1554</v>
          </cell>
          <cell r="AF61">
            <v>1554</v>
          </cell>
          <cell r="AG61">
            <v>3108</v>
          </cell>
          <cell r="AH61">
            <v>7770</v>
          </cell>
          <cell r="AI61">
            <v>3034</v>
          </cell>
          <cell r="AJ61">
            <v>1480</v>
          </cell>
          <cell r="AK61">
            <v>1480</v>
          </cell>
          <cell r="AL61">
            <v>2960</v>
          </cell>
          <cell r="AM61">
            <v>0</v>
          </cell>
          <cell r="AN61">
            <v>1480</v>
          </cell>
          <cell r="AO61">
            <v>1480</v>
          </cell>
          <cell r="AP61">
            <v>1480</v>
          </cell>
          <cell r="AQ61">
            <v>7400</v>
          </cell>
          <cell r="AR61">
            <v>4440</v>
          </cell>
          <cell r="AS61">
            <v>1380</v>
          </cell>
          <cell r="AT61">
            <v>8280</v>
          </cell>
          <cell r="AU61">
            <v>5520</v>
          </cell>
          <cell r="AV61">
            <v>5520</v>
          </cell>
          <cell r="AW61">
            <v>5520</v>
          </cell>
          <cell r="AX61">
            <v>0</v>
          </cell>
          <cell r="AY61">
            <v>2760</v>
          </cell>
          <cell r="AZ61">
            <v>0</v>
          </cell>
          <cell r="BA61">
            <v>1380</v>
          </cell>
          <cell r="BB61">
            <v>9660</v>
          </cell>
          <cell r="BC61">
            <v>6900</v>
          </cell>
          <cell r="BD61">
            <v>4140</v>
          </cell>
          <cell r="BE61">
            <v>1380</v>
          </cell>
          <cell r="BF61">
            <v>2760</v>
          </cell>
          <cell r="BG61">
            <v>2760</v>
          </cell>
          <cell r="BH61">
            <v>2760</v>
          </cell>
          <cell r="BI61">
            <v>2760</v>
          </cell>
          <cell r="BJ61">
            <v>4140</v>
          </cell>
        </row>
        <row r="62">
          <cell r="A62">
            <v>12</v>
          </cell>
          <cell r="B62">
            <v>1771</v>
          </cell>
          <cell r="C62" t="str">
            <v>ペットシ－ツ＆トイレ　　　　　　　　　　　　　　</v>
          </cell>
          <cell r="D62">
            <v>1</v>
          </cell>
          <cell r="E62">
            <v>52</v>
          </cell>
          <cell r="F62">
            <v>4088803</v>
          </cell>
          <cell r="G62" t="str">
            <v>ﾍﾟﾂﾄｹｱ ｱｲｹﾝ ﾅﾌﾟｷﾝ</v>
          </cell>
          <cell r="H62" t="str">
            <v>ﾚｷﾞﾕﾗ- 16ﾏｲ 7X11.5CM</v>
          </cell>
          <cell r="I62">
            <v>498</v>
          </cell>
          <cell r="J62">
            <v>141531</v>
          </cell>
          <cell r="K62">
            <v>0</v>
          </cell>
          <cell r="L62">
            <v>0</v>
          </cell>
          <cell r="M62">
            <v>996</v>
          </cell>
          <cell r="N62">
            <v>1493</v>
          </cell>
          <cell r="O62">
            <v>498</v>
          </cell>
          <cell r="P62">
            <v>1494</v>
          </cell>
          <cell r="Q62">
            <v>2987</v>
          </cell>
          <cell r="R62">
            <v>2489</v>
          </cell>
          <cell r="S62">
            <v>996</v>
          </cell>
          <cell r="T62">
            <v>996</v>
          </cell>
          <cell r="U62">
            <v>2986</v>
          </cell>
          <cell r="V62">
            <v>3484</v>
          </cell>
          <cell r="W62">
            <v>996</v>
          </cell>
          <cell r="X62">
            <v>1494</v>
          </cell>
          <cell r="Y62">
            <v>996</v>
          </cell>
          <cell r="Z62">
            <v>1990</v>
          </cell>
          <cell r="AA62">
            <v>1494</v>
          </cell>
          <cell r="AB62">
            <v>1992</v>
          </cell>
          <cell r="AC62">
            <v>996</v>
          </cell>
          <cell r="AD62">
            <v>4176</v>
          </cell>
          <cell r="AE62">
            <v>2610</v>
          </cell>
          <cell r="AF62">
            <v>4176</v>
          </cell>
          <cell r="AG62">
            <v>2088</v>
          </cell>
          <cell r="AH62">
            <v>5742</v>
          </cell>
          <cell r="AI62">
            <v>7212</v>
          </cell>
          <cell r="AJ62">
            <v>2988</v>
          </cell>
          <cell r="AK62">
            <v>0</v>
          </cell>
          <cell r="AL62">
            <v>2988</v>
          </cell>
          <cell r="AM62">
            <v>5976</v>
          </cell>
          <cell r="AN62">
            <v>2490</v>
          </cell>
          <cell r="AO62">
            <v>1992</v>
          </cell>
          <cell r="AP62">
            <v>4482</v>
          </cell>
          <cell r="AQ62">
            <v>3984</v>
          </cell>
          <cell r="AR62">
            <v>6474</v>
          </cell>
          <cell r="AS62">
            <v>3984</v>
          </cell>
          <cell r="AT62">
            <v>3984</v>
          </cell>
          <cell r="AU62">
            <v>5478</v>
          </cell>
          <cell r="AV62">
            <v>4980</v>
          </cell>
          <cell r="AW62">
            <v>3486</v>
          </cell>
          <cell r="AX62">
            <v>3486</v>
          </cell>
          <cell r="AY62">
            <v>1992</v>
          </cell>
          <cell r="AZ62">
            <v>2988</v>
          </cell>
          <cell r="BA62">
            <v>4482</v>
          </cell>
          <cell r="BB62">
            <v>4482</v>
          </cell>
          <cell r="BC62">
            <v>1992</v>
          </cell>
          <cell r="BD62">
            <v>3486</v>
          </cell>
          <cell r="BE62">
            <v>1494</v>
          </cell>
          <cell r="BF62">
            <v>2490</v>
          </cell>
          <cell r="BG62">
            <v>1992</v>
          </cell>
          <cell r="BH62">
            <v>1494</v>
          </cell>
          <cell r="BI62">
            <v>2490</v>
          </cell>
          <cell r="BJ62">
            <v>996</v>
          </cell>
        </row>
        <row r="63">
          <cell r="A63">
            <v>12</v>
          </cell>
          <cell r="B63">
            <v>1771</v>
          </cell>
          <cell r="C63" t="str">
            <v>ペットシ－ツ＆トイレ　　　　　　　　　　　　　　</v>
          </cell>
          <cell r="D63">
            <v>1</v>
          </cell>
          <cell r="E63">
            <v>52</v>
          </cell>
          <cell r="F63">
            <v>6028559</v>
          </cell>
          <cell r="G63" t="str">
            <v>JP ﾍﾟﾂﾄﾉｶﾐﾊﾟﾝﾂ</v>
          </cell>
          <cell r="H63" t="str">
            <v>L 30P</v>
          </cell>
          <cell r="I63">
            <v>2780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</row>
        <row r="64">
          <cell r="A64">
            <v>12</v>
          </cell>
          <cell r="B64">
            <v>1771</v>
          </cell>
          <cell r="C64" t="str">
            <v>ペットシ－ツ＆トイレ　　　　　　　　　　　　　　</v>
          </cell>
          <cell r="D64">
            <v>1</v>
          </cell>
          <cell r="E64">
            <v>52</v>
          </cell>
          <cell r="F64">
            <v>4088811</v>
          </cell>
          <cell r="G64" t="str">
            <v>ﾍﾟﾂﾄｹｱ ｱｲｹﾝ ﾅﾌﾟｷﾝ</v>
          </cell>
          <cell r="H64" t="str">
            <v>ﾐﾆ 26ﾏｲ ｻｲｽﾞ4.5X7.5C</v>
          </cell>
          <cell r="I64">
            <v>398</v>
          </cell>
          <cell r="J64">
            <v>137996</v>
          </cell>
          <cell r="K64">
            <v>0</v>
          </cell>
          <cell r="L64">
            <v>0</v>
          </cell>
          <cell r="M64">
            <v>796</v>
          </cell>
          <cell r="N64">
            <v>1591</v>
          </cell>
          <cell r="O64">
            <v>2386</v>
          </cell>
          <cell r="P64">
            <v>1591</v>
          </cell>
          <cell r="Q64">
            <v>796</v>
          </cell>
          <cell r="R64">
            <v>2783</v>
          </cell>
          <cell r="S64">
            <v>1990</v>
          </cell>
          <cell r="T64">
            <v>1194</v>
          </cell>
          <cell r="U64">
            <v>1989</v>
          </cell>
          <cell r="V64">
            <v>398</v>
          </cell>
          <cell r="W64">
            <v>3182</v>
          </cell>
          <cell r="X64">
            <v>1988</v>
          </cell>
          <cell r="Y64">
            <v>3580</v>
          </cell>
          <cell r="Z64">
            <v>796</v>
          </cell>
          <cell r="AA64">
            <v>2387</v>
          </cell>
          <cell r="AB64">
            <v>1590</v>
          </cell>
          <cell r="AC64">
            <v>5218</v>
          </cell>
          <cell r="AD64">
            <v>2919</v>
          </cell>
          <cell r="AE64">
            <v>3753</v>
          </cell>
          <cell r="AF64">
            <v>4587</v>
          </cell>
          <cell r="AG64">
            <v>2919</v>
          </cell>
          <cell r="AH64">
            <v>5004</v>
          </cell>
          <cell r="AI64">
            <v>3715</v>
          </cell>
          <cell r="AJ64">
            <v>3184</v>
          </cell>
          <cell r="AK64">
            <v>1194</v>
          </cell>
          <cell r="AL64">
            <v>1592</v>
          </cell>
          <cell r="AM64">
            <v>3184</v>
          </cell>
          <cell r="AN64">
            <v>3582</v>
          </cell>
          <cell r="AO64">
            <v>3980</v>
          </cell>
          <cell r="AP64">
            <v>3184</v>
          </cell>
          <cell r="AQ64">
            <v>2786</v>
          </cell>
          <cell r="AR64">
            <v>4378</v>
          </cell>
          <cell r="AS64">
            <v>2388</v>
          </cell>
          <cell r="AT64">
            <v>5622</v>
          </cell>
          <cell r="AU64">
            <v>6766</v>
          </cell>
          <cell r="AV64">
            <v>5572</v>
          </cell>
          <cell r="AW64">
            <v>3582</v>
          </cell>
          <cell r="AX64">
            <v>2786</v>
          </cell>
          <cell r="AY64">
            <v>1592</v>
          </cell>
          <cell r="AZ64">
            <v>1194</v>
          </cell>
          <cell r="BA64">
            <v>1990</v>
          </cell>
          <cell r="BB64">
            <v>2786</v>
          </cell>
          <cell r="BC64">
            <v>3980</v>
          </cell>
          <cell r="BD64">
            <v>3980</v>
          </cell>
          <cell r="BE64">
            <v>2786</v>
          </cell>
          <cell r="BF64">
            <v>1194</v>
          </cell>
          <cell r="BG64">
            <v>1592</v>
          </cell>
          <cell r="BH64">
            <v>1990</v>
          </cell>
          <cell r="BI64">
            <v>2786</v>
          </cell>
          <cell r="BJ64">
            <v>1194</v>
          </cell>
        </row>
        <row r="65">
          <cell r="A65">
            <v>12</v>
          </cell>
          <cell r="B65">
            <v>1771</v>
          </cell>
          <cell r="C65" t="str">
            <v>ペットシ－ツ＆トイレ　　　　　　　　　　　　　　</v>
          </cell>
          <cell r="D65">
            <v>1</v>
          </cell>
          <cell r="E65">
            <v>52</v>
          </cell>
          <cell r="F65">
            <v>6766604</v>
          </cell>
          <cell r="G65" t="str">
            <v>ﾕﾆﾁﾔ-ﾑ  ｶﾐｵﾑﾂ</v>
          </cell>
          <cell r="H65" t="str">
            <v>SS 30P</v>
          </cell>
          <cell r="I65">
            <v>1980</v>
          </cell>
          <cell r="J65">
            <v>3709926</v>
          </cell>
          <cell r="K65">
            <v>134640</v>
          </cell>
          <cell r="L65">
            <v>174240</v>
          </cell>
          <cell r="M65">
            <v>130680</v>
          </cell>
          <cell r="N65">
            <v>164340</v>
          </cell>
          <cell r="O65">
            <v>148500</v>
          </cell>
          <cell r="P65">
            <v>168300</v>
          </cell>
          <cell r="Q65">
            <v>146520</v>
          </cell>
          <cell r="R65">
            <v>132660</v>
          </cell>
          <cell r="S65">
            <v>150480</v>
          </cell>
          <cell r="T65">
            <v>128700</v>
          </cell>
          <cell r="U65">
            <v>134640</v>
          </cell>
          <cell r="V65">
            <v>144540</v>
          </cell>
          <cell r="W65">
            <v>110880</v>
          </cell>
          <cell r="X65">
            <v>126720</v>
          </cell>
          <cell r="Y65">
            <v>136620</v>
          </cell>
          <cell r="Z65">
            <v>114840</v>
          </cell>
          <cell r="AA65">
            <v>138600</v>
          </cell>
          <cell r="AB65">
            <v>144540</v>
          </cell>
          <cell r="AC65">
            <v>118800</v>
          </cell>
          <cell r="AD65">
            <v>137214</v>
          </cell>
          <cell r="AE65">
            <v>120582</v>
          </cell>
          <cell r="AF65">
            <v>141372</v>
          </cell>
          <cell r="AG65">
            <v>141372</v>
          </cell>
          <cell r="AH65">
            <v>116424</v>
          </cell>
          <cell r="AI65">
            <v>118602</v>
          </cell>
          <cell r="AJ65">
            <v>106920</v>
          </cell>
          <cell r="AK65">
            <v>67320</v>
          </cell>
          <cell r="AL65">
            <v>79200</v>
          </cell>
          <cell r="AM65">
            <v>29700</v>
          </cell>
          <cell r="AN65">
            <v>1980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</row>
        <row r="66">
          <cell r="A66">
            <v>12</v>
          </cell>
          <cell r="B66">
            <v>1771</v>
          </cell>
          <cell r="C66" t="str">
            <v>ペットシ－ツ＆トイレ　　　　　　　　　　　　　　</v>
          </cell>
          <cell r="D66">
            <v>1</v>
          </cell>
          <cell r="E66">
            <v>52</v>
          </cell>
          <cell r="F66">
            <v>6300628</v>
          </cell>
          <cell r="G66" t="str">
            <v>ﾀ-ｷ- ｵｻﾝﾎﾟﾂﾁ</v>
          </cell>
          <cell r="H66" t="str">
            <v>OSP-1</v>
          </cell>
          <cell r="I66">
            <v>798</v>
          </cell>
          <cell r="J66">
            <v>354662</v>
          </cell>
          <cell r="K66">
            <v>6383</v>
          </cell>
          <cell r="L66">
            <v>7181</v>
          </cell>
          <cell r="M66">
            <v>9574</v>
          </cell>
          <cell r="N66">
            <v>8776</v>
          </cell>
          <cell r="O66">
            <v>7182</v>
          </cell>
          <cell r="P66">
            <v>14361</v>
          </cell>
          <cell r="Q66">
            <v>6382</v>
          </cell>
          <cell r="R66">
            <v>7182</v>
          </cell>
          <cell r="S66">
            <v>7978</v>
          </cell>
          <cell r="T66">
            <v>7978</v>
          </cell>
          <cell r="U66">
            <v>8776</v>
          </cell>
          <cell r="V66">
            <v>8777</v>
          </cell>
          <cell r="W66">
            <v>7979</v>
          </cell>
          <cell r="X66">
            <v>8776</v>
          </cell>
          <cell r="Y66">
            <v>6383</v>
          </cell>
          <cell r="Z66">
            <v>11170</v>
          </cell>
          <cell r="AA66">
            <v>12765</v>
          </cell>
          <cell r="AB66">
            <v>9575</v>
          </cell>
          <cell r="AC66">
            <v>4788</v>
          </cell>
          <cell r="AD66">
            <v>10044</v>
          </cell>
          <cell r="AE66">
            <v>8370</v>
          </cell>
          <cell r="AF66">
            <v>12555</v>
          </cell>
          <cell r="AG66">
            <v>9207</v>
          </cell>
          <cell r="AH66">
            <v>7533</v>
          </cell>
          <cell r="AI66">
            <v>11484</v>
          </cell>
          <cell r="AJ66">
            <v>4029</v>
          </cell>
          <cell r="AK66">
            <v>3990</v>
          </cell>
          <cell r="AL66">
            <v>9576</v>
          </cell>
          <cell r="AM66">
            <v>5586</v>
          </cell>
          <cell r="AN66">
            <v>3990</v>
          </cell>
          <cell r="AO66">
            <v>9276</v>
          </cell>
          <cell r="AP66">
            <v>6384</v>
          </cell>
          <cell r="AQ66">
            <v>6084</v>
          </cell>
          <cell r="AR66">
            <v>2394</v>
          </cell>
          <cell r="AS66">
            <v>4788</v>
          </cell>
          <cell r="AT66">
            <v>6384</v>
          </cell>
          <cell r="AU66">
            <v>5586</v>
          </cell>
          <cell r="AV66">
            <v>5586</v>
          </cell>
          <cell r="AW66">
            <v>6384</v>
          </cell>
          <cell r="AX66">
            <v>1596</v>
          </cell>
          <cell r="AY66">
            <v>6384</v>
          </cell>
          <cell r="AZ66">
            <v>3192</v>
          </cell>
          <cell r="BA66">
            <v>9576</v>
          </cell>
          <cell r="BB66">
            <v>3990</v>
          </cell>
          <cell r="BC66">
            <v>3990</v>
          </cell>
          <cell r="BD66">
            <v>3192</v>
          </cell>
          <cell r="BE66">
            <v>4788</v>
          </cell>
          <cell r="BF66">
            <v>4788</v>
          </cell>
          <cell r="BG66">
            <v>2394</v>
          </cell>
          <cell r="BH66">
            <v>2394</v>
          </cell>
          <cell r="BI66">
            <v>3990</v>
          </cell>
          <cell r="BJ66">
            <v>3192</v>
          </cell>
        </row>
        <row r="67">
          <cell r="A67">
            <v>12</v>
          </cell>
          <cell r="B67">
            <v>1771</v>
          </cell>
          <cell r="C67" t="str">
            <v>ペットシ－ツ＆トイレ　　　　　　　　　　　　　　</v>
          </cell>
          <cell r="D67">
            <v>1</v>
          </cell>
          <cell r="E67">
            <v>52</v>
          </cell>
          <cell r="F67">
            <v>6295521</v>
          </cell>
          <cell r="G67" t="str">
            <v>JP ﾍﾟﾂﾄﾉｶﾐﾊﾟﾝﾂ</v>
          </cell>
          <cell r="H67" t="str">
            <v>S24ﾏｲｲﾘﾄｸﾖｳ</v>
          </cell>
          <cell r="I67">
            <v>1800</v>
          </cell>
          <cell r="J67">
            <v>1143740</v>
          </cell>
          <cell r="K67">
            <v>9000</v>
          </cell>
          <cell r="L67">
            <v>3600</v>
          </cell>
          <cell r="M67">
            <v>7200</v>
          </cell>
          <cell r="N67">
            <v>10800</v>
          </cell>
          <cell r="O67">
            <v>7200</v>
          </cell>
          <cell r="P67">
            <v>10800</v>
          </cell>
          <cell r="Q67">
            <v>9000</v>
          </cell>
          <cell r="R67">
            <v>18000</v>
          </cell>
          <cell r="S67">
            <v>10800</v>
          </cell>
          <cell r="T67">
            <v>12600</v>
          </cell>
          <cell r="U67">
            <v>10800</v>
          </cell>
          <cell r="V67">
            <v>12600</v>
          </cell>
          <cell r="W67">
            <v>18000</v>
          </cell>
          <cell r="X67">
            <v>21600</v>
          </cell>
          <cell r="Y67">
            <v>23400</v>
          </cell>
          <cell r="Z67">
            <v>21600</v>
          </cell>
          <cell r="AA67">
            <v>16200</v>
          </cell>
          <cell r="AB67">
            <v>28800</v>
          </cell>
          <cell r="AC67">
            <v>19800</v>
          </cell>
          <cell r="AD67">
            <v>18900</v>
          </cell>
          <cell r="AE67">
            <v>20790</v>
          </cell>
          <cell r="AF67">
            <v>22680</v>
          </cell>
          <cell r="AG67">
            <v>18900</v>
          </cell>
          <cell r="AH67">
            <v>20790</v>
          </cell>
          <cell r="AI67">
            <v>12870</v>
          </cell>
          <cell r="AJ67">
            <v>18000</v>
          </cell>
          <cell r="AK67">
            <v>19800</v>
          </cell>
          <cell r="AL67">
            <v>25200</v>
          </cell>
          <cell r="AM67">
            <v>30600</v>
          </cell>
          <cell r="AN67">
            <v>36000</v>
          </cell>
          <cell r="AO67">
            <v>16200</v>
          </cell>
          <cell r="AP67">
            <v>32400</v>
          </cell>
          <cell r="AQ67">
            <v>27000</v>
          </cell>
          <cell r="AR67">
            <v>39580</v>
          </cell>
          <cell r="AS67">
            <v>19580</v>
          </cell>
          <cell r="AT67">
            <v>28480</v>
          </cell>
          <cell r="AU67">
            <v>32040</v>
          </cell>
          <cell r="AV67">
            <v>33820</v>
          </cell>
          <cell r="AW67">
            <v>33820</v>
          </cell>
          <cell r="AX67">
            <v>21360</v>
          </cell>
          <cell r="AY67">
            <v>19580</v>
          </cell>
          <cell r="AZ67">
            <v>16020</v>
          </cell>
          <cell r="BA67">
            <v>24920</v>
          </cell>
          <cell r="BB67">
            <v>29370</v>
          </cell>
          <cell r="BC67">
            <v>17800</v>
          </cell>
          <cell r="BD67">
            <v>29720</v>
          </cell>
          <cell r="BE67">
            <v>27050</v>
          </cell>
          <cell r="BF67">
            <v>38970</v>
          </cell>
          <cell r="BG67">
            <v>32930</v>
          </cell>
          <cell r="BH67">
            <v>35410</v>
          </cell>
          <cell r="BI67">
            <v>27228</v>
          </cell>
          <cell r="BJ67">
            <v>44132</v>
          </cell>
        </row>
        <row r="68">
          <cell r="A68">
            <v>12</v>
          </cell>
          <cell r="B68">
            <v>1771</v>
          </cell>
          <cell r="C68" t="str">
            <v>ペットシ－ツ＆トイレ　　　　　　　　　　　　　　</v>
          </cell>
          <cell r="D68">
            <v>1</v>
          </cell>
          <cell r="E68">
            <v>52</v>
          </cell>
          <cell r="F68">
            <v>6295471</v>
          </cell>
          <cell r="G68" t="str">
            <v>JPﾍﾟﾂﾄﾉｶﾐﾊﾟﾝﾂ</v>
          </cell>
          <cell r="H68" t="str">
            <v>M24ﾏｲｲﾘﾄｸﾖｳ</v>
          </cell>
          <cell r="I68">
            <v>1800</v>
          </cell>
          <cell r="J68">
            <v>1475315</v>
          </cell>
          <cell r="K68">
            <v>17258</v>
          </cell>
          <cell r="L68">
            <v>12705</v>
          </cell>
          <cell r="M68">
            <v>12600</v>
          </cell>
          <cell r="N68">
            <v>18000</v>
          </cell>
          <cell r="O68">
            <v>12600</v>
          </cell>
          <cell r="P68">
            <v>9000</v>
          </cell>
          <cell r="Q68">
            <v>19800</v>
          </cell>
          <cell r="R68">
            <v>16200</v>
          </cell>
          <cell r="S68">
            <v>25200</v>
          </cell>
          <cell r="T68">
            <v>9000</v>
          </cell>
          <cell r="U68">
            <v>21600</v>
          </cell>
          <cell r="V68">
            <v>25200</v>
          </cell>
          <cell r="W68">
            <v>19800</v>
          </cell>
          <cell r="X68">
            <v>23400</v>
          </cell>
          <cell r="Y68">
            <v>18000</v>
          </cell>
          <cell r="Z68">
            <v>30600</v>
          </cell>
          <cell r="AA68">
            <v>14400</v>
          </cell>
          <cell r="AB68">
            <v>21600</v>
          </cell>
          <cell r="AC68">
            <v>16200</v>
          </cell>
          <cell r="AD68">
            <v>17010</v>
          </cell>
          <cell r="AE68">
            <v>13230</v>
          </cell>
          <cell r="AF68">
            <v>18900</v>
          </cell>
          <cell r="AG68">
            <v>18510</v>
          </cell>
          <cell r="AH68">
            <v>31548</v>
          </cell>
          <cell r="AI68">
            <v>35370</v>
          </cell>
          <cell r="AJ68">
            <v>23400</v>
          </cell>
          <cell r="AK68">
            <v>27000</v>
          </cell>
          <cell r="AL68">
            <v>16200</v>
          </cell>
          <cell r="AM68">
            <v>34200</v>
          </cell>
          <cell r="AN68">
            <v>37800</v>
          </cell>
          <cell r="AO68">
            <v>28800</v>
          </cell>
          <cell r="AP68">
            <v>39600</v>
          </cell>
          <cell r="AQ68">
            <v>36680</v>
          </cell>
          <cell r="AR68">
            <v>46800</v>
          </cell>
          <cell r="AS68">
            <v>37380</v>
          </cell>
          <cell r="AT68">
            <v>44500</v>
          </cell>
          <cell r="AU68">
            <v>52860</v>
          </cell>
          <cell r="AV68">
            <v>46280</v>
          </cell>
          <cell r="AW68">
            <v>41640</v>
          </cell>
          <cell r="AX68">
            <v>48060</v>
          </cell>
          <cell r="AY68">
            <v>23140</v>
          </cell>
          <cell r="AZ68">
            <v>33820</v>
          </cell>
          <cell r="BA68">
            <v>25626</v>
          </cell>
          <cell r="BB68">
            <v>43420</v>
          </cell>
          <cell r="BC68">
            <v>36846</v>
          </cell>
          <cell r="BD68">
            <v>41916</v>
          </cell>
          <cell r="BE68">
            <v>21360</v>
          </cell>
          <cell r="BF68">
            <v>23140</v>
          </cell>
          <cell r="BG68">
            <v>54600</v>
          </cell>
          <cell r="BH68">
            <v>52682</v>
          </cell>
          <cell r="BI68">
            <v>34836</v>
          </cell>
          <cell r="BJ68">
            <v>44998</v>
          </cell>
        </row>
        <row r="69">
          <cell r="A69">
            <v>12</v>
          </cell>
          <cell r="B69">
            <v>1771</v>
          </cell>
          <cell r="C69" t="str">
            <v>ペットシ－ツ＆トイレ　　　　　　　　　　　　　　</v>
          </cell>
          <cell r="D69">
            <v>1</v>
          </cell>
          <cell r="E69">
            <v>52</v>
          </cell>
          <cell r="F69">
            <v>6028658</v>
          </cell>
          <cell r="G69" t="str">
            <v>JPﾍﾟﾂﾄﾉｶﾐﾊﾟﾝﾂ</v>
          </cell>
          <cell r="H69" t="str">
            <v>SS 30P</v>
          </cell>
          <cell r="I69">
            <v>2480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</row>
        <row r="70">
          <cell r="A70">
            <v>12</v>
          </cell>
          <cell r="B70">
            <v>1771</v>
          </cell>
          <cell r="C70" t="str">
            <v>ペットシ－ツ＆トイレ　　　　　　　　　　　　　　</v>
          </cell>
          <cell r="D70">
            <v>1</v>
          </cell>
          <cell r="E70">
            <v>52</v>
          </cell>
          <cell r="F70">
            <v>6028641</v>
          </cell>
          <cell r="G70" t="str">
            <v>JP ﾍﾟﾂﾄﾉｶﾐﾊﾟﾝﾂ</v>
          </cell>
          <cell r="H70" t="str">
            <v>S 30P</v>
          </cell>
          <cell r="I70">
            <v>2480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</row>
        <row r="71">
          <cell r="A71">
            <v>12</v>
          </cell>
          <cell r="B71">
            <v>1771</v>
          </cell>
          <cell r="C71" t="str">
            <v>ペットシ－ツ＆トイレ　　　　　　　　　　　　　　</v>
          </cell>
          <cell r="D71">
            <v>1</v>
          </cell>
          <cell r="E71">
            <v>52</v>
          </cell>
          <cell r="F71">
            <v>6766638</v>
          </cell>
          <cell r="G71" t="str">
            <v>ﾕﾆﾁﾔ-ﾑ  ｶﾐｵﾑﾂ</v>
          </cell>
          <cell r="H71" t="str">
            <v>L 26P</v>
          </cell>
          <cell r="I71">
            <v>1980</v>
          </cell>
          <cell r="J71">
            <v>2235519</v>
          </cell>
          <cell r="K71">
            <v>108900</v>
          </cell>
          <cell r="L71">
            <v>81180</v>
          </cell>
          <cell r="M71">
            <v>97020</v>
          </cell>
          <cell r="N71">
            <v>75240</v>
          </cell>
          <cell r="O71">
            <v>106920</v>
          </cell>
          <cell r="P71">
            <v>81180</v>
          </cell>
          <cell r="Q71">
            <v>93060</v>
          </cell>
          <cell r="R71">
            <v>79200</v>
          </cell>
          <cell r="S71">
            <v>73260</v>
          </cell>
          <cell r="T71">
            <v>65340</v>
          </cell>
          <cell r="U71">
            <v>77220</v>
          </cell>
          <cell r="V71">
            <v>73260</v>
          </cell>
          <cell r="W71">
            <v>41580</v>
          </cell>
          <cell r="X71">
            <v>71280</v>
          </cell>
          <cell r="Y71">
            <v>73260</v>
          </cell>
          <cell r="Z71">
            <v>83160</v>
          </cell>
          <cell r="AA71">
            <v>83160</v>
          </cell>
          <cell r="AB71">
            <v>75240</v>
          </cell>
          <cell r="AC71">
            <v>95040</v>
          </cell>
          <cell r="AD71">
            <v>81081</v>
          </cell>
          <cell r="AE71">
            <v>74844</v>
          </cell>
          <cell r="AF71">
            <v>93555</v>
          </cell>
          <cell r="AG71">
            <v>79002</v>
          </cell>
          <cell r="AH71">
            <v>74844</v>
          </cell>
          <cell r="AI71">
            <v>73953</v>
          </cell>
          <cell r="AJ71">
            <v>67320</v>
          </cell>
          <cell r="AK71">
            <v>65340</v>
          </cell>
          <cell r="AL71">
            <v>55440</v>
          </cell>
          <cell r="AM71">
            <v>35640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</row>
        <row r="72">
          <cell r="A72">
            <v>12</v>
          </cell>
          <cell r="B72">
            <v>1771</v>
          </cell>
          <cell r="C72" t="str">
            <v>ペットシ－ツ＆トイレ　　　　　　　　　　　　　　</v>
          </cell>
          <cell r="D72">
            <v>1</v>
          </cell>
          <cell r="E72">
            <v>52</v>
          </cell>
          <cell r="F72">
            <v>6766620</v>
          </cell>
          <cell r="G72" t="str">
            <v>ﾕﾆﾁﾔ-ﾑ  ｶﾐｵﾑﾂ</v>
          </cell>
          <cell r="H72" t="str">
            <v>M 28P</v>
          </cell>
          <cell r="I72">
            <v>1980</v>
          </cell>
          <cell r="J72">
            <v>2046528</v>
          </cell>
          <cell r="K72">
            <v>73260</v>
          </cell>
          <cell r="L72">
            <v>57420</v>
          </cell>
          <cell r="M72">
            <v>71280</v>
          </cell>
          <cell r="N72">
            <v>99000</v>
          </cell>
          <cell r="O72">
            <v>79200</v>
          </cell>
          <cell r="P72">
            <v>81180</v>
          </cell>
          <cell r="Q72">
            <v>85140</v>
          </cell>
          <cell r="R72">
            <v>73260</v>
          </cell>
          <cell r="S72">
            <v>87120</v>
          </cell>
          <cell r="T72">
            <v>49500</v>
          </cell>
          <cell r="U72">
            <v>63360</v>
          </cell>
          <cell r="V72">
            <v>83160</v>
          </cell>
          <cell r="W72">
            <v>51480</v>
          </cell>
          <cell r="X72">
            <v>79200</v>
          </cell>
          <cell r="Y72">
            <v>57420</v>
          </cell>
          <cell r="Z72">
            <v>85140</v>
          </cell>
          <cell r="AA72">
            <v>63360</v>
          </cell>
          <cell r="AB72">
            <v>63360</v>
          </cell>
          <cell r="AC72">
            <v>71280</v>
          </cell>
          <cell r="AD72">
            <v>85239</v>
          </cell>
          <cell r="AE72">
            <v>72765</v>
          </cell>
          <cell r="AF72">
            <v>62370</v>
          </cell>
          <cell r="AG72">
            <v>60291</v>
          </cell>
          <cell r="AH72">
            <v>95634</v>
          </cell>
          <cell r="AI72">
            <v>82269</v>
          </cell>
          <cell r="AJ72">
            <v>63360</v>
          </cell>
          <cell r="AK72">
            <v>69300</v>
          </cell>
          <cell r="AL72">
            <v>49500</v>
          </cell>
          <cell r="AM72">
            <v>29700</v>
          </cell>
          <cell r="AN72">
            <v>1980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</row>
        <row r="73">
          <cell r="A73">
            <v>12</v>
          </cell>
          <cell r="B73">
            <v>1771</v>
          </cell>
          <cell r="C73" t="str">
            <v>ペットシ－ツ＆トイレ　　　　　　　　　　　　　　</v>
          </cell>
          <cell r="D73">
            <v>1</v>
          </cell>
          <cell r="E73">
            <v>52</v>
          </cell>
          <cell r="F73">
            <v>6766612</v>
          </cell>
          <cell r="G73" t="str">
            <v>ﾕﾆﾁﾔ-ﾑ  ｶﾐｵﾑﾂ</v>
          </cell>
          <cell r="H73" t="str">
            <v>S 30P</v>
          </cell>
          <cell r="I73">
            <v>1980</v>
          </cell>
          <cell r="J73">
            <v>2577168</v>
          </cell>
          <cell r="K73">
            <v>89100</v>
          </cell>
          <cell r="L73">
            <v>104940</v>
          </cell>
          <cell r="M73">
            <v>89100</v>
          </cell>
          <cell r="N73">
            <v>87120</v>
          </cell>
          <cell r="O73">
            <v>100980</v>
          </cell>
          <cell r="P73">
            <v>87120</v>
          </cell>
          <cell r="Q73">
            <v>116820</v>
          </cell>
          <cell r="R73">
            <v>85140</v>
          </cell>
          <cell r="S73">
            <v>89100</v>
          </cell>
          <cell r="T73">
            <v>93060</v>
          </cell>
          <cell r="U73">
            <v>104940</v>
          </cell>
          <cell r="V73">
            <v>122760</v>
          </cell>
          <cell r="W73">
            <v>83160</v>
          </cell>
          <cell r="X73">
            <v>104940</v>
          </cell>
          <cell r="Y73">
            <v>100980</v>
          </cell>
          <cell r="Z73">
            <v>89100</v>
          </cell>
          <cell r="AA73">
            <v>75240</v>
          </cell>
          <cell r="AB73">
            <v>100980</v>
          </cell>
          <cell r="AC73">
            <v>108900</v>
          </cell>
          <cell r="AD73">
            <v>108108</v>
          </cell>
          <cell r="AE73">
            <v>108108</v>
          </cell>
          <cell r="AF73">
            <v>72765</v>
          </cell>
          <cell r="AG73">
            <v>93555</v>
          </cell>
          <cell r="AH73">
            <v>95634</v>
          </cell>
          <cell r="AI73">
            <v>73458</v>
          </cell>
          <cell r="AJ73">
            <v>65340</v>
          </cell>
          <cell r="AK73">
            <v>55440</v>
          </cell>
          <cell r="AL73">
            <v>51480</v>
          </cell>
          <cell r="AM73">
            <v>15840</v>
          </cell>
          <cell r="AN73">
            <v>3960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</row>
        <row r="74">
          <cell r="A74">
            <v>12</v>
          </cell>
          <cell r="B74">
            <v>1771</v>
          </cell>
          <cell r="C74" t="str">
            <v>ペットシ－ツ＆トイレ　　　　　　　　　　　　　　</v>
          </cell>
          <cell r="D74">
            <v>1</v>
          </cell>
          <cell r="E74">
            <v>52</v>
          </cell>
          <cell r="F74">
            <v>6277727</v>
          </cell>
          <cell r="G74" t="str">
            <v>ﾄﾖﾀｶｺｳ ﾖｺﾓﾚﾎﾞｳｼｼ-ﾄ</v>
          </cell>
          <cell r="H74" t="str">
            <v>2ﾏｲｲﾘ</v>
          </cell>
          <cell r="I74">
            <v>498</v>
          </cell>
          <cell r="J74">
            <v>139021</v>
          </cell>
          <cell r="K74">
            <v>4980</v>
          </cell>
          <cell r="L74">
            <v>996</v>
          </cell>
          <cell r="M74">
            <v>2987</v>
          </cell>
          <cell r="N74">
            <v>6469</v>
          </cell>
          <cell r="O74">
            <v>1992</v>
          </cell>
          <cell r="P74">
            <v>1992</v>
          </cell>
          <cell r="Q74">
            <v>5478</v>
          </cell>
          <cell r="R74">
            <v>4975</v>
          </cell>
          <cell r="S74">
            <v>1992</v>
          </cell>
          <cell r="T74">
            <v>3981</v>
          </cell>
          <cell r="U74">
            <v>1494</v>
          </cell>
          <cell r="V74">
            <v>3484</v>
          </cell>
          <cell r="W74">
            <v>1493</v>
          </cell>
          <cell r="X74">
            <v>2489</v>
          </cell>
          <cell r="Y74">
            <v>1494</v>
          </cell>
          <cell r="Z74">
            <v>3983</v>
          </cell>
          <cell r="AA74">
            <v>3983</v>
          </cell>
          <cell r="AB74">
            <v>3484</v>
          </cell>
          <cell r="AC74">
            <v>2987</v>
          </cell>
          <cell r="AD74">
            <v>4698</v>
          </cell>
          <cell r="AE74">
            <v>1566</v>
          </cell>
          <cell r="AF74">
            <v>1044</v>
          </cell>
          <cell r="AG74">
            <v>4176</v>
          </cell>
          <cell r="AH74">
            <v>1044</v>
          </cell>
          <cell r="AI74">
            <v>522</v>
          </cell>
          <cell r="AJ74">
            <v>3486</v>
          </cell>
          <cell r="AK74">
            <v>996</v>
          </cell>
          <cell r="AL74">
            <v>996</v>
          </cell>
          <cell r="AM74">
            <v>4980</v>
          </cell>
          <cell r="AN74">
            <v>996</v>
          </cell>
          <cell r="AO74">
            <v>2490</v>
          </cell>
          <cell r="AP74">
            <v>4482</v>
          </cell>
          <cell r="AQ74">
            <v>996</v>
          </cell>
          <cell r="AR74">
            <v>3984</v>
          </cell>
          <cell r="AS74">
            <v>2988</v>
          </cell>
          <cell r="AT74">
            <v>5976</v>
          </cell>
          <cell r="AU74">
            <v>1494</v>
          </cell>
          <cell r="AV74">
            <v>3486</v>
          </cell>
          <cell r="AW74">
            <v>1494</v>
          </cell>
          <cell r="AX74">
            <v>2490</v>
          </cell>
          <cell r="AY74">
            <v>996</v>
          </cell>
          <cell r="AZ74">
            <v>1494</v>
          </cell>
          <cell r="BA74">
            <v>2490</v>
          </cell>
          <cell r="BB74">
            <v>498</v>
          </cell>
          <cell r="BC74">
            <v>2490</v>
          </cell>
          <cell r="BD74">
            <v>1992</v>
          </cell>
          <cell r="BE74">
            <v>1992</v>
          </cell>
          <cell r="BF74">
            <v>996</v>
          </cell>
          <cell r="BG74">
            <v>3486</v>
          </cell>
          <cell r="BH74">
            <v>996</v>
          </cell>
          <cell r="BI74">
            <v>3984</v>
          </cell>
          <cell r="BJ74">
            <v>2490</v>
          </cell>
        </row>
        <row r="75">
          <cell r="A75">
            <v>12</v>
          </cell>
          <cell r="B75">
            <v>1771</v>
          </cell>
          <cell r="C75" t="str">
            <v>ペットシ－ツ＆トイレ　　　　　　　　　　　　　　</v>
          </cell>
          <cell r="D75">
            <v>1</v>
          </cell>
          <cell r="E75">
            <v>52</v>
          </cell>
          <cell r="F75">
            <v>6028625</v>
          </cell>
          <cell r="G75" t="str">
            <v>JPﾍﾟﾂﾄﾉｶﾐﾊﾟﾝﾂ</v>
          </cell>
          <cell r="H75" t="str">
            <v>M 30P</v>
          </cell>
          <cell r="I75">
            <v>2780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</row>
        <row r="76">
          <cell r="A76">
            <v>12</v>
          </cell>
          <cell r="B76">
            <v>1771</v>
          </cell>
          <cell r="C76" t="str">
            <v>ペットシ－ツ＆トイレ　　　　　　　　　　　　　　</v>
          </cell>
          <cell r="D76">
            <v>1</v>
          </cell>
          <cell r="E76">
            <v>52</v>
          </cell>
          <cell r="F76">
            <v>5918149</v>
          </cell>
          <cell r="G76" t="str">
            <v>ｹﾞﾝﾀﾞｲ ﾋﾞｽｶﾙﾘｷﾂﾄﾞ</v>
          </cell>
          <cell r="H76" t="str">
            <v>ｲﾇﾖｳ</v>
          </cell>
          <cell r="I76">
            <v>498</v>
          </cell>
          <cell r="J76">
            <v>9462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498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4980</v>
          </cell>
          <cell r="AS76">
            <v>0</v>
          </cell>
          <cell r="AT76">
            <v>0</v>
          </cell>
          <cell r="AU76">
            <v>498</v>
          </cell>
          <cell r="AV76">
            <v>0</v>
          </cell>
          <cell r="AW76">
            <v>498</v>
          </cell>
          <cell r="AX76">
            <v>0</v>
          </cell>
          <cell r="AY76">
            <v>0</v>
          </cell>
          <cell r="AZ76">
            <v>498</v>
          </cell>
          <cell r="BA76">
            <v>498</v>
          </cell>
          <cell r="BB76">
            <v>996</v>
          </cell>
          <cell r="BC76">
            <v>498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498</v>
          </cell>
          <cell r="BJ76">
            <v>0</v>
          </cell>
        </row>
        <row r="77">
          <cell r="A77">
            <v>12</v>
          </cell>
          <cell r="B77">
            <v>1771</v>
          </cell>
          <cell r="C77" t="str">
            <v>ペットシ－ツ＆トイレ　　　　　　　　　　　　　　</v>
          </cell>
          <cell r="D77">
            <v>1</v>
          </cell>
          <cell r="E77">
            <v>52</v>
          </cell>
          <cell r="F77">
            <v>6346845</v>
          </cell>
          <cell r="G77" t="str">
            <v>ｺﾝﾊﾟｸﾄﾍﾟﾂﾄｼ-ﾂR</v>
          </cell>
          <cell r="H77" t="str">
            <v>KD-200R</v>
          </cell>
          <cell r="I77">
            <v>725</v>
          </cell>
          <cell r="J77">
            <v>23572485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91900</v>
          </cell>
          <cell r="AV77">
            <v>194300</v>
          </cell>
          <cell r="AW77">
            <v>565500</v>
          </cell>
          <cell r="AX77">
            <v>1059480</v>
          </cell>
          <cell r="AY77">
            <v>165550</v>
          </cell>
          <cell r="AZ77">
            <v>549550</v>
          </cell>
          <cell r="BA77">
            <v>3727600</v>
          </cell>
          <cell r="BB77">
            <v>1774800</v>
          </cell>
          <cell r="BC77">
            <v>2217050</v>
          </cell>
          <cell r="BD77">
            <v>1986500</v>
          </cell>
          <cell r="BE77">
            <v>1943790</v>
          </cell>
          <cell r="BF77">
            <v>2043170</v>
          </cell>
          <cell r="BG77">
            <v>1914885</v>
          </cell>
          <cell r="BH77">
            <v>1497850</v>
          </cell>
          <cell r="BI77">
            <v>1986210</v>
          </cell>
          <cell r="BJ77">
            <v>1854350</v>
          </cell>
        </row>
        <row r="78">
          <cell r="A78">
            <v>12</v>
          </cell>
          <cell r="B78">
            <v>1771</v>
          </cell>
          <cell r="C78" t="str">
            <v>ペットシ－ツ＆トイレ　　　　　　　　　　　　　　</v>
          </cell>
          <cell r="D78">
            <v>1</v>
          </cell>
          <cell r="E78">
            <v>52</v>
          </cell>
          <cell r="F78">
            <v>5352844</v>
          </cell>
          <cell r="G78" t="str">
            <v>ｺ-ﾁﾖ- ｽﾞﾚﾅｲｼ-ﾂ</v>
          </cell>
          <cell r="H78" t="str">
            <v>ﾚｷﾞﾕﾗ-ｵﾀﾒｼ5ﾏｲ</v>
          </cell>
          <cell r="I78">
            <v>98</v>
          </cell>
          <cell r="J78">
            <v>27340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1530</v>
          </cell>
          <cell r="AH78">
            <v>510</v>
          </cell>
          <cell r="AI78">
            <v>506</v>
          </cell>
          <cell r="AJ78">
            <v>1078</v>
          </cell>
          <cell r="AK78">
            <v>392</v>
          </cell>
          <cell r="AL78">
            <v>882</v>
          </cell>
          <cell r="AM78">
            <v>1078</v>
          </cell>
          <cell r="AN78">
            <v>588</v>
          </cell>
          <cell r="AO78">
            <v>588</v>
          </cell>
          <cell r="AP78">
            <v>1078</v>
          </cell>
          <cell r="AQ78">
            <v>784</v>
          </cell>
          <cell r="AR78">
            <v>784</v>
          </cell>
          <cell r="AS78">
            <v>882</v>
          </cell>
          <cell r="AT78">
            <v>980</v>
          </cell>
          <cell r="AU78">
            <v>980</v>
          </cell>
          <cell r="AV78">
            <v>1470</v>
          </cell>
          <cell r="AW78">
            <v>1764</v>
          </cell>
          <cell r="AX78">
            <v>882</v>
          </cell>
          <cell r="AY78">
            <v>784</v>
          </cell>
          <cell r="AZ78">
            <v>686</v>
          </cell>
          <cell r="BA78">
            <v>784</v>
          </cell>
          <cell r="BB78">
            <v>980</v>
          </cell>
          <cell r="BC78">
            <v>1078</v>
          </cell>
          <cell r="BD78">
            <v>980</v>
          </cell>
          <cell r="BE78">
            <v>1176</v>
          </cell>
          <cell r="BF78">
            <v>1372</v>
          </cell>
          <cell r="BG78">
            <v>686</v>
          </cell>
          <cell r="BH78">
            <v>588</v>
          </cell>
          <cell r="BI78">
            <v>882</v>
          </cell>
          <cell r="BJ78">
            <v>588</v>
          </cell>
        </row>
        <row r="79">
          <cell r="A79">
            <v>12</v>
          </cell>
          <cell r="B79">
            <v>1771</v>
          </cell>
          <cell r="C79" t="str">
            <v>ペットシ－ツ＆トイレ　　　　　　　　　　　　　　</v>
          </cell>
          <cell r="D79">
            <v>1</v>
          </cell>
          <cell r="E79">
            <v>52</v>
          </cell>
          <cell r="F79">
            <v>5775127</v>
          </cell>
          <cell r="G79" t="str">
            <v>TO ﾊｳｽﾌﾞﾚ-ｷﾝｸﾞｴｲﾄﾞ</v>
          </cell>
          <cell r="H79" t="str">
            <v>60g</v>
          </cell>
          <cell r="I79">
            <v>1380</v>
          </cell>
          <cell r="J79">
            <v>35052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1380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966</v>
          </cell>
          <cell r="AX79">
            <v>1380</v>
          </cell>
          <cell r="AY79">
            <v>0</v>
          </cell>
          <cell r="AZ79">
            <v>4140</v>
          </cell>
          <cell r="BA79">
            <v>1380</v>
          </cell>
          <cell r="BB79">
            <v>1380</v>
          </cell>
          <cell r="BC79">
            <v>0</v>
          </cell>
          <cell r="BD79">
            <v>1380</v>
          </cell>
          <cell r="BE79">
            <v>2760</v>
          </cell>
          <cell r="BF79">
            <v>4140</v>
          </cell>
          <cell r="BG79">
            <v>1380</v>
          </cell>
          <cell r="BH79">
            <v>3726</v>
          </cell>
          <cell r="BI79">
            <v>4140</v>
          </cell>
          <cell r="BJ79">
            <v>6900</v>
          </cell>
        </row>
        <row r="80">
          <cell r="A80">
            <v>12</v>
          </cell>
          <cell r="B80">
            <v>1771</v>
          </cell>
          <cell r="C80" t="str">
            <v>ペットシ－ツ＆トイレ　　　　　　　　　　　　　　</v>
          </cell>
          <cell r="D80">
            <v>1</v>
          </cell>
          <cell r="E80">
            <v>52</v>
          </cell>
          <cell r="F80">
            <v>5805270</v>
          </cell>
          <cell r="G80" t="str">
            <v>ｵﾘﾀﾀﾐｲﾇﾄｲﾚ</v>
          </cell>
          <cell r="H80" t="str">
            <v>IT-500 ｽﾄ-ﾝﾍﾞ-ｼﾞﾕ</v>
          </cell>
          <cell r="I80">
            <v>1280</v>
          </cell>
          <cell r="J80">
            <v>3025422</v>
          </cell>
          <cell r="K80">
            <v>61440</v>
          </cell>
          <cell r="L80">
            <v>74240</v>
          </cell>
          <cell r="M80">
            <v>61440</v>
          </cell>
          <cell r="N80">
            <v>62720</v>
          </cell>
          <cell r="O80">
            <v>75520</v>
          </cell>
          <cell r="P80">
            <v>64000</v>
          </cell>
          <cell r="Q80">
            <v>62720</v>
          </cell>
          <cell r="R80">
            <v>61440</v>
          </cell>
          <cell r="S80">
            <v>65280</v>
          </cell>
          <cell r="T80">
            <v>56320</v>
          </cell>
          <cell r="U80">
            <v>55040</v>
          </cell>
          <cell r="V80">
            <v>71680</v>
          </cell>
          <cell r="W80">
            <v>56320</v>
          </cell>
          <cell r="X80">
            <v>62720</v>
          </cell>
          <cell r="Y80">
            <v>51200</v>
          </cell>
          <cell r="Z80">
            <v>60160</v>
          </cell>
          <cell r="AA80">
            <v>65280</v>
          </cell>
          <cell r="AB80">
            <v>80640</v>
          </cell>
          <cell r="AC80">
            <v>71680</v>
          </cell>
          <cell r="AD80">
            <v>87360</v>
          </cell>
          <cell r="AE80">
            <v>71232</v>
          </cell>
          <cell r="AF80">
            <v>77952</v>
          </cell>
          <cell r="AG80">
            <v>64448</v>
          </cell>
          <cell r="AH80">
            <v>41664</v>
          </cell>
          <cell r="AI80">
            <v>71872</v>
          </cell>
          <cell r="AJ80">
            <v>52544</v>
          </cell>
          <cell r="AK80">
            <v>52090</v>
          </cell>
          <cell r="AL80">
            <v>51200</v>
          </cell>
          <cell r="AM80">
            <v>51200</v>
          </cell>
          <cell r="AN80">
            <v>36940</v>
          </cell>
          <cell r="AO80">
            <v>42740</v>
          </cell>
          <cell r="AP80">
            <v>47360</v>
          </cell>
          <cell r="AQ80">
            <v>43520</v>
          </cell>
          <cell r="AR80">
            <v>43520</v>
          </cell>
          <cell r="AS80">
            <v>42240</v>
          </cell>
          <cell r="AT80">
            <v>42240</v>
          </cell>
          <cell r="AU80">
            <v>48640</v>
          </cell>
          <cell r="AV80">
            <v>63700</v>
          </cell>
          <cell r="AW80">
            <v>57600</v>
          </cell>
          <cell r="AX80">
            <v>51200</v>
          </cell>
          <cell r="AY80">
            <v>46080</v>
          </cell>
          <cell r="AZ80">
            <v>53760</v>
          </cell>
          <cell r="BA80">
            <v>55040</v>
          </cell>
          <cell r="BB80">
            <v>43520</v>
          </cell>
          <cell r="BC80">
            <v>46080</v>
          </cell>
          <cell r="BD80">
            <v>55040</v>
          </cell>
          <cell r="BE80">
            <v>42240</v>
          </cell>
          <cell r="BF80">
            <v>49920</v>
          </cell>
          <cell r="BG80">
            <v>42240</v>
          </cell>
          <cell r="BH80">
            <v>51200</v>
          </cell>
          <cell r="BI80">
            <v>67840</v>
          </cell>
          <cell r="BJ80">
            <v>111360</v>
          </cell>
        </row>
        <row r="81">
          <cell r="A81">
            <v>12</v>
          </cell>
          <cell r="B81">
            <v>1771</v>
          </cell>
          <cell r="C81" t="str">
            <v>ペットシ－ツ＆トイレ　　　　　　　　　　　　　　</v>
          </cell>
          <cell r="D81">
            <v>1</v>
          </cell>
          <cell r="E81">
            <v>52</v>
          </cell>
          <cell r="F81">
            <v>5805494</v>
          </cell>
          <cell r="G81" t="str">
            <v>ﾆｵﾜﾝｸﾝ</v>
          </cell>
          <cell r="H81" t="str">
            <v>70ｾﾝﾁﾒ-ﾄﾙ*45ｾﾝﾁﾒ-ﾄﾙ</v>
          </cell>
          <cell r="I81">
            <v>348</v>
          </cell>
          <cell r="J81">
            <v>11454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2490</v>
          </cell>
          <cell r="BH81">
            <v>1992</v>
          </cell>
          <cell r="BI81">
            <v>1992</v>
          </cell>
          <cell r="BJ81">
            <v>4980</v>
          </cell>
        </row>
        <row r="82">
          <cell r="A82">
            <v>12</v>
          </cell>
          <cell r="B82">
            <v>1771</v>
          </cell>
          <cell r="C82" t="str">
            <v>ペットシ－ツ＆トイレ　　　　　　　　　　　　　　</v>
          </cell>
          <cell r="D82">
            <v>1</v>
          </cell>
          <cell r="E82">
            <v>52</v>
          </cell>
          <cell r="F82">
            <v>6382915</v>
          </cell>
          <cell r="G82" t="str">
            <v>ｸﾘ-ﾝﾍﾟﾂﾄｼ-ﾂｽｸｴｱ</v>
          </cell>
          <cell r="H82" t="str">
            <v>NS-70SQ</v>
          </cell>
          <cell r="I82">
            <v>980</v>
          </cell>
          <cell r="J82">
            <v>319921</v>
          </cell>
          <cell r="K82">
            <v>12740</v>
          </cell>
          <cell r="L82">
            <v>15680</v>
          </cell>
          <cell r="M82">
            <v>11760</v>
          </cell>
          <cell r="N82">
            <v>10780</v>
          </cell>
          <cell r="O82">
            <v>7840</v>
          </cell>
          <cell r="P82">
            <v>16660</v>
          </cell>
          <cell r="Q82">
            <v>8820</v>
          </cell>
          <cell r="R82">
            <v>10780</v>
          </cell>
          <cell r="S82">
            <v>6860</v>
          </cell>
          <cell r="T82">
            <v>9800</v>
          </cell>
          <cell r="U82">
            <v>10780</v>
          </cell>
          <cell r="V82">
            <v>11760</v>
          </cell>
          <cell r="W82">
            <v>8820</v>
          </cell>
          <cell r="X82">
            <v>4900</v>
          </cell>
          <cell r="Y82">
            <v>3920</v>
          </cell>
          <cell r="Z82">
            <v>11760</v>
          </cell>
          <cell r="AA82">
            <v>9800</v>
          </cell>
          <cell r="AB82">
            <v>2940</v>
          </cell>
          <cell r="AC82">
            <v>4900</v>
          </cell>
          <cell r="AD82">
            <v>3087</v>
          </cell>
          <cell r="AE82">
            <v>4116</v>
          </cell>
          <cell r="AF82">
            <v>7203</v>
          </cell>
          <cell r="AG82">
            <v>7203</v>
          </cell>
          <cell r="AH82">
            <v>5145</v>
          </cell>
          <cell r="AI82">
            <v>6027</v>
          </cell>
          <cell r="AJ82">
            <v>4900</v>
          </cell>
          <cell r="AK82">
            <v>6860</v>
          </cell>
          <cell r="AL82">
            <v>3920</v>
          </cell>
          <cell r="AM82">
            <v>5880</v>
          </cell>
          <cell r="AN82">
            <v>2940</v>
          </cell>
          <cell r="AO82">
            <v>980</v>
          </cell>
          <cell r="AP82">
            <v>2940</v>
          </cell>
          <cell r="AQ82">
            <v>7840</v>
          </cell>
          <cell r="AR82">
            <v>0</v>
          </cell>
          <cell r="AS82">
            <v>3920</v>
          </cell>
          <cell r="AT82">
            <v>4900</v>
          </cell>
          <cell r="AU82">
            <v>2940</v>
          </cell>
          <cell r="AV82">
            <v>2940</v>
          </cell>
          <cell r="AW82">
            <v>6860</v>
          </cell>
          <cell r="AX82">
            <v>0</v>
          </cell>
          <cell r="AY82">
            <v>3920</v>
          </cell>
          <cell r="AZ82">
            <v>6860</v>
          </cell>
          <cell r="BA82">
            <v>5880</v>
          </cell>
          <cell r="BB82">
            <v>980</v>
          </cell>
          <cell r="BC82">
            <v>1960</v>
          </cell>
          <cell r="BD82">
            <v>5880</v>
          </cell>
          <cell r="BE82">
            <v>980</v>
          </cell>
          <cell r="BF82">
            <v>4900</v>
          </cell>
          <cell r="BG82">
            <v>0</v>
          </cell>
          <cell r="BH82">
            <v>2940</v>
          </cell>
          <cell r="BI82">
            <v>6860</v>
          </cell>
          <cell r="BJ82">
            <v>6860</v>
          </cell>
        </row>
        <row r="83">
          <cell r="A83">
            <v>12</v>
          </cell>
          <cell r="B83">
            <v>1771</v>
          </cell>
          <cell r="C83" t="str">
            <v>ペットシ－ツ＆トイレ　　　　　　　　　　　　　　</v>
          </cell>
          <cell r="D83">
            <v>1</v>
          </cell>
          <cell r="E83">
            <v>52</v>
          </cell>
          <cell r="F83">
            <v>6045280</v>
          </cell>
          <cell r="G83" t="str">
            <v>ﾄ-ﾗｽ ｱｲｹﾝﾖｳｼﾂｹｻﾞｲ</v>
          </cell>
          <cell r="H83" t="str">
            <v>ｶｼﾞﾘﾉﾝ･ﾄﾌ 50ml</v>
          </cell>
          <cell r="I83">
            <v>598</v>
          </cell>
          <cell r="J83">
            <v>1003769</v>
          </cell>
          <cell r="K83">
            <v>22714</v>
          </cell>
          <cell r="L83">
            <v>15545</v>
          </cell>
          <cell r="M83">
            <v>25703</v>
          </cell>
          <cell r="N83">
            <v>22115</v>
          </cell>
          <cell r="O83">
            <v>21518</v>
          </cell>
          <cell r="P83">
            <v>19129</v>
          </cell>
          <cell r="Q83">
            <v>22715</v>
          </cell>
          <cell r="R83">
            <v>16140</v>
          </cell>
          <cell r="S83">
            <v>15546</v>
          </cell>
          <cell r="T83">
            <v>20924</v>
          </cell>
          <cell r="U83">
            <v>12557</v>
          </cell>
          <cell r="V83">
            <v>26895</v>
          </cell>
          <cell r="W83">
            <v>18532</v>
          </cell>
          <cell r="X83">
            <v>17935</v>
          </cell>
          <cell r="Y83">
            <v>22118</v>
          </cell>
          <cell r="Z83">
            <v>18530</v>
          </cell>
          <cell r="AA83">
            <v>19728</v>
          </cell>
          <cell r="AB83">
            <v>21519</v>
          </cell>
          <cell r="AC83">
            <v>16139</v>
          </cell>
          <cell r="AD83">
            <v>23826</v>
          </cell>
          <cell r="AE83">
            <v>22572</v>
          </cell>
          <cell r="AF83">
            <v>18810</v>
          </cell>
          <cell r="AG83">
            <v>15048</v>
          </cell>
          <cell r="AH83">
            <v>21318</v>
          </cell>
          <cell r="AI83">
            <v>14874</v>
          </cell>
          <cell r="AJ83">
            <v>16773</v>
          </cell>
          <cell r="AK83">
            <v>17940</v>
          </cell>
          <cell r="AL83">
            <v>22724</v>
          </cell>
          <cell r="AM83">
            <v>19734</v>
          </cell>
          <cell r="AN83">
            <v>27508</v>
          </cell>
          <cell r="AO83">
            <v>14352</v>
          </cell>
          <cell r="AP83">
            <v>12558</v>
          </cell>
          <cell r="AQ83">
            <v>19136</v>
          </cell>
          <cell r="AR83">
            <v>28704</v>
          </cell>
          <cell r="AS83">
            <v>17940</v>
          </cell>
          <cell r="AT83">
            <v>28704</v>
          </cell>
          <cell r="AU83">
            <v>19136</v>
          </cell>
          <cell r="AV83">
            <v>13156</v>
          </cell>
          <cell r="AW83">
            <v>17940</v>
          </cell>
          <cell r="AX83">
            <v>14352</v>
          </cell>
          <cell r="AY83">
            <v>19136</v>
          </cell>
          <cell r="AZ83">
            <v>25714</v>
          </cell>
          <cell r="BA83">
            <v>20332</v>
          </cell>
          <cell r="BB83">
            <v>17342</v>
          </cell>
          <cell r="BC83">
            <v>23920</v>
          </cell>
          <cell r="BD83">
            <v>20930</v>
          </cell>
          <cell r="BE83">
            <v>16744</v>
          </cell>
          <cell r="BF83">
            <v>16744</v>
          </cell>
          <cell r="BG83">
            <v>17342</v>
          </cell>
          <cell r="BH83">
            <v>9568</v>
          </cell>
          <cell r="BI83">
            <v>14352</v>
          </cell>
          <cell r="BJ83">
            <v>18538</v>
          </cell>
        </row>
        <row r="84">
          <cell r="A84">
            <v>12</v>
          </cell>
          <cell r="B84">
            <v>1771</v>
          </cell>
          <cell r="C84" t="str">
            <v>ペットシ－ツ＆トイレ　　　　　　　　　　　　　　</v>
          </cell>
          <cell r="D84">
            <v>1</v>
          </cell>
          <cell r="E84">
            <v>52</v>
          </cell>
          <cell r="F84">
            <v>5095609</v>
          </cell>
          <cell r="G84" t="str">
            <v>ﾍﾟﾂﾄﾖｳｼ-ﾂﾄﾚ-  ﾜｲﾄﾞ</v>
          </cell>
          <cell r="H84" t="str">
            <v>ﾋﾟﾝｸ</v>
          </cell>
          <cell r="I84">
            <v>1030</v>
          </cell>
          <cell r="J84">
            <v>1236960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75100</v>
          </cell>
          <cell r="AU84">
            <v>67200</v>
          </cell>
          <cell r="AV84">
            <v>110880</v>
          </cell>
          <cell r="AW84">
            <v>87360</v>
          </cell>
          <cell r="AX84">
            <v>62160</v>
          </cell>
          <cell r="AY84">
            <v>85680</v>
          </cell>
          <cell r="AZ84">
            <v>89040</v>
          </cell>
          <cell r="BA84">
            <v>75600</v>
          </cell>
          <cell r="BB84">
            <v>72240</v>
          </cell>
          <cell r="BC84">
            <v>73920</v>
          </cell>
          <cell r="BD84">
            <v>66500</v>
          </cell>
          <cell r="BE84">
            <v>53760</v>
          </cell>
          <cell r="BF84">
            <v>58800</v>
          </cell>
          <cell r="BG84">
            <v>53760</v>
          </cell>
          <cell r="BH84">
            <v>67200</v>
          </cell>
          <cell r="BI84">
            <v>67200</v>
          </cell>
          <cell r="BJ84">
            <v>70560</v>
          </cell>
        </row>
        <row r="85">
          <cell r="A85">
            <v>12</v>
          </cell>
          <cell r="B85">
            <v>1771</v>
          </cell>
          <cell r="C85" t="str">
            <v>ペットシ－ツ＆トイレ　　　　　　　　　　　　　　</v>
          </cell>
          <cell r="D85">
            <v>1</v>
          </cell>
          <cell r="E85">
            <v>52</v>
          </cell>
          <cell r="F85">
            <v>5095583</v>
          </cell>
          <cell r="G85" t="str">
            <v>ﾍﾟﾂﾄﾖｳｼ-ﾂﾄﾚ-  ﾜｲﾄﾞ</v>
          </cell>
          <cell r="H85" t="str">
            <v>ｸﾞﾘ-ﾝ</v>
          </cell>
          <cell r="I85">
            <v>1030</v>
          </cell>
          <cell r="J85">
            <v>821520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45360</v>
          </cell>
          <cell r="AU85">
            <v>43680</v>
          </cell>
          <cell r="AV85">
            <v>65520</v>
          </cell>
          <cell r="AW85">
            <v>57120</v>
          </cell>
          <cell r="AX85">
            <v>53760</v>
          </cell>
          <cell r="AY85">
            <v>38640</v>
          </cell>
          <cell r="AZ85">
            <v>40320</v>
          </cell>
          <cell r="BA85">
            <v>47040</v>
          </cell>
          <cell r="BB85">
            <v>43680</v>
          </cell>
          <cell r="BC85">
            <v>53760</v>
          </cell>
          <cell r="BD85">
            <v>33600</v>
          </cell>
          <cell r="BE85">
            <v>45360</v>
          </cell>
          <cell r="BF85">
            <v>33600</v>
          </cell>
          <cell r="BG85">
            <v>52080</v>
          </cell>
          <cell r="BH85">
            <v>38640</v>
          </cell>
          <cell r="BI85">
            <v>60480</v>
          </cell>
          <cell r="BJ85">
            <v>68880</v>
          </cell>
        </row>
        <row r="86">
          <cell r="A86">
            <v>12</v>
          </cell>
          <cell r="B86">
            <v>1771</v>
          </cell>
          <cell r="C86" t="str">
            <v>ペットシ－ツ＆トイレ　　　　　　　　　　　　　　</v>
          </cell>
          <cell r="D86">
            <v>1</v>
          </cell>
          <cell r="E86">
            <v>52</v>
          </cell>
          <cell r="F86">
            <v>6780910</v>
          </cell>
          <cell r="G86" t="str">
            <v>ｵﾃﾞｶｹｲﾇﾄｲﾚ</v>
          </cell>
          <cell r="H86" t="str">
            <v>ﾜｲﾄﾞｻｲｽﾞ</v>
          </cell>
          <cell r="I86">
            <v>1980</v>
          </cell>
          <cell r="J86">
            <v>109197</v>
          </cell>
          <cell r="K86">
            <v>1980</v>
          </cell>
          <cell r="L86">
            <v>5940</v>
          </cell>
          <cell r="M86">
            <v>7920</v>
          </cell>
          <cell r="N86">
            <v>9900</v>
          </cell>
          <cell r="O86">
            <v>3960</v>
          </cell>
          <cell r="P86">
            <v>1980</v>
          </cell>
          <cell r="Q86">
            <v>3960</v>
          </cell>
          <cell r="R86">
            <v>7920</v>
          </cell>
          <cell r="S86">
            <v>7920</v>
          </cell>
          <cell r="T86">
            <v>7920</v>
          </cell>
          <cell r="U86">
            <v>1980</v>
          </cell>
          <cell r="V86">
            <v>7920</v>
          </cell>
          <cell r="W86">
            <v>3960</v>
          </cell>
          <cell r="X86">
            <v>1980</v>
          </cell>
          <cell r="Y86">
            <v>9900</v>
          </cell>
          <cell r="Z86">
            <v>5940</v>
          </cell>
          <cell r="AA86">
            <v>1980</v>
          </cell>
          <cell r="AB86">
            <v>1980</v>
          </cell>
          <cell r="AC86">
            <v>0</v>
          </cell>
          <cell r="AD86">
            <v>0</v>
          </cell>
          <cell r="AE86">
            <v>2079</v>
          </cell>
          <cell r="AF86">
            <v>0</v>
          </cell>
          <cell r="AG86">
            <v>0</v>
          </cell>
          <cell r="AH86">
            <v>2079</v>
          </cell>
          <cell r="AI86">
            <v>2079</v>
          </cell>
          <cell r="AJ86">
            <v>3960</v>
          </cell>
          <cell r="AK86">
            <v>1980</v>
          </cell>
          <cell r="AL86">
            <v>0</v>
          </cell>
          <cell r="AM86">
            <v>1980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</row>
        <row r="87">
          <cell r="A87">
            <v>12</v>
          </cell>
          <cell r="B87">
            <v>1771</v>
          </cell>
          <cell r="C87" t="str">
            <v>ペットシ－ツ＆トイレ　　　　　　　　　　　　　　</v>
          </cell>
          <cell r="D87">
            <v>1</v>
          </cell>
          <cell r="E87">
            <v>52</v>
          </cell>
          <cell r="F87">
            <v>6780878</v>
          </cell>
          <cell r="G87" t="str">
            <v>ｵﾃﾞｶｹｲﾇﾄｲﾚ</v>
          </cell>
          <cell r="H87" t="str">
            <v>ﾚｷﾞﾕﾗ-ｻｲｽﾞ</v>
          </cell>
          <cell r="I87">
            <v>1280</v>
          </cell>
          <cell r="J87">
            <v>88768</v>
          </cell>
          <cell r="K87">
            <v>3840</v>
          </cell>
          <cell r="L87">
            <v>5120</v>
          </cell>
          <cell r="M87">
            <v>5120</v>
          </cell>
          <cell r="N87">
            <v>5120</v>
          </cell>
          <cell r="O87">
            <v>3840</v>
          </cell>
          <cell r="P87">
            <v>6400</v>
          </cell>
          <cell r="Q87">
            <v>10240</v>
          </cell>
          <cell r="R87">
            <v>2560</v>
          </cell>
          <cell r="S87">
            <v>5120</v>
          </cell>
          <cell r="T87">
            <v>3840</v>
          </cell>
          <cell r="U87">
            <v>5120</v>
          </cell>
          <cell r="V87">
            <v>5120</v>
          </cell>
          <cell r="W87">
            <v>2560</v>
          </cell>
          <cell r="X87">
            <v>2560</v>
          </cell>
          <cell r="Y87">
            <v>2560</v>
          </cell>
          <cell r="Z87">
            <v>1280</v>
          </cell>
          <cell r="AA87">
            <v>2560</v>
          </cell>
          <cell r="AB87">
            <v>2560</v>
          </cell>
          <cell r="AC87">
            <v>0</v>
          </cell>
          <cell r="AD87">
            <v>1344</v>
          </cell>
          <cell r="AE87">
            <v>0</v>
          </cell>
          <cell r="AF87">
            <v>1344</v>
          </cell>
          <cell r="AG87">
            <v>2688</v>
          </cell>
          <cell r="AH87">
            <v>2688</v>
          </cell>
          <cell r="AI87">
            <v>1344</v>
          </cell>
          <cell r="AJ87">
            <v>1280</v>
          </cell>
          <cell r="AK87">
            <v>1280</v>
          </cell>
          <cell r="AL87">
            <v>0</v>
          </cell>
          <cell r="AM87">
            <v>0</v>
          </cell>
          <cell r="AN87">
            <v>0</v>
          </cell>
          <cell r="AO87">
            <v>1280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</row>
        <row r="88">
          <cell r="A88">
            <v>12</v>
          </cell>
          <cell r="B88">
            <v>1771</v>
          </cell>
          <cell r="C88" t="str">
            <v>ペットシ－ツ＆トイレ　　　　　　　　　　　　　　</v>
          </cell>
          <cell r="D88">
            <v>1</v>
          </cell>
          <cell r="E88">
            <v>52</v>
          </cell>
          <cell r="F88">
            <v>6724926</v>
          </cell>
          <cell r="G88" t="str">
            <v>ｱｲｼﾞﾖｳﾍﾟﾂﾄﾄﾚ-</v>
          </cell>
          <cell r="H88" t="str">
            <v>KDH-P495</v>
          </cell>
          <cell r="I88">
            <v>934</v>
          </cell>
          <cell r="J88">
            <v>6173427</v>
          </cell>
          <cell r="K88">
            <v>224034</v>
          </cell>
          <cell r="L88">
            <v>221241</v>
          </cell>
          <cell r="M88">
            <v>237096</v>
          </cell>
          <cell r="N88">
            <v>238033</v>
          </cell>
          <cell r="O88">
            <v>225901</v>
          </cell>
          <cell r="P88">
            <v>222158</v>
          </cell>
          <cell r="Q88">
            <v>178296</v>
          </cell>
          <cell r="R88">
            <v>216565</v>
          </cell>
          <cell r="S88">
            <v>192297</v>
          </cell>
          <cell r="T88">
            <v>205362</v>
          </cell>
          <cell r="U88">
            <v>187633</v>
          </cell>
          <cell r="V88">
            <v>224963</v>
          </cell>
          <cell r="W88">
            <v>220298</v>
          </cell>
          <cell r="X88">
            <v>186697</v>
          </cell>
          <cell r="Y88">
            <v>199765</v>
          </cell>
          <cell r="Z88">
            <v>236164</v>
          </cell>
          <cell r="AA88">
            <v>179230</v>
          </cell>
          <cell r="AB88">
            <v>188561</v>
          </cell>
          <cell r="AC88">
            <v>180164</v>
          </cell>
          <cell r="AD88">
            <v>254800</v>
          </cell>
          <cell r="AE88">
            <v>224420</v>
          </cell>
          <cell r="AF88">
            <v>172480</v>
          </cell>
          <cell r="AG88">
            <v>185220</v>
          </cell>
          <cell r="AH88">
            <v>176400</v>
          </cell>
          <cell r="AI88">
            <v>170520</v>
          </cell>
          <cell r="AJ88">
            <v>155869</v>
          </cell>
          <cell r="AK88">
            <v>156800</v>
          </cell>
          <cell r="AL88">
            <v>113680</v>
          </cell>
          <cell r="AM88">
            <v>116620</v>
          </cell>
          <cell r="AN88">
            <v>137200</v>
          </cell>
          <cell r="AO88">
            <v>90160</v>
          </cell>
          <cell r="AP88">
            <v>105840</v>
          </cell>
          <cell r="AQ88">
            <v>87220</v>
          </cell>
          <cell r="AR88">
            <v>55860</v>
          </cell>
          <cell r="AS88">
            <v>5880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</row>
        <row r="89">
          <cell r="A89">
            <v>12</v>
          </cell>
          <cell r="B89">
            <v>1771</v>
          </cell>
          <cell r="C89" t="str">
            <v>ペットシ－ツ＆トイレ　　　　　　　　　　　　　　</v>
          </cell>
          <cell r="D89">
            <v>1</v>
          </cell>
          <cell r="E89">
            <v>52</v>
          </cell>
          <cell r="F89">
            <v>5095534</v>
          </cell>
          <cell r="G89" t="str">
            <v>ﾍﾟﾂﾄﾖｳｼ-ﾂﾄﾚ-ﾚｷﾞﾕﾗ-</v>
          </cell>
          <cell r="H89" t="str">
            <v>ｸﾞﾘ-ﾝ</v>
          </cell>
          <cell r="I89">
            <v>530</v>
          </cell>
          <cell r="J89">
            <v>907180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54580</v>
          </cell>
          <cell r="AU89">
            <v>49980</v>
          </cell>
          <cell r="AV89">
            <v>76440</v>
          </cell>
          <cell r="AW89">
            <v>69580</v>
          </cell>
          <cell r="AX89">
            <v>45080</v>
          </cell>
          <cell r="AY89">
            <v>49980</v>
          </cell>
          <cell r="AZ89">
            <v>73500</v>
          </cell>
          <cell r="BA89">
            <v>39200</v>
          </cell>
          <cell r="BB89">
            <v>35280</v>
          </cell>
          <cell r="BC89">
            <v>49000</v>
          </cell>
          <cell r="BD89">
            <v>57820</v>
          </cell>
          <cell r="BE89">
            <v>52920</v>
          </cell>
          <cell r="BF89">
            <v>60760</v>
          </cell>
          <cell r="BG89">
            <v>61740</v>
          </cell>
          <cell r="BH89">
            <v>39200</v>
          </cell>
          <cell r="BI89">
            <v>50960</v>
          </cell>
          <cell r="BJ89">
            <v>41160</v>
          </cell>
        </row>
        <row r="90">
          <cell r="A90">
            <v>12</v>
          </cell>
          <cell r="B90">
            <v>1771</v>
          </cell>
          <cell r="C90" t="str">
            <v>ペットシ－ツ＆トイレ　　　　　　　　　　　　　　</v>
          </cell>
          <cell r="D90">
            <v>1</v>
          </cell>
          <cell r="E90">
            <v>52</v>
          </cell>
          <cell r="F90">
            <v>4655718</v>
          </cell>
          <cell r="G90" t="str">
            <v>ｱｲﾘｽｲﾇﾄｲﾚ  LT650ﾛｾﾞ</v>
          </cell>
          <cell r="I90">
            <v>1980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</row>
        <row r="91">
          <cell r="A91">
            <v>12</v>
          </cell>
          <cell r="B91">
            <v>1771</v>
          </cell>
          <cell r="C91" t="str">
            <v>ペットシ－ツ＆トイレ　　　　　　　　　　　　　　</v>
          </cell>
          <cell r="D91">
            <v>1</v>
          </cell>
          <cell r="E91">
            <v>52</v>
          </cell>
          <cell r="F91">
            <v>6724918</v>
          </cell>
          <cell r="G91" t="str">
            <v>ｱｲｼﾞﾖｳﾍﾟﾂﾄﾄﾚ-</v>
          </cell>
          <cell r="H91" t="str">
            <v>KDH-P650</v>
          </cell>
          <cell r="I91">
            <v>1410</v>
          </cell>
          <cell r="J91">
            <v>4430345</v>
          </cell>
          <cell r="K91">
            <v>142396</v>
          </cell>
          <cell r="L91">
            <v>152257</v>
          </cell>
          <cell r="M91">
            <v>174822</v>
          </cell>
          <cell r="N91">
            <v>161674</v>
          </cell>
          <cell r="O91">
            <v>138168</v>
          </cell>
          <cell r="P91">
            <v>169180</v>
          </cell>
          <cell r="Q91">
            <v>129707</v>
          </cell>
          <cell r="R91">
            <v>118430</v>
          </cell>
          <cell r="S91">
            <v>121251</v>
          </cell>
          <cell r="T91">
            <v>102921</v>
          </cell>
          <cell r="U91">
            <v>146627</v>
          </cell>
          <cell r="V91">
            <v>119839</v>
          </cell>
          <cell r="W91">
            <v>124065</v>
          </cell>
          <cell r="X91">
            <v>150855</v>
          </cell>
          <cell r="Y91">
            <v>164947</v>
          </cell>
          <cell r="Z91">
            <v>171999</v>
          </cell>
          <cell r="AA91">
            <v>115611</v>
          </cell>
          <cell r="AB91">
            <v>138167</v>
          </cell>
          <cell r="AC91">
            <v>132525</v>
          </cell>
          <cell r="AD91">
            <v>207200</v>
          </cell>
          <cell r="AE91">
            <v>153920</v>
          </cell>
          <cell r="AF91">
            <v>122840</v>
          </cell>
          <cell r="AG91">
            <v>136160</v>
          </cell>
          <cell r="AH91">
            <v>149480</v>
          </cell>
          <cell r="AI91">
            <v>115440</v>
          </cell>
          <cell r="AJ91">
            <v>112554</v>
          </cell>
          <cell r="AK91">
            <v>128760</v>
          </cell>
          <cell r="AL91">
            <v>94720</v>
          </cell>
          <cell r="AM91">
            <v>110550</v>
          </cell>
          <cell r="AN91">
            <v>103600</v>
          </cell>
          <cell r="AO91">
            <v>111000</v>
          </cell>
          <cell r="AP91">
            <v>88800</v>
          </cell>
          <cell r="AQ91">
            <v>69560</v>
          </cell>
          <cell r="AR91">
            <v>47360</v>
          </cell>
          <cell r="AS91">
            <v>2960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</row>
        <row r="92">
          <cell r="A92">
            <v>12</v>
          </cell>
          <cell r="B92">
            <v>1771</v>
          </cell>
          <cell r="C92" t="str">
            <v>ペットシ－ツ＆トイレ　　　　　　　　　　　　　　</v>
          </cell>
          <cell r="D92">
            <v>1</v>
          </cell>
          <cell r="E92">
            <v>52</v>
          </cell>
          <cell r="F92">
            <v>5805288</v>
          </cell>
          <cell r="G92" t="str">
            <v>ｵﾘﾀﾀﾐｲﾇﾄｲﾚ</v>
          </cell>
          <cell r="H92" t="str">
            <v>IT-500 ﾗｲﾄﾌﾞﾙ-</v>
          </cell>
          <cell r="I92">
            <v>1280</v>
          </cell>
          <cell r="J92">
            <v>36980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1280</v>
          </cell>
          <cell r="AM92">
            <v>0</v>
          </cell>
          <cell r="AN92">
            <v>1780</v>
          </cell>
          <cell r="AO92">
            <v>3840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2560</v>
          </cell>
          <cell r="AV92">
            <v>1280</v>
          </cell>
          <cell r="AW92">
            <v>2560</v>
          </cell>
          <cell r="AX92">
            <v>1280</v>
          </cell>
          <cell r="AY92">
            <v>2560</v>
          </cell>
          <cell r="AZ92">
            <v>4480</v>
          </cell>
          <cell r="BA92">
            <v>2560</v>
          </cell>
          <cell r="BB92">
            <v>0</v>
          </cell>
          <cell r="BC92">
            <v>0</v>
          </cell>
          <cell r="BD92">
            <v>1280</v>
          </cell>
          <cell r="BE92">
            <v>1280</v>
          </cell>
          <cell r="BF92">
            <v>3840</v>
          </cell>
          <cell r="BG92">
            <v>0</v>
          </cell>
          <cell r="BH92">
            <v>0</v>
          </cell>
          <cell r="BI92">
            <v>2560</v>
          </cell>
          <cell r="BJ92">
            <v>3840</v>
          </cell>
        </row>
        <row r="93">
          <cell r="A93">
            <v>12</v>
          </cell>
          <cell r="B93">
            <v>1771</v>
          </cell>
          <cell r="C93" t="str">
            <v>ペットシ－ツ＆トイレ　　　　　　　　　　　　　　</v>
          </cell>
          <cell r="D93">
            <v>1</v>
          </cell>
          <cell r="E93">
            <v>52</v>
          </cell>
          <cell r="F93">
            <v>5352810</v>
          </cell>
          <cell r="G93" t="str">
            <v>ｺ-ﾁﾖ- ｽﾞﾚﾅｲｼ-ﾂ</v>
          </cell>
          <cell r="H93" t="str">
            <v>ﾜｲﾄﾞｵﾀﾒｼ3ﾏｲ</v>
          </cell>
          <cell r="I93">
            <v>98</v>
          </cell>
          <cell r="J93">
            <v>20424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510</v>
          </cell>
          <cell r="AH93">
            <v>204</v>
          </cell>
          <cell r="AI93">
            <v>404</v>
          </cell>
          <cell r="AJ93">
            <v>98</v>
          </cell>
          <cell r="AK93">
            <v>196</v>
          </cell>
          <cell r="AL93">
            <v>490</v>
          </cell>
          <cell r="AM93">
            <v>0</v>
          </cell>
          <cell r="AN93">
            <v>392</v>
          </cell>
          <cell r="AO93">
            <v>980</v>
          </cell>
          <cell r="AP93">
            <v>294</v>
          </cell>
          <cell r="AQ93">
            <v>686</v>
          </cell>
          <cell r="AR93">
            <v>490</v>
          </cell>
          <cell r="AS93">
            <v>392</v>
          </cell>
          <cell r="AT93">
            <v>588</v>
          </cell>
          <cell r="AU93">
            <v>588</v>
          </cell>
          <cell r="AV93">
            <v>392</v>
          </cell>
          <cell r="AW93">
            <v>686</v>
          </cell>
          <cell r="AX93">
            <v>1960</v>
          </cell>
          <cell r="AY93">
            <v>784</v>
          </cell>
          <cell r="AZ93">
            <v>882</v>
          </cell>
          <cell r="BA93">
            <v>686</v>
          </cell>
          <cell r="BB93">
            <v>490</v>
          </cell>
          <cell r="BC93">
            <v>1274</v>
          </cell>
          <cell r="BD93">
            <v>1274</v>
          </cell>
          <cell r="BE93">
            <v>1078</v>
          </cell>
          <cell r="BF93">
            <v>1176</v>
          </cell>
          <cell r="BG93">
            <v>1274</v>
          </cell>
          <cell r="BH93">
            <v>490</v>
          </cell>
          <cell r="BI93">
            <v>882</v>
          </cell>
          <cell r="BJ93">
            <v>784</v>
          </cell>
        </row>
        <row r="94">
          <cell r="A94">
            <v>12</v>
          </cell>
          <cell r="B94">
            <v>1771</v>
          </cell>
          <cell r="C94" t="str">
            <v>ペットシ－ツ＆トイレ　　　　　　　　　　　　　　</v>
          </cell>
          <cell r="D94">
            <v>1</v>
          </cell>
          <cell r="E94">
            <v>52</v>
          </cell>
          <cell r="F94">
            <v>6346878</v>
          </cell>
          <cell r="G94" t="str">
            <v>ｺﾝﾊﾟｸﾄﾍﾟﾂﾄｼ-ﾂW100ﾏｲ</v>
          </cell>
          <cell r="H94" t="str">
            <v>KD-100W</v>
          </cell>
          <cell r="I94">
            <v>725</v>
          </cell>
          <cell r="J94">
            <v>19685230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59200</v>
          </cell>
          <cell r="AV94">
            <v>91350</v>
          </cell>
          <cell r="AW94">
            <v>176900</v>
          </cell>
          <cell r="AX94">
            <v>342200</v>
          </cell>
          <cell r="AY94">
            <v>666050</v>
          </cell>
          <cell r="AZ94">
            <v>1502780</v>
          </cell>
          <cell r="BA94">
            <v>3114000</v>
          </cell>
          <cell r="BB94">
            <v>1419550</v>
          </cell>
          <cell r="BC94">
            <v>1663150</v>
          </cell>
          <cell r="BD94">
            <v>1503650</v>
          </cell>
          <cell r="BE94">
            <v>1600800</v>
          </cell>
          <cell r="BF94">
            <v>1671850</v>
          </cell>
          <cell r="BG94">
            <v>1523950</v>
          </cell>
          <cell r="BH94">
            <v>1270200</v>
          </cell>
          <cell r="BI94">
            <v>1538450</v>
          </cell>
          <cell r="BJ94">
            <v>1541150</v>
          </cell>
        </row>
        <row r="95">
          <cell r="A95">
            <v>12</v>
          </cell>
          <cell r="B95">
            <v>1771</v>
          </cell>
          <cell r="C95" t="str">
            <v>ペットシ－ツ＆トイレ　　　　　　　　　　　　　　</v>
          </cell>
          <cell r="D95">
            <v>1</v>
          </cell>
          <cell r="E95">
            <v>52</v>
          </cell>
          <cell r="F95">
            <v>6724900</v>
          </cell>
          <cell r="G95" t="str">
            <v>ｱｲｼﾞﾖｳｵﾘﾀﾀﾐﾍﾟﾂﾄﾄﾚ-</v>
          </cell>
          <cell r="H95" t="str">
            <v>KDH-P940</v>
          </cell>
          <cell r="I95">
            <v>2839</v>
          </cell>
          <cell r="J95">
            <v>2438552</v>
          </cell>
          <cell r="K95">
            <v>82327</v>
          </cell>
          <cell r="L95">
            <v>79487</v>
          </cell>
          <cell r="M95">
            <v>68130</v>
          </cell>
          <cell r="N95">
            <v>76648</v>
          </cell>
          <cell r="O95">
            <v>65290</v>
          </cell>
          <cell r="P95">
            <v>62456</v>
          </cell>
          <cell r="Q95">
            <v>82327</v>
          </cell>
          <cell r="R95">
            <v>59618</v>
          </cell>
          <cell r="S95">
            <v>51099</v>
          </cell>
          <cell r="T95">
            <v>48259</v>
          </cell>
          <cell r="U95">
            <v>62454</v>
          </cell>
          <cell r="V95">
            <v>85164</v>
          </cell>
          <cell r="W95">
            <v>82327</v>
          </cell>
          <cell r="X95">
            <v>62452</v>
          </cell>
          <cell r="Y95">
            <v>76645</v>
          </cell>
          <cell r="Z95">
            <v>65294</v>
          </cell>
          <cell r="AA95">
            <v>70969</v>
          </cell>
          <cell r="AB95">
            <v>85167</v>
          </cell>
          <cell r="AC95">
            <v>93679</v>
          </cell>
          <cell r="AD95">
            <v>98340</v>
          </cell>
          <cell r="AE95">
            <v>113240</v>
          </cell>
          <cell r="AF95">
            <v>71520</v>
          </cell>
          <cell r="AG95">
            <v>80460</v>
          </cell>
          <cell r="AH95">
            <v>77480</v>
          </cell>
          <cell r="AI95">
            <v>47680</v>
          </cell>
          <cell r="AJ95">
            <v>95360</v>
          </cell>
          <cell r="AK95">
            <v>137080</v>
          </cell>
          <cell r="AL95">
            <v>50660</v>
          </cell>
          <cell r="AM95">
            <v>59600</v>
          </cell>
          <cell r="AN95">
            <v>62580</v>
          </cell>
          <cell r="AO95">
            <v>71520</v>
          </cell>
          <cell r="AP95">
            <v>68540</v>
          </cell>
          <cell r="AQ95">
            <v>23840</v>
          </cell>
          <cell r="AR95">
            <v>20860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</row>
        <row r="96">
          <cell r="A96">
            <v>12</v>
          </cell>
          <cell r="B96">
            <v>1771</v>
          </cell>
          <cell r="C96" t="str">
            <v>ペットシ－ツ＆トイレ　　　　　　　　　　　　　　</v>
          </cell>
          <cell r="D96">
            <v>1</v>
          </cell>
          <cell r="E96">
            <v>52</v>
          </cell>
          <cell r="F96">
            <v>5805296</v>
          </cell>
          <cell r="G96" t="str">
            <v>ｵﾘﾀﾀﾐﾍﾟﾂﾄﾄﾚ-</v>
          </cell>
          <cell r="H96" t="str">
            <v>ｳﾙﾄﾗﾜｲﾄﾞFT-940</v>
          </cell>
          <cell r="I96">
            <v>2980</v>
          </cell>
          <cell r="J96">
            <v>1350470</v>
          </cell>
          <cell r="K96">
            <v>0</v>
          </cell>
          <cell r="L96">
            <v>0</v>
          </cell>
          <cell r="M96">
            <v>8940</v>
          </cell>
          <cell r="N96">
            <v>5960</v>
          </cell>
          <cell r="O96">
            <v>0</v>
          </cell>
          <cell r="P96">
            <v>2980</v>
          </cell>
          <cell r="Q96">
            <v>0</v>
          </cell>
          <cell r="R96">
            <v>2980</v>
          </cell>
          <cell r="S96">
            <v>0</v>
          </cell>
          <cell r="T96">
            <v>2980</v>
          </cell>
          <cell r="U96">
            <v>5960</v>
          </cell>
          <cell r="V96">
            <v>11920</v>
          </cell>
          <cell r="W96">
            <v>2980</v>
          </cell>
          <cell r="X96">
            <v>0</v>
          </cell>
          <cell r="Y96">
            <v>2980</v>
          </cell>
          <cell r="Z96">
            <v>11920</v>
          </cell>
          <cell r="AA96">
            <v>8940</v>
          </cell>
          <cell r="AB96">
            <v>5960</v>
          </cell>
          <cell r="AC96">
            <v>11920</v>
          </cell>
          <cell r="AD96">
            <v>6258</v>
          </cell>
          <cell r="AE96">
            <v>9387</v>
          </cell>
          <cell r="AF96">
            <v>14516</v>
          </cell>
          <cell r="AG96">
            <v>0</v>
          </cell>
          <cell r="AH96">
            <v>6258</v>
          </cell>
          <cell r="AI96">
            <v>18625</v>
          </cell>
          <cell r="AJ96">
            <v>11920</v>
          </cell>
          <cell r="AK96">
            <v>14920</v>
          </cell>
          <cell r="AL96">
            <v>11920</v>
          </cell>
          <cell r="AM96">
            <v>20860</v>
          </cell>
          <cell r="AN96">
            <v>20860</v>
          </cell>
          <cell r="AO96">
            <v>18560</v>
          </cell>
          <cell r="AP96">
            <v>22350</v>
          </cell>
          <cell r="AQ96">
            <v>23160</v>
          </cell>
          <cell r="AR96">
            <v>51256</v>
          </cell>
          <cell r="AS96">
            <v>41720</v>
          </cell>
          <cell r="AT96">
            <v>50660</v>
          </cell>
          <cell r="AU96">
            <v>44700</v>
          </cell>
          <cell r="AV96">
            <v>56620</v>
          </cell>
          <cell r="AW96">
            <v>68540</v>
          </cell>
          <cell r="AX96">
            <v>50660</v>
          </cell>
          <cell r="AY96">
            <v>59600</v>
          </cell>
          <cell r="AZ96">
            <v>71520</v>
          </cell>
          <cell r="BA96">
            <v>56620</v>
          </cell>
          <cell r="BB96">
            <v>41720</v>
          </cell>
          <cell r="BC96">
            <v>53640</v>
          </cell>
          <cell r="BD96">
            <v>50660</v>
          </cell>
          <cell r="BE96">
            <v>50660</v>
          </cell>
          <cell r="BF96">
            <v>44700</v>
          </cell>
          <cell r="BG96">
            <v>74500</v>
          </cell>
          <cell r="BH96">
            <v>62580</v>
          </cell>
          <cell r="BI96">
            <v>56620</v>
          </cell>
          <cell r="BJ96">
            <v>77480</v>
          </cell>
        </row>
        <row r="97">
          <cell r="A97">
            <v>12</v>
          </cell>
          <cell r="B97">
            <v>1771</v>
          </cell>
          <cell r="C97" t="str">
            <v>ペットシ－ツ＆トイレ　　　　　　　　　　　　　　</v>
          </cell>
          <cell r="D97">
            <v>1</v>
          </cell>
          <cell r="E97">
            <v>52</v>
          </cell>
          <cell r="F97">
            <v>5095567</v>
          </cell>
          <cell r="G97" t="str">
            <v>ﾍﾟﾂﾄﾖｳｼ-ﾂﾄﾚ-ﾚｷﾞﾕﾗ-</v>
          </cell>
          <cell r="H97" t="str">
            <v>ﾋﾟﾝｸ</v>
          </cell>
          <cell r="I97">
            <v>530</v>
          </cell>
          <cell r="J97">
            <v>1289080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68000</v>
          </cell>
          <cell r="AU97">
            <v>86240</v>
          </cell>
          <cell r="AV97">
            <v>88200</v>
          </cell>
          <cell r="AW97">
            <v>100940</v>
          </cell>
          <cell r="AX97">
            <v>70560</v>
          </cell>
          <cell r="AY97">
            <v>76440</v>
          </cell>
          <cell r="AZ97">
            <v>71540</v>
          </cell>
          <cell r="BA97">
            <v>84280</v>
          </cell>
          <cell r="BB97">
            <v>63700</v>
          </cell>
          <cell r="BC97">
            <v>70560</v>
          </cell>
          <cell r="BD97">
            <v>80360</v>
          </cell>
          <cell r="BE97">
            <v>55860</v>
          </cell>
          <cell r="BF97">
            <v>75460</v>
          </cell>
          <cell r="BG97">
            <v>71540</v>
          </cell>
          <cell r="BH97">
            <v>74480</v>
          </cell>
          <cell r="BI97">
            <v>79380</v>
          </cell>
          <cell r="BJ97">
            <v>71540</v>
          </cell>
        </row>
        <row r="98">
          <cell r="A98">
            <v>12</v>
          </cell>
          <cell r="B98">
            <v>1771</v>
          </cell>
          <cell r="C98" t="str">
            <v>ペットシ－ツ＆トイレ　　　　　　　　　　　　　　</v>
          </cell>
          <cell r="D98">
            <v>1</v>
          </cell>
          <cell r="E98">
            <v>52</v>
          </cell>
          <cell r="F98">
            <v>5935101</v>
          </cell>
          <cell r="G98" t="str">
            <v>ｶｵｳﾜﾝﾀﾞﾌﾙｾｲｹﾂﾄｲﾚｾﾂﾄ</v>
          </cell>
          <cell r="H98" t="str">
            <v>2.3kg</v>
          </cell>
          <cell r="I98">
            <v>2480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</row>
        <row r="99">
          <cell r="A99">
            <v>12</v>
          </cell>
          <cell r="B99">
            <v>1771</v>
          </cell>
          <cell r="C99" t="str">
            <v>ペットシ－ツ＆トイレ　　　　　　　　　　　　　　</v>
          </cell>
          <cell r="D99">
            <v>1</v>
          </cell>
          <cell r="E99">
            <v>52</v>
          </cell>
          <cell r="F99">
            <v>5935127</v>
          </cell>
          <cell r="G99" t="str">
            <v>ｶｵｳｾｲｹﾂﾄｲﾚｾﾝﾖｳﾏﾂﾄ</v>
          </cell>
          <cell r="H99" t="str">
            <v>8ﾏｲｲﾘ</v>
          </cell>
          <cell r="I99">
            <v>665</v>
          </cell>
          <cell r="J99">
            <v>27746056</v>
          </cell>
          <cell r="K99">
            <v>665</v>
          </cell>
          <cell r="L99">
            <v>0</v>
          </cell>
          <cell r="M99">
            <v>1330</v>
          </cell>
          <cell r="N99">
            <v>0</v>
          </cell>
          <cell r="O99">
            <v>1330</v>
          </cell>
          <cell r="P99">
            <v>665</v>
          </cell>
          <cell r="Q99">
            <v>0</v>
          </cell>
          <cell r="R99">
            <v>2660</v>
          </cell>
          <cell r="S99">
            <v>665</v>
          </cell>
          <cell r="T99">
            <v>3990</v>
          </cell>
          <cell r="U99">
            <v>3990</v>
          </cell>
          <cell r="V99">
            <v>12447</v>
          </cell>
          <cell r="W99">
            <v>16624</v>
          </cell>
          <cell r="X99">
            <v>56802</v>
          </cell>
          <cell r="Y99">
            <v>59805</v>
          </cell>
          <cell r="Z99">
            <v>145344</v>
          </cell>
          <cell r="AA99">
            <v>476736</v>
          </cell>
          <cell r="AB99">
            <v>0</v>
          </cell>
          <cell r="AC99">
            <v>809147</v>
          </cell>
          <cell r="AD99">
            <v>827793</v>
          </cell>
          <cell r="AE99">
            <v>969246</v>
          </cell>
          <cell r="AF99">
            <v>800172</v>
          </cell>
          <cell r="AG99">
            <v>823608</v>
          </cell>
          <cell r="AH99">
            <v>804357</v>
          </cell>
          <cell r="AI99">
            <v>861756</v>
          </cell>
          <cell r="AJ99">
            <v>747396</v>
          </cell>
          <cell r="AK99">
            <v>694260</v>
          </cell>
          <cell r="AL99">
            <v>683088</v>
          </cell>
          <cell r="AM99">
            <v>763686</v>
          </cell>
          <cell r="AN99">
            <v>702240</v>
          </cell>
          <cell r="AO99">
            <v>664734</v>
          </cell>
          <cell r="AP99">
            <v>712800</v>
          </cell>
          <cell r="AQ99">
            <v>768240</v>
          </cell>
          <cell r="AR99">
            <v>784080</v>
          </cell>
          <cell r="AS99">
            <v>734800</v>
          </cell>
          <cell r="AT99">
            <v>755040</v>
          </cell>
          <cell r="AU99">
            <v>605440</v>
          </cell>
          <cell r="AV99">
            <v>863280</v>
          </cell>
          <cell r="AW99">
            <v>1011120</v>
          </cell>
          <cell r="AX99">
            <v>868560</v>
          </cell>
          <cell r="AY99">
            <v>833360</v>
          </cell>
          <cell r="AZ99">
            <v>955680</v>
          </cell>
          <cell r="BA99">
            <v>901120</v>
          </cell>
          <cell r="BB99">
            <v>704880</v>
          </cell>
          <cell r="BC99">
            <v>745360</v>
          </cell>
          <cell r="BD99">
            <v>825440</v>
          </cell>
          <cell r="BE99">
            <v>828080</v>
          </cell>
          <cell r="BF99">
            <v>751520</v>
          </cell>
          <cell r="BG99">
            <v>706640</v>
          </cell>
          <cell r="BH99">
            <v>693440</v>
          </cell>
          <cell r="BI99">
            <v>929280</v>
          </cell>
          <cell r="BJ99">
            <v>833360</v>
          </cell>
        </row>
        <row r="100">
          <cell r="A100">
            <v>12</v>
          </cell>
          <cell r="B100">
            <v>1771</v>
          </cell>
          <cell r="C100" t="str">
            <v>ペットシ－ツ＆トイレ　　　　　　　　　　　　　　</v>
          </cell>
          <cell r="D100">
            <v>1</v>
          </cell>
          <cell r="E100">
            <v>52</v>
          </cell>
          <cell r="F100">
            <v>5935143</v>
          </cell>
          <cell r="G100" t="str">
            <v>ｶｵｳﾜﾝﾀﾞﾌﾙﾄｲﾚｶﾊﾞ-</v>
          </cell>
          <cell r="H100" t="str">
            <v>28ﾏｲｲﾘ</v>
          </cell>
          <cell r="I100">
            <v>598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</row>
        <row r="101">
          <cell r="A101">
            <v>12</v>
          </cell>
          <cell r="B101">
            <v>1771</v>
          </cell>
          <cell r="C101" t="str">
            <v>ペットシ－ツ＆トイレ　　　　　　　　　　　　　　</v>
          </cell>
          <cell r="D101">
            <v>1</v>
          </cell>
          <cell r="E101">
            <v>52</v>
          </cell>
          <cell r="F101">
            <v>6440630</v>
          </cell>
          <cell r="G101" t="str">
            <v>ｶｵｳﾜﾝﾀﾞﾌﾙｻﾗｻﾗｶﾊﾞ-</v>
          </cell>
          <cell r="H101" t="str">
            <v>ﾜｲﾄﾞ10ﾏｲ､ﾚｷﾞﾕﾗ-20ﾏｲ</v>
          </cell>
          <cell r="I101">
            <v>427</v>
          </cell>
          <cell r="J101">
            <v>2057604</v>
          </cell>
          <cell r="K101">
            <v>33298</v>
          </cell>
          <cell r="L101">
            <v>46528</v>
          </cell>
          <cell r="M101">
            <v>45249</v>
          </cell>
          <cell r="N101">
            <v>41408</v>
          </cell>
          <cell r="O101">
            <v>45967</v>
          </cell>
          <cell r="P101">
            <v>38844</v>
          </cell>
          <cell r="Q101">
            <v>33295</v>
          </cell>
          <cell r="R101">
            <v>41836</v>
          </cell>
          <cell r="S101">
            <v>37138</v>
          </cell>
          <cell r="T101">
            <v>46102</v>
          </cell>
          <cell r="U101">
            <v>34154</v>
          </cell>
          <cell r="V101">
            <v>40979</v>
          </cell>
          <cell r="W101">
            <v>42264</v>
          </cell>
          <cell r="X101">
            <v>41830</v>
          </cell>
          <cell r="Y101">
            <v>39272</v>
          </cell>
          <cell r="Z101">
            <v>49085</v>
          </cell>
          <cell r="AA101">
            <v>43969</v>
          </cell>
          <cell r="AB101">
            <v>38844</v>
          </cell>
          <cell r="AC101">
            <v>55488</v>
          </cell>
          <cell r="AD101">
            <v>41664</v>
          </cell>
          <cell r="AE101">
            <v>35392</v>
          </cell>
          <cell r="AF101">
            <v>40320</v>
          </cell>
          <cell r="AG101">
            <v>40768</v>
          </cell>
          <cell r="AH101">
            <v>42560</v>
          </cell>
          <cell r="AI101">
            <v>43970</v>
          </cell>
          <cell r="AJ101">
            <v>42134</v>
          </cell>
          <cell r="AK101">
            <v>34048</v>
          </cell>
          <cell r="AL101">
            <v>34496</v>
          </cell>
          <cell r="AM101">
            <v>36288</v>
          </cell>
          <cell r="AN101">
            <v>38926</v>
          </cell>
          <cell r="AO101">
            <v>38528</v>
          </cell>
          <cell r="AP101">
            <v>40320</v>
          </cell>
          <cell r="AQ101">
            <v>39872</v>
          </cell>
          <cell r="AR101">
            <v>29120</v>
          </cell>
          <cell r="AS101">
            <v>33600</v>
          </cell>
          <cell r="AT101">
            <v>32704</v>
          </cell>
          <cell r="AU101">
            <v>32256</v>
          </cell>
          <cell r="AV101">
            <v>43008</v>
          </cell>
          <cell r="AW101">
            <v>52864</v>
          </cell>
          <cell r="AX101">
            <v>33152</v>
          </cell>
          <cell r="AY101">
            <v>37184</v>
          </cell>
          <cell r="AZ101">
            <v>40320</v>
          </cell>
          <cell r="BA101">
            <v>38976</v>
          </cell>
          <cell r="BB101">
            <v>27328</v>
          </cell>
          <cell r="BC101">
            <v>37184</v>
          </cell>
          <cell r="BD101">
            <v>35392</v>
          </cell>
          <cell r="BE101">
            <v>34048</v>
          </cell>
          <cell r="BF101">
            <v>48832</v>
          </cell>
          <cell r="BG101">
            <v>34496</v>
          </cell>
          <cell r="BH101">
            <v>30016</v>
          </cell>
          <cell r="BI101">
            <v>48384</v>
          </cell>
          <cell r="BJ101">
            <v>43904</v>
          </cell>
        </row>
        <row r="102">
          <cell r="A102">
            <v>12</v>
          </cell>
          <cell r="B102">
            <v>1771</v>
          </cell>
          <cell r="C102" t="str">
            <v>ペットシ－ツ＆トイレ　　　　　　　　　　　　　　</v>
          </cell>
          <cell r="D102">
            <v>1</v>
          </cell>
          <cell r="E102">
            <v>52</v>
          </cell>
          <cell r="F102">
            <v>6440622</v>
          </cell>
          <cell r="G102" t="str">
            <v>ｶｵｳﾜﾝﾀﾞﾌﾙｾﾂﾄﾚｷﾞﾕﾗ-</v>
          </cell>
          <cell r="H102" t="str">
            <v>ｾﾂﾄ､ﾏﾂﾄ､ｶﾊﾞ-</v>
          </cell>
          <cell r="I102">
            <v>2077</v>
          </cell>
          <cell r="J102">
            <v>3989953</v>
          </cell>
          <cell r="K102">
            <v>31153</v>
          </cell>
          <cell r="L102">
            <v>68345</v>
          </cell>
          <cell r="M102">
            <v>73552</v>
          </cell>
          <cell r="N102">
            <v>66010</v>
          </cell>
          <cell r="O102">
            <v>50922</v>
          </cell>
          <cell r="P102">
            <v>77324</v>
          </cell>
          <cell r="Q102">
            <v>60350</v>
          </cell>
          <cell r="R102">
            <v>47150</v>
          </cell>
          <cell r="S102">
            <v>81098</v>
          </cell>
          <cell r="T102">
            <v>73553</v>
          </cell>
          <cell r="U102">
            <v>69780</v>
          </cell>
          <cell r="V102">
            <v>39606</v>
          </cell>
          <cell r="W102">
            <v>75438</v>
          </cell>
          <cell r="X102">
            <v>79212</v>
          </cell>
          <cell r="Y102">
            <v>77325</v>
          </cell>
          <cell r="Z102">
            <v>58465</v>
          </cell>
          <cell r="AA102">
            <v>86754</v>
          </cell>
          <cell r="AB102">
            <v>71668</v>
          </cell>
          <cell r="AC102">
            <v>71668</v>
          </cell>
          <cell r="AD102">
            <v>87200</v>
          </cell>
          <cell r="AE102">
            <v>76300</v>
          </cell>
          <cell r="AF102">
            <v>69760</v>
          </cell>
          <cell r="AG102">
            <v>95920</v>
          </cell>
          <cell r="AH102">
            <v>58860</v>
          </cell>
          <cell r="AI102">
            <v>56680</v>
          </cell>
          <cell r="AJ102">
            <v>56680</v>
          </cell>
          <cell r="AK102">
            <v>37060</v>
          </cell>
          <cell r="AL102">
            <v>61040</v>
          </cell>
          <cell r="AM102">
            <v>56680</v>
          </cell>
          <cell r="AN102">
            <v>87200</v>
          </cell>
          <cell r="AO102">
            <v>58860</v>
          </cell>
          <cell r="AP102">
            <v>74120</v>
          </cell>
          <cell r="AQ102">
            <v>80660</v>
          </cell>
          <cell r="AR102">
            <v>71940</v>
          </cell>
          <cell r="AS102">
            <v>50520</v>
          </cell>
          <cell r="AT102">
            <v>123780</v>
          </cell>
          <cell r="AU102">
            <v>82840</v>
          </cell>
          <cell r="AV102">
            <v>100280</v>
          </cell>
          <cell r="AW102">
            <v>98100</v>
          </cell>
          <cell r="AX102">
            <v>78480</v>
          </cell>
          <cell r="AY102">
            <v>80660</v>
          </cell>
          <cell r="AZ102">
            <v>71940</v>
          </cell>
          <cell r="BA102">
            <v>63220</v>
          </cell>
          <cell r="BB102">
            <v>75640</v>
          </cell>
          <cell r="BC102">
            <v>115540</v>
          </cell>
          <cell r="BD102">
            <v>91360</v>
          </cell>
          <cell r="BE102">
            <v>91560</v>
          </cell>
          <cell r="BF102">
            <v>111180</v>
          </cell>
          <cell r="BG102">
            <v>106820</v>
          </cell>
          <cell r="BH102">
            <v>80660</v>
          </cell>
          <cell r="BI102">
            <v>128620</v>
          </cell>
          <cell r="BJ102">
            <v>150420</v>
          </cell>
        </row>
        <row r="103">
          <cell r="A103">
            <v>12</v>
          </cell>
          <cell r="B103">
            <v>1771</v>
          </cell>
          <cell r="C103" t="str">
            <v>ペットシ－ツ＆トイレ　　　　　　　　　　　　　　</v>
          </cell>
          <cell r="D103">
            <v>1</v>
          </cell>
          <cell r="E103">
            <v>52</v>
          </cell>
          <cell r="F103">
            <v>6440614</v>
          </cell>
          <cell r="G103" t="str">
            <v>ｶｵｳﾜﾝﾀﾞﾌﾙｾﾂﾄﾜｲﾄﾞ</v>
          </cell>
          <cell r="H103" t="str">
            <v>ｾﾂﾄ､ﾏﾂﾄ､ｶﾊﾞ-</v>
          </cell>
          <cell r="I103">
            <v>3315</v>
          </cell>
          <cell r="J103">
            <v>2914181</v>
          </cell>
          <cell r="K103">
            <v>39303</v>
          </cell>
          <cell r="L103">
            <v>53039</v>
          </cell>
          <cell r="M103">
            <v>36906</v>
          </cell>
          <cell r="N103">
            <v>28387</v>
          </cell>
          <cell r="O103">
            <v>36905</v>
          </cell>
          <cell r="P103">
            <v>61504</v>
          </cell>
          <cell r="Q103">
            <v>34066</v>
          </cell>
          <cell r="R103">
            <v>56779</v>
          </cell>
          <cell r="S103">
            <v>36905</v>
          </cell>
          <cell r="T103">
            <v>76289</v>
          </cell>
          <cell r="U103">
            <v>65294</v>
          </cell>
          <cell r="V103">
            <v>42581</v>
          </cell>
          <cell r="W103">
            <v>82321</v>
          </cell>
          <cell r="X103">
            <v>25549</v>
          </cell>
          <cell r="Y103">
            <v>53937</v>
          </cell>
          <cell r="Z103">
            <v>59612</v>
          </cell>
          <cell r="AA103">
            <v>56773</v>
          </cell>
          <cell r="AB103">
            <v>79485</v>
          </cell>
          <cell r="AC103">
            <v>39746</v>
          </cell>
          <cell r="AD103">
            <v>55680</v>
          </cell>
          <cell r="AE103">
            <v>34800</v>
          </cell>
          <cell r="AF103">
            <v>48720</v>
          </cell>
          <cell r="AG103">
            <v>55680</v>
          </cell>
          <cell r="AH103">
            <v>38280</v>
          </cell>
          <cell r="AI103">
            <v>59160</v>
          </cell>
          <cell r="AJ103">
            <v>24360</v>
          </cell>
          <cell r="AK103">
            <v>27840</v>
          </cell>
          <cell r="AL103">
            <v>62640</v>
          </cell>
          <cell r="AM103">
            <v>41760</v>
          </cell>
          <cell r="AN103">
            <v>38280</v>
          </cell>
          <cell r="AO103">
            <v>31320</v>
          </cell>
          <cell r="AP103">
            <v>31320</v>
          </cell>
          <cell r="AQ103">
            <v>27840</v>
          </cell>
          <cell r="AR103">
            <v>73080</v>
          </cell>
          <cell r="AS103">
            <v>59160</v>
          </cell>
          <cell r="AT103">
            <v>93960</v>
          </cell>
          <cell r="AU103">
            <v>52200</v>
          </cell>
          <cell r="AV103">
            <v>59160</v>
          </cell>
          <cell r="AW103">
            <v>59160</v>
          </cell>
          <cell r="AX103">
            <v>45240</v>
          </cell>
          <cell r="AY103">
            <v>62640</v>
          </cell>
          <cell r="AZ103">
            <v>80040</v>
          </cell>
          <cell r="BA103">
            <v>62640</v>
          </cell>
          <cell r="BB103">
            <v>62640</v>
          </cell>
          <cell r="BC103">
            <v>62640</v>
          </cell>
          <cell r="BD103">
            <v>73080</v>
          </cell>
          <cell r="BE103">
            <v>55680</v>
          </cell>
          <cell r="BF103">
            <v>52200</v>
          </cell>
          <cell r="BG103">
            <v>83520</v>
          </cell>
          <cell r="BH103">
            <v>87000</v>
          </cell>
          <cell r="BI103">
            <v>100920</v>
          </cell>
          <cell r="BJ103">
            <v>146160</v>
          </cell>
        </row>
      </sheetData>
      <sheetData sheetId="1">
        <row r="1">
          <cell r="A1" t="str">
            <v>主幹部門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昨対"/>
      <sheetName val="ｱｸｾｽｸﾞﾗﾌ"/>
      <sheetName val="社外秘；HCﾋﾞｼﾞﾈｽﾁｬﾝｽ"/>
      <sheetName val="RD9505A"/>
      <sheetName val="営業所８"/>
      <sheetName val="RD9501V"/>
      <sheetName val="#REF"/>
      <sheetName val="園芸一覧"/>
      <sheetName val="00Sheet1"/>
      <sheetName val="竹四つ目垣"/>
      <sheetName val="5月"/>
      <sheetName val="与信一覧 (2)"/>
      <sheetName val="Sheet1 (2)"/>
      <sheetName val="累計出荷実績"/>
      <sheetName val="全合計"/>
      <sheetName val="IS9707"/>
      <sheetName val="決裁条件・ルート変更"/>
      <sheetName val="提案書"/>
      <sheetName val="Ｗｅｂｱﾝｹｰﾄ①"/>
      <sheetName val="Ｗｅｂｱﾝｹｰﾄ②"/>
      <sheetName val="data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#REF!"/>
      <sheetName val="値上下管理表値上用・原紙・手"/>
      <sheetName val="値上下管理表値下用・原紙・手"/>
      <sheetName val="値上用"/>
      <sheetName val="値下用"/>
      <sheetName val="Sheet1"/>
      <sheetName val="Sheet2"/>
      <sheetName val="Sheet3"/>
      <sheetName val="PAK6263"/>
      <sheetName val="⑤優先順位表"/>
      <sheetName val="IS96S1"/>
      <sheetName val="Control"/>
      <sheetName val="新Ｍ別"/>
      <sheetName val="ﾄﾞｯﾄｺﾑ"/>
      <sheetName val="更新版"/>
      <sheetName val="Ｃ’表"/>
      <sheetName val="NEW95G2"/>
      <sheetName val="富田貼"/>
      <sheetName val="GSV目標"/>
      <sheetName val="HQ"/>
      <sheetName val="住所録"/>
      <sheetName val="ﾃﾞｰﾀ"/>
      <sheetName val="11wG部門ﾗﾝｷﾝｸﾞ"/>
      <sheetName val="13年度発生売上予算"/>
      <sheetName val="新ﾗｲﾝ(部品展開)"/>
      <sheetName val="ｲﾎﾞ竹販売数調整"/>
      <sheetName val="shere"/>
      <sheetName val="領収書"/>
      <sheetName val="編集用シート"/>
      <sheetName val="ｵｰﾀﾞｰ"/>
      <sheetName val="1"/>
      <sheetName val="para"/>
      <sheetName val="dis00"/>
      <sheetName val="dis01"/>
      <sheetName val="配送ﾊﾟﾀｰﾝ表"/>
      <sheetName val="味の素フェア"/>
      <sheetName val="管理引当金"/>
      <sheetName val="与信一覧_(2)"/>
      <sheetName val="全件反映リスト"/>
      <sheetName val="Ｃ’’表"/>
      <sheetName val="ﾒﾝﾃ"/>
      <sheetName val="8以上社員"/>
      <sheetName val="明細"/>
      <sheetName val="与信一覧_(2)1"/>
      <sheetName val="クレジット決済"/>
      <sheetName val="011101"/>
      <sheetName val="SBプラ鉢"/>
      <sheetName val="HE(他）"/>
      <sheetName val="与信一覧_(2)2"/>
      <sheetName val="A"/>
      <sheetName val="経費FMT 管理科目"/>
      <sheetName val="生人台帳"/>
      <sheetName val="表紙"/>
      <sheetName val="POP-YMDMH-ARI040930-1"/>
      <sheetName val="【全データ】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43"/>
      <sheetName val="商品"/>
      <sheetName val="１業種"/>
      <sheetName val="ﾊｰﾄﾞ①【全データ】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ﾁﾗｼ"/>
      <sheetName val="ﾁﾗｼ枚数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元 (2)"/>
      <sheetName val="回答電話番号リスト"/>
      <sheetName val="店長週報"/>
      <sheetName val="For Hier template"/>
      <sheetName val="宛名"/>
      <sheetName val="Ｓ一月度"/>
      <sheetName val="041(茶） "/>
      <sheetName val="dptFMT"/>
      <sheetName val="事FMT"/>
      <sheetName val="調FMT"/>
      <sheetName val="ｶﾃ"/>
      <sheetName val="人口移動第４表"/>
      <sheetName val="家電担当者 "/>
      <sheetName val="SEIｶﾗｰ"/>
      <sheetName val="⑤弁当"/>
      <sheetName val="第3四半期（完）"/>
      <sheetName val="外注トライ"/>
      <sheetName val="Ｃ'表"/>
      <sheetName val="数値 (婦人)"/>
      <sheetName val="H9.1"/>
      <sheetName val="H9_1"/>
      <sheetName val="数値_(婦人)"/>
      <sheetName val="ラベル表"/>
      <sheetName val="WE800200"/>
      <sheetName val="売上(衣)"/>
      <sheetName val="メニュー【数量】 第二事業部"/>
      <sheetName val="検査結果一覧(日本受入)"/>
      <sheetName val="ｱﾐｸﾚｰﾑ"/>
      <sheetName val="Plan sbA"/>
      <sheetName val="IV&amp;PL"/>
      <sheetName val="バックデータ"/>
      <sheetName val="商品ﾏｽﾀｰ(1月25日)"/>
      <sheetName val="入力"/>
      <sheetName val="2000LISTｔｒｕｅ 1117"/>
      <sheetName val="週別主力商品(婦人)"/>
      <sheetName val="０５３合計"/>
      <sheetName val="実績・予測"/>
      <sheetName val="SKU_31"/>
      <sheetName val="生データ"/>
      <sheetName val="　月次報告（数値データ）　"/>
      <sheetName val="リスト"/>
      <sheetName val="行楽ﾌｪｱ"/>
      <sheetName val="H9_11"/>
      <sheetName val="数値_(婦人)1"/>
      <sheetName val="メニュー【数量】_第二事業部"/>
      <sheetName val="Plan_sbA"/>
      <sheetName val="2000LISTｔｒｕｅ_1117"/>
      <sheetName val="ﾊﾟﾗｿﾙ2段"/>
      <sheetName val="ラックEXPO"/>
      <sheetName val="H9_12"/>
      <sheetName val="数値_(婦人)2"/>
      <sheetName val="メニュー【数量】_第二事業部1"/>
      <sheetName val="Plan_sbA1"/>
      <sheetName val="2000LISTｔｒｕｅ_11171"/>
      <sheetName val="Sheet1_(2)"/>
      <sheetName val="●キャンペーン・企画ヒアリング"/>
      <sheetName val="ﾌﾟﾚｾﾞﾝ資"/>
      <sheetName val="ＳＥＪフロアの使用について"/>
      <sheetName val=""/>
      <sheetName val="与信一覧_(2)3"/>
      <sheetName val="041(茶）_"/>
      <sheetName val="家電担当者_"/>
      <sheetName val="経費FMT_管理科目"/>
      <sheetName val="６月方向性_"/>
      <sheetName val="６月店舗_"/>
      <sheetName val="ライン傾向と対策_"/>
      <sheetName val="上位クラス_"/>
      <sheetName val="上位単品_"/>
      <sheetName val="元_(2)"/>
      <sheetName val="For_Hier_template"/>
      <sheetName val="数値_(婦人)3"/>
      <sheetName val="H9_13"/>
      <sheetName val="メニュー【数量】_第二事業部2"/>
      <sheetName val="Plan_sbA2"/>
      <sheetName val="2000LISTｔｒｕｅ_11172"/>
      <sheetName val="Sheet1_(2)1"/>
      <sheetName val="AI-YMD8YH-ED031207-1fix040319"/>
      <sheetName val="入力リスト"/>
      <sheetName val="エクステリア"/>
      <sheetName val="与信一覧_(2)4"/>
      <sheetName val="経費FMT_管理科目1"/>
      <sheetName val="６月方向性_1"/>
      <sheetName val="６月店舗_1"/>
      <sheetName val="ライン傾向と対策_1"/>
      <sheetName val="上位クラス_1"/>
      <sheetName val="上位単品_1"/>
      <sheetName val="元_(2)1"/>
      <sheetName val="For_Hier_template1"/>
      <sheetName val="041(茶）_1"/>
      <sheetName val="家電担当者_1"/>
      <sheetName val="数値_(婦人)4"/>
      <sheetName val="H9_14"/>
      <sheetName val="メニュー【数量】_第二事業部3"/>
      <sheetName val="Plan_sbA3"/>
      <sheetName val="2000LISTｔｒｕｅ_11173"/>
      <sheetName val="Sheet1_(2)2"/>
      <sheetName val="与信一覧_(2)7"/>
      <sheetName val="経費FMT_管理科目4"/>
      <sheetName val="６月方向性_4"/>
      <sheetName val="６月店舗_4"/>
      <sheetName val="ライン傾向と対策_4"/>
      <sheetName val="上位クラス_4"/>
      <sheetName val="上位単品_4"/>
      <sheetName val="元_(2)4"/>
      <sheetName val="For_Hier_template4"/>
      <sheetName val="041(茶）_4"/>
      <sheetName val="家電担当者_4"/>
      <sheetName val="数値_(婦人)7"/>
      <sheetName val="H9_17"/>
      <sheetName val="メニュー【数量】_第二事業部6"/>
      <sheetName val="Plan_sbA6"/>
      <sheetName val="2000LISTｔｒｕｅ_11176"/>
      <sheetName val="Sheet1_(2)5"/>
      <sheetName val="与信一覧_(2)5"/>
      <sheetName val="経費FMT_管理科目2"/>
      <sheetName val="６月方向性_2"/>
      <sheetName val="６月店舗_2"/>
      <sheetName val="ライン傾向と対策_2"/>
      <sheetName val="上位クラス_2"/>
      <sheetName val="上位単品_2"/>
      <sheetName val="元_(2)2"/>
      <sheetName val="For_Hier_template2"/>
      <sheetName val="041(茶）_2"/>
      <sheetName val="家電担当者_2"/>
      <sheetName val="数値_(婦人)5"/>
      <sheetName val="H9_15"/>
      <sheetName val="メニュー【数量】_第二事業部4"/>
      <sheetName val="Plan_sbA4"/>
      <sheetName val="2000LISTｔｒｕｅ_11174"/>
      <sheetName val="Sheet1_(2)3"/>
      <sheetName val="与信一覧_(2)6"/>
      <sheetName val="経費FMT_管理科目3"/>
      <sheetName val="６月方向性_3"/>
      <sheetName val="６月店舗_3"/>
      <sheetName val="ライン傾向と対策_3"/>
      <sheetName val="上位クラス_3"/>
      <sheetName val="上位単品_3"/>
      <sheetName val="元_(2)3"/>
      <sheetName val="For_Hier_template3"/>
      <sheetName val="041(茶）_3"/>
      <sheetName val="家電担当者_3"/>
      <sheetName val="数値_(婦人)6"/>
      <sheetName val="H9_16"/>
      <sheetName val="メニュー【数量】_第二事業部5"/>
      <sheetName val="Plan_sbA5"/>
      <sheetName val="2000LISTｔｒｕｅ_11175"/>
      <sheetName val="Sheet1_(2)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Sheet1"/>
      <sheetName val="IS96S1"/>
      <sheetName val="RD9501V"/>
      <sheetName val="#REF"/>
      <sheetName val="FeCr"/>
      <sheetName val="統計"/>
      <sheetName val="コルポックス"/>
      <sheetName val="43"/>
      <sheetName val="D"/>
      <sheetName val="11wG部門ﾗﾝｷﾝｸﾞ"/>
      <sheetName val="バックデータ"/>
      <sheetName val="仕様変更進捗（ＡＬＬ）"/>
      <sheetName val="昨対"/>
      <sheetName val="RD9505A"/>
      <sheetName val="検査結果一覧(日本受入)"/>
      <sheetName val="支給品一覧表"/>
      <sheetName val="NEW95G2"/>
      <sheetName val="提供用EXCEL"/>
      <sheetName val="入力"/>
      <sheetName val="5月"/>
      <sheetName val="POS Data"/>
      <sheetName val="住所録"/>
      <sheetName val="比較表"/>
      <sheetName val="Sheet1 (2)"/>
      <sheetName val="更新版"/>
      <sheetName val="shere"/>
      <sheetName val="ｱﾐｸﾚｰﾑ"/>
      <sheetName val="板資材(M)"/>
      <sheetName val="241"/>
      <sheetName val="第２章 1.食料品消費支出2"/>
      <sheetName val="管理引当金"/>
      <sheetName val="管理引当"/>
      <sheetName val="入金実96"/>
      <sheetName val="10.20-11.12"/>
      <sheetName val="POS_Data"/>
      <sheetName val="Sheet1_(2)"/>
      <sheetName val="設定"/>
      <sheetName val="ﾌﾟﾚｾﾞﾝ資"/>
      <sheetName val="ST障害管理表"/>
      <sheetName val="０５３合計"/>
      <sheetName val="00Sheet1"/>
      <sheetName val="Plan sbA"/>
      <sheetName val="ｽﾀｰﾄﾎﾞﾀﾝ"/>
      <sheetName val="13年度発生売上予算"/>
      <sheetName val="①品名・梱包入力"/>
      <sheetName val="宛名"/>
      <sheetName val="PAK6263"/>
      <sheetName val="データ貼付け"/>
      <sheetName val="SBプラ鉢"/>
      <sheetName val="価格表"/>
      <sheetName val="月末"/>
      <sheetName val="一覧表"/>
      <sheetName val="POS_Data1"/>
      <sheetName val="Sheet1_(2)1"/>
      <sheetName val="Plan_sbA"/>
      <sheetName val="第２章_1_食料品消費支出2"/>
      <sheetName val="10_20-11_12"/>
      <sheetName val="与信一覧 (2)"/>
      <sheetName val="通常発注書"/>
      <sheetName val="Ｃ’表"/>
      <sheetName val="生データ"/>
      <sheetName val="４５週"/>
      <sheetName val="SC入替"/>
      <sheetName val="規格書"/>
      <sheetName val="0372176-9B貼付"/>
      <sheetName val="番組ﾏｽﾀｰ"/>
      <sheetName val="QG貼付"/>
      <sheetName val="数値計画（売場分類）"/>
      <sheetName val="平台商品計画"/>
      <sheetName val="データ保存"/>
      <sheetName val="基本cvs動向"/>
      <sheetName val="包材"/>
      <sheetName val="鳥栖"/>
      <sheetName val="ﾃﾞｰﾀ"/>
      <sheetName val="SKU_31"/>
      <sheetName val="クレーム解析記録"/>
      <sheetName val="窓枠ｾｯﾄR"/>
      <sheetName val="決算確定"/>
      <sheetName val="元データー"/>
      <sheetName val="data_sheet"/>
      <sheetName val="マスタ"/>
      <sheetName val="基礎"/>
      <sheetName val="昨年"/>
      <sheetName val="社外秘；HCﾋﾞｼﾞﾈｽﾁｬﾝｽ"/>
      <sheetName val="Data"/>
      <sheetName val="リスト"/>
      <sheetName val="パック付加達成"/>
      <sheetName val="通話時間ログ"/>
      <sheetName val="⑤弁当"/>
      <sheetName val="HQ"/>
      <sheetName val="POS_Data2"/>
      <sheetName val="Sheet1_(2)2"/>
      <sheetName val="第２章_1_食料品消費支出21"/>
      <sheetName val="10_20-11_121"/>
      <sheetName val="Plan_sbA1"/>
      <sheetName val="与信一覧_(2)"/>
      <sheetName val="改善実績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元 (2)"/>
      <sheetName val="全合計"/>
      <sheetName val="商品"/>
      <sheetName val="１業種"/>
      <sheetName val="Control"/>
      <sheetName val="Sheet2"/>
      <sheetName val="６月方向性_"/>
      <sheetName val="６月店舗_"/>
      <sheetName val="ライン傾向と対策_"/>
      <sheetName val="上位クラス_"/>
      <sheetName val="上位単品_"/>
      <sheetName val="元_(2)"/>
      <sheetName val="生人台帳"/>
      <sheetName val="情報ﾘｽﾄ"/>
      <sheetName val="LIST"/>
      <sheetName val="ﾊｰﾄﾞ①【全データ】"/>
      <sheetName val="表3"/>
      <sheetName val="ｻｰｷｭﾚｰﾀｰ"/>
      <sheetName val="ﾗﾐﾈｰﾀｰ"/>
      <sheetName val="シュレッダー"/>
      <sheetName val="高圧洗浄機"/>
      <sheetName val="スチームクリーナー"/>
      <sheetName val="扇風機"/>
      <sheetName val="1"/>
      <sheetName val="竹四つ目垣"/>
      <sheetName val="F-ポジショニングＭＰ "/>
      <sheetName val="６月方向性_1"/>
      <sheetName val="６月店舗_1"/>
      <sheetName val="ライン傾向と対策_1"/>
      <sheetName val="上位クラス_1"/>
      <sheetName val="上位単品_1"/>
      <sheetName val="元_(2)1"/>
      <sheetName val="ｵｰﾀﾞｰ"/>
      <sheetName val="部門別計画表"/>
      <sheetName val="52wG部門ﾗﾝｷﾝｸﾞ"/>
      <sheetName val="ﾁﾗｼ"/>
      <sheetName val="ﾁﾗｼ枚数"/>
      <sheetName val="形材部品マスター"/>
      <sheetName val="着工シェア"/>
      <sheetName val="表紙"/>
      <sheetName val="地域 CD"/>
      <sheetName val="６月方向性_2"/>
      <sheetName val="６月店舗_2"/>
      <sheetName val="ライン傾向と対策_2"/>
      <sheetName val="上位クラス_2"/>
      <sheetName val="上位単品_2"/>
      <sheetName val="元_(2)2"/>
      <sheetName val="与信一覧_(2)1"/>
      <sheetName val="F-ポジショニングＭＰ_"/>
      <sheetName val="_REF"/>
      <sheetName val="回答電話番号リスト"/>
      <sheetName val="店長週報"/>
      <sheetName val="ｷﾞﾌﾄ・ﾃﾅﾝﾄ除く"/>
      <sheetName val="GSV目標"/>
      <sheetName val="大_中項目"/>
      <sheetName val="外注トライ"/>
      <sheetName val="原価提案書"/>
      <sheetName val="NCC-2"/>
      <sheetName val="NCC-5"/>
      <sheetName val="NCC-11"/>
      <sheetName val="NCC-17"/>
      <sheetName val="図8"/>
      <sheetName val="ケチャップ有り"/>
      <sheetName val="商品台帳"/>
      <sheetName val="A"/>
      <sheetName val="大型店版"/>
      <sheetName val="HA実販"/>
      <sheetName val="ｱｸｾｽｸﾞﾗﾌ"/>
      <sheetName val="単価明細①"/>
      <sheetName val="６月方向性_3"/>
      <sheetName val="６月店舗_3"/>
      <sheetName val="ライン傾向と対策_3"/>
      <sheetName val="上位クラス_3"/>
      <sheetName val="上位単品_3"/>
      <sheetName val="元_(2)3"/>
      <sheetName val="与信一覧_(2)2"/>
      <sheetName val="F-ポジショニングＭＰ_1"/>
      <sheetName val="地域_CD"/>
      <sheetName val="御見積書"/>
      <sheetName val="LEDグラフ"/>
      <sheetName val="03月入力用"/>
      <sheetName val="◎_OL10他業務用酒販店（ｾｸﾞD除き）"/>
      <sheetName val="野菜1"/>
      <sheetName val="Ｃ’’表"/>
      <sheetName val="para"/>
      <sheetName val="営業所８"/>
      <sheetName val="契約上棟ｸﾞﾗﾌ"/>
      <sheetName val="比較ヘッダー"/>
      <sheetName val="Ｐ１５"/>
      <sheetName val="Ｃ実績①"/>
      <sheetName val="企画書"/>
      <sheetName val="推移表（品種別）"/>
      <sheetName val="エリア別既存"/>
      <sheetName val="６月方向性_4"/>
      <sheetName val="６月店舗_4"/>
      <sheetName val="ライン傾向と対策_4"/>
      <sheetName val="上位クラス_4"/>
      <sheetName val="上位単品_4"/>
      <sheetName val="元_(2)4"/>
      <sheetName val="与信一覧_(2)3"/>
      <sheetName val="F-ポジショニングＭＰ_2"/>
      <sheetName val="地域_CD1"/>
      <sheetName val="在庫"/>
      <sheetName val="直送ｺﾝﾃﾅ管理表"/>
      <sheetName val="HE(他）"/>
      <sheetName val="店在一覧"/>
      <sheetName val="提案書"/>
      <sheetName val="Ｗｅｂｱﾝｹｰﾄ①"/>
      <sheetName val="Ｗｅｂｱﾝｹｰﾄ②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IS96S1.XLS"/>
      <sheetName val="全国"/>
      <sheetName val="コード表"/>
      <sheetName val="研修コード表"/>
      <sheetName val="参加人数集計"/>
      <sheetName val="P1実績①"/>
      <sheetName val="振替２(１月)"/>
      <sheetName val="全件リスト"/>
      <sheetName val="処理済"/>
      <sheetName val="領収書"/>
      <sheetName val="編集用シート"/>
      <sheetName val="POP製作Ｂ"/>
      <sheetName val="PＯＰ制作Ａ新"/>
      <sheetName val="データ入力"/>
      <sheetName val="損益計画"/>
      <sheetName val="生産計画"/>
      <sheetName val="ＩＨコンロ鍋セット "/>
      <sheetName val="ﾃﾚｺTｼｬﾂ"/>
      <sheetName val="値上下管理表値上用・原紙・手"/>
      <sheetName val="値上下管理表値下用・原紙・手"/>
      <sheetName val="値上用"/>
      <sheetName val="値下用"/>
      <sheetName val="Sheet3"/>
      <sheetName val="⑤優先順位表"/>
      <sheetName val="新Ｍ別"/>
      <sheetName val="ﾄﾞｯﾄｺﾑ"/>
      <sheetName val="富田貼"/>
      <sheetName val="園芸一覧"/>
      <sheetName val="新ﾗｲﾝ(部品展開)"/>
      <sheetName val="ｲﾎﾞ竹販売数調整"/>
      <sheetName val="dis00"/>
      <sheetName val="dis01"/>
      <sheetName val="配送ﾊﾟﾀｰﾝ表"/>
      <sheetName val="味の素フェア"/>
      <sheetName val="全件反映リスト"/>
      <sheetName val="ﾒﾝﾃ"/>
      <sheetName val="8以上社員"/>
      <sheetName val="明細"/>
      <sheetName val="クレジット決済"/>
      <sheetName val="011101"/>
      <sheetName val="経費FMT 管理科目"/>
      <sheetName val="POP-YMDMH-ARI040930-1"/>
      <sheetName val="【全データ】"/>
      <sheetName val="For Hier template"/>
      <sheetName val="Ｓ一月度"/>
      <sheetName val="041(茶） "/>
      <sheetName val="dptFMT"/>
      <sheetName val="事FMT"/>
      <sheetName val="調FMT"/>
      <sheetName val="ｶﾃ"/>
      <sheetName val="人口移動第４表"/>
      <sheetName val="家電担当者 "/>
      <sheetName val="SEIｶﾗｰ"/>
      <sheetName val="第3四半期（完）"/>
      <sheetName val="●キャンペーン・企画ヒアリング"/>
      <sheetName val="CM予定表(～2012年3月）"/>
      <sheetName val="単価は最低納価使用"/>
      <sheetName val="好調不調"/>
      <sheetName val="配荷"/>
      <sheetName val="履歴一覧"/>
      <sheetName val="SDT"/>
      <sheetName val="DT"/>
      <sheetName val="重点商品ＡＰ(調理家電) "/>
      <sheetName val="新商品比率ｸﾞﾗﾌ"/>
      <sheetName val="目次"/>
      <sheetName val="2000LISTｔｒｕｅ 1117"/>
      <sheetName val="H9.1"/>
      <sheetName val="数値 (婦人)"/>
      <sheetName val="H9_1"/>
      <sheetName val="数値_(婦人)"/>
      <sheetName val="メニュー【数量】 第二事業部"/>
      <sheetName val="ラベル表"/>
      <sheetName val="IV&amp;PL"/>
      <sheetName val="商品ｺｰﾄﾞ一覧"/>
      <sheetName val="実績・予測"/>
      <sheetName val="WE800200"/>
      <sheetName val="ﾆﾚ机"/>
      <sheetName val="EXCEL_DATA"/>
      <sheetName val="猫砂（紙）正"/>
      <sheetName val="0530入金"/>
      <sheetName val="Ｃ'表"/>
      <sheetName val="⑧-2ﾊﾟﾀｰﾝ別店舗一覧"/>
      <sheetName val="H12春_1"/>
      <sheetName val="万田酵素モニター"/>
      <sheetName val="Ｃ’’’’表"/>
      <sheetName val="ﾊﾟﾗｿﾙ2段"/>
      <sheetName val="冷やして"/>
      <sheetName val="99下111G"/>
      <sheetName val="提出用EXCEL"/>
      <sheetName val="サマリ"/>
      <sheetName val="BAB"/>
      <sheetName val="一般用ｶﾃｺﾞﾘｰ別 "/>
      <sheetName val="ＧＭＳ"/>
      <sheetName val="OS"/>
      <sheetName val="3_hashihara48"/>
      <sheetName val="印鑑捺印ﾏｸﾛ"/>
      <sheetName val="大人12"/>
      <sheetName val="55胃腸薬"/>
      <sheetName val="SKU"/>
      <sheetName val="与信ｵｰﾊﾞｰ"/>
      <sheetName val="taalcode"/>
      <sheetName val="個数単価推移２００１"/>
      <sheetName val="ボトルライン予実績"/>
      <sheetName val="値下･値入 (2)"/>
      <sheetName val="宅配伝票リスト"/>
      <sheetName val="POS_Data6"/>
      <sheetName val="Sheet1_(2)6"/>
      <sheetName val="Plan_sbA5"/>
      <sheetName val="第２章_1_食料品消費支出25"/>
      <sheetName val="10_20-11_125"/>
      <sheetName val="与信一覧_(2)4"/>
      <sheetName val="POS_Data3"/>
      <sheetName val="Sheet1_(2)3"/>
      <sheetName val="Plan_sbA2"/>
      <sheetName val="第２章_1_食料品消費支出22"/>
      <sheetName val="10_20-11_122"/>
      <sheetName val="POS_Data4"/>
      <sheetName val="Sheet1_(2)4"/>
      <sheetName val="Plan_sbA3"/>
      <sheetName val="第２章_1_食料品消費支出23"/>
      <sheetName val="10_20-11_123"/>
      <sheetName val="POS_Data5"/>
      <sheetName val="Sheet1_(2)5"/>
      <sheetName val="Plan_sbA4"/>
      <sheetName val="第２章_1_食料品消費支出24"/>
      <sheetName val="10_20-11_12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 refreshError="1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"/>
      <sheetName val="売上店別週別資料"/>
    </sheetNames>
    <sheetDataSet>
      <sheetData sheetId="0" refreshError="1"/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年度発生売上予算"/>
      <sheetName val="H13"/>
      <sheetName val="H12"/>
      <sheetName val="H11"/>
      <sheetName val="H10"/>
      <sheetName val="H9"/>
      <sheetName val="RD9501V"/>
      <sheetName val="全合計"/>
      <sheetName val="住所録"/>
      <sheetName val="竹四つ目垣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#REF!"/>
      <sheetName val="ﾃﾞｰﾀ"/>
      <sheetName val="NEW95G2"/>
      <sheetName val="IS96S1"/>
      <sheetName val="Ｃ’表"/>
      <sheetName val="RD9501V"/>
      <sheetName val="管理引当金"/>
      <sheetName val="GSV目標"/>
      <sheetName val="表紙"/>
      <sheetName val="13年度発生売上予算"/>
      <sheetName val="全合計"/>
      <sheetName val="11wG部門ﾗﾝｷﾝｸﾞ"/>
      <sheetName val="2000LISTｔｒｕｅ 1117"/>
      <sheetName val="A"/>
      <sheetName val="SBプラ鉢"/>
      <sheetName val="HQ"/>
      <sheetName val="バックデータ"/>
      <sheetName val="昨対"/>
      <sheetName val="更新版"/>
      <sheetName val="HE(他）"/>
      <sheetName val="RD9505A"/>
      <sheetName val="43"/>
      <sheetName val="5月"/>
      <sheetName val="ｱｸｾｽｸﾞﾗﾌ"/>
      <sheetName val="表3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PAK6263"/>
      <sheetName val="元 (2)"/>
      <sheetName val="６月方向性_"/>
      <sheetName val="６月店舗_"/>
      <sheetName val="ライン傾向と対策_"/>
      <sheetName val="上位クラス_"/>
      <sheetName val="上位単品_"/>
      <sheetName val="元_(2)"/>
      <sheetName val="⑤弁当"/>
      <sheetName val="商品"/>
      <sheetName val="１業種"/>
      <sheetName val="Control"/>
      <sheetName val="Sheet1"/>
      <sheetName val="Sheet2"/>
      <sheetName val="生人台帳"/>
      <sheetName val="情報ﾘｽﾄ"/>
      <sheetName val="与信一覧 (2)"/>
      <sheetName val="ﾊｰﾄﾞ①【全データ】"/>
      <sheetName val="LIST"/>
      <sheetName val="1"/>
      <sheetName val="竹四つ目垣"/>
      <sheetName val="IS96S1.XLS"/>
      <sheetName val="住所録"/>
      <sheetName val="ｻｰｷｭﾚｰﾀｰ"/>
      <sheetName val="ﾗﾐﾈｰﾀｰ"/>
      <sheetName val="シュレッダー"/>
      <sheetName val="高圧洗浄機"/>
      <sheetName val="スチームクリーナー"/>
      <sheetName val="扇風機"/>
      <sheetName val="宛名"/>
      <sheetName val="提供用EXCEL"/>
      <sheetName val="提案書"/>
      <sheetName val="Ｗｅｂｱﾝｹｰﾄ①"/>
      <sheetName val="Ｗｅｂｱﾝｹｰﾄ②"/>
      <sheetName val="data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値上下管理表値上用・原紙・手"/>
      <sheetName val="値上下管理表値下用・原紙・手"/>
      <sheetName val="値上用"/>
      <sheetName val="値下用"/>
      <sheetName val="Sheet3"/>
      <sheetName val="⑤優先順位表"/>
      <sheetName val="新Ｍ別"/>
      <sheetName val="ﾄﾞｯﾄｺﾑ"/>
      <sheetName val="Table_G"/>
      <sheetName val="H9.1"/>
      <sheetName val="数値 (婦人)"/>
      <sheetName val="H9_1"/>
      <sheetName val="数値_(婦人)"/>
      <sheetName val="商品ｺｰﾄﾞ一覧"/>
      <sheetName val="FeCr"/>
      <sheetName val="統計"/>
      <sheetName val="富田貼"/>
      <sheetName val="園芸一覧"/>
      <sheetName val="メニュー【数量】 第二事業部"/>
      <sheetName val="ラベル表"/>
      <sheetName val="para"/>
      <sheetName val="ｵｰﾀﾞｰ"/>
      <sheetName val="ｱﾐｸﾚｰﾑ"/>
      <sheetName val="Plan sbA"/>
      <sheetName val="IV&amp;PL"/>
      <sheetName val="実績・予測"/>
      <sheetName val="コルポックス"/>
      <sheetName val="D"/>
      <sheetName val="配送ﾊﾟﾀｰﾝ表"/>
      <sheetName val="人口移動第４表"/>
      <sheetName val="WE800200"/>
      <sheetName val="●キャンペーン・企画ヒアリング"/>
      <sheetName val="CM予定表(～2012年3月）"/>
      <sheetName val="ﾆﾚ机"/>
      <sheetName val="社外秘；HCﾋﾞｼﾞﾈｽﾁｬﾝｽ"/>
      <sheetName val="SKU_31"/>
      <sheetName val="入力"/>
      <sheetName val="仕様変更進捗（ＡＬＬ）"/>
      <sheetName val="検査結果一覧(日本受入)"/>
      <sheetName val="支給品一覧表"/>
      <sheetName val="shere"/>
      <sheetName val="Config"/>
      <sheetName val="00Sheet1"/>
      <sheetName val="全社按分比  "/>
      <sheetName val="Ｃ’’表"/>
      <sheetName val="ｸﾚｰﾑ報告書作成について"/>
      <sheetName val="第２章 1.食料品消費支出2"/>
      <sheetName val="harima"/>
      <sheetName val="sugi"/>
      <sheetName val="損盕"/>
      <sheetName val="NST (4)"/>
      <sheetName val="2000LISTｔｒｕｅ_1117"/>
      <sheetName val="全社按分比__"/>
      <sheetName val="６月方向性_1"/>
      <sheetName val="６月店舗_1"/>
      <sheetName val="ライン傾向と対策_1"/>
      <sheetName val="上位クラス_1"/>
      <sheetName val="上位単品_1"/>
      <sheetName val="元_(2)1"/>
      <sheetName val="与信一覧_(2)"/>
      <sheetName val="IS96S1_XLS"/>
      <sheetName val="H9_11"/>
      <sheetName val="数値_(婦人)1"/>
      <sheetName val="メニュー【数量】_第二事業部"/>
      <sheetName val="Plan_sbA"/>
      <sheetName val="第２章_1_食料品消費支出2"/>
      <sheetName val="対象製品"/>
      <sheetName val="2000LISTｔｒｕｅ_11171"/>
      <sheetName val="全社按分比__1"/>
      <sheetName val="６月方向性_2"/>
      <sheetName val="６月店舗_2"/>
      <sheetName val="ライン傾向と対策_2"/>
      <sheetName val="上位クラス_2"/>
      <sheetName val="上位単品_2"/>
      <sheetName val="元_(2)2"/>
      <sheetName val="与信一覧_(2)1"/>
      <sheetName val="IS96S1_XLS1"/>
      <sheetName val="H9_12"/>
      <sheetName val="数値_(婦人)2"/>
      <sheetName val="メニュー【数量】_第二事業部1"/>
      <sheetName val="Plan_sbA1"/>
      <sheetName val="第２章_1_食料品消費支出21"/>
      <sheetName val="011101"/>
      <sheetName val="明細書"/>
      <sheetName val="46WG部門ﾗﾝｷﾝｸﾞ"/>
      <sheetName val=""/>
      <sheetName val="ﾌﾟﾙﾀﾞｳﾝ選択項目"/>
      <sheetName val="Ｃ'表"/>
      <sheetName val="2000LISTｔｒｕｅ_11172"/>
      <sheetName val="６月方向性_3"/>
      <sheetName val="６月店舗_3"/>
      <sheetName val="ライン傾向と対策_3"/>
      <sheetName val="上位クラス_3"/>
      <sheetName val="上位単品_3"/>
      <sheetName val="元_(2)3"/>
      <sheetName val="与信一覧_(2)2"/>
      <sheetName val="IS96S1_XLS2"/>
      <sheetName val="H9_13"/>
      <sheetName val="数値_(婦人)3"/>
      <sheetName val="メニュー【数量】_第二事業部2"/>
      <sheetName val="Plan_sbA2"/>
      <sheetName val="全社按分比__2"/>
      <sheetName val="第２章_1_食料品消費支出22"/>
      <sheetName val="NST_(4)"/>
      <sheetName val="2000LISTｔｒｕｅ_11175"/>
      <sheetName val="６月方向性_6"/>
      <sheetName val="６月店舗_6"/>
      <sheetName val="ライン傾向と対策_6"/>
      <sheetName val="上位クラス_6"/>
      <sheetName val="上位単品_6"/>
      <sheetName val="元_(2)6"/>
      <sheetName val="与信一覧_(2)5"/>
      <sheetName val="IS96S1_XLS5"/>
      <sheetName val="H9_16"/>
      <sheetName val="数値_(婦人)6"/>
      <sheetName val="メニュー【数量】_第二事業部5"/>
      <sheetName val="Plan_sbA5"/>
      <sheetName val="全社按分比__5"/>
      <sheetName val="第２章_1_食料品消費支出25"/>
      <sheetName val="NST_(4)3"/>
      <sheetName val="2000LISTｔｒｕｅ_11173"/>
      <sheetName val="６月方向性_4"/>
      <sheetName val="６月店舗_4"/>
      <sheetName val="ライン傾向と対策_4"/>
      <sheetName val="上位クラス_4"/>
      <sheetName val="上位単品_4"/>
      <sheetName val="元_(2)4"/>
      <sheetName val="与信一覧_(2)3"/>
      <sheetName val="IS96S1_XLS3"/>
      <sheetName val="H9_14"/>
      <sheetName val="数値_(婦人)4"/>
      <sheetName val="メニュー【数量】_第二事業部3"/>
      <sheetName val="Plan_sbA3"/>
      <sheetName val="全社按分比__3"/>
      <sheetName val="第２章_1_食料品消費支出23"/>
      <sheetName val="NST_(4)1"/>
      <sheetName val="2000LISTｔｒｕｅ_11174"/>
      <sheetName val="６月方向性_5"/>
      <sheetName val="６月店舗_5"/>
      <sheetName val="ライン傾向と対策_5"/>
      <sheetName val="上位クラス_5"/>
      <sheetName val="上位単品_5"/>
      <sheetName val="元_(2)5"/>
      <sheetName val="与信一覧_(2)4"/>
      <sheetName val="IS96S1_XLS4"/>
      <sheetName val="H9_15"/>
      <sheetName val="数値_(婦人)5"/>
      <sheetName val="メニュー【数量】_第二事業部4"/>
      <sheetName val="Plan_sbA4"/>
      <sheetName val="全社按分比__4"/>
      <sheetName val="第２章_1_食料品消費支出24"/>
      <sheetName val="NST_(4)2"/>
      <sheetName val="回復された外部リンク33"/>
    </sheetNames>
    <definedNames>
      <definedName name="[Module1].Sheet_Paste"/>
      <definedName name="[Module2].Sheet_Paste"/>
    </defined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95G2"/>
      <sheetName val="BOOK2"/>
      <sheetName val="全合計"/>
      <sheetName val="竹四つ目垣"/>
      <sheetName val="Ｃ’表"/>
      <sheetName val="ﾄﾞｯﾄｺﾑ"/>
      <sheetName val="表3"/>
      <sheetName val="ｱｸｾｽｸﾞﾗﾌ"/>
      <sheetName val="SKU_31"/>
      <sheetName val="社外秘；HCﾋﾞｼﾞﾈｽﾁｬﾝｽ"/>
      <sheetName val="ﾘﾍﾞｰﾄﾗﾝｸ2000"/>
      <sheetName val="支給品一覧表"/>
      <sheetName val="図8"/>
      <sheetName val="棚割報告の注意点"/>
      <sheetName val="ｱﾐｸﾚｰﾑ"/>
      <sheetName val="提出用EXCEL"/>
      <sheetName val="RD9501V"/>
      <sheetName val="#REF"/>
      <sheetName val="5月"/>
      <sheetName val="改廃一覧社外秘"/>
      <sheetName val="Page 1-1"/>
      <sheetName val="Sheet1"/>
      <sheetName val="点数"/>
      <sheetName val="４５週"/>
      <sheetName val="類似店舗検索"/>
      <sheetName val="飲料"/>
      <sheetName val="尺数調査表（カップ）"/>
      <sheetName val="回復済み_Sheet7"/>
      <sheetName val="回復済み_Sheet9"/>
      <sheetName val="回復済み_Sheet10"/>
      <sheetName val="#REF!"/>
      <sheetName val="MD週"/>
      <sheetName val="トッピング図"/>
      <sheetName val="トッピング図 (紙)"/>
      <sheetName val="絶対値"/>
      <sheetName val="G現在-年齢"/>
      <sheetName val="G10年後-年齢"/>
      <sheetName val="G現在-等級"/>
      <sheetName val="G10年後-等級"/>
      <sheetName val="G-平均年齢"/>
      <sheetName val="現在-年齢"/>
      <sheetName val="10年後-年齢"/>
      <sheetName val="現在&amp;10年後-等級"/>
      <sheetName val="現在"/>
      <sheetName val="10年後(H17)"/>
      <sheetName val="等級ｼｭﾐﾚ"/>
      <sheetName val="新試作品 "/>
      <sheetName val="新試作品  (2)"/>
      <sheetName val="新試作品  (3)"/>
      <sheetName val="新試作品  (4)"/>
      <sheetName val="37～43"/>
      <sheetName val="新試作品  (7)"/>
      <sheetName val="longR,S"/>
      <sheetName val="新試作品  (9)"/>
      <sheetName val="17580"/>
      <sheetName val="ラベンダー"/>
      <sheetName val="実機品SI12～ADA"/>
      <sheetName val="能力300製品"/>
      <sheetName val="実機品17、18、陶器"/>
      <sheetName val="実機品１，２，４"/>
      <sheetName val="Sheet2"/>
      <sheetName val="まとめ"/>
      <sheetName val="売価"/>
      <sheetName val="３１Ｗ"/>
      <sheetName val="Sheet3"/>
      <sheetName val="軽食"/>
      <sheetName val="SEIｶﾗｰ"/>
      <sheetName val="Sheet4 (2)"/>
      <sheetName val="パン"/>
      <sheetName val="100ｱﾝﾊﾟﾝ新"/>
      <sheetName val="生地4h"/>
      <sheetName val="包装２ ４h"/>
      <sheetName val="配合表"/>
      <sheetName val="小倉"/>
      <sheetName val="ﾃﾝﾀﾞｰｸﾚｰﾑ"/>
      <sheetName val="Q02_2_レシピエクセル出力印刷"/>
      <sheetName val="規格書"/>
      <sheetName val="Q_x0000__x0000__x0000__x0000__x0000__x0000__x0000__x0000__x0000__x0000__x0000__x0000__x0000__x0000__x0000__x0000_"/>
      <sheetName val="⑤弁当"/>
      <sheetName val="行楽ﾌｪｱ"/>
      <sheetName val="Q????????????????"/>
      <sheetName val="Q________________"/>
      <sheetName val="Q02_2_レシピエクセル出力配合"/>
      <sheetName val="Q02_2_商品規格書xls原料"/>
      <sheetName val="Q02_2_商品規格書xls包材"/>
      <sheetName val="人口移動第４表"/>
      <sheetName val="01週"/>
      <sheetName val="52週"/>
      <sheetName val="◆05商品別実績 (2)"/>
      <sheetName val="振"/>
      <sheetName val="田"/>
      <sheetName val="関り表"/>
      <sheetName val="◆05ﾗｲｾﾝｽ実績 (2)"/>
      <sheetName val="報9"/>
      <sheetName val="荷札"/>
      <sheetName val="チェックシート"/>
      <sheetName val="方針"/>
      <sheetName val="ﾊﾟ"/>
      <sheetName val="チ"/>
      <sheetName val="振 "/>
      <sheetName val="検定基準（ﾕｶﾀ）"/>
      <sheetName val="Sheet1 (2)"/>
      <sheetName val="店一覧"/>
      <sheetName val="ｽﾄﾘﾝｷﾞﾝｸﾞ"/>
      <sheetName val="研4"/>
      <sheetName val="検"/>
      <sheetName val="検定チェックシート"/>
      <sheetName val="トッピン₰図"/>
      <sheetName val="商品規格書"/>
      <sheetName val="分類"/>
      <sheetName val="かた焼そば"/>
      <sheetName val="ﾋﾟﾎﾞｯﾄ"/>
      <sheetName val="Report"/>
      <sheetName val="ｼﾞｬｰｼﾞｬｰ麺"/>
      <sheetName val="量販店テーブル１"/>
      <sheetName val="`00見込&amp;`01計画"/>
      <sheetName val="販売計画ドラフト"/>
      <sheetName val="Sheet4"/>
      <sheetName val="Graph3"/>
      <sheetName val="早"/>
      <sheetName val="帆立と海老"/>
      <sheetName val="マスタ"/>
      <sheetName val="◆"/>
      <sheetName val="ｲ"/>
      <sheetName val="ﾛ"/>
      <sheetName val="ﾊ"/>
      <sheetName val="ﾆ"/>
      <sheetName val="ﾎ"/>
      <sheetName val="ﾍ"/>
      <sheetName val="ﾄ"/>
      <sheetName val="ﾁ"/>
      <sheetName val="ﾘ"/>
      <sheetName val="ﾇ"/>
      <sheetName val="ﾙ"/>
      <sheetName val="お直しの基本"/>
      <sheetName val="パンツ①"/>
      <sheetName val="ﾊﾟﾝﾂ②"/>
      <sheetName val="伝票記入①"/>
      <sheetName val="伝票記入②"/>
      <sheetName val="お直し･採寸"/>
      <sheetName val="袖詰め"/>
      <sheetName val="袖直し"/>
      <sheetName val="ｽｶｰﾄのお直し①"/>
      <sheetName val="ｽｶｰﾄ② "/>
      <sheetName val="伝票記入"/>
      <sheetName val="本部研修テスト①"/>
      <sheetName val="本部研修テスト① (2)"/>
      <sheetName val="研修テスト②"/>
      <sheetName val="研修テスト① (3)"/>
      <sheetName val="改善報告"/>
      <sheetName val="深割ﾘｽﾄ"/>
      <sheetName val="残業ﾘｽﾄ"/>
      <sheetName val="残業"/>
      <sheetName val="表紙"/>
      <sheetName val="デイリー食品ランク表"/>
      <sheetName val="★本部研修概要"/>
      <sheetName val="研修（インテ)"/>
      <sheetName val="B06"/>
      <sheetName val="ライセンス別"/>
      <sheetName val="解答用紙"/>
      <sheetName val="解答用紙（ストリンギング）"/>
      <sheetName val="問題用紙"/>
      <sheetName val="お願い"/>
      <sheetName val="目的と流れ"/>
      <sheetName val="下期卒業研修計画"/>
      <sheetName val="予告案内"/>
      <sheetName val="衣料"/>
      <sheetName val="住居食品"/>
      <sheetName val="婦人ﾗﾝｸ4"/>
      <sheetName val="服飾ﾗﾝｸ4"/>
      <sheetName val="紳士ﾗﾝｸ4"/>
      <sheetName val="子供ﾗﾝｸ4"/>
      <sheetName val="肌着ﾗﾝｸ4"/>
      <sheetName val="寝装ﾗﾝｸ4"/>
      <sheetName val="家庭ﾗﾝｸ4"/>
      <sheetName val="ｺｽﾒﾗﾝｸ4"/>
      <sheetName val="文玩ﾗﾝｸ4"/>
      <sheetName val="ODﾗﾝｸ4"/>
      <sheetName val="加食ﾗﾝｸ4"/>
      <sheetName val="ﾃﾞｨﾘｰﾗﾝｸ4"/>
      <sheetName val="食ﾚｼﾞﾗﾝｸ4"/>
      <sheetName val="SCﾗﾝｸ4"/>
      <sheetName val="新ﾗﾝｸ表"/>
      <sheetName val="改訂原資"/>
      <sheetName val="地域本人給"/>
      <sheetName val="職務職能給"/>
      <sheetName val="資格手当"/>
      <sheetName val="職責手当"/>
      <sheetName val="ﾍﾞｱ案"/>
      <sheetName val="昇給内容"/>
      <sheetName val="評価額"/>
      <sheetName val="人員"/>
      <sheetName val="評価額原資"/>
      <sheetName val="規程改訂"/>
      <sheetName val="店・ｾﾝﾀｰ通達"/>
      <sheetName val="本部通達"/>
      <sheetName val="船橋 塔ヶ崎 (2)"/>
      <sheetName val="暦年週別日別売上"/>
      <sheetName val="09ｶﾚﾝﾀﾞｰ"/>
      <sheetName val="08夏期NA"/>
      <sheetName val="雇い止め申し渡し (2)"/>
      <sheetName val="通達  (10.27現在)"/>
      <sheetName val="応援リスト"/>
      <sheetName val="参加者（店別）"/>
      <sheetName val="ルーム店別参加リスト "/>
      <sheetName val="10.29仙台泉"/>
      <sheetName val="10.30仙台泉"/>
      <sheetName val="11.16松研"/>
      <sheetName val="11.17松研"/>
      <sheetName val="11.19大宮"/>
      <sheetName val="11.20大宮"/>
      <sheetName val="11.24武蔵境 "/>
      <sheetName val="11.27武蔵境 "/>
      <sheetName val="08C"/>
      <sheetName val="08B"/>
      <sheetName val="08A"/>
      <sheetName val="整"/>
      <sheetName val="通1"/>
      <sheetName val="Mgr一覧"/>
      <sheetName val="③整備士配置状況一覧（原本）"/>
      <sheetName val="恵庭 村田"/>
      <sheetName val="是正報告書"/>
      <sheetName val="216PH集計表"/>
      <sheetName val="216ＮＡＥ集計表"/>
      <sheetName val="E昭島 原島"/>
      <sheetName val="武小 大杉"/>
      <sheetName val="繊維の特徴（３)"/>
      <sheetName val="洗濯絵表示 (５)"/>
      <sheetName val="7月29日研修"/>
      <sheetName val="フォーム"/>
      <sheetName val="５３①"/>
      <sheetName val="５４②"/>
      <sheetName val="５５③"/>
      <sheetName val="部門異動者"/>
      <sheetName val="Sheet7"/>
      <sheetName val="Sheet5"/>
      <sheetName val="09年検証"/>
      <sheetName val="写真撮影報告書"/>
      <sheetName val="_x0000_-_x0003__x0000_"/>
      <sheetName val="POP-YMDMH-ARI040930-1"/>
      <sheetName val="品種別計画表〈予算）"/>
      <sheetName val="比較ヘッダー"/>
      <sheetName val="週別部門別実績 (2)"/>
      <sheetName val="情報ﾘｽﾄ"/>
      <sheetName val="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 refreshError="1"/>
      <sheetData sheetId="91"/>
      <sheetData sheetId="92"/>
      <sheetData sheetId="93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 refreshError="1"/>
      <sheetData sheetId="157"/>
      <sheetData sheetId="158"/>
      <sheetData sheetId="159" refreshError="1"/>
      <sheetData sheetId="160" refreshError="1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#REF!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RD9501V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PAK6263"/>
      <sheetName val="元 (2)"/>
      <sheetName val="６月方向性_"/>
      <sheetName val="６月店舗_"/>
      <sheetName val="ライン傾向と対策_"/>
      <sheetName val="上位クラス_"/>
      <sheetName val="上位単品_"/>
      <sheetName val="元_(2)"/>
      <sheetName val="⑤弁当"/>
      <sheetName val="全合計"/>
      <sheetName val="商品"/>
      <sheetName val="NEW95G2"/>
      <sheetName val="13年度発生売上予算"/>
      <sheetName val="43"/>
      <sheetName val="１業種"/>
      <sheetName val="Control"/>
      <sheetName val="Sheet1"/>
      <sheetName val="Sheet2"/>
      <sheetName val="IS96S1"/>
      <sheetName val="生人台帳"/>
      <sheetName val="情報ﾘｽﾄ"/>
      <sheetName val="ﾊｰﾄﾞ①【全データ】"/>
      <sheetName val="与信一覧 (2)"/>
      <sheetName val="HQ"/>
      <sheetName val="表3"/>
      <sheetName val="LIST"/>
      <sheetName val="昨対"/>
      <sheetName val="更新版"/>
      <sheetName val="1"/>
      <sheetName val="竹四つ目垣"/>
      <sheetName val="Ｃ’表"/>
      <sheetName val="住所録"/>
      <sheetName val="ｻｰｷｭﾚｰﾀｰ"/>
      <sheetName val="ﾗﾐﾈｰﾀｰ"/>
      <sheetName val="シュレッダー"/>
      <sheetName val="高圧洗浄機"/>
      <sheetName val="スチームクリーナー"/>
      <sheetName val="扇風機"/>
      <sheetName val="提供用EXCEL"/>
      <sheetName val="SBプラ鉢"/>
      <sheetName val="宛名"/>
      <sheetName val="F-ポジショニングＭＰ "/>
      <sheetName val="ｵｰﾀﾞｰ"/>
      <sheetName val="６月方向性_1"/>
      <sheetName val="６月店舗_1"/>
      <sheetName val="ライン傾向と対策_1"/>
      <sheetName val="上位クラス_1"/>
      <sheetName val="上位単品_1"/>
      <sheetName val="元_(2)1"/>
      <sheetName val="与信一覧_(2)"/>
      <sheetName val="5月"/>
      <sheetName val="一覧表"/>
      <sheetName val="部門別計画表"/>
      <sheetName val="RD9505A"/>
      <sheetName val="52wG部門ﾗﾝｷﾝｸﾞ"/>
      <sheetName val="ﾁﾗｼ"/>
      <sheetName val="ﾁﾗｼ枚数"/>
      <sheetName val="形材部品マスター"/>
      <sheetName val="着工シェア"/>
      <sheetName val="表紙"/>
      <sheetName val="地域 CD"/>
      <sheetName val="６月方向性_2"/>
      <sheetName val="６月店舗_2"/>
      <sheetName val="ライン傾向と対策_2"/>
      <sheetName val="上位クラス_2"/>
      <sheetName val="上位単品_2"/>
      <sheetName val="元_(2)2"/>
      <sheetName val="与信一覧_(2)1"/>
      <sheetName val="F-ポジショニングＭＰ_"/>
      <sheetName val="_REF"/>
      <sheetName val="回答電話番号リスト"/>
      <sheetName val="店長週報"/>
      <sheetName val="ｷﾞﾌﾄ・ﾃﾅﾝﾄ除く"/>
      <sheetName val="GSV目標"/>
      <sheetName val="外注トライ"/>
      <sheetName val="ケチャップ有り"/>
      <sheetName val="商品台帳"/>
      <sheetName val="管理引当"/>
      <sheetName val="原価提案書"/>
      <sheetName val="NCC-2"/>
      <sheetName val="NCC-5"/>
      <sheetName val="NCC-11"/>
      <sheetName val="NCC-17"/>
      <sheetName val="図8"/>
      <sheetName val="A"/>
      <sheetName val="大型店版"/>
      <sheetName val="HA実販"/>
      <sheetName val="ｱｸｾｽｸﾞﾗﾌ"/>
      <sheetName val="単価明細①"/>
      <sheetName val="６月方向性_3"/>
      <sheetName val="６月店舗_3"/>
      <sheetName val="ライン傾向と対策_3"/>
      <sheetName val="上位クラス_3"/>
      <sheetName val="上位単品_3"/>
      <sheetName val="元_(2)3"/>
      <sheetName val="与信一覧_(2)2"/>
      <sheetName val="F-ポジショニングＭＰ_1"/>
      <sheetName val="地域_CD"/>
      <sheetName val="御見積書"/>
      <sheetName val="大_中項目"/>
      <sheetName val="LEDグラフ"/>
      <sheetName val="03月入力用"/>
      <sheetName val="Ｃ’’表"/>
      <sheetName val="para"/>
      <sheetName val="ﾌﾟﾚｾﾞﾝ資"/>
      <sheetName val="◎_OL10他業務用酒販店（ｾｸﾞD除き）"/>
      <sheetName val="野菜1"/>
      <sheetName val="DATA"/>
      <sheetName val="検査結果一覧(日本受入)"/>
      <sheetName val="営業所８"/>
      <sheetName val="契約上棟ｸﾞﾗﾌ"/>
      <sheetName val="６月方向性_4"/>
      <sheetName val="６月店舗_4"/>
      <sheetName val="ライン傾向と対策_4"/>
      <sheetName val="上位クラス_4"/>
      <sheetName val="上位単品_4"/>
      <sheetName val="元_(2)4"/>
      <sheetName val="与信一覧_(2)3"/>
      <sheetName val="F-ポジショニングＭＰ_2"/>
      <sheetName val="地域_CD1"/>
      <sheetName val="比較ヘッダー"/>
      <sheetName val="Ｐ１５"/>
      <sheetName val="Ｃ実績①"/>
      <sheetName val="企画書"/>
      <sheetName val="推移表（品種別）"/>
      <sheetName val="エリア別既存"/>
      <sheetName val="直送ｺﾝﾃﾅ管理表"/>
      <sheetName val="在庫"/>
      <sheetName val="HE(他）"/>
      <sheetName val="バックデータ"/>
      <sheetName val="店在一覧"/>
      <sheetName val="提案書"/>
      <sheetName val="Ｗｅｂｱﾝｹｰﾄ①"/>
      <sheetName val="Ｗｅｂｱﾝｹｰﾄ②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IS96S1.XLS"/>
      <sheetName val="全国"/>
      <sheetName val="コード表"/>
      <sheetName val="研修コード表"/>
      <sheetName val="参加人数集計"/>
      <sheetName val="リスト"/>
      <sheetName val="P1実績①"/>
      <sheetName val="振替２(１月)"/>
      <sheetName val="ﾃﾞｰﾀ"/>
      <sheetName val="処理済"/>
      <sheetName val="領収書"/>
      <sheetName val="編集用シート"/>
      <sheetName val="shere"/>
      <sheetName val="POP製作Ｂ"/>
      <sheetName val="PＯＰ制作Ａ新"/>
      <sheetName val="データ入力"/>
      <sheetName val="損益計画"/>
      <sheetName val="生産計画"/>
      <sheetName val="全件リスト"/>
      <sheetName val="ＩＨコンロ鍋セット "/>
      <sheetName val="ﾃﾚｺTｼｬﾂ"/>
      <sheetName val="11wG部門ﾗﾝｷﾝｸﾞ"/>
      <sheetName val="2000LISTｔｒｕｅ 1117"/>
      <sheetName val="管理引当金"/>
      <sheetName val="ﾄﾞｯﾄｺﾑ"/>
      <sheetName val="値上下管理表値上用・原紙・手"/>
      <sheetName val="値上下管理表値下用・原紙・手"/>
      <sheetName val="値上用"/>
      <sheetName val="値下用"/>
      <sheetName val="Sheet3"/>
      <sheetName val="⑤優先順位表"/>
      <sheetName val="新Ｍ別"/>
      <sheetName val="Table_G"/>
      <sheetName val="H9.1"/>
      <sheetName val="数値 (婦人)"/>
      <sheetName val="H9_1"/>
      <sheetName val="数値_(婦人)"/>
      <sheetName val="商品ｺｰﾄﾞ一覧"/>
      <sheetName val="FeCr"/>
      <sheetName val="統計"/>
      <sheetName val="富田貼"/>
      <sheetName val="園芸一覧"/>
      <sheetName val="メニュー【数量】 第二事業部"/>
      <sheetName val="ラベル表"/>
      <sheetName val="ｱﾐｸﾚｰﾑ"/>
      <sheetName val="Plan sbA"/>
      <sheetName val="IV&amp;PL"/>
      <sheetName val="実績・予測"/>
      <sheetName val="コルポックス"/>
      <sheetName val="D"/>
      <sheetName val="配送ﾊﾟﾀｰﾝ表"/>
      <sheetName val="人口移動第４表"/>
      <sheetName val="WE800200"/>
      <sheetName val="●キャンペーン・企画ヒアリング"/>
      <sheetName val="CM予定表(～2012年3月）"/>
      <sheetName val="ﾆﾚ机"/>
      <sheetName val="社外秘；HCﾋﾞｼﾞﾈｽﾁｬﾝｽ"/>
      <sheetName val="SKU_31"/>
      <sheetName val="入力"/>
      <sheetName val="仕様変更進捗（ＡＬＬ）"/>
      <sheetName val="支給品一覧表"/>
      <sheetName val="Config"/>
      <sheetName val="00Sheet1"/>
      <sheetName val="全社按分比  "/>
      <sheetName val="ｸﾚｰﾑ報告書作成について"/>
      <sheetName val="第２章 1.食料品消費支出2"/>
      <sheetName val="harima"/>
      <sheetName val="sugi"/>
      <sheetName val="損盕"/>
      <sheetName val="NST (4)"/>
      <sheetName val="2000LISTｔｒｕｅ_1117"/>
      <sheetName val="全社按分比__"/>
      <sheetName val="IS96S1_XLS"/>
      <sheetName val="H9_11"/>
      <sheetName val="数値_(婦人)1"/>
      <sheetName val="メニュー【数量】_第二事業部"/>
      <sheetName val="Plan_sbA"/>
      <sheetName val="第２章_1_食料品消費支出2"/>
      <sheetName val="対象製品"/>
      <sheetName val="明細書"/>
      <sheetName val="2000LISTｔｒｕｅ_11171"/>
      <sheetName val="全社按分比__1"/>
      <sheetName val="IS96S1_XLS1"/>
      <sheetName val="H9_12"/>
      <sheetName val="数値_(婦人)2"/>
      <sheetName val="メニュー【数量】_第二事業部1"/>
      <sheetName val="Plan_sbA1"/>
      <sheetName val="第２章_1_食料品消費支出21"/>
      <sheetName val="011101"/>
      <sheetName val="46WG部門ﾗﾝｷﾝｸﾞ"/>
      <sheetName val="POS Data"/>
      <sheetName val="10.20-11.12"/>
      <sheetName val="ﾊﾟﾗｿﾙ2段"/>
      <sheetName val="POS_Data"/>
      <sheetName val="冷やして"/>
      <sheetName val="99下111G"/>
      <sheetName val="設定"/>
      <sheetName val="Sheet1 (2)"/>
      <sheetName val="提出用EXCEL"/>
      <sheetName val="サマリ"/>
      <sheetName val="POS_Data1"/>
      <sheetName val="10_20-11_12"/>
      <sheetName val="BAB"/>
      <sheetName val="一般用ｶﾃｺﾞﾘｰ別 "/>
      <sheetName val="ＧＭＳ"/>
      <sheetName val="OS"/>
      <sheetName val="3_hashihara48"/>
      <sheetName val="印鑑捺印ﾏｸﾛ"/>
      <sheetName val="単価は最低納価使用"/>
      <sheetName val="SDT"/>
      <sheetName val="DT"/>
      <sheetName val="配荷"/>
      <sheetName val="履歴一覧"/>
      <sheetName val="好調不調"/>
      <sheetName val="目次"/>
      <sheetName val="重点商品ＡＰ(調理家電) "/>
      <sheetName val="新商品比率ｸﾞﾗﾌ"/>
      <sheetName val="EXCEL_DATA"/>
      <sheetName val="猫砂（紙）正"/>
      <sheetName val="0530入金"/>
      <sheetName val="クレジット決済"/>
      <sheetName val="Ｃ'表"/>
      <sheetName val="⑧-2ﾊﾟﾀｰﾝ別店舗一覧"/>
      <sheetName val="H12春_1"/>
      <sheetName val="万田酵素モニター"/>
      <sheetName val="Ｃ’’’’表"/>
      <sheetName val="販促ｽｹｼﾞｭｰﾙ"/>
      <sheetName val="売上速報19973"/>
      <sheetName val="Wﾁｪｯｸ表"/>
      <sheetName val="与信管理帳合"/>
      <sheetName val="（ジャパ抜き ）16年事業計画 (案)"/>
      <sheetName val="鳥栖"/>
      <sheetName val="商品ﾏｽﾀｰ(1月25日)"/>
      <sheetName val="売上(衣)"/>
      <sheetName val="０５３合計"/>
      <sheetName val="行楽ﾌｪｱ"/>
      <sheetName val="新ﾗｲﾝ(部品展開)"/>
      <sheetName val="ｲﾎﾞ竹販売数調整"/>
      <sheetName val="生データ"/>
      <sheetName val="　月次報告（数値データ）　"/>
      <sheetName val="ラックEXPO"/>
      <sheetName val="決裁条件・ルート変更"/>
      <sheetName val="Sheet1_(2)"/>
      <sheetName val="週別主力商品(婦人)"/>
      <sheetName val="通常発注書"/>
      <sheetName val="H9_13"/>
      <sheetName val="数値_(婦人)3"/>
      <sheetName val="Plan_sbA2"/>
      <sheetName val="メニュー【数量】_第二事業部2"/>
      <sheetName val="2000LISTｔｒｕｅ_11172"/>
      <sheetName val="Sheet1_(2)1"/>
      <sheetName val="業態"/>
      <sheetName val="イオンＷＳドリンク剤"/>
      <sheetName val="大正ドリンク剤"/>
      <sheetName val="田辺ドリンク剤"/>
      <sheetName val="DPTﾃ-ﾌﾞﾙ"/>
      <sheetName val="事業部"/>
      <sheetName val=""/>
      <sheetName val="dis00"/>
      <sheetName val="dis01"/>
      <sheetName val="味の素フェア"/>
      <sheetName val="全件反映リスト"/>
      <sheetName val="ﾒﾝﾃ"/>
      <sheetName val="8以上社員"/>
      <sheetName val="明細"/>
      <sheetName val="経費FMT 管理科目"/>
      <sheetName val="POP-YMDMH-ARI040930-1"/>
      <sheetName val="【全データ】"/>
      <sheetName val="For Hier template"/>
      <sheetName val="比較表"/>
      <sheetName val="板資材(M)"/>
      <sheetName val="241"/>
      <sheetName val="入金実96"/>
      <sheetName val="ST障害管理表"/>
      <sheetName val="ｽﾀｰﾄﾎﾞﾀﾝ"/>
      <sheetName val="①品名・梱包入力"/>
      <sheetName val="データ貼付け"/>
      <sheetName val="価格表"/>
      <sheetName val="月末"/>
      <sheetName val="４５週"/>
      <sheetName val="SC入替"/>
      <sheetName val="規格書"/>
      <sheetName val="0372176-9B貼付"/>
      <sheetName val="番組ﾏｽﾀｰ"/>
      <sheetName val="QG貼付"/>
      <sheetName val="数値計画（売場分類）"/>
      <sheetName val="平台商品計画"/>
      <sheetName val="データ保存"/>
      <sheetName val="基本cvs動向"/>
      <sheetName val="包材"/>
      <sheetName val="商品ﾏｽﾀｰ"/>
      <sheetName val="工贸劳务费请求明细"/>
      <sheetName val="生活用品劳务费请求明细"/>
      <sheetName val="与信ｵｰﾊﾞｰ"/>
      <sheetName val="経費"/>
      <sheetName val="廃番ﾃﾞｯﾄﾞ"/>
      <sheetName val="taalcode"/>
      <sheetName val="041(茶） "/>
      <sheetName val="dptFMT"/>
      <sheetName val="事FMT"/>
      <sheetName val="調FMT"/>
      <sheetName val="ｶﾃ"/>
      <sheetName val="家電担当者 "/>
      <sheetName val="SEIｶﾗｰ"/>
      <sheetName val="Ｓ一月度"/>
      <sheetName val="第3四半期（完）"/>
      <sheetName val="０５"/>
      <sheetName val="graph"/>
      <sheetName val="本体バック"/>
      <sheetName val="商品形名表"/>
      <sheetName val="商品一覧表"/>
      <sheetName val="窓枠ｾｯﾄR"/>
      <sheetName val="納価目標"/>
      <sheetName val="シート1"/>
      <sheetName val="部品分類明細"/>
      <sheetName val="部品分類明細 "/>
      <sheetName val="事業部 "/>
      <sheetName val="⇒計算式データ"/>
      <sheetName val="データ"/>
      <sheetName val="BtoB名簿"/>
      <sheetName val="2018　年間ＰＯＳ"/>
      <sheetName val="日程表"/>
      <sheetName val="489社"/>
      <sheetName val="選択入力"/>
      <sheetName val="エリア"/>
      <sheetName val="６月方向性_5"/>
      <sheetName val="６月店舗_5"/>
      <sheetName val="ライン傾向と対策_5"/>
      <sheetName val="上位クラス_5"/>
      <sheetName val="上位単品_5"/>
      <sheetName val="元_(2)5"/>
      <sheetName val="与信一覧_(2)4"/>
      <sheetName val="F-ポジショニングＭＰ_3"/>
      <sheetName val="地域_CD2"/>
      <sheetName val="IS96S1_XLS2"/>
      <sheetName val="ＩＨコンロ鍋セット_"/>
      <sheetName val="2000LISTｔｒｕｅ_11173"/>
      <sheetName val="H9_14"/>
      <sheetName val="数値_(婦人)4"/>
      <sheetName val="メニュー【数量】_第二事業部3"/>
      <sheetName val="Plan_sbA3"/>
      <sheetName val="全社按分比__2"/>
      <sheetName val="第２章_1_食料品消費支出22"/>
      <sheetName val="NST_(4)"/>
      <sheetName val="POS_Data2"/>
      <sheetName val="10_20-11_121"/>
      <sheetName val="Sheet1_(2)2"/>
      <sheetName val="一般用ｶﾃｺﾞﾘｰ別_"/>
      <sheetName val="重点商品ＡＰ(調理家電)_"/>
      <sheetName val="（ジャパ抜き_）16年事業計画_(案)"/>
      <sheetName val="経費FMT_管理科目"/>
      <sheetName val="For_Hier_template"/>
      <sheetName val="041(茶）_"/>
      <sheetName val="家電担当者_"/>
      <sheetName val="部品分類明細_"/>
      <sheetName val="事業部_"/>
      <sheetName val="６月方向性_8"/>
      <sheetName val="６月店舗_8"/>
      <sheetName val="ライン傾向と対策_8"/>
      <sheetName val="上位クラス_8"/>
      <sheetName val="上位単品_8"/>
      <sheetName val="元_(2)8"/>
      <sheetName val="与信一覧_(2)7"/>
      <sheetName val="F-ポジショニングＭＰ_6"/>
      <sheetName val="地域_CD5"/>
      <sheetName val="IS96S1_XLS5"/>
      <sheetName val="ＩＨコンロ鍋セット_3"/>
      <sheetName val="2000LISTｔｒｕｅ_11176"/>
      <sheetName val="H9_17"/>
      <sheetName val="数値_(婦人)7"/>
      <sheetName val="メニュー【数量】_第二事業部6"/>
      <sheetName val="Plan_sbA6"/>
      <sheetName val="全社按分比__5"/>
      <sheetName val="第２章_1_食料品消費支出25"/>
      <sheetName val="NST_(4)3"/>
      <sheetName val="POS_Data5"/>
      <sheetName val="10_20-11_124"/>
      <sheetName val="Sheet1_(2)5"/>
      <sheetName val="一般用ｶﾃｺﾞﾘｰ別_3"/>
      <sheetName val="重点商品ＡＰ(調理家電)_3"/>
      <sheetName val="（ジャパ抜き_）16年事業計画_(案)3"/>
      <sheetName val="経費FMT_管理科目3"/>
      <sheetName val="For_Hier_template3"/>
      <sheetName val="041(茶）_3"/>
      <sheetName val="家電担当者_3"/>
      <sheetName val="部品分類明細_3"/>
      <sheetName val="事業部_3"/>
      <sheetName val="６月方向性_6"/>
      <sheetName val="６月店舗_6"/>
      <sheetName val="ライン傾向と対策_6"/>
      <sheetName val="上位クラス_6"/>
      <sheetName val="上位単品_6"/>
      <sheetName val="元_(2)6"/>
      <sheetName val="与信一覧_(2)5"/>
      <sheetName val="F-ポジショニングＭＰ_4"/>
      <sheetName val="地域_CD3"/>
      <sheetName val="IS96S1_XLS3"/>
      <sheetName val="ＩＨコンロ鍋セット_1"/>
      <sheetName val="2000LISTｔｒｕｅ_11174"/>
      <sheetName val="H9_15"/>
      <sheetName val="数値_(婦人)5"/>
      <sheetName val="メニュー【数量】_第二事業部4"/>
      <sheetName val="Plan_sbA4"/>
      <sheetName val="全社按分比__3"/>
      <sheetName val="第２章_1_食料品消費支出23"/>
      <sheetName val="NST_(4)1"/>
      <sheetName val="POS_Data3"/>
      <sheetName val="10_20-11_122"/>
      <sheetName val="Sheet1_(2)3"/>
      <sheetName val="一般用ｶﾃｺﾞﾘｰ別_1"/>
      <sheetName val="重点商品ＡＰ(調理家電)_1"/>
      <sheetName val="（ジャパ抜き_）16年事業計画_(案)1"/>
      <sheetName val="経費FMT_管理科目1"/>
      <sheetName val="For_Hier_template1"/>
      <sheetName val="041(茶）_1"/>
      <sheetName val="家電担当者_1"/>
      <sheetName val="部品分類明細_1"/>
      <sheetName val="事業部_1"/>
      <sheetName val="６月方向性_7"/>
      <sheetName val="６月店舗_7"/>
      <sheetName val="ライン傾向と対策_7"/>
      <sheetName val="上位クラス_7"/>
      <sheetName val="上位単品_7"/>
      <sheetName val="元_(2)7"/>
      <sheetName val="与信一覧_(2)6"/>
      <sheetName val="F-ポジショニングＭＰ_5"/>
      <sheetName val="地域_CD4"/>
      <sheetName val="IS96S1_XLS4"/>
      <sheetName val="ＩＨコンロ鍋セット_2"/>
      <sheetName val="2000LISTｔｒｕｅ_11175"/>
      <sheetName val="H9_16"/>
      <sheetName val="数値_(婦人)6"/>
      <sheetName val="メニュー【数量】_第二事業部5"/>
      <sheetName val="Plan_sbA5"/>
      <sheetName val="全社按分比__4"/>
      <sheetName val="第２章_1_食料品消費支出24"/>
      <sheetName val="NST_(4)2"/>
      <sheetName val="POS_Data4"/>
      <sheetName val="10_20-11_123"/>
      <sheetName val="Sheet1_(2)4"/>
      <sheetName val="一般用ｶﾃｺﾞﾘｰ別_2"/>
      <sheetName val="重点商品ＡＰ(調理家電)_2"/>
      <sheetName val="（ジャパ抜き_）16年事業計画_(案)2"/>
      <sheetName val="経費FMT_管理科目2"/>
      <sheetName val="For_Hier_template2"/>
      <sheetName val="041(茶）_2"/>
      <sheetName val="家電担当者_2"/>
      <sheetName val="部品分類明細_2"/>
      <sheetName val="事業部_2"/>
      <sheetName val="ﾄﾞﾛｯﾌﾟﾀﾞｳﾝ"/>
      <sheetName val="ルール"/>
      <sheetName val="６月方向性_9"/>
      <sheetName val="６月店舗_9"/>
      <sheetName val="ライン傾向と対策_9"/>
      <sheetName val="上位クラス_9"/>
      <sheetName val="上位単品_9"/>
      <sheetName val="元_(2)9"/>
      <sheetName val="与信一覧_(2)8"/>
      <sheetName val="F-ポジショニングＭＰ_7"/>
      <sheetName val="地域_CD6"/>
      <sheetName val="IS96S1_XLS6"/>
      <sheetName val="ＩＨコンロ鍋セット_4"/>
      <sheetName val="2000LISTｔｒｕｅ_11177"/>
      <sheetName val="H9_18"/>
      <sheetName val="数値_(婦人)8"/>
      <sheetName val="メニュー【数量】_第二事業部7"/>
      <sheetName val="Plan_sbA7"/>
      <sheetName val="全社按分比__6"/>
      <sheetName val="第２章_1_食料品消費支出26"/>
      <sheetName val="NST_(4)4"/>
      <sheetName val="POS_Data6"/>
      <sheetName val="10_20-11_125"/>
      <sheetName val="Sheet1_(2)6"/>
      <sheetName val="一般用ｶﾃｺﾞﾘｰ別_4"/>
      <sheetName val="重点商品ＡＰ(調理家電)_4"/>
      <sheetName val="（ジャパ抜き_）16年事業計画_(案)4"/>
      <sheetName val="経費FMT_管理科目4"/>
      <sheetName val="For_Hier_template4"/>
      <sheetName val="041(茶）_4"/>
      <sheetName val="家電担当者_4"/>
      <sheetName val="部品分類明細_4"/>
      <sheetName val="事業部_4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 refreshError="1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提案書"/>
      <sheetName val="Ｗｅｂｱﾝｹｰﾄ①"/>
      <sheetName val="Ｗｅｂｱﾝｹｰﾄ②"/>
      <sheetName val="data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#REF!"/>
      <sheetName val="#REF"/>
      <sheetName val="値上下管理表値上用・原紙・手"/>
      <sheetName val="値上下管理表値下用・原紙・手"/>
      <sheetName val="値上用"/>
      <sheetName val="値下用"/>
      <sheetName val="Sheet1"/>
      <sheetName val="Sheet2"/>
      <sheetName val="Sheet3"/>
      <sheetName val="RD9505A"/>
      <sheetName val="RD9501V"/>
      <sheetName val="PAK6263"/>
      <sheetName val="⑤優先順位表"/>
      <sheetName val="IS96S1"/>
      <sheetName val="Control"/>
      <sheetName val="新Ｍ別"/>
      <sheetName val="ﾄﾞｯﾄｺﾑ"/>
      <sheetName val="更新版"/>
      <sheetName val="昨対"/>
      <sheetName val="5月"/>
      <sheetName val="Ｃ’表"/>
      <sheetName val="竹四つ目垣"/>
      <sheetName val="与信一覧 (2)"/>
      <sheetName val="NEW95G2"/>
      <sheetName val="富田貼"/>
      <sheetName val="GSV目標"/>
      <sheetName val="HQ"/>
      <sheetName val="園芸一覧"/>
      <sheetName val="住所録"/>
      <sheetName val="新ﾗｲﾝ(部品展開)"/>
      <sheetName val="ｲﾎﾞ竹販売数調整"/>
      <sheetName val="全合計"/>
      <sheetName val="ﾃﾞｰﾀ"/>
      <sheetName val="11wG部門ﾗﾝｷﾝｸﾞ"/>
      <sheetName val="13年度発生売上予算"/>
      <sheetName val="shere"/>
      <sheetName val="領収書"/>
      <sheetName val="編集用シート"/>
      <sheetName val="ｵｰﾀﾞｰ"/>
      <sheetName val="1"/>
      <sheetName val="para"/>
      <sheetName val="dis00"/>
      <sheetName val="dis01"/>
      <sheetName val="配送ﾊﾟﾀｰﾝ表"/>
      <sheetName val="味の素フェア"/>
      <sheetName val="管理引当金"/>
      <sheetName val="与信一覧_(2)"/>
      <sheetName val="全件反映リスト"/>
      <sheetName val="Ｃ’’表"/>
      <sheetName val="ﾒﾝﾃ"/>
      <sheetName val="8以上社員"/>
      <sheetName val="明細"/>
      <sheetName val="与信一覧_(2)1"/>
      <sheetName val="クレジット決済"/>
      <sheetName val="SBプラ鉢"/>
      <sheetName val="011101"/>
      <sheetName val="HE(他）"/>
      <sheetName val="与信一覧_(2)2"/>
      <sheetName val="A"/>
      <sheetName val="経費FMT 管理科目"/>
      <sheetName val="生人台帳"/>
      <sheetName val="表紙"/>
      <sheetName val="POP-YMDMH-ARI040930-1"/>
      <sheetName val="【全データ】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43"/>
      <sheetName val="商品"/>
      <sheetName val="１業種"/>
      <sheetName val="ﾊｰﾄﾞ①【全データ】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ﾁﾗｼ"/>
      <sheetName val="ﾁﾗｼ枚数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元 (2)"/>
      <sheetName val="回答電話番号リスト"/>
      <sheetName val="店長週報"/>
      <sheetName val="ｱｸｾｽｸﾞﾗﾌ"/>
      <sheetName val="宛名"/>
      <sheetName val="For Hier template"/>
      <sheetName val="Ｓ一月度"/>
      <sheetName val="041(茶） "/>
      <sheetName val="dptFMT"/>
      <sheetName val="事FMT"/>
      <sheetName val="調FMT"/>
      <sheetName val="ｶﾃ"/>
      <sheetName val="人口移動第４表"/>
      <sheetName val="家電担当者 "/>
      <sheetName val="SEIｶﾗｰ"/>
      <sheetName val="⑤弁当"/>
      <sheetName val="第3四半期（完）"/>
      <sheetName val="外注トライ"/>
      <sheetName val="Ｃ'表"/>
      <sheetName val="数値 (婦人)"/>
      <sheetName val="H9.1"/>
      <sheetName val="H9_1"/>
      <sheetName val="数値_(婦人)"/>
      <sheetName val="ラベル表"/>
      <sheetName val="WE800200"/>
      <sheetName val="売上(衣)"/>
      <sheetName val="メニュー【数量】 第二事業部"/>
      <sheetName val="検査結果一覧(日本受入)"/>
      <sheetName val="ｱﾐｸﾚｰﾑ"/>
      <sheetName val="Plan sbA"/>
      <sheetName val="IV&amp;PL"/>
      <sheetName val="バックデータ"/>
      <sheetName val="商品ﾏｽﾀｰ(1月25日)"/>
      <sheetName val="入力"/>
      <sheetName val="2000LISTｔｒｕｅ 1117"/>
      <sheetName val="週別主力商品(婦人)"/>
      <sheetName val="社外秘；HCﾋﾞｼﾞﾈｽﾁｬﾝｽ"/>
      <sheetName val="０５３合計"/>
      <sheetName val="Sheet1 (2)"/>
      <sheetName val="実績・予測"/>
      <sheetName val="SKU_31"/>
      <sheetName val="生データ"/>
      <sheetName val="　月次報告（数値データ）　"/>
      <sheetName val="リスト"/>
      <sheetName val="行楽ﾌｪｱ"/>
      <sheetName val="H9_11"/>
      <sheetName val="数値_(婦人)1"/>
      <sheetName val="メニュー【数量】_第二事業部"/>
      <sheetName val="Plan_sbA"/>
      <sheetName val="2000LISTｔｒｕｅ_1117"/>
      <sheetName val="決裁条件・ルート変更"/>
      <sheetName val="ﾊﾟﾗｿﾙ2段"/>
      <sheetName val="ラックEXPO"/>
      <sheetName val="H9_12"/>
      <sheetName val="数値_(婦人)2"/>
      <sheetName val="メニュー【数量】_第二事業部1"/>
      <sheetName val="Plan_sbA1"/>
      <sheetName val="2000LISTｔｒｕｅ_11171"/>
      <sheetName val="Sheet1_(2)"/>
      <sheetName val="●キャンペーン・企画ヒアリング"/>
      <sheetName val="ﾌﾟﾚｾﾞﾝ資"/>
      <sheetName val="ＳＥＪフロアの使用について"/>
      <sheetName val=""/>
      <sheetName val="与信一覧_(2)3"/>
      <sheetName val="041(茶）_"/>
      <sheetName val="家電担当者_"/>
      <sheetName val="経費FMT_管理科目"/>
      <sheetName val="６月方向性_"/>
      <sheetName val="６月店舗_"/>
      <sheetName val="ライン傾向と対策_"/>
      <sheetName val="上位クラス_"/>
      <sheetName val="上位単品_"/>
      <sheetName val="元_(2)"/>
      <sheetName val="For_Hier_template"/>
      <sheetName val="数値_(婦人)3"/>
      <sheetName val="H9_13"/>
      <sheetName val="メニュー【数量】_第二事業部2"/>
      <sheetName val="Plan_sbA2"/>
      <sheetName val="2000LISTｔｒｕｅ_11172"/>
      <sheetName val="Sheet1_(2)1"/>
      <sheetName val="AI-YMD8YH-ED031207-1fix040319"/>
      <sheetName val="入力リスト"/>
      <sheetName val="与信一覧_(2)4"/>
      <sheetName val="経費FMT_管理科目1"/>
      <sheetName val="６月方向性_1"/>
      <sheetName val="６月店舗_1"/>
      <sheetName val="ライン傾向と対策_1"/>
      <sheetName val="上位クラス_1"/>
      <sheetName val="上位単品_1"/>
      <sheetName val="元_(2)1"/>
      <sheetName val="For_Hier_template1"/>
      <sheetName val="041(茶）_1"/>
      <sheetName val="家電担当者_1"/>
      <sheetName val="数値_(婦人)4"/>
      <sheetName val="H9_14"/>
      <sheetName val="メニュー【数量】_第二事業部3"/>
      <sheetName val="Plan_sbA3"/>
      <sheetName val="2000LISTｔｒｕｅ_11173"/>
      <sheetName val="Sheet1_(2)2"/>
      <sheetName val="エクステリア"/>
      <sheetName val="与信一覧_(2)7"/>
      <sheetName val="経費FMT_管理科目4"/>
      <sheetName val="６月方向性_4"/>
      <sheetName val="６月店舗_4"/>
      <sheetName val="ライン傾向と対策_4"/>
      <sheetName val="上位クラス_4"/>
      <sheetName val="上位単品_4"/>
      <sheetName val="元_(2)4"/>
      <sheetName val="For_Hier_template4"/>
      <sheetName val="041(茶）_4"/>
      <sheetName val="家電担当者_4"/>
      <sheetName val="数値_(婦人)7"/>
      <sheetName val="H9_17"/>
      <sheetName val="メニュー【数量】_第二事業部6"/>
      <sheetName val="Plan_sbA6"/>
      <sheetName val="2000LISTｔｒｕｅ_11176"/>
      <sheetName val="Sheet1_(2)5"/>
      <sheetName val="与信一覧_(2)5"/>
      <sheetName val="経費FMT_管理科目2"/>
      <sheetName val="６月方向性_2"/>
      <sheetName val="６月店舗_2"/>
      <sheetName val="ライン傾向と対策_2"/>
      <sheetName val="上位クラス_2"/>
      <sheetName val="上位単品_2"/>
      <sheetName val="元_(2)2"/>
      <sheetName val="For_Hier_template2"/>
      <sheetName val="041(茶）_2"/>
      <sheetName val="家電担当者_2"/>
      <sheetName val="数値_(婦人)5"/>
      <sheetName val="H9_15"/>
      <sheetName val="メニュー【数量】_第二事業部4"/>
      <sheetName val="Plan_sbA4"/>
      <sheetName val="2000LISTｔｒｕｅ_11174"/>
      <sheetName val="Sheet1_(2)3"/>
      <sheetName val="与信一覧_(2)6"/>
      <sheetName val="経費FMT_管理科目3"/>
      <sheetName val="６月方向性_3"/>
      <sheetName val="６月店舗_3"/>
      <sheetName val="ライン傾向と対策_3"/>
      <sheetName val="上位クラス_3"/>
      <sheetName val="上位単品_3"/>
      <sheetName val="元_(2)3"/>
      <sheetName val="For_Hier_template3"/>
      <sheetName val="041(茶）_3"/>
      <sheetName val="家電担当者_3"/>
      <sheetName val="数値_(婦人)6"/>
      <sheetName val="H9_16"/>
      <sheetName val="メニュー【数量】_第二事業部5"/>
      <sheetName val="Plan_sbA5"/>
      <sheetName val="2000LISTｔｒｕｅ_11175"/>
      <sheetName val="Sheet1_(2)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場別残業一覧"/>
      <sheetName val="更新版"/>
      <sheetName val="Ｃ’表"/>
      <sheetName val="RD9501V"/>
      <sheetName val="住所録"/>
      <sheetName val="工場別残業0907"/>
      <sheetName val="RD9505A"/>
      <sheetName val="与信一覧 (2)"/>
      <sheetName val="◎器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備品"/>
      <sheetName val="RD9501V"/>
      <sheetName val="RD9505A"/>
      <sheetName val="昨対"/>
      <sheetName val="#REF"/>
      <sheetName val="11wG部門ﾗﾝｷﾝｸﾞ"/>
      <sheetName val="5月"/>
      <sheetName val="社外秘；HCﾋﾞｼﾞﾈｽﾁｬﾝｽ"/>
      <sheetName val="全合計"/>
      <sheetName val="NEW95G2"/>
      <sheetName val="ﾄﾞｯﾄｺﾑ"/>
      <sheetName val="ｱｸｾｽｸﾞﾗﾌ"/>
      <sheetName val="竹四つ目垣"/>
      <sheetName val="更新版"/>
      <sheetName val="SKU_31"/>
      <sheetName val="Ｃ’表"/>
      <sheetName val="表3"/>
      <sheetName val="図8"/>
      <sheetName val="_REF"/>
      <sheetName val="#REF!"/>
      <sheetName val="H9.1"/>
      <sheetName val="シート1"/>
      <sheetName val="シート2"/>
      <sheetName val="H9_1"/>
      <sheetName val="おでん"/>
      <sheetName val="バックデータ"/>
      <sheetName val="リスト"/>
      <sheetName val="人口移動第４表"/>
      <sheetName val="累計出荷実績"/>
      <sheetName val="実績・予測"/>
      <sheetName val="通常発注書"/>
      <sheetName val="◎_OL10他業務用酒販店（ｾｸﾞD除き）"/>
      <sheetName val="Sheet1 (2)"/>
      <sheetName val="見積書"/>
      <sheetName val="ｵｰﾀﾞｰ"/>
      <sheetName val="与信一覧 (2)"/>
      <sheetName val="ﾃﾞｰﾀ"/>
      <sheetName val="単価は最低納価使用"/>
      <sheetName val="SBプラ鉢"/>
      <sheetName val="経費"/>
      <sheetName val="HQ"/>
      <sheetName val="資金繰計画表"/>
      <sheetName val="ｱﾐｸﾚｰﾑ"/>
      <sheetName val="Plan sbA"/>
      <sheetName val="购入商品刘 "/>
      <sheetName val="购入商品孙"/>
      <sheetName val="危"/>
      <sheetName val="1405003出口商品关联表"/>
      <sheetName val="H9_11"/>
      <sheetName val="Sheet1_(2)"/>
      <sheetName val="A"/>
      <sheetName val="健康ﾌｪｱ外注(ﾌﾞﾛｯｸ)"/>
      <sheetName val="43"/>
      <sheetName val="シンプルスタイル商品台帳"/>
      <sheetName val="ラックEXPO"/>
      <sheetName val="与信一覧_(2)"/>
      <sheetName val="Plan_sbA"/>
      <sheetName val="购入商品刘_"/>
      <sheetName val="０５３合計"/>
      <sheetName val="住所録"/>
      <sheetName val="para"/>
      <sheetName val="イレブン"/>
      <sheetName val="検査結果一覧(日本受入)"/>
      <sheetName val="入力シート"/>
      <sheetName val="与信ｵｰﾊﾞｰ"/>
      <sheetName val="営業所８"/>
      <sheetName val="別紙明細"/>
      <sheetName val="リスト用"/>
      <sheetName val="商品"/>
      <sheetName val="把手大連バ"/>
      <sheetName val="大人12"/>
      <sheetName val="1"/>
      <sheetName val="Sheet2"/>
      <sheetName val="shere"/>
      <sheetName val="PAK6263"/>
      <sheetName val="管理引当金"/>
      <sheetName val="図面(富田豊田) (2)"/>
      <sheetName val="H9_12"/>
      <sheetName val="Sheet1_(2)1"/>
      <sheetName val="与信一覧_(2)1"/>
      <sheetName val="Plan_sbA1"/>
      <sheetName val="购入商品刘_1"/>
      <sheetName val="比較ヘッダー"/>
      <sheetName val="graph"/>
      <sheetName val="(Monthly)"/>
      <sheetName val="サマリ"/>
      <sheetName val="与信管理帳合"/>
      <sheetName val="Wﾁｪｯｸ表"/>
      <sheetName val="Sheet5"/>
      <sheetName val="Sheet6"/>
      <sheetName val="Sheet7"/>
      <sheetName val="Sheet8"/>
      <sheetName val="Sheet9"/>
      <sheetName val="2000LISTｔｒｕｅ 1117"/>
      <sheetName val="レイアウト一覧"/>
      <sheetName val="shtBuff"/>
      <sheetName val="生人台帳"/>
      <sheetName val="振替２(１月)"/>
      <sheetName val="Ｋ　１０店"/>
      <sheetName val="7_hashihara13"/>
      <sheetName val="5_hashihara13"/>
      <sheetName val="マスター"/>
      <sheetName val="H9_13"/>
      <sheetName val="Sheet1_(2)2"/>
      <sheetName val="购入商品刘_2"/>
      <sheetName val="Plan_sbA2"/>
      <sheetName val="与信一覧_(2)2"/>
      <sheetName val="図面(富田豊田)_(2)"/>
      <sheetName val="荷姿"/>
      <sheetName val="CP在庫"/>
      <sheetName val="数値 (婦人)"/>
      <sheetName val="Sheet1"/>
      <sheetName val="販売目標"/>
      <sheetName val="品切・品薄情報ﾏｽﾀｰ"/>
      <sheetName val="Bloomberg"/>
      <sheetName val="data"/>
      <sheetName val="XREF"/>
      <sheetName val="4_hashihara04"/>
      <sheetName val="０５"/>
      <sheetName val="ｷｬﾗｸﾀｰｺｰﾄﾞ一覧 (2)"/>
      <sheetName val="銘柄７（浸透ﾗﾝｸ）"/>
      <sheetName val="Master"/>
      <sheetName val="5-6月キャンペーン"/>
      <sheetName val="新Ｍ別"/>
      <sheetName val="3"/>
      <sheetName val="APPLE"/>
      <sheetName val="Chomonicx店舗プロット"/>
      <sheetName val="⑤弁当"/>
      <sheetName val="年間１"/>
      <sheetName val="年間１ (2)"/>
      <sheetName val="全社按分比  "/>
      <sheetName val="GMS"/>
      <sheetName val="フロー"/>
      <sheetName val="Macro Codes"/>
      <sheetName val="Input"/>
      <sheetName val="ｼﾞｬｽｺ商報"/>
      <sheetName val="元データー"/>
      <sheetName val="限定特価商品案内"/>
      <sheetName val="ﾌﾟﾚｾﾞﾝ資"/>
      <sheetName val="個数単価推移２００１"/>
      <sheetName val="日配マスター"/>
      <sheetName val="管理引当"/>
      <sheetName val="コード"/>
      <sheetName val="SEIｶﾗｰ"/>
      <sheetName val="報告書 (2)"/>
      <sheetName val="H9_14"/>
      <sheetName val="Sheet1_(2)3"/>
      <sheetName val="与信一覧_(2)3"/>
      <sheetName val="Plan_sbA3"/>
      <sheetName val="购入商品刘_3"/>
      <sheetName val="図面(富田豊田)_(2)1"/>
      <sheetName val="2000LISTｔｒｕｅ_1117"/>
      <sheetName val="数値_(婦人)"/>
      <sheetName val="ｷｬﾗｸﾀｰｺｰﾄﾞ一覧_(2)"/>
      <sheetName val="年間１_(2)"/>
      <sheetName val="全社按分比__"/>
      <sheetName val="Macro_Codes"/>
      <sheetName val="美菱冷蔵庫"/>
      <sheetName val=""/>
      <sheetName val="46WG部門ﾗﾝｷﾝｸﾞ"/>
      <sheetName val="ヘッダ"/>
      <sheetName val="CM予定表(～2012年3月）"/>
      <sheetName val="【入力】20130301"/>
      <sheetName val="ページスコア (2)"/>
      <sheetName val="H9_18"/>
      <sheetName val="Sheet1_(2)7"/>
      <sheetName val="与信一覧_(2)7"/>
      <sheetName val="Plan_sbA7"/>
      <sheetName val="购入商品刘_7"/>
      <sheetName val="図面(富田豊田)_(2)5"/>
      <sheetName val="2000LISTｔｒｕｅ_11174"/>
      <sheetName val="数値_(婦人)4"/>
      <sheetName val="ｷｬﾗｸﾀｰｺｰﾄﾞ一覧_(2)4"/>
      <sheetName val="年間１_(2)4"/>
      <sheetName val="全社按分比__4"/>
      <sheetName val="Macro_Codes4"/>
      <sheetName val="報告書_(2)3"/>
      <sheetName val="H9_15"/>
      <sheetName val="Sheet1_(2)4"/>
      <sheetName val="与信一覧_(2)4"/>
      <sheetName val="Plan_sbA4"/>
      <sheetName val="购入商品刘_4"/>
      <sheetName val="図面(富田豊田)_(2)2"/>
      <sheetName val="2000LISTｔｒｕｅ_11171"/>
      <sheetName val="数値_(婦人)1"/>
      <sheetName val="ｷｬﾗｸﾀｰｺｰﾄﾞ一覧_(2)1"/>
      <sheetName val="年間１_(2)1"/>
      <sheetName val="全社按分比__1"/>
      <sheetName val="Macro_Codes1"/>
      <sheetName val="報告書_(2)"/>
      <sheetName val="H9_16"/>
      <sheetName val="Sheet1_(2)5"/>
      <sheetName val="与信一覧_(2)5"/>
      <sheetName val="Plan_sbA5"/>
      <sheetName val="购入商品刘_5"/>
      <sheetName val="図面(富田豊田)_(2)3"/>
      <sheetName val="2000LISTｔｒｕｅ_11172"/>
      <sheetName val="数値_(婦人)2"/>
      <sheetName val="ｷｬﾗｸﾀｰｺｰﾄﾞ一覧_(2)2"/>
      <sheetName val="年間１_(2)2"/>
      <sheetName val="全社按分比__2"/>
      <sheetName val="Macro_Codes2"/>
      <sheetName val="報告書_(2)1"/>
      <sheetName val="H9_17"/>
      <sheetName val="Sheet1_(2)6"/>
      <sheetName val="与信一覧_(2)6"/>
      <sheetName val="Plan_sbA6"/>
      <sheetName val="购入商品刘_6"/>
      <sheetName val="図面(富田豊田)_(2)4"/>
      <sheetName val="2000LISTｔｒｕｅ_11173"/>
      <sheetName val="数値_(婦人)3"/>
      <sheetName val="ｷｬﾗｸﾀｰｺｰﾄﾞ一覧_(2)3"/>
      <sheetName val="年間１_(2)3"/>
      <sheetName val="全社按分比__3"/>
      <sheetName val="Macro_Codes3"/>
      <sheetName val="報告書_(2)2"/>
      <sheetName val="窓枠ｾｯﾄ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損益"/>
      <sheetName val="#REF"/>
      <sheetName val="RD9501V"/>
      <sheetName val="社外秘；HCﾋﾞｼﾞﾈｽﾁｬﾝｽ"/>
      <sheetName val="全合計"/>
      <sheetName val="NEW95G2"/>
      <sheetName val="ﾄﾞｯﾄｺﾑ"/>
      <sheetName val="ｱｸｾｽｸﾞﾗﾌ"/>
      <sheetName val="RD9505A"/>
      <sheetName val="昨対"/>
      <sheetName val="竹四つ目垣"/>
      <sheetName val="更新版"/>
      <sheetName val="SKU_31"/>
      <sheetName val="Ｃ’表"/>
      <sheetName val="表3"/>
      <sheetName val="図8"/>
      <sheetName val="11wG部門ﾗﾝｷﾝｸﾞ"/>
      <sheetName val="5月"/>
      <sheetName val="鳥栖"/>
      <sheetName val="HE(他）"/>
      <sheetName val="HQ"/>
      <sheetName val="13年度発生売上予算"/>
      <sheetName val="GSV目標"/>
      <sheetName val="対象製品"/>
      <sheetName val="Ｃ’’表"/>
      <sheetName val="稼働率グラフ（立体）"/>
      <sheetName val="⑩"/>
      <sheetName val="⑪"/>
      <sheetName val="⑦"/>
      <sheetName val="⑥"/>
      <sheetName val="⑤"/>
      <sheetName val="④"/>
      <sheetName val="②"/>
      <sheetName val="③"/>
      <sheetName val="⑨"/>
      <sheetName val="⑭"/>
      <sheetName val="⑧"/>
      <sheetName val="⑫"/>
      <sheetName val="①"/>
      <sheetName val="09損益.xls"/>
      <sheetName val="SBプラ鉢"/>
      <sheetName val="ＧＭＳ"/>
      <sheetName val="OS"/>
      <sheetName val="e-net依頼書"/>
      <sheetName val="住所録"/>
      <sheetName val="#REF!"/>
      <sheetName val="生データ"/>
      <sheetName val="A"/>
      <sheetName val="事業部"/>
      <sheetName val="ｱﾐｸﾚｰﾑ"/>
      <sheetName val="入力"/>
      <sheetName val="CASHPROJ"/>
      <sheetName val="09損益_xls"/>
      <sheetName val="ﾌｫｰﾏｯﾄ）グラフ "/>
      <sheetName val="ｵｰﾀﾞｰ"/>
      <sheetName val="09損益_xls1"/>
      <sheetName val="ﾌｫｰﾏｯﾄ）グラフ_"/>
      <sheetName val="09損益_xls2"/>
      <sheetName val="ﾌｫｰﾏｯﾄ）グラフ_1"/>
      <sheetName val="Ｃ’’’’表"/>
      <sheetName val="元データー"/>
      <sheetName val="管理引当金"/>
      <sheetName val="ムツゴロウ三期グラフ"/>
      <sheetName val="shere"/>
      <sheetName val="ﾌﾟﾚｾﾞﾝ資"/>
      <sheetName val="EOS"/>
      <sheetName val="ﾃﾞｰﾀ"/>
      <sheetName val="●キャンペーン・企画ヒアリング"/>
      <sheetName val="Ｃ'表"/>
      <sheetName val=""/>
      <sheetName val="与信一覧 (2)"/>
      <sheetName val="09損益_xls3"/>
      <sheetName val="ﾌｫｰﾏｯﾄ）グラフ_2"/>
      <sheetName val="011101"/>
      <sheetName val="こたつ競合比較"/>
      <sheetName val="与信一覧_(2)"/>
      <sheetName val="回復された外部リンク39"/>
      <sheetName val="営業"/>
      <sheetName val="43"/>
    </sheetNames>
    <definedNames>
      <definedName name="[Module1].Sheet_Paste"/>
      <definedName name="[Module2].Sheet_Past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re"/>
      <sheetName val="●キャンペーン・企画ヒアリング"/>
      <sheetName val="Ｃ’表"/>
      <sheetName val="更新版"/>
      <sheetName val="全合計"/>
      <sheetName val="NEW95G2"/>
      <sheetName val="RD9501V"/>
      <sheetName val="Plan sbA"/>
      <sheetName val="ﾌﾟﾚｾﾞ経費0306"/>
      <sheetName val="表3"/>
      <sheetName val="図8"/>
      <sheetName val="好調不調"/>
      <sheetName val="ｱｸｾｽｸﾞﾗﾌ"/>
      <sheetName val="#REF"/>
      <sheetName val="Ｃ’’表"/>
      <sheetName val="SBプラ鉢"/>
      <sheetName val="RD9505A"/>
      <sheetName val="GSV目標"/>
      <sheetName val="昨対"/>
      <sheetName val="PAK6263"/>
      <sheetName val="5月"/>
      <sheetName val="13年度発生売上予算"/>
      <sheetName val="与信一覧 (2)"/>
      <sheetName val="管理引当金"/>
      <sheetName val="HQ"/>
      <sheetName val="住所録"/>
      <sheetName val="園芸一覧"/>
      <sheetName val="HE(他）"/>
      <sheetName val="社外秘；HCﾋﾞｼﾞﾈｽﾁｬﾝｽ"/>
      <sheetName val="#REF!"/>
      <sheetName val="対象製品"/>
      <sheetName val="Ｃ'表"/>
      <sheetName val="Plan_sbA"/>
      <sheetName val="与信一覧_(2)"/>
      <sheetName val="鳥栖"/>
      <sheetName val="領収書"/>
      <sheetName val="編集用シート"/>
      <sheetName val="BAB"/>
      <sheetName val="ポイント付与"/>
      <sheetName val="Ｃ’’’’表"/>
      <sheetName val="52W　二口"/>
      <sheetName val="52W　IHｺﾝﾛ"/>
      <sheetName val="11wG部門ﾗﾝｷﾝｸﾞ"/>
      <sheetName val="竹四つ目垣"/>
      <sheetName val="SKU_31"/>
      <sheetName val="入力ﾘｽﾄ"/>
      <sheetName val=""/>
      <sheetName val="ﾄﾞｯﾄｺﾑ"/>
      <sheetName val="Plan_sbA1"/>
      <sheetName val="与信一覧_(2)1"/>
      <sheetName val="進捗グラフ"/>
      <sheetName val="工場別残業一覧"/>
      <sheetName val="工場別残業0907"/>
      <sheetName val="◎器具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/>
      <sheetData sheetId="49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与信一覧 (2)"/>
      <sheetName val="与信一覧_(2)"/>
      <sheetName val="住所録"/>
      <sheetName val="RD9501V"/>
      <sheetName val="#REF"/>
      <sheetName val="ｱｸｾｽｸﾞﾗﾌ"/>
      <sheetName val="GSV目標"/>
      <sheetName val="NEW95G2"/>
      <sheetName val="与信会議資料"/>
      <sheetName val="SBプラ鉢"/>
      <sheetName val="更新版"/>
      <sheetName val="HQ"/>
      <sheetName val="13年度発生売上予算"/>
      <sheetName val="RD9505A"/>
      <sheetName val="Ｃ’表"/>
      <sheetName val="shere"/>
      <sheetName val="領収書"/>
      <sheetName val="編集用シート"/>
      <sheetName val="昨対"/>
      <sheetName val="SKU_31"/>
      <sheetName val="表3"/>
      <sheetName val="HE(他）"/>
      <sheetName val="全合計"/>
      <sheetName val="ﾄﾞｯﾄｺﾑ"/>
      <sheetName val="提供用EXCEL"/>
      <sheetName val="部門別計画"/>
      <sheetName val="#REF!"/>
      <sheetName val="●キャンペーン・企画ヒアリング"/>
      <sheetName val="XS"/>
      <sheetName val="全国計"/>
      <sheetName val="与信一覧_(2)1"/>
      <sheetName val="受取配当金"/>
      <sheetName val="1"/>
      <sheetName val="5月"/>
      <sheetName val="クレーム解析記録"/>
      <sheetName val="与信一覧_(2)2"/>
      <sheetName val="2000LISTｔｒｕｅ 1117"/>
      <sheetName val="11wG部門ﾗﾝｷﾝｸﾞ"/>
      <sheetName val="Ｃ’’表"/>
      <sheetName val="竹四つ目垣"/>
      <sheetName val="入力"/>
      <sheetName val="社外秘；HCﾋﾞｼﾞﾈｽﾁｬﾝｽ"/>
      <sheetName val="Plan sbA"/>
      <sheetName val="宛名"/>
      <sheetName val="４週指示"/>
      <sheetName val="8以上社員"/>
      <sheetName val="ｵｰﾀﾞｰ"/>
      <sheetName val="与信一覧_(2)3"/>
      <sheetName val="2000LISTｔｒｕｅ_1117"/>
      <sheetName val="Plan_sbA"/>
      <sheetName val="与信一覧_(2)4"/>
      <sheetName val="2000LISTｔｒｕｅ_11171"/>
      <sheetName val="Plan_sbA1"/>
      <sheetName val="国別"/>
      <sheetName val="6月&amp;12月 (2)"/>
      <sheetName val="SUMMARY"/>
      <sheetName val="Data input"/>
      <sheetName val="商品リスト"/>
      <sheetName val="Ｃ’’’’表"/>
      <sheetName val="図8"/>
      <sheetName val="外注トライ"/>
      <sheetName val="　月次報告（数値データ）　"/>
      <sheetName val="売価納価ｻｲｽﾞ "/>
      <sheetName val="ＥＯＳ一覧"/>
      <sheetName val="売価JANMST"/>
      <sheetName val="棚割表"/>
      <sheetName val="ﾃﾚｺTｼｬﾂ"/>
      <sheetName val="データ入力"/>
      <sheetName val="直送ｺﾝﾃﾅ管理表"/>
      <sheetName val="ﾃﾞｰﾀ"/>
      <sheetName val="市場規模"/>
      <sheetName val="選択内容1"/>
      <sheetName val="選択内容２"/>
      <sheetName val="Ｃ'表"/>
      <sheetName val="単品入力"/>
      <sheetName val="富田貼"/>
      <sheetName val="シミュレーションD1 "/>
      <sheetName val="与信一覧_(2)5"/>
      <sheetName val="2000LISTｔｒｕｅ_11172"/>
      <sheetName val="Plan_sbA2"/>
      <sheetName val="6月&amp;12月_(2)"/>
      <sheetName val="Data_input"/>
      <sheetName val="売価納価ｻｲｽﾞ_"/>
      <sheetName val="表紙"/>
      <sheetName val="Please wait..."/>
      <sheetName val="選択内容"/>
      <sheetName val="与信一覧_(2)6"/>
      <sheetName val="2000LISTｔｒｕｅ_11173"/>
      <sheetName val="Plan_sbA3"/>
      <sheetName val="6月&amp;12月_(2)1"/>
      <sheetName val="Data_input1"/>
      <sheetName val="売価納価ｻｲｽﾞ_1"/>
      <sheetName val="シミュレーションD1_"/>
      <sheetName val="管理引当金"/>
      <sheetName val="与信一覧_(2)7"/>
      <sheetName val="2000LISTｔｒｕｅ_11174"/>
      <sheetName val="Plan_sbA4"/>
      <sheetName val="6月&amp;12月_(2)2"/>
      <sheetName val="Data_input2"/>
      <sheetName val="売価納価ｻｲｽﾞ_2"/>
      <sheetName val="シミュレーションD1_1"/>
      <sheetName val="Please_wait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>
        <row r="4">
          <cell r="BR4">
            <v>36370.614300925925</v>
          </cell>
        </row>
      </sheetData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>
        <row r="4">
          <cell r="BR4">
            <v>36370.614300925925</v>
          </cell>
        </row>
      </sheetData>
      <sheetData sheetId="95"/>
      <sheetData sheetId="96"/>
      <sheetData sheetId="97"/>
      <sheetData sheetId="98"/>
      <sheetData sheetId="99"/>
      <sheetData sheetId="100"/>
      <sheetData sheetId="10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事務品"/>
      <sheetName val="NEW95G2"/>
      <sheetName val="Ｃ’表"/>
      <sheetName val="更新版"/>
      <sheetName val="昨対"/>
      <sheetName val="GSV目標"/>
      <sheetName val="RD9501V"/>
      <sheetName val="A"/>
      <sheetName val="HE(他）"/>
      <sheetName val="全合計"/>
      <sheetName val="与信一覧 (2)"/>
      <sheetName val="13年度発生売上予算"/>
      <sheetName val="HQ"/>
      <sheetName val="事業部"/>
      <sheetName val="発売済(～8月)"/>
      <sheetName val="Ｃ’’表"/>
      <sheetName val="#REF"/>
      <sheetName val="Sheet1"/>
      <sheetName val="バックデータ"/>
      <sheetName val="担当者マスタ"/>
      <sheetName val="Sheet1 (2)"/>
      <sheetName val="与信一覧_(2)"/>
      <sheetName val="一覧表"/>
      <sheetName val="単価UP提案"/>
      <sheetName val="Value"/>
      <sheetName val="住所録"/>
      <sheetName val="竹四つ目垣"/>
      <sheetName val="■5-7サマリ"/>
      <sheetName val="①市場"/>
      <sheetName val="RD9505A"/>
      <sheetName val="③工事部‗利益改善"/>
      <sheetName val="④稼働率推移"/>
      <sheetName val=""/>
      <sheetName val="Ｃ'表"/>
      <sheetName val="与信一覧_(2)1"/>
      <sheetName val="Sheet1_(2)"/>
      <sheetName val="プルダウン"/>
      <sheetName val="説明"/>
      <sheetName val="Sheet2"/>
      <sheetName val="与信一覧_(2)4"/>
      <sheetName val="Sheet1_(2)3"/>
      <sheetName val="与信一覧_(2)2"/>
      <sheetName val="Sheet1_(2)1"/>
      <sheetName val="与信一覧_(2)3"/>
      <sheetName val="Sheet1_(2)2"/>
      <sheetName val="Ｃ’’’’表"/>
      <sheetName val="回復された外部リンク41"/>
      <sheetName val="#REF!"/>
    </sheetNames>
    <definedNames>
      <definedName name="[Module1].Sheet_Past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RD9505A"/>
      <sheetName val="[RD9"/>
      <sheetName val="_RD9"/>
      <sheetName val="5月"/>
      <sheetName val="#REF"/>
      <sheetName val="改廃一覧社外秘"/>
      <sheetName val="端末設置状況"/>
      <sheetName val="手順①追加修正連絡票"/>
      <sheetName val="涼味"/>
      <sheetName val="トレンド表"/>
      <sheetName val="RD9508V"/>
      <sheetName val="Ｃ’表"/>
      <sheetName val="西川繊維２０９ニトリ在庫報告"/>
      <sheetName val="NEW95G2"/>
      <sheetName val="43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13年度発生売上予算"/>
      <sheetName val="入力リスト"/>
      <sheetName val="表3"/>
      <sheetName val="図8"/>
      <sheetName val="ﾄﾞｯﾄｺﾑ"/>
      <sheetName val="行楽ﾌｪｱ"/>
      <sheetName val="表紙"/>
      <sheetName val="shtBuff"/>
      <sheetName val="仕訳①"/>
      <sheetName val="媒体管理表"/>
      <sheetName val="copy1"/>
      <sheetName val="与信一覧 (2)"/>
      <sheetName val="好調不調"/>
      <sheetName val="昨対"/>
      <sheetName val="HQ"/>
      <sheetName val="#REF!"/>
      <sheetName val="GSV目標"/>
      <sheetName val="大型店版"/>
      <sheetName val="HE(他）"/>
      <sheetName val="全合計"/>
      <sheetName val="収納・インテ"/>
      <sheetName val="ｱｸｾｽｸﾞﾗﾌ"/>
      <sheetName val="対象製品"/>
      <sheetName val="仕入先"/>
      <sheetName val="住所録"/>
      <sheetName val="更新版"/>
      <sheetName val="PAK6263"/>
      <sheetName val="11wG部門ﾗﾝｷﾝｸﾞ"/>
      <sheetName val="ｵｰﾀﾞｰ"/>
      <sheetName val="SKU_31"/>
      <sheetName val="配荷"/>
      <sheetName val="8510 (2)"/>
      <sheetName val="0310"/>
      <sheetName val="1"/>
      <sheetName val="竹四つ目垣"/>
      <sheetName val="CM予定表(～2012年3月）"/>
      <sheetName val="shere"/>
      <sheetName val="25DJ40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8以上社員"/>
      <sheetName val="規格書"/>
      <sheetName val="人口移動第４表"/>
      <sheetName val="13_hashihara01"/>
      <sheetName val="29_hashihara13"/>
      <sheetName val="大人12"/>
      <sheetName val="A"/>
      <sheetName val="入力フォーム"/>
      <sheetName val="para"/>
      <sheetName val="１業種"/>
      <sheetName val="宛名"/>
      <sheetName val="ExChange"/>
      <sheetName val="社外秘；HCﾋﾞｼﾞﾈｽﾁｬﾝｽ"/>
      <sheetName val="販売目標"/>
      <sheetName val="バックデータ"/>
      <sheetName val="SBプラ鉢"/>
      <sheetName val="2000LISTｔｒｕｅ 1117"/>
      <sheetName val="実績・予測"/>
      <sheetName val="北空貼"/>
      <sheetName val="累計出荷実績"/>
      <sheetName val="Sheet1 (2)"/>
      <sheetName val="記入ﾌｫｰﾑ"/>
      <sheetName val="４週指示"/>
      <sheetName val="生人台帳"/>
      <sheetName val="提出用EXCEL"/>
      <sheetName val="営業所８"/>
      <sheetName val="RD9508V.XLS"/>
      <sheetName val="１"/>
      <sheetName val="新ﾗｲﾝ(部品展開)"/>
      <sheetName val="ｲﾎﾞ竹販売数調整"/>
      <sheetName val="管理引当金"/>
      <sheetName val="P1実績①"/>
      <sheetName val="Sheet3"/>
      <sheetName val="元データー"/>
      <sheetName val="目次"/>
      <sheetName val="ｼｰﾄ1"/>
      <sheetName val="マスター"/>
      <sheetName val="POP&amp;什器"/>
      <sheetName val="単価は最低納価使用"/>
      <sheetName val="市場クレーム明細 "/>
      <sheetName val="通常発注書"/>
      <sheetName val="全体定番確定表"/>
      <sheetName val="与信一覧_(2)"/>
      <sheetName val="POP申請フォーマット（ここに入力してください）"/>
      <sheetName val="_Recovered_SheetName_ 1_"/>
      <sheetName val="5-6月キャンペーン"/>
      <sheetName val="Ｃ’’表"/>
      <sheetName val="Ｃ’’’’表"/>
      <sheetName val="ケチャップ有り"/>
      <sheetName val="_REF"/>
      <sheetName val="管理引当"/>
      <sheetName val="領収書"/>
      <sheetName val="編集用シート"/>
      <sheetName val="包材リスト"/>
      <sheetName val="初回納品"/>
      <sheetName val="10.20-11.12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検査結果一覧"/>
      <sheetName val="NST (4)"/>
      <sheetName val="12年■SAS計画（全店舗）■"/>
      <sheetName val="０５３合計"/>
      <sheetName val="　月次報告（数値データ）　"/>
      <sheetName val="日本チーム計算根拠"/>
      <sheetName val="②仙台"/>
      <sheetName val="①器具製作実績グラフ"/>
      <sheetName val="与信管理帳合"/>
      <sheetName val="粗利率順Wﾁｪｯｸ表"/>
      <sheetName val="板資材(M)"/>
      <sheetName val="入力"/>
      <sheetName val="①品名・梱包入力"/>
      <sheetName val="POP-YMDMH-ARI040930-1"/>
      <sheetName val="与信一覧_(2)1"/>
      <sheetName val="8510_(2)"/>
      <sheetName val="2000LISTｔｒｕｅ_1117"/>
      <sheetName val="Sheet1_(2)"/>
      <sheetName val="RD9508V_XLS"/>
      <sheetName val="市場クレーム明細_"/>
      <sheetName val="_Recovered_SheetName__1_"/>
      <sheetName val="10_20-11_12"/>
      <sheetName val="店別"/>
      <sheetName val="H9.1"/>
      <sheetName val="ﾌﾟﾚｾﾞﾝ資"/>
      <sheetName val="じんこうTOPICS"/>
      <sheetName val="明細"/>
      <sheetName val="Plan sbA"/>
      <sheetName val="ROI"/>
      <sheetName val="地域B"/>
      <sheetName val="G5"/>
      <sheetName val="営業所一覧"/>
      <sheetName val="部材表"/>
      <sheetName val="品目リスト"/>
      <sheetName val="LIST"/>
      <sheetName val="D3"/>
      <sheetName val="大連製造ＶＡコストダウン金額纏め (＄1000以上)."/>
      <sheetName val="033"/>
      <sheetName val="Plan_sbA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不点灯交換の情報記載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日8L_B"/>
      <sheetName val="graph"/>
      <sheetName val="２月店舗経費実績"/>
      <sheetName val="１．社内ﾈｯﾄﾜｰｸﾊｰﾄﾞｳｪｱ"/>
      <sheetName val="検査結果一覧(日本受入)"/>
      <sheetName val="先行管理記入例"/>
      <sheetName val="全件リスト"/>
      <sheetName val="Ｃ実績①"/>
      <sheetName val="店舗マスタ"/>
      <sheetName val="リスト"/>
      <sheetName val="SKU"/>
      <sheetName val="直送ｺﾝﾃﾅ管理表"/>
      <sheetName val="支給品一覧表"/>
      <sheetName val="⑤弁当"/>
      <sheetName val="基本cvs動向"/>
      <sheetName val="証拠"/>
      <sheetName val="価格表"/>
      <sheetName val="経費"/>
      <sheetName val="②東京"/>
      <sheetName val="②大阪"/>
      <sheetName val="Ｃ'表"/>
      <sheetName val="本体バック"/>
      <sheetName val="SINAZ4月"/>
      <sheetName val="0606販売予測"/>
      <sheetName val="NST_(4)"/>
      <sheetName val="営業実績"/>
      <sheetName val="万田酵素モニター"/>
      <sheetName val="47下管理"/>
      <sheetName val="大容量ﾀｲﾌﾟ"/>
      <sheetName val="ダンジ"/>
      <sheetName val="商品一覧"/>
      <sheetName val="入金実96"/>
      <sheetName val="元データ"/>
      <sheetName val="品種別数量"/>
      <sheetName val="廃番ﾃﾞｯﾄﾞ"/>
      <sheetName val="定数"/>
      <sheetName val="マスタ"/>
      <sheetName val="外注トライ"/>
      <sheetName val="与信一覧_(2)4"/>
      <sheetName val="8510_(2)3"/>
      <sheetName val="2000LISTｔｒｕｅ_11173"/>
      <sheetName val="Sheet1_(2)3"/>
      <sheetName val="RD9508V_XLS3"/>
      <sheetName val="市場クレーム明細_3"/>
      <sheetName val="_Recovered_SheetName__1_1"/>
      <sheetName val="10_20-11_123"/>
      <sheetName val="NST_(4)1"/>
      <sheetName val="H9_1"/>
      <sheetName val="Plan_sbA3"/>
      <sheetName val="大連製造ＶＡコストダウン金額纏め_(＄1000以上)_"/>
      <sheetName val="USA_3期グラフ"/>
      <sheetName val="【大連】部門損益"/>
      <sheetName val="11年度発生売上予算提出書類"/>
      <sheetName val="2401"/>
      <sheetName val="Macro1"/>
      <sheetName val="32.ＹＢ構成"/>
      <sheetName val="対象者リスト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52wG部門ﾗﾝｷﾝｸﾞ"/>
      <sheetName val="受取配当金"/>
      <sheetName val="鳥栖"/>
      <sheetName val="Rent Roll"/>
      <sheetName val="Sheet2"/>
      <sheetName val="形材部品マスター"/>
      <sheetName val="企画書"/>
      <sheetName val="●キャンペーン・企画ヒアリング"/>
      <sheetName val="昨比データ"/>
      <sheetName val="売上速報19973"/>
      <sheetName val="全国"/>
      <sheetName val="ﾘｽﾄ"/>
      <sheetName val="エンド"/>
      <sheetName val="クレジット決済"/>
      <sheetName val="Rent_Roll"/>
      <sheetName val="Sheet5"/>
      <sheetName val="Sheet6"/>
      <sheetName val="Sheet7"/>
      <sheetName val="Sheet8"/>
      <sheetName val="Sheet9"/>
      <sheetName val="メニュー"/>
      <sheetName val="設定"/>
      <sheetName val="フリーダイヤル"/>
      <sheetName val="機種"/>
      <sheetName val="発信元課金"/>
      <sheetName val="帳票"/>
      <sheetName val="ST障害管理表"/>
      <sheetName val="ラックEXPO"/>
      <sheetName val="クロス昨年"/>
      <sheetName val="クロス売上"/>
      <sheetName val="入力用"/>
      <sheetName val="ｼﾞｬｽｺ商報"/>
      <sheetName val="集計①"/>
      <sheetName val="資材ＳＩＭ"/>
      <sheetName val="Wﾁｪｯｸ表"/>
      <sheetName val="コード(腕時計)"/>
      <sheetName val="POP製作Ｂ"/>
      <sheetName val="PＯＰ制作Ａ新"/>
      <sheetName val="区分"/>
      <sheetName val="台湾～ｵﾏｰﾝ"/>
      <sheetName val="損益計画"/>
      <sheetName val="報告依頼部署"/>
      <sheetName val="与信ｵｰﾊﾞｰ"/>
      <sheetName val="share"/>
      <sheetName val="入力シート"/>
      <sheetName val="HA実販"/>
      <sheetName val="部門別計画表"/>
      <sheetName val="メンテナンス受付台帳"/>
      <sheetName val="個数単価推移２００１"/>
      <sheetName val="ﾁｭｰﾘｯﾌﾟ"/>
      <sheetName val="ﾕﾘ"/>
      <sheetName val="ｽｲｾﾝ_ﾋﾔｼﾝｽ_ｸﾛｯｶｽ"/>
      <sheetName val="全件ﾘｽﾄ"/>
      <sheetName val="店舗情報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カーサイクル"/>
      <sheetName val="tbl"/>
      <sheetName val="3_hashihara48"/>
      <sheetName val="42.ＹＢ構成"/>
      <sheetName val="月末"/>
      <sheetName val="⑧-2ﾊﾟﾀｰﾝ別店舗一覧"/>
      <sheetName val=""/>
      <sheetName val="万代比数"/>
      <sheetName val="Product"/>
      <sheetName val="ﾌﾞﾗｼ梶"/>
      <sheetName val="アンケート集計(12.3）"/>
      <sheetName val="taalcode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貼付画面1"/>
      <sheetName val="ﾌｰｽﾞ売荒"/>
      <sheetName val="作業"/>
      <sheetName val="０５"/>
      <sheetName val="新商品比率ｸﾞﾗﾌ"/>
      <sheetName val="開店"/>
      <sheetName val="商品台帳"/>
      <sheetName val="選択"/>
      <sheetName val="ライン・月別　品目数表"/>
      <sheetName val="店舗一覧"/>
      <sheetName val="検質報告書"/>
      <sheetName val="コンテナ事故報告"/>
      <sheetName val="業態"/>
      <sheetName val="仕入処理ルール"/>
      <sheetName val="事業部"/>
      <sheetName val="ﾊｰﾄﾞ①【全データ】"/>
      <sheetName val="品種別計画表〈予算）"/>
      <sheetName val="生産計画"/>
      <sheetName val="比較ヘッダー"/>
      <sheetName val="Sheet16"/>
      <sheetName val="広域２部３部結合"/>
      <sheetName val="0127000受注処理"/>
      <sheetName val="ﾁﾗｼ"/>
      <sheetName val="取引先等一覧"/>
      <sheetName val="011101"/>
      <sheetName val="01-072"/>
      <sheetName val="shtWork1"/>
      <sheetName val="銘柄７（浸透ﾗﾝｸ）"/>
      <sheetName val="印鑑捺印ﾏｸﾛ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台帳"/>
      <sheetName val="単価"/>
      <sheetName val="新MDPC納品状況（ＩＹ）"/>
      <sheetName val="計算"/>
      <sheetName val="区分値シート"/>
      <sheetName val="第２章 1.食料品消費支出2"/>
      <sheetName val="加工"/>
      <sheetName val="加工２"/>
      <sheetName val="商品マスタ"/>
      <sheetName val="店別売上構成比"/>
      <sheetName val="外食Z県別"/>
      <sheetName val="家電担当者_"/>
      <sheetName val="42_ＹＢ構成"/>
      <sheetName val="アンケート集計(12_3）"/>
      <sheetName val="MCDSS"/>
      <sheetName val="D28依頼書表紙"/>
      <sheetName val="JUUGYOUIN"/>
      <sheetName val="ｷﾞﾌﾄ"/>
      <sheetName val="加工シート"/>
      <sheetName val="溶接付加"/>
      <sheetName val="■13店別展開パターン表 (3)"/>
      <sheetName val="■13店別展開パターン表"/>
      <sheetName val="ＭG５５５、５５４チャンネル"/>
      <sheetName val="選択項目一覧 "/>
      <sheetName val="Sheet4"/>
      <sheetName val="プルダウンメニュー20190201"/>
      <sheetName val="プルダウンメニュー20190401"/>
      <sheetName val="窓枠ｾｯﾄR"/>
      <sheetName val="QRＳ"/>
      <sheetName val="イキプラ選定ラインクラス表"/>
      <sheetName val="契約上棟ｸﾞﾗﾌ"/>
      <sheetName val="貼付画面T"/>
      <sheetName val="貼付画面R"/>
      <sheetName val="週別主力商品(婦人)"/>
      <sheetName val="市場規模"/>
      <sheetName val="SIM00_SB"/>
      <sheetName val="クレーム解析記録"/>
      <sheetName val="比較表"/>
      <sheetName val="売上集計"/>
      <sheetName val="ﾏｽﾀｰ入･出力ｼｰﾄ"/>
      <sheetName val="プルダウン項目"/>
      <sheetName val="宅配伝票リスト"/>
      <sheetName val="APPLE"/>
      <sheetName val="H7昇格者"/>
      <sheetName val="分類一覧"/>
      <sheetName val="経費FMT 管理科目"/>
      <sheetName val="○得計画"/>
      <sheetName val="平均単価"/>
      <sheetName val="データ"/>
      <sheetName val="ﾃﾞｰﾀ入力"/>
      <sheetName val="仕入計画AI8月"/>
      <sheetName val="商品構成ｸﾞﾗﾌ（売価別）"/>
      <sheetName val="06.05"/>
      <sheetName val="06.05イン"/>
      <sheetName val="06.05直営"/>
      <sheetName val="現状鳥栖 (事業部予測) "/>
      <sheetName val="昨年比データ"/>
      <sheetName val="ワーク"/>
      <sheetName val="SC入替"/>
      <sheetName val="0801_03全体実績集計"/>
      <sheetName val="8.3～新商品"/>
      <sheetName val="ﾃﾞｰﾀｼｰﾄ"/>
      <sheetName val="選択項目"/>
      <sheetName val="確認完了報告"/>
      <sheetName val="ﾘﾍﾞｰﾄﾗﾝｸ2000"/>
      <sheetName val="布団乾燥機ｐｐｍ"/>
      <sheetName val="ﾏｽﾀｰ"/>
      <sheetName val="抽出_Pivot"/>
      <sheetName val="シート１"/>
      <sheetName val="業務依頼書"/>
      <sheetName val="3月消臭元"/>
      <sheetName val="外注データ(ここへ入力)"/>
      <sheetName val="ぶつﾏｽﾀｰ"/>
      <sheetName val="ディックＤ"/>
      <sheetName val="フジＤ"/>
      <sheetName val="事Ｄ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NJ基本data"/>
      <sheetName val="現場監督情報"/>
      <sheetName val="案件一覧控え"/>
      <sheetName val="発売済（価格表反映済）"/>
      <sheetName val="アパート６６６０"/>
      <sheetName val="Front Cover 表紙（３SET）"/>
      <sheetName val="工事予算書"/>
      <sheetName val="YAMADA_TSUKUMO_分類比較"/>
      <sheetName val="原紙"/>
      <sheetName val="現地通貨"/>
      <sheetName val="店舗P"/>
      <sheetName val="与信一覧_(2)8"/>
      <sheetName val="8510_(2)7"/>
      <sheetName val="2000LISTｔｒｕｅ_11177"/>
      <sheetName val="第3四半期（完）"/>
      <sheetName val="弊社分類別実績"/>
      <sheetName val="貴社分類別別実績"/>
      <sheetName val="Catalog"/>
      <sheetName val="Settings"/>
      <sheetName val="配荷目標"/>
      <sheetName val="新"/>
      <sheetName val="Sheet1_(2)7"/>
      <sheetName val="RD9508V_XLS7"/>
      <sheetName val="市場クレーム明細_7"/>
      <sheetName val="_Recovered_SheetName__1_5"/>
      <sheetName val="10_20-11_127"/>
      <sheetName val="NST_(4)5"/>
      <sheetName val="H9_14"/>
      <sheetName val="Plan_sbA7"/>
      <sheetName val="大連製造ＶＡコストダウン金額纏め_(＄1000以上)_4"/>
      <sheetName val="32_ＹＢ構成3"/>
      <sheetName val="Rent_Roll4"/>
      <sheetName val="家電担当者_1"/>
      <sheetName val="42_ＹＢ構成1"/>
      <sheetName val="アンケート集計(12_3）1"/>
      <sheetName val="第２章_1_食料品消費支出2"/>
      <sheetName val="■13店別展開パターン表_(3)"/>
      <sheetName val="選択項目一覧_"/>
      <sheetName val="経費FMT_管理科目"/>
      <sheetName val="8_3～新商品"/>
      <sheetName val="06_05"/>
      <sheetName val="06_05イン"/>
      <sheetName val="06_05直営"/>
      <sheetName val="現状鳥栖_(事業部予測)_"/>
      <sheetName val="ＦＤ実績_"/>
      <sheetName val="７月度_"/>
      <sheetName val="一覧"/>
      <sheetName val="基本"/>
      <sheetName val="ﾌﾙｰﾂ村pet"/>
      <sheetName val="表紙数字"/>
      <sheetName val="集計表"/>
      <sheetName val="人時予算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WORK"/>
      <sheetName val="予算・計画検証"/>
      <sheetName val="社員マスタ"/>
      <sheetName val="消すな！"/>
      <sheetName val="棚卸030203下田"/>
      <sheetName val="ＮＣ"/>
      <sheetName val="和風アイス調査アンケート結果"/>
      <sheetName val="店舗リスト"/>
      <sheetName val="担当表"/>
      <sheetName val="部品分類明細"/>
      <sheetName val="部品分類明細 (2)"/>
      <sheetName val="日配マスター"/>
      <sheetName val="ParamCATE"/>
      <sheetName val="ParamCLASS"/>
      <sheetName val="ParamTENPO"/>
      <sheetName val="ParamBUMON"/>
      <sheetName val="設定画面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改廃棚割商品ｶﾙﾃ1（要記入）"/>
      <sheetName val="地域 CD"/>
      <sheetName val="ﾃﾚｺTｼｬﾂ"/>
      <sheetName val="データ作成シート"/>
      <sheetName val="サマリ"/>
      <sheetName val="消耗品"/>
      <sheetName val="貸出比較"/>
      <sheetName val="仕入"/>
      <sheetName val="シミュレーションD1 "/>
      <sheetName val="Front_Cover_表紙（３SET）"/>
      <sheetName val="地域_CD"/>
      <sheetName val="富田貼"/>
      <sheetName val="数値生鮮フロア"/>
      <sheetName val="状態・数値割合"/>
      <sheetName val="数値フロア"/>
      <sheetName val="状態個人別"/>
      <sheetName val="主要港 10"/>
      <sheetName val="販促実績 (2)"/>
      <sheetName val="粗利リビングステージ"/>
      <sheetName val="粗利ｱﾚｺﾚ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INS住まい"/>
      <sheetName val="区分表"/>
      <sheetName val="3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対象内容"/>
      <sheetName val="Front_Cover_表紙（３SET）1"/>
      <sheetName val="地域_CD1"/>
      <sheetName val="帳合表"/>
      <sheetName val="S070080"/>
      <sheetName val="ﾁﾗｼ枚数"/>
      <sheetName val="S060204"/>
      <sheetName val="返答"/>
      <sheetName val="印刷用"/>
      <sheetName val="ﾘｽﾄﾃﾞｰﾀ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ﾌﾟﾙﾀﾞｳﾝ"/>
      <sheetName val="ISF10+2"/>
      <sheetName val="商品"/>
      <sheetName val="店在一覧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商品形名表"/>
      <sheetName val="OLAP"/>
      <sheetName val="Effort by Menu Item"/>
      <sheetName val="給与マスタ区分"/>
      <sheetName val="日別予算"/>
      <sheetName val="従業員設定"/>
      <sheetName val="作業設定"/>
      <sheetName val="与信一覧_(2)12"/>
      <sheetName val="8510_(2)11"/>
      <sheetName val="2000LISTｔｒｕｅ_111711"/>
      <sheetName val="Sheet1_(2)11"/>
      <sheetName val="RD9508V_XLS11"/>
      <sheetName val="市場クレーム明細_11"/>
      <sheetName val="_Recovered_SheetName__1_9"/>
      <sheetName val="10_20-11_1211"/>
      <sheetName val="NST_(4)9"/>
      <sheetName val="H9_18"/>
      <sheetName val="Plan_sbA11"/>
      <sheetName val="大連製造ＶＡコストダウン金額纏め_(＄1000以上)_8"/>
      <sheetName val="32_ＹＢ構成7"/>
      <sheetName val="Rent_Roll8"/>
      <sheetName val="家電担当者_5"/>
      <sheetName val="42_ＹＢ構成5"/>
      <sheetName val="アンケート集計(12_3）5"/>
      <sheetName val="第２章_1_食料品消費支出24"/>
      <sheetName val="■13店別展開パターン表_(3)4"/>
      <sheetName val="選択項目一覧_4"/>
      <sheetName val="経費FMT_管理科目4"/>
      <sheetName val="8_3～新商品4"/>
      <sheetName val="06_054"/>
      <sheetName val="06_05イン4"/>
      <sheetName val="06_05直営4"/>
      <sheetName val="現状鳥栖_(事業部予測)_4"/>
      <sheetName val="ＦＤ実績_4"/>
      <sheetName val="７月度_4"/>
      <sheetName val="Front_Cover_表紙（３SET）2"/>
      <sheetName val="神楽保育園_"/>
      <sheetName val="部品分類明細_(2)"/>
      <sheetName val="地域_CD2"/>
      <sheetName val="シミュレーションD1_"/>
      <sheetName val="主要港_102"/>
      <sheetName val="販促実績_(2)2"/>
      <sheetName val="2018_年間計画"/>
      <sheetName val="2019_予算2"/>
      <sheetName val="2018_高松店方針"/>
      <sheetName val="18年度販促計画_"/>
      <sheetName val="月別粗利計画_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ﾄﾞﾛｯﾌﾟﾀﾞｳﾝ"/>
      <sheetName val="ｺｰﾄﾞ表"/>
      <sheetName val="登録"/>
      <sheetName val="SPLDAT"/>
      <sheetName val="コクミン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商品名"/>
      <sheetName val="分類"/>
      <sheetName val="既存光源概要"/>
      <sheetName val="まとめ"/>
      <sheetName val="摘要ﾘｽﾄ"/>
      <sheetName val="Ｇ月間達成表"/>
      <sheetName val="Ｐ月間達成表"/>
      <sheetName val="祝日一覧"/>
      <sheetName val="与信一覧_(2)13"/>
      <sheetName val="8510_(2)12"/>
      <sheetName val="2000LISTｔｒｕｅ_111712"/>
      <sheetName val="Sheet1_(2)12"/>
      <sheetName val="RD9508V_XLS12"/>
      <sheetName val="市場クレーム明細_12"/>
      <sheetName val="_Recovered_SheetName__1_10"/>
      <sheetName val="10_20-11_1212"/>
      <sheetName val="NST_(4)10"/>
      <sheetName val="H9_19"/>
      <sheetName val="Plan_sbA12"/>
      <sheetName val="大連製造ＶＡコストダウン金額纏め_(＄1000以上)_9"/>
      <sheetName val="32_ＹＢ構成8"/>
      <sheetName val="Rent_Roll9"/>
      <sheetName val="家電担当者_6"/>
      <sheetName val="42_ＹＢ構成6"/>
      <sheetName val="アンケート集計(12_3）6"/>
      <sheetName val="第２章_1_食料品消費支出25"/>
      <sheetName val="■13店別展開パターン表_(3)5"/>
      <sheetName val="選択項目一覧_5"/>
      <sheetName val="経費FMT_管理科目5"/>
      <sheetName val="06_055"/>
      <sheetName val="06_05イン5"/>
      <sheetName val="06_05直営5"/>
      <sheetName val="現状鳥栖_(事業部予測)_5"/>
      <sheetName val="8_3～新商品5"/>
      <sheetName val="ＦＤ実績_5"/>
      <sheetName val="７月度_5"/>
      <sheetName val="Front_Cover_表紙（３SET）3"/>
      <sheetName val="神楽保育園_1"/>
      <sheetName val="部品分類明細_(2)1"/>
      <sheetName val="地域_CD3"/>
      <sheetName val="主要港_103"/>
      <sheetName val="販促実績_(2)3"/>
      <sheetName val="2018_年間計画1"/>
      <sheetName val="2019_予算21"/>
      <sheetName val="2018_高松店方針1"/>
      <sheetName val="18年度販促計画_1"/>
      <sheetName val="月別粗利計画_1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シミュレーションD1_1"/>
      <sheetName val="Effort_by_Menu_Item"/>
      <sheetName val="Sheet15"/>
      <sheetName val="Sheet18"/>
      <sheetName val="ダニー店別"/>
      <sheetName val="ワンプッシュ初動"/>
      <sheetName val="WK"/>
      <sheetName val="既存器具情報"/>
      <sheetName val="【自動計算】ﾗﾝﾌﾟ元ﾃﾞｰﾀ"/>
      <sheetName val="エリア別既存"/>
      <sheetName val="依頼種別"/>
      <sheetName val="シミュレーションD1_3"/>
      <sheetName val="部品分類明細_(2)3"/>
      <sheetName val="神楽保育園_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2"/>
      <sheetName val="部品分類明細_(2)2"/>
      <sheetName val="神楽保育園_2"/>
      <sheetName val="2018_年間計画2"/>
      <sheetName val="2019_予算22"/>
      <sheetName val="2018_高松店方針2"/>
      <sheetName val="18年度販促計画_2"/>
      <sheetName val="月別粗利計画_2"/>
      <sheetName val="入力規則"/>
      <sheetName val="小口項目"/>
      <sheetName val="(削除禁止)日販ｸﾞﾗﾌ⑩"/>
      <sheetName val="調査シート"/>
      <sheetName val="ﾊﾟｯｹｰｼﾞ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■電器"/>
      <sheetName val="MIS"/>
      <sheetName val="ブランドリスト"/>
      <sheetName val="Effort_by_Menu_Item1"/>
      <sheetName val="データ貼り付け（0372176-84を貼り付け）"/>
      <sheetName val="損益計画(2022年)"/>
      <sheetName val="園芸一覧"/>
      <sheetName val="店舗割表"/>
      <sheetName val="\\nas028\c\Volumes\Data\進行中データ\"/>
      <sheetName val="\Volumes\Data\進行中データ\アイリス148\14"/>
      <sheetName val="⑤優先順位表"/>
      <sheetName val="課題⑨"/>
      <sheetName val="回答電話番号リスト"/>
      <sheetName val="年間１"/>
      <sheetName val="年間１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/>
      <sheetData sheetId="447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 refreshError="1"/>
      <sheetData sheetId="573" refreshError="1"/>
      <sheetData sheetId="574"/>
      <sheetData sheetId="575" refreshError="1"/>
      <sheetData sheetId="576" refreshError="1"/>
      <sheetData sheetId="577" refreshError="1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/>
      <sheetData sheetId="619"/>
      <sheetData sheetId="620"/>
      <sheetData sheetId="621"/>
      <sheetData sheetId="622" refreshError="1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/>
      <sheetData sheetId="64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/>
      <sheetData sheetId="649"/>
      <sheetData sheetId="650"/>
      <sheetData sheetId="651" refreshError="1"/>
      <sheetData sheetId="652" refreshError="1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 refreshError="1"/>
      <sheetData sheetId="686" refreshError="1"/>
      <sheetData sheetId="687" refreshError="1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 refreshError="1"/>
      <sheetData sheetId="994" refreshError="1"/>
      <sheetData sheetId="995" refreshError="1"/>
      <sheetData sheetId="996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#REF!"/>
      <sheetName val="HQ"/>
      <sheetName val="RD9501V"/>
      <sheetName val="全合計"/>
      <sheetName val="13年度発生売上予算"/>
      <sheetName val="NEW95G2"/>
      <sheetName val="GSV目標"/>
      <sheetName val="SD9709"/>
      <sheetName val="更新版"/>
      <sheetName val="43"/>
      <sheetName val="A"/>
      <sheetName val="Ｃ’表"/>
      <sheetName val="提供用EXCEL"/>
      <sheetName val="RD9505A"/>
      <sheetName val="住所録"/>
      <sheetName val="HE(他）"/>
      <sheetName val="稼働率グラフ（立体）"/>
      <sheetName val="全集計"/>
      <sheetName val="園芸一覧"/>
      <sheetName val="shere"/>
      <sheetName val="表3"/>
      <sheetName val="対象製品"/>
      <sheetName val="Plan sbA"/>
      <sheetName val="昨対"/>
      <sheetName val="011101"/>
      <sheetName val="ｱﾐｸﾚｰﾑ"/>
      <sheetName val="与信一覧 (2)"/>
      <sheetName val="入力"/>
      <sheetName val="ｱｸｾｽｸﾞﾗﾌ"/>
      <sheetName val="竹四つ目垣"/>
      <sheetName val="5月"/>
      <sheetName val="ﾄﾞｯﾄｺﾑ"/>
      <sheetName val="00002"/>
      <sheetName val="組立構成"/>
      <sheetName val="11wG部門ﾗﾝｷﾝｸﾞ"/>
      <sheetName val="個数単価推移２００１"/>
      <sheetName val="領収書"/>
      <sheetName val="編集用シート"/>
      <sheetName val="para"/>
      <sheetName val="Plan_sbA"/>
      <sheetName val="与信一覧_(2)"/>
      <sheetName val="品種別計画表〈予算）"/>
      <sheetName val="Plan_sbA1"/>
      <sheetName val="与信一覧_(2)1"/>
      <sheetName val="社外秘；HCﾋﾞｼﾞﾈｽﾁｬﾝｽ"/>
      <sheetName val="バックデータ"/>
      <sheetName val="御見積書"/>
      <sheetName val="配荷目標"/>
      <sheetName val="生人台帳"/>
      <sheetName val="成形構成"/>
      <sheetName val="Ｃ’’表"/>
      <sheetName val="master"/>
      <sheetName val="2000LISTｔｒｕｅ 1117"/>
      <sheetName val="宛名"/>
      <sheetName val="HA実販"/>
      <sheetName val="8以上社員"/>
      <sheetName val="大容量ﾀｲﾌﾟ"/>
      <sheetName val="事業部"/>
      <sheetName val="表紙"/>
      <sheetName val="Ｃ'表"/>
      <sheetName val="図8"/>
      <sheetName val="3"/>
      <sheetName val="Plan_sbA2"/>
      <sheetName val="与信一覧_(2)2"/>
      <sheetName val="2000LISTｔｒｕｅ_1117"/>
      <sheetName val="新ﾗｲﾝ(部品展開)"/>
      <sheetName val="ｲﾎﾞ竹販売数調整"/>
      <sheetName val="SBプラ鉢"/>
      <sheetName val="SEIｶﾗｰ"/>
      <sheetName val="Sheet1"/>
      <sheetName val="Sheet2"/>
      <sheetName val="鳥栖"/>
      <sheetName val="比較表"/>
      <sheetName val="把手大連バ"/>
      <sheetName val="本体バック"/>
      <sheetName val="11年度発生売上予算提出書類"/>
      <sheetName val="店長週報"/>
      <sheetName val="POP-YMDMH-ARI040930-1"/>
      <sheetName val="部門別計画表"/>
      <sheetName val="入力リスト"/>
      <sheetName val="店在一覧"/>
      <sheetName val="回答電話番号リスト"/>
      <sheetName val="企画書（12枚）Excel出力"/>
      <sheetName val="data) 7 機会損失額"/>
      <sheetName val="ﾊｰﾄﾞ①【全データ】"/>
      <sheetName val="返答"/>
      <sheetName val="提出用EXCEL"/>
      <sheetName val="まとめ"/>
      <sheetName val="支社・ブロック別"/>
      <sheetName val="G5"/>
      <sheetName val="地域B"/>
      <sheetName val="好調不調"/>
      <sheetName val="おでん"/>
      <sheetName val="集計表"/>
      <sheetName val="M'S"/>
      <sheetName val="H7昇格者"/>
      <sheetName val="大人12"/>
      <sheetName val="CM予定表(～2012年3月）"/>
      <sheetName val="PAK6263"/>
      <sheetName val="検索③"/>
      <sheetName val="検索②"/>
      <sheetName val="検索"/>
      <sheetName val="②仙台"/>
      <sheetName val="①器具製作実績グラフ"/>
      <sheetName val="ﾁﾗｼ"/>
      <sheetName val="ﾁﾗｼ枚数"/>
      <sheetName val="Control"/>
      <sheetName val="IN"/>
      <sheetName val="harima"/>
      <sheetName val="sugi"/>
      <sheetName val="ﾃﾞｰﾀ"/>
      <sheetName val="data)_7_機会損失額"/>
      <sheetName val="１１月"/>
      <sheetName val="99下111G"/>
      <sheetName val="品番順"/>
      <sheetName val="DATA"/>
      <sheetName val="外注トライ"/>
      <sheetName val="売上"/>
      <sheetName val="BS推移"/>
      <sheetName val="CR推移"/>
      <sheetName val="PL推移"/>
      <sheetName val="Wﾁｪｯｸ表"/>
      <sheetName val="与信管理帳合"/>
      <sheetName val="チームＣＤ"/>
      <sheetName val="分類一覧"/>
      <sheetName val="Effort by Menu Item"/>
      <sheetName val="３ヶ年計画グラフ"/>
      <sheetName val="ｼﾞｬｽｺ"/>
      <sheetName val="SKU_31"/>
      <sheetName val="部品分類明細"/>
      <sheetName val="部品分類明細 (2)"/>
      <sheetName val="データ入力"/>
      <sheetName val="事業部 (2)"/>
      <sheetName val="西川繊維２０９ニトリ在庫報告"/>
      <sheetName val="部品分類明細 "/>
      <sheetName val="工事予算書"/>
      <sheetName val="商品"/>
      <sheetName val="S060204"/>
      <sheetName val="週別部門別実績 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"/>
      <sheetName val="estimate"/>
      <sheetName val="TP"/>
      <sheetName val="経費管理"/>
      <sheetName val="納売価"/>
      <sheetName val="GSV目標"/>
      <sheetName val="納価目標"/>
      <sheetName val="ﾌﾟﾛﾓｰｼｮﾝ"/>
      <sheetName val="ﾊﾞﾄﾙﾌﾟﾗﾝ"/>
      <sheetName val="ﾌﾞﾗﾝﾄﾞ昨対比"/>
      <sheetName val="ﾌﾞﾗﾝﾄﾞ実績(ｸﾞﾗﾌ)"/>
      <sheetName val="構成比"/>
      <sheetName val="住所録"/>
      <sheetName val="基本(修正)"/>
      <sheetName val="estimate(修正)"/>
      <sheetName val="TP(修正)"/>
      <sheetName val="GSV目標 (修正含み)"/>
      <sheetName val="経費管理(修正)"/>
      <sheetName val="RD9501V"/>
      <sheetName val="2000年 春NEW"/>
      <sheetName val="HQ"/>
      <sheetName val="更新版"/>
      <sheetName val="データ入力"/>
      <sheetName val="11wG部門ﾗﾝｷﾝｸﾞ"/>
      <sheetName val="Ｃ’表"/>
      <sheetName val="NEW95G2"/>
      <sheetName val="RD9505A"/>
      <sheetName val="#REF"/>
      <sheetName val="表3"/>
      <sheetName val="HE(他）"/>
      <sheetName val="稼働率グラフ（立体）"/>
      <sheetName val="13年度発生売上予算"/>
      <sheetName val="全合計"/>
      <sheetName val="得意先実績(LEDｼｰﾘﾝｸﾞ)"/>
      <sheetName val="A"/>
      <sheetName val="POP&amp;什器"/>
      <sheetName val="ﾘﾃｰﾙ1"/>
      <sheetName val="43"/>
      <sheetName val="P1実績①"/>
      <sheetName val="昨対"/>
      <sheetName val="SEASON"/>
      <sheetName val="SBプラ鉢"/>
      <sheetName val="GSV目標_(修正含み)"/>
      <sheetName val="2000年_春NEW"/>
      <sheetName val="不使用者"/>
      <sheetName val="溶接付加"/>
      <sheetName val="与信一覧 (2)"/>
      <sheetName val="容量別シェア（年別）　"/>
      <sheetName val="ｱｸｾｽｸﾞﾗﾌ"/>
      <sheetName val="鳥栖"/>
      <sheetName val="GSV目標_(修正含み)1"/>
      <sheetName val="2000年_春NEW1"/>
      <sheetName val="オーダー残（Supplyer) のコピー"/>
      <sheetName val="GSV目標_(修正含み)2"/>
      <sheetName val="2000年_春NEW2"/>
      <sheetName val="与信一覧_(2)"/>
      <sheetName val="GSV目標_(修正含み)3"/>
      <sheetName val="2000年_春NEW3"/>
      <sheetName val="与信一覧_(2)1"/>
      <sheetName val="オーダー残（Supplyer)_のコピー"/>
      <sheetName val="個店"/>
      <sheetName val="表紙"/>
      <sheetName val="対象製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B4">
            <v>9709</v>
          </cell>
          <cell r="C4">
            <v>19585</v>
          </cell>
          <cell r="D4">
            <v>11982</v>
          </cell>
          <cell r="E4">
            <v>16932</v>
          </cell>
          <cell r="F4">
            <v>20084</v>
          </cell>
          <cell r="G4">
            <v>25368</v>
          </cell>
          <cell r="H4">
            <v>11967</v>
          </cell>
          <cell r="I4">
            <v>21430</v>
          </cell>
          <cell r="J4">
            <v>29603</v>
          </cell>
          <cell r="K4">
            <v>14154</v>
          </cell>
          <cell r="L4">
            <v>25000</v>
          </cell>
          <cell r="M4">
            <v>22500</v>
          </cell>
        </row>
        <row r="5">
          <cell r="B5" t="str">
            <v xml:space="preserve"> </v>
          </cell>
          <cell r="C5" t="str">
            <v xml:space="preserve"> </v>
          </cell>
          <cell r="D5" t="str">
            <v xml:space="preserve"> </v>
          </cell>
          <cell r="E5" t="str">
            <v xml:space="preserve"> </v>
          </cell>
          <cell r="F5" t="str">
            <v xml:space="preserve"> </v>
          </cell>
          <cell r="G5" t="str">
            <v xml:space="preserve"> </v>
          </cell>
          <cell r="H5" t="str">
            <v xml:space="preserve"> </v>
          </cell>
          <cell r="I5" t="str">
            <v xml:space="preserve"> </v>
          </cell>
          <cell r="J5" t="str">
            <v xml:space="preserve"> </v>
          </cell>
          <cell r="K5" t="str">
            <v xml:space="preserve"> </v>
          </cell>
          <cell r="L5" t="str">
            <v xml:space="preserve"> </v>
          </cell>
          <cell r="M5" t="str">
            <v xml:space="preserve"> 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まとめ"/>
      <sheetName val="①報告書"/>
      <sheetName val="②明細"/>
      <sheetName val="③未請求一覧"/>
      <sheetName val="④工事検収遅れ"/>
      <sheetName val="⑤LED支払日遅れ"/>
      <sheetName val="割賦"/>
      <sheetName val="2015.01月≪LED違算報告≫ "/>
      <sheetName val="GSV目標"/>
      <sheetName val="RD9501V"/>
      <sheetName val="回復された外部リンク45"/>
    </sheetNames>
    <definedNames>
      <definedName name="[M2(選択)].選択1" refersTo="#REF!"/>
      <definedName name="[M2(選択)].選択10" refersTo="#REF!"/>
      <definedName name="[M2(選択)].選択11" refersTo="#REF!"/>
      <definedName name="[M2(選択)].選択12" refersTo="#REF!"/>
      <definedName name="[M2(選択)].選択13" refersTo="#REF!"/>
      <definedName name="[M2(選択)].選択14" refersTo="#REF!"/>
      <definedName name="[M2(選択)].選択15" refersTo="#REF!"/>
      <definedName name="[M2(選択)].選択16" refersTo="#REF!"/>
      <definedName name="[M2(選択)].選択17" refersTo="#REF!"/>
      <definedName name="[M2(選択)].選択18" refersTo="#REF!"/>
      <definedName name="[M2(選択)].選択2" refersTo="#REF!"/>
      <definedName name="[M2(選択)].選択3" refersTo="#REF!"/>
      <definedName name="[M2(選択)].選択4" refersTo="#REF!"/>
      <definedName name="[M2(選択)].選択5" refersTo="#REF!"/>
      <definedName name="[M2(選択)].選択6" refersTo="#REF!"/>
      <definedName name="[M2(選択)].選択7" refersTo="#REF!"/>
      <definedName name="[M2(選択)].選択8" refersTo="#REF!"/>
      <definedName name="[M2(選択)].選択9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見積書表紙"/>
      <sheetName val="見積書表紙 (2)"/>
      <sheetName val="見積書フォーマット【軽い】"/>
      <sheetName val="昨対"/>
      <sheetName val="回復された外部リンク46"/>
    </sheetNames>
    <definedNames>
      <definedName name="[Module1].Sheet_Paste"/>
      <definedName name="[Module2].Sheet_Paste"/>
    </defined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ｶｰｽｹW"/>
      <sheetName val="RD9501V"/>
      <sheetName val="RD9505A"/>
      <sheetName val="NEW95G2"/>
      <sheetName val="Ｃ’表"/>
      <sheetName val="GSV目標"/>
      <sheetName val="HQ"/>
      <sheetName val="住所録"/>
      <sheetName val="与信一覧 (2)"/>
      <sheetName val="HE(他）"/>
      <sheetName val="表3"/>
      <sheetName val="#REF"/>
      <sheetName val="全合計"/>
      <sheetName val="#REF!"/>
      <sheetName val="更新版"/>
      <sheetName val="A"/>
      <sheetName val="13年度発生売上予算"/>
      <sheetName val="Ｃ’_x0001_"/>
      <sheetName val="昨対"/>
      <sheetName val="Ｃ’_x000d_"/>
      <sheetName val="画像"/>
      <sheetName val="Ｃ’_x000a_"/>
      <sheetName val="ﾃﾞｰﾀ"/>
      <sheetName val="Ｃ’’表"/>
      <sheetName val="与信一覧_(2)"/>
      <sheetName val="Ｃ’"/>
      <sheetName val="第２章 1.食料品消費支出2"/>
      <sheetName val="Ｃ’_"/>
      <sheetName val="園芸一覧"/>
      <sheetName val="2000LISTｔｒｕｅ 1117"/>
      <sheetName val=""/>
      <sheetName val="Ｃ'表"/>
      <sheetName val="Ｃ’’’’表"/>
      <sheetName val="与信一覧_(2)1"/>
      <sheetName val="第２章_1_食料品消費支出2"/>
      <sheetName val="2000LISTｔｒｕｅ_1117"/>
      <sheetName val="回復された外部リンク47"/>
      <sheetName val="SKU_31"/>
    </sheetNames>
    <definedNames>
      <definedName name="[Module1].Sheet_Paste"/>
      <definedName name="[Module2].Sheet_Past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7月 会議ﾚｼﾞｭﾒ"/>
      <sheetName val="出席会場"/>
      <sheetName val="7月会議レジュメ"/>
      <sheetName val="回復された外部リンク48"/>
      <sheetName val="NEW95G2"/>
    </sheetNames>
    <definedNames>
      <definedName name="[Module1].Sheet_Paste"/>
      <definedName name="[Module2].Sheet_Paste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ヘルスケア"/>
      <sheetName val="RD9501V"/>
      <sheetName val="【ヘルスケア】6月価格表"/>
      <sheetName val="HQ"/>
      <sheetName val="GSV目標"/>
      <sheetName val="NEW95G2"/>
      <sheetName val="11wG部門ﾗﾝｷﾝｸﾞ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RD9505A"/>
      <sheetName val="管理引当金"/>
      <sheetName val="全合計"/>
      <sheetName val="shere"/>
      <sheetName val="NEW95G2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[RD9"/>
      <sheetName val="_RD9"/>
      <sheetName val="5月"/>
      <sheetName val="#REF"/>
      <sheetName val="改廃一覧社外秘"/>
      <sheetName val="端末設置状況"/>
      <sheetName val="手順①追加修正連絡票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竹四つ目垣"/>
      <sheetName val="営業所８"/>
      <sheetName val="昨対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RD9508V"/>
      <sheetName val="涼味"/>
      <sheetName val="トレンド表"/>
      <sheetName val="8以上社員"/>
      <sheetName val="規格書"/>
      <sheetName val="人口移動第４表"/>
      <sheetName val="与信一覧 (2)"/>
      <sheetName val="13_hashihara01"/>
      <sheetName val="29_hashihara13"/>
      <sheetName val="住所録"/>
      <sheetName val="更新版"/>
      <sheetName val="A"/>
      <sheetName val="HQ"/>
      <sheetName val="GSV目標"/>
      <sheetName val="Ｃ’表"/>
      <sheetName val="大人12"/>
      <sheetName val="入力フォーム"/>
      <sheetName val="13年度発生売上予算"/>
      <sheetName val="宛名"/>
      <sheetName val="para"/>
      <sheetName val="１"/>
      <sheetName val="１業種"/>
      <sheetName val="ExChange"/>
      <sheetName val="新ﾗｲﾝ(部品展開)"/>
      <sheetName val="ｲﾎﾞ竹販売数調整"/>
      <sheetName val="表3"/>
      <sheetName val="1"/>
      <sheetName val="43"/>
      <sheetName val="配荷"/>
      <sheetName val="ｵｰﾀﾞｰ"/>
      <sheetName val="P1実績①"/>
      <sheetName val="西川繊維２０９ニトリ在庫報告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入力リスト"/>
      <sheetName val="図8"/>
      <sheetName val="ﾄﾞｯﾄｺﾑ"/>
      <sheetName val="行楽ﾌｪｱ"/>
      <sheetName val="表紙"/>
      <sheetName val="仕訳①"/>
      <sheetName val="媒体管理表"/>
      <sheetName val="shtBuff"/>
      <sheetName val="copy1"/>
      <sheetName val="好調不調"/>
      <sheetName val="大型店版"/>
      <sheetName val="収納・インテ"/>
      <sheetName val="#REF!"/>
      <sheetName val="ｱｸｾｽｸﾞﾗﾌ"/>
      <sheetName val="HE(他）"/>
      <sheetName val="仕入先"/>
      <sheetName val="対象製品"/>
      <sheetName val="8510 (2)"/>
      <sheetName val="0310"/>
      <sheetName val="CM予定表(～2012年3月）"/>
      <sheetName val="25DJ40"/>
      <sheetName val="社外秘；HCﾋﾞｼﾞﾈｽﾁｬﾝｽ"/>
      <sheetName val="11wG部門ﾗﾝｷﾝｸﾞ"/>
      <sheetName val="販売目標"/>
      <sheetName val="バックデータ"/>
      <sheetName val="SBプラ鉢"/>
      <sheetName val="2000LISTｔｒｕｅ 1117"/>
      <sheetName val="SKU_31"/>
      <sheetName val="実績・予測"/>
      <sheetName val="北空貼"/>
      <sheetName val="累計出荷実績"/>
      <sheetName val="Sheet1 (2)"/>
      <sheetName val="記入ﾌｫｰﾑ"/>
      <sheetName val="PAK6263"/>
      <sheetName val="４週指示"/>
      <sheetName val="RD9508V.XLS"/>
      <sheetName val="Sheet3"/>
      <sheetName val="元データー"/>
      <sheetName val="目次"/>
      <sheetName val="POP&amp;什器"/>
      <sheetName val="マスター"/>
      <sheetName val="ｼｰﾄ1"/>
      <sheetName val="提出用EXCEL"/>
      <sheetName val="通常発注書"/>
      <sheetName val="全体定番確定表"/>
      <sheetName val="生人台帳"/>
      <sheetName val="包材リスト"/>
      <sheetName val="初回納品"/>
      <sheetName val="単価は最低納価使用"/>
      <sheetName val="領収書"/>
      <sheetName val="編集用シート"/>
      <sheetName val="板資材(M)"/>
      <sheetName val="入力"/>
      <sheetName val="①品名・梱包入力"/>
      <sheetName val="市場クレーム明細 "/>
      <sheetName val="与信一覧_(2)"/>
      <sheetName val="本体バック"/>
      <sheetName val="Ｃ’’表"/>
      <sheetName val="Ｃ’’’’表"/>
      <sheetName val="Sheet2"/>
      <sheetName val="②仙台"/>
      <sheetName val="①器具製作実績グラフ"/>
      <sheetName val="全体AP資料10月(ＨＥ)"/>
      <sheetName val="5-6月キャンペーン"/>
      <sheetName val="管理引当"/>
      <sheetName val="_Recovered_SheetName_ 1_"/>
      <sheetName val="10.20-11.12"/>
      <sheetName val="POP申請フォーマット（ここに入力してください）"/>
      <sheetName val="_REF"/>
      <sheetName val="ケチャップ有り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NST (4)"/>
      <sheetName val="日本チーム計算根拠"/>
      <sheetName val="０５３合計"/>
      <sheetName val="12年■SAS計画（全店舗）■"/>
      <sheetName val="検査結果一覧"/>
      <sheetName val="　月次報告（数値データ）　"/>
      <sheetName val="与信管理帳合"/>
      <sheetName val="粗利率順Wﾁｪｯｸ表"/>
      <sheetName val="店別"/>
      <sheetName val="H9.1"/>
      <sheetName val="与信一覧_(2)1"/>
      <sheetName val="8510_(2)"/>
      <sheetName val="2000LISTｔｒｕｅ_1117"/>
      <sheetName val="Sheet1_(2)"/>
      <sheetName val="RD9508V_XLS"/>
      <sheetName val="市場クレーム明細_"/>
      <sheetName val="_Recovered_SheetName__1_"/>
      <sheetName val="10_20-11_12"/>
      <sheetName val="ﾌﾟﾚｾﾞﾝ資"/>
      <sheetName val="明細"/>
      <sheetName val="じんこうTOPICS"/>
      <sheetName val="Plan sbA"/>
      <sheetName val="ROI"/>
      <sheetName val="地域B"/>
      <sheetName val="G5"/>
      <sheetName val="D3"/>
      <sheetName val="大連製造ＶＡコストダウン金額纏め (＄1000以上)."/>
      <sheetName val="033"/>
      <sheetName val="Plan_sbA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不点灯交換の情報記載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日8L_B"/>
      <sheetName val="graph"/>
      <sheetName val="２月店舗経費実績"/>
      <sheetName val="１．社内ﾈｯﾄﾜｰｸﾊｰﾄﾞｳｪｱ"/>
      <sheetName val="検査結果一覧(日本受入)"/>
      <sheetName val="先行管理記入例"/>
      <sheetName val="全件リスト"/>
      <sheetName val="Ｃ実績①"/>
      <sheetName val="店舗マスタ"/>
      <sheetName val="SKU"/>
      <sheetName val="SINAZ4月"/>
      <sheetName val="0606販売予測"/>
      <sheetName val="NST_(4)"/>
      <sheetName val="直送ｺﾝﾃﾅ管理表"/>
      <sheetName val="支給品一覧表"/>
      <sheetName val="②東京"/>
      <sheetName val="②大阪"/>
      <sheetName val="営業実績"/>
      <sheetName val="対象者リスト"/>
      <sheetName val="営業所一覧"/>
      <sheetName val="部材表"/>
      <sheetName val="品目リスト"/>
      <sheetName val="LIST"/>
      <sheetName val="リスト"/>
      <sheetName val="47下管理"/>
      <sheetName val="大容量ﾀｲﾌﾟ"/>
      <sheetName val="価格表"/>
      <sheetName val="経費"/>
      <sheetName val="廃番ﾃﾞｯﾄﾞ"/>
      <sheetName val="入金実96"/>
      <sheetName val="元データ"/>
      <sheetName val="⑤弁当"/>
      <sheetName val="基本cvs動向"/>
      <sheetName val="証拠"/>
      <sheetName val="万田酵素モニター"/>
      <sheetName val="ダンジ"/>
      <sheetName val="商品一覧"/>
      <sheetName val="品種別数量"/>
      <sheetName val="Ｃ'表"/>
      <sheetName val="定数"/>
      <sheetName val="マスタ"/>
      <sheetName val="32.ＹＢ構成"/>
      <sheetName val="USA_3期グラフ"/>
      <sheetName val="【大連】部門損益"/>
      <sheetName val="11年度発生売上予算提出書類"/>
      <sheetName val="2401"/>
      <sheetName val="Macro1"/>
      <sheetName val="与信一覧_(2)4"/>
      <sheetName val="8510_(2)3"/>
      <sheetName val="2000LISTｔｒｕｅ_11173"/>
      <sheetName val="Sheet1_(2)3"/>
      <sheetName val="RD9508V_XLS3"/>
      <sheetName val="市場クレーム明細_3"/>
      <sheetName val="_Recovered_SheetName__1_1"/>
      <sheetName val="10_20-11_123"/>
      <sheetName val="NST_(4)1"/>
      <sheetName val="H9_1"/>
      <sheetName val="Plan_sbA3"/>
      <sheetName val="大連製造ＶＡコストダウン金額纏め_(＄1000以上)_"/>
      <sheetName val="外注トライ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鳥栖"/>
      <sheetName val="Rent Roll"/>
      <sheetName val="受取配当金"/>
      <sheetName val="クレジット決済"/>
      <sheetName val="Rent_Roll"/>
      <sheetName val="Sheet5"/>
      <sheetName val="Sheet6"/>
      <sheetName val="Sheet7"/>
      <sheetName val="Sheet8"/>
      <sheetName val="Sheet9"/>
      <sheetName val="52wG部門ﾗﾝｷﾝｸﾞ"/>
      <sheetName val="形材部品マスター"/>
      <sheetName val="企画書"/>
      <sheetName val="帳票"/>
      <sheetName val="ST障害管理表"/>
      <sheetName val="資材ＳＩＭ"/>
      <sheetName val="●キャンペーン・企画ヒアリング"/>
      <sheetName val="昨比データ"/>
      <sheetName val="Wﾁｪｯｸ表"/>
      <sheetName val="コード(腕時計)"/>
      <sheetName val="POP製作Ｂ"/>
      <sheetName val="PＯＰ制作Ａ新"/>
      <sheetName val="区分"/>
      <sheetName val="台湾～ｵﾏｰﾝ"/>
      <sheetName val="損益計画"/>
      <sheetName val="メニュー"/>
      <sheetName val="設定"/>
      <sheetName val="フリーダイヤル"/>
      <sheetName val="機種"/>
      <sheetName val="発信元課金"/>
      <sheetName val="share"/>
      <sheetName val="売上速報19973"/>
      <sheetName val="全国"/>
      <sheetName val="ﾘｽﾄ"/>
      <sheetName val="エンド"/>
      <sheetName val="ラックEXPO"/>
      <sheetName val="クロス昨年"/>
      <sheetName val="クロス売上"/>
      <sheetName val="入力用"/>
      <sheetName val="ｼﾞｬｽｺ商報"/>
      <sheetName val="集計①"/>
      <sheetName val="与信ｵｰﾊﾞｰ"/>
      <sheetName val="入力シート"/>
      <sheetName val="報告依頼部署"/>
      <sheetName val="メンテナンス受付台帳"/>
      <sheetName val="個数単価推移２００１"/>
      <sheetName val="tbl"/>
      <sheetName val="カーサイクル"/>
      <sheetName val="3_hashihara48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⑧-2ﾊﾟﾀｰﾝ別店舗一覧"/>
      <sheetName val="ﾌﾞﾗｼ梶"/>
      <sheetName val="アンケート集計(12.3）"/>
      <sheetName val="HA実販"/>
      <sheetName val="部門別計画表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ﾁｭｰﾘｯﾌﾟ"/>
      <sheetName val="ﾕﾘ"/>
      <sheetName val="ｽｲｾﾝ_ﾋﾔｼﾝｽ_ｸﾛｯｶｽ"/>
      <sheetName val="全件ﾘｽﾄ"/>
      <sheetName val="店舗情報"/>
      <sheetName val="42.ＹＢ構成"/>
      <sheetName val="月末"/>
      <sheetName val="万代比数"/>
      <sheetName val=""/>
      <sheetName val="taalcode"/>
      <sheetName val="Product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０５"/>
      <sheetName val="作業"/>
      <sheetName val="新商品比率ｸﾞﾗﾌ"/>
      <sheetName val="開店"/>
      <sheetName val="貼付画面1"/>
      <sheetName val="ﾌｰｽﾞ売荒"/>
      <sheetName val="仕入処理ルール"/>
      <sheetName val="業態"/>
      <sheetName val="店舗一覧"/>
      <sheetName val="事業部"/>
      <sheetName val="商品台帳"/>
      <sheetName val="検質報告書"/>
      <sheetName val="コンテナ事故報告"/>
      <sheetName val="ﾊｰﾄﾞ①【全データ】"/>
      <sheetName val="品種別計画表〈予算）"/>
      <sheetName val="選択"/>
      <sheetName val="ライン・月別　品目数表"/>
      <sheetName val="生産計画"/>
      <sheetName val="Sheet16"/>
      <sheetName val="広域２部３部結合"/>
      <sheetName val="比較ヘッダー"/>
      <sheetName val="011101"/>
      <sheetName val="01-072"/>
      <sheetName val="shtWork1"/>
      <sheetName val="銘柄７（浸透ﾗﾝｸ）"/>
      <sheetName val="印鑑捺印ﾏｸﾛ"/>
      <sheetName val="ﾁﾗｼ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0127000受注処理"/>
      <sheetName val="取引先等一覧"/>
      <sheetName val="台帳"/>
      <sheetName val="単価"/>
      <sheetName val="新MDPC納品状況（ＩＹ）"/>
      <sheetName val="第２章 1.食料品消費支出2"/>
      <sheetName val="区分値シート"/>
      <sheetName val="計算"/>
      <sheetName val="加工"/>
      <sheetName val="加工２"/>
      <sheetName val="商品マスタ"/>
      <sheetName val="店別売上構成比"/>
      <sheetName val="外食Z県別"/>
      <sheetName val="家電担当者_"/>
      <sheetName val="42_ＹＢ構成"/>
      <sheetName val="アンケート集計(12_3）"/>
      <sheetName val="プルダウンメニュー20190201"/>
      <sheetName val="プルダウンメニュー20190401"/>
      <sheetName val="溶接付加"/>
      <sheetName val="D28依頼書表紙"/>
      <sheetName val="ｷﾞﾌﾄ"/>
      <sheetName val="JUUGYOUIN"/>
      <sheetName val="加工シート"/>
      <sheetName val="■13店別展開パターン表 (3)"/>
      <sheetName val="■13店別展開パターン表"/>
      <sheetName val="ＭG５５５、５５４チャンネル"/>
      <sheetName val="窓枠ｾｯﾄR"/>
      <sheetName val="QRＳ"/>
      <sheetName val="売上集計"/>
      <sheetName val="ﾏｽﾀｰ入･出力ｼｰﾄ"/>
      <sheetName val="プルダウン項目"/>
      <sheetName val="H7昇格者"/>
      <sheetName val="宅配伝票リスト"/>
      <sheetName val="APPLE"/>
      <sheetName val="MCDSS"/>
      <sheetName val="選択項目一覧 "/>
      <sheetName val="SIM00_SB"/>
      <sheetName val="クレーム解析記録"/>
      <sheetName val="比較表"/>
      <sheetName val="06.05"/>
      <sheetName val="06.05イン"/>
      <sheetName val="06.05直営"/>
      <sheetName val="現状鳥栖 (事業部予測) "/>
      <sheetName val="Sheet4"/>
      <sheetName val="データ"/>
      <sheetName val="ﾃﾞｰﾀ入力"/>
      <sheetName val="仕入計画AI8月"/>
      <sheetName val="商品構成ｸﾞﾗﾌ（売価別）"/>
      <sheetName val="イキプラ選定ラインクラス表"/>
      <sheetName val="契約上棟ｸﾞﾗﾌ"/>
      <sheetName val="貼付画面T"/>
      <sheetName val="貼付画面R"/>
      <sheetName val="○得計画"/>
      <sheetName val="確認完了報告"/>
      <sheetName val="市場規模"/>
      <sheetName val="週別主力商品(婦人)"/>
      <sheetName val="分類一覧"/>
      <sheetName val="経費FMT 管理科目"/>
      <sheetName val="昨年比データ"/>
      <sheetName val="ワーク"/>
      <sheetName val="SC入替"/>
      <sheetName val="0801_03全体実績集計"/>
      <sheetName val="8.3～新商品"/>
      <sheetName val="ﾃﾞｰﾀｼｰﾄ"/>
      <sheetName val="平均単価"/>
      <sheetName val="選択項目"/>
      <sheetName val="シート１"/>
      <sheetName val="抽出_Pivot"/>
      <sheetName val="3月消臭元"/>
      <sheetName val="外注データ(ここへ入力)"/>
      <sheetName val="布団乾燥機ｐｐｍ"/>
      <sheetName val="ﾏｽﾀｰ"/>
      <sheetName val="ぶつﾏｽﾀｰ"/>
      <sheetName val="ディックＤ"/>
      <sheetName val="フジＤ"/>
      <sheetName val="事Ｄ"/>
      <sheetName val="業務依頼書"/>
      <sheetName val="ﾘﾍﾞｰﾄﾗﾝｸ2000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NJ基本data"/>
      <sheetName val="現場監督情報"/>
      <sheetName val="案件一覧控え"/>
      <sheetName val="発売済（価格表反映済）"/>
      <sheetName val="アパート６６６０"/>
      <sheetName val="工事予算書"/>
      <sheetName val="YAMADA_TSUKUMO_分類比較"/>
      <sheetName val="原紙"/>
      <sheetName val="Front Cover 表紙（３SET）"/>
      <sheetName val="第3四半期（完）"/>
      <sheetName val="弊社分類別実績"/>
      <sheetName val="貴社分類別別実績"/>
      <sheetName val="現地通貨"/>
      <sheetName val="一覧"/>
      <sheetName val="店舗P"/>
      <sheetName val="与信一覧_(2)8"/>
      <sheetName val="8510_(2)7"/>
      <sheetName val="2000LISTｔｒｕｅ_11177"/>
      <sheetName val="Sheet1_(2)7"/>
      <sheetName val="RD9508V_XLS7"/>
      <sheetName val="市場クレーム明細_7"/>
      <sheetName val="_Recovered_SheetName__1_5"/>
      <sheetName val="10_20-11_127"/>
      <sheetName val="NST_(4)5"/>
      <sheetName val="H9_14"/>
      <sheetName val="Plan_sbA7"/>
      <sheetName val="大連製造ＶＡコストダウン金額纏め_(＄1000以上)_4"/>
      <sheetName val="32_ＹＢ構成3"/>
      <sheetName val="Rent_Roll4"/>
      <sheetName val="家電担当者_1"/>
      <sheetName val="42_ＹＢ構成1"/>
      <sheetName val="アンケート集計(12_3）1"/>
      <sheetName val="第２章_1_食料品消費支出2"/>
      <sheetName val="■13店別展開パターン表_(3)"/>
      <sheetName val="選択項目一覧_"/>
      <sheetName val="経費FMT_管理科目"/>
      <sheetName val="8_3～新商品"/>
      <sheetName val="06_05"/>
      <sheetName val="06_05イン"/>
      <sheetName val="06_05直営"/>
      <sheetName val="現状鳥栖_(事業部予測)_"/>
      <sheetName val="ＦＤ実績_"/>
      <sheetName val="７月度_"/>
      <sheetName val="基本"/>
      <sheetName val="ﾌﾙｰﾂ村pet"/>
      <sheetName val="表紙数字"/>
      <sheetName val="Catalog"/>
      <sheetName val="Settings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消すな！"/>
      <sheetName val="棚卸030203下田"/>
      <sheetName val="ＮＣ"/>
      <sheetName val="配荷目標"/>
      <sheetName val="新"/>
      <sheetName val="集計表"/>
      <sheetName val="人時予算"/>
      <sheetName val="ﾃﾚｺTｼｬﾂ"/>
      <sheetName val="データ作成シート"/>
      <sheetName val="貸出比較"/>
      <sheetName val="仕入"/>
      <sheetName val="シミュレーションD1 "/>
      <sheetName val="和風アイス調査アンケート結果"/>
      <sheetName val="WORK"/>
      <sheetName val="予算・計画検証"/>
      <sheetName val="サマリ"/>
      <sheetName val="消耗品"/>
      <sheetName val="富田貼"/>
      <sheetName val="数値生鮮フロア"/>
      <sheetName val="状態・数値割合"/>
      <sheetName val="数値フロア"/>
      <sheetName val="状態個人別"/>
      <sheetName val="日配マスター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主要港 10"/>
      <sheetName val="社員マスタ"/>
      <sheetName val="部品分類明細"/>
      <sheetName val="部品分類明細 (2)"/>
      <sheetName val="販促実績 (2)"/>
      <sheetName val="粗利リビングステージ"/>
      <sheetName val="粗利ｱﾚｺﾚ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ParamCATE"/>
      <sheetName val="ParamCLASS"/>
      <sheetName val="ParamTENPO"/>
      <sheetName val="ParamBUMON"/>
      <sheetName val="設定画面"/>
      <sheetName val="店舗リスト"/>
      <sheetName val="担当表"/>
      <sheetName val="改廃棚割商品ｶﾙﾃ1（要記入）"/>
      <sheetName val="3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Front_Cover_表紙（３SET）"/>
      <sheetName val="INS住まい"/>
      <sheetName val="地域 CD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Front_Cover_表紙（３SET）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商品形名表"/>
      <sheetName val="OLAP"/>
      <sheetName val="商品"/>
      <sheetName val="S060204"/>
      <sheetName val="店在一覧"/>
      <sheetName val="ﾁﾗｼ枚数"/>
      <sheetName val="区分表"/>
      <sheetName val="地域_CD"/>
      <sheetName val="Effort by Menu Item"/>
      <sheetName val="帳合表"/>
      <sheetName val="S070080"/>
      <sheetName val="返答"/>
      <sheetName val="地域_CD1"/>
      <sheetName val="対象内容"/>
      <sheetName val="ﾄﾞﾛｯﾌﾟﾀﾞｳﾝ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印刷用"/>
      <sheetName val="ﾘｽﾄﾃﾞｰﾀ"/>
      <sheetName val="ﾌﾟﾙﾀﾞｳﾝ"/>
      <sheetName val="給与マスタ区分"/>
      <sheetName val="ｺｰﾄﾞ表"/>
      <sheetName val="登録"/>
      <sheetName val="SPLDAT"/>
      <sheetName val="コクミン"/>
      <sheetName val="ISF10+2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シミュレーションD1_"/>
      <sheetName val="神楽保育園_"/>
      <sheetName val="部品分類明細_(2)"/>
      <sheetName val="与信一覧_(2)12"/>
      <sheetName val="8510_(2)11"/>
      <sheetName val="2000LISTｔｒｕｅ_111711"/>
      <sheetName val="Sheet1_(2)11"/>
      <sheetName val="RD9508V_XLS11"/>
      <sheetName val="市場クレーム明細_11"/>
      <sheetName val="_Recovered_SheetName__1_9"/>
      <sheetName val="10_20-11_1211"/>
      <sheetName val="NST_(4)9"/>
      <sheetName val="H9_18"/>
      <sheetName val="Plan_sbA11"/>
      <sheetName val="大連製造ＶＡコストダウン金額纏め_(＄1000以上)_8"/>
      <sheetName val="32_ＹＢ構成7"/>
      <sheetName val="Rent_Roll8"/>
      <sheetName val="アンケート集計(12_3）5"/>
      <sheetName val="家電担当者_5"/>
      <sheetName val="42_ＹＢ構成5"/>
      <sheetName val="第２章_1_食料品消費支出24"/>
      <sheetName val="■13店別展開パターン表_(3)4"/>
      <sheetName val="選択項目一覧_4"/>
      <sheetName val="06_054"/>
      <sheetName val="06_05イン4"/>
      <sheetName val="06_05直営4"/>
      <sheetName val="現状鳥栖_(事業部予測)_4"/>
      <sheetName val="経費FMT_管理科目4"/>
      <sheetName val="8_3～新商品4"/>
      <sheetName val="ＦＤ実績_4"/>
      <sheetName val="７月度_4"/>
      <sheetName val="Front_Cover_表紙（３SET）2"/>
      <sheetName val="シミュレーションD1_1"/>
      <sheetName val="神楽保育園_1"/>
      <sheetName val="主要港_102"/>
      <sheetName val="部品分類明細_(2)1"/>
      <sheetName val="販促実績_(2)2"/>
      <sheetName val="2018_年間計画"/>
      <sheetName val="2019_予算2"/>
      <sheetName val="2018_高松店方針"/>
      <sheetName val="18年度販促計画_"/>
      <sheetName val="月別粗利計画_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地域_CD2"/>
      <sheetName val="Effort_by_Menu_Item"/>
      <sheetName val="商品名"/>
      <sheetName val="既存光源概要"/>
      <sheetName val="日別予算"/>
      <sheetName val="従業員設定"/>
      <sheetName val="作業設定"/>
      <sheetName val="既存器具情報"/>
      <sheetName val="【自動計算】ﾗﾝﾌﾟ元ﾃﾞｰﾀ"/>
      <sheetName val="分類"/>
      <sheetName val="与信一覧_(2)13"/>
      <sheetName val="8510_(2)12"/>
      <sheetName val="2000LISTｔｒｕｅ_111712"/>
      <sheetName val="Sheet1_(2)12"/>
      <sheetName val="RD9508V_XLS12"/>
      <sheetName val="市場クレーム明細_12"/>
      <sheetName val="_Recovered_SheetName__1_10"/>
      <sheetName val="10_20-11_1212"/>
      <sheetName val="Plan_sbA12"/>
      <sheetName val="NST_(4)10"/>
      <sheetName val="大連製造ＶＡコストダウン金額纏め_(＄1000以上)_9"/>
      <sheetName val="H9_19"/>
      <sheetName val="Rent_Roll9"/>
      <sheetName val="32_ＹＢ構成8"/>
      <sheetName val="42_ＹＢ構成6"/>
      <sheetName val="家電担当者_6"/>
      <sheetName val="アンケート集計(12_3）6"/>
      <sheetName val="第２章_1_食料品消費支出25"/>
      <sheetName val="■13店別展開パターン表_(3)5"/>
      <sheetName val="06_055"/>
      <sheetName val="06_05イン5"/>
      <sheetName val="06_05直営5"/>
      <sheetName val="現状鳥栖_(事業部予測)_5"/>
      <sheetName val="選択項目一覧_5"/>
      <sheetName val="経費FMT_管理科目5"/>
      <sheetName val="8_3～新商品5"/>
      <sheetName val="ＦＤ実績_5"/>
      <sheetName val="７月度_5"/>
      <sheetName val="Front_Cover_表紙（３SET）3"/>
      <sheetName val="シミュレーションD1_3"/>
      <sheetName val="部品分類明細_(2)3"/>
      <sheetName val="神楽保育園_3"/>
      <sheetName val="主要港_103"/>
      <sheetName val="販促実績_(2)3"/>
      <sheetName val="地域_CD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2018_年間計画1"/>
      <sheetName val="2019_予算21"/>
      <sheetName val="2018_高松店方針1"/>
      <sheetName val="18年度販促計画_1"/>
      <sheetName val="月別粗利計画_1"/>
      <sheetName val="シミュレーションD1_2"/>
      <sheetName val="部品分類明細_(2)2"/>
      <sheetName val="神楽保育園_2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2018_年間計画2"/>
      <sheetName val="2019_予算22"/>
      <sheetName val="2018_高松店方針2"/>
      <sheetName val="18年度販促計画_2"/>
      <sheetName val="月別粗利計画_2"/>
      <sheetName val="エリア別既存"/>
      <sheetName val="依頼種別"/>
      <sheetName val="園芸一覧"/>
      <sheetName val="まとめ"/>
      <sheetName val="入力規則"/>
      <sheetName val="小口項目"/>
      <sheetName val="(削除禁止)日販ｸﾞﾗﾌ⑩"/>
      <sheetName val="調査シート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■電器"/>
      <sheetName val="MIS"/>
      <sheetName val="ブランドリスト"/>
      <sheetName val="Effort_by_Menu_Item1"/>
      <sheetName val="摘要ﾘｽﾄ"/>
      <sheetName val="Ｇ月間達成表"/>
      <sheetName val="Ｐ月間達成表"/>
      <sheetName val="祝日一覧"/>
      <sheetName val="Sheet15"/>
      <sheetName val="Sheet18"/>
      <sheetName val="ダニー店別"/>
      <sheetName val="ワンプッシュ初動"/>
      <sheetName val="WK"/>
      <sheetName val="ﾊﾟｯｹｰｼﾞ"/>
      <sheetName val="損益計画(2022年)"/>
      <sheetName val="備品"/>
      <sheetName val="シート1"/>
      <sheetName val="シート2"/>
      <sheetName val="◎_OL10他業務用酒販店（ｾｸﾞD除き）"/>
      <sheetName val="資金繰計画表"/>
      <sheetName val="ｱﾐｸﾚｰﾑ"/>
      <sheetName val="购入商品刘 "/>
      <sheetName val="购入商品孙"/>
      <sheetName val="危"/>
      <sheetName val="1405003出口商品关联表"/>
      <sheetName val="シンプルスタイル商品台帳"/>
      <sheetName val="购入商品刘_"/>
      <sheetName val="イレブン"/>
      <sheetName val="別紙明細"/>
      <sheetName val="リスト用"/>
      <sheetName val="把手大連バ"/>
      <sheetName val="図面(富田豊田) (2)"/>
      <sheetName val="购入商品刘_1"/>
      <sheetName val="(Monthly)"/>
      <sheetName val="レイアウト一覧"/>
      <sheetName val="振替２(１月)"/>
      <sheetName val="Ｋ　１０店"/>
      <sheetName val="7_hashihara13"/>
      <sheetName val="5_hashihara13"/>
      <sheetName val="购入商品刘_2"/>
      <sheetName val="図面(富田豊田)_(2)"/>
      <sheetName val="荷姿"/>
      <sheetName val="CP在庫"/>
      <sheetName val="数値 (婦人)"/>
      <sheetName val="品切・品薄情報ﾏｽﾀｰ"/>
      <sheetName val="Bloomberg"/>
      <sheetName val="XREF"/>
      <sheetName val="4_hashihara04"/>
      <sheetName val="ｷｬﾗｸﾀｰｺｰﾄﾞ一覧 (2)"/>
      <sheetName val="Master"/>
      <sheetName val="新Ｍ別"/>
      <sheetName val="Chomonicx店舗プロット"/>
      <sheetName val="年間１"/>
      <sheetName val="年間１ (2)"/>
      <sheetName val="全社按分比  "/>
      <sheetName val="GMS"/>
      <sheetName val="フロー"/>
      <sheetName val="Macro Codes"/>
      <sheetName val="Input"/>
      <sheetName val="限定特価商品案内"/>
      <sheetName val="コード"/>
      <sheetName val="報告書 (2)"/>
      <sheetName val="购入商品刘_3"/>
      <sheetName val="図面(富田豊田)_(2)1"/>
      <sheetName val="数値_(婦人)"/>
      <sheetName val="ｷｬﾗｸﾀｰｺｰﾄﾞ一覧_(2)"/>
      <sheetName val="年間１_(2)"/>
      <sheetName val="全社按分比__"/>
      <sheetName val="Macro_Codes"/>
      <sheetName val="美菱冷蔵庫"/>
      <sheetName val="46WG部門ﾗﾝｷﾝｸﾞ"/>
      <sheetName val="ヘッダ"/>
      <sheetName val="【入力】20130301"/>
      <sheetName val="ページスコア (2)"/>
      <sheetName val="购入商品刘_7"/>
      <sheetName val="図面(富田豊田)_(2)5"/>
      <sheetName val="数値_(婦人)4"/>
      <sheetName val="ｷｬﾗｸﾀｰｺｰﾄﾞ一覧_(2)4"/>
      <sheetName val="年間１_(2)4"/>
      <sheetName val="全社按分比__4"/>
      <sheetName val="Macro_Codes4"/>
      <sheetName val="報告書_(2)3"/>
      <sheetName val="购入商品刘_4"/>
      <sheetName val="図面(富田豊田)_(2)2"/>
      <sheetName val="数値_(婦人)1"/>
      <sheetName val="ｷｬﾗｸﾀｰｺｰﾄﾞ一覧_(2)1"/>
      <sheetName val="年間１_(2)1"/>
      <sheetName val="全社按分比__1"/>
      <sheetName val="Macro_Codes1"/>
      <sheetName val="報告書_(2)"/>
      <sheetName val="购入商品刘_5"/>
      <sheetName val="図面(富田豊田)_(2)3"/>
      <sheetName val="数値_(婦人)2"/>
      <sheetName val="ｷｬﾗｸﾀｰｺｰﾄﾞ一覧_(2)2"/>
      <sheetName val="年間１_(2)2"/>
      <sheetName val="全社按分比__2"/>
      <sheetName val="Macro_Codes2"/>
      <sheetName val="報告書_(2)1"/>
      <sheetName val="购入商品刘_6"/>
      <sheetName val="図面(富田豊田)_(2)4"/>
      <sheetName val="数値_(婦人)3"/>
      <sheetName val="ｷｬﾗｸﾀｰｺｰﾄﾞ一覧_(2)3"/>
      <sheetName val="年間１_(2)3"/>
      <sheetName val="全社按分比__3"/>
      <sheetName val="Macro_Codes3"/>
      <sheetName val="報告書_(2)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/>
      <sheetData sheetId="447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 refreshError="1"/>
      <sheetData sheetId="570"/>
      <sheetData sheetId="571" refreshError="1"/>
      <sheetData sheetId="572" refreshError="1"/>
      <sheetData sheetId="573" refreshError="1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 refreshError="1"/>
      <sheetData sheetId="634" refreshError="1"/>
      <sheetData sheetId="635" refreshError="1"/>
      <sheetData sheetId="636" refreshError="1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 refreshError="1"/>
      <sheetData sheetId="659" refreshError="1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 refreshError="1"/>
      <sheetData sheetId="715" refreshError="1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/>
      <sheetData sheetId="763" refreshError="1"/>
      <sheetData sheetId="764" refreshError="1"/>
      <sheetData sheetId="765" refreshError="1"/>
      <sheetData sheetId="766" refreshError="1"/>
      <sheetData sheetId="767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 refreshError="1"/>
      <sheetData sheetId="985" refreshError="1"/>
      <sheetData sheetId="986" refreshError="1"/>
      <sheetData sheetId="987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Q"/>
      <sheetName val="WS"/>
      <sheetName val="ｾｷﾁｭｰ"/>
      <sheetName val="Ｄｒｇ太陽"/>
      <sheetName val="Ｄｒｇいわい"/>
      <sheetName val="ユアーズ"/>
      <sheetName val="ユアーズ (2)"/>
      <sheetName val="ﾌﾚｯｾｲ"/>
      <sheetName val="ﾌｼﾞﾏｰﾄ"/>
      <sheetName val="ﾄｯﾌﾟ"/>
      <sheetName val="ｼﾞｮｲﾋﾟｯｸ"/>
      <sheetName val="ﾏﾙｴＤｒｇ"/>
      <sheetName val="ﾌｧｰﾑﾗﾝﾄﾞ"/>
      <sheetName val="ｼﾊﾞﾀ薬品"/>
      <sheetName val="ｺｰﾌﾟﾈｯﾄ"/>
      <sheetName val="ｺｰﾌﾟﾈｯﾄ (2)"/>
      <sheetName val="GSV目標"/>
      <sheetName val="00ﾌﾞｯｷﾝｸﾞ"/>
      <sheetName val="RD9501V"/>
      <sheetName val="NEW95G2"/>
      <sheetName val="#REF"/>
      <sheetName val="Ｃ’表"/>
      <sheetName val="A"/>
      <sheetName val="HE(他）"/>
      <sheetName val="更新版"/>
      <sheetName val="43"/>
      <sheetName val="データ入力"/>
      <sheetName val="RD9505A"/>
      <sheetName val="13年度発生売上予算"/>
      <sheetName val="SBプラ鉢"/>
      <sheetName val="shere"/>
      <sheetName val="全合計"/>
      <sheetName val="11wG部門ﾗﾝｷﾝｸﾞ"/>
      <sheetName val="ユアーズ_(2)"/>
      <sheetName val="ｺｰﾌﾟﾈｯﾄ_(2)"/>
      <sheetName val="POP&amp;什器"/>
      <sheetName val="ソーラー懐中電灯"/>
      <sheetName val="昨対"/>
      <sheetName val="表3"/>
      <sheetName val="図8"/>
      <sheetName val="竹四つ目垣"/>
      <sheetName val="Sheet1 (2)"/>
      <sheetName val="Ｃ’’表"/>
      <sheetName val="Sheet1"/>
      <sheetName val="鳥栖"/>
      <sheetName val="与信一覧 (2)"/>
      <sheetName val="提出用EXCEL"/>
      <sheetName val="ｱﾐｸﾚｰﾑ"/>
      <sheetName val="ユアーズ_(2)1"/>
      <sheetName val="ｺｰﾌﾟﾈｯﾄ_(2)1"/>
      <sheetName val="対象製品"/>
      <sheetName val="ユアーズ_(2)2"/>
      <sheetName val="ｺｰﾌﾟﾈｯﾄ_(2)2"/>
      <sheetName val="Sheet1_(2)"/>
      <sheetName val="与信一覧_(2)"/>
      <sheetName val="ユアーズ_(2)3"/>
      <sheetName val="ｺｰﾌﾟﾈｯﾄ_(2)3"/>
      <sheetName val="Sheet1_(2)1"/>
      <sheetName val="与信一覧_(2)1"/>
      <sheetName val="営業"/>
      <sheetName val="Plan sbA"/>
    </sheetNames>
    <sheetDataSet>
      <sheetData sheetId="0" refreshError="1">
        <row r="7">
          <cell r="E7">
            <v>1389</v>
          </cell>
          <cell r="F7">
            <v>1796</v>
          </cell>
          <cell r="G7">
            <v>1674</v>
          </cell>
          <cell r="H7">
            <v>1998</v>
          </cell>
          <cell r="I7">
            <v>1363</v>
          </cell>
          <cell r="J7">
            <v>1609</v>
          </cell>
          <cell r="K7">
            <v>1718</v>
          </cell>
          <cell r="L7">
            <v>1734</v>
          </cell>
          <cell r="M7">
            <v>1545</v>
          </cell>
          <cell r="N7">
            <v>1844</v>
          </cell>
          <cell r="O7">
            <v>1954</v>
          </cell>
          <cell r="P7">
            <v>2065</v>
          </cell>
        </row>
        <row r="8">
          <cell r="E8">
            <v>1665.1999999999998</v>
          </cell>
          <cell r="F8">
            <v>1971.1</v>
          </cell>
          <cell r="G8">
            <v>1781.35</v>
          </cell>
          <cell r="H8">
            <v>1678.9999999999998</v>
          </cell>
          <cell r="I8">
            <v>2068.85</v>
          </cell>
          <cell r="J8">
            <v>1934.3</v>
          </cell>
          <cell r="K8">
            <v>1691.6499999999999</v>
          </cell>
          <cell r="L8">
            <v>1793.9999999999998</v>
          </cell>
          <cell r="M8">
            <v>1961.8999999999999</v>
          </cell>
          <cell r="N8">
            <v>1454.75</v>
          </cell>
          <cell r="O8">
            <v>1811.2499999999998</v>
          </cell>
          <cell r="P8">
            <v>2281.6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ヘルスケア"/>
      <sheetName val="RD9501V"/>
      <sheetName val="【ヘルスケア】6月価格表"/>
      <sheetName val="11wG部門ﾗﾝｷﾝｸﾞ"/>
      <sheetName val="HQ"/>
      <sheetName val="GSV目標"/>
      <sheetName val="NEW95G2"/>
      <sheetName val="回復された外部リンク51"/>
    </sheetNames>
    <definedNames>
      <definedName name="[Module1].Sheet_Paste"/>
      <definedName name="[Module2].Sheet_Paste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RD9501V"/>
      <sheetName val="表紙"/>
      <sheetName val="IS96S1"/>
      <sheetName val="Ｃ’表"/>
      <sheetName val="HQ"/>
      <sheetName val="GSV目標"/>
      <sheetName val="NEW95G2"/>
      <sheetName val="11wG部門ﾗﾝｷﾝｸﾞ"/>
      <sheetName val="昨対"/>
      <sheetName val="更新版"/>
      <sheetName val="A"/>
      <sheetName val="住所録"/>
      <sheetName val="Ｃ’’表"/>
      <sheetName val="1"/>
      <sheetName val="HE(他）"/>
      <sheetName val="Ｃ'表"/>
      <sheetName val="13年度発生売上予算"/>
      <sheetName val="Ｃ’’’’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器具在庫合計"/>
      <sheetName val="直管器具在庫ＳＩＭ"/>
      <sheetName val="電球器具在庫ＳＩＭ"/>
      <sheetName val="発注書"/>
      <sheetName val="照明器具ＳＩＭ"/>
      <sheetName val="NEW95G2"/>
      <sheetName val="更新版"/>
      <sheetName val="RD9501V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器具在庫合計"/>
      <sheetName val="直管器具在庫ＳＩＭ"/>
      <sheetName val="電球器具在庫ＳＩＭ"/>
      <sheetName val="発注書"/>
      <sheetName val="照明器具ＳＩＭ"/>
      <sheetName val="NEW95G2"/>
      <sheetName val="更新版"/>
      <sheetName val="RD9501V"/>
      <sheetName val="回復された外部リンク54"/>
    </sheetNames>
    <definedNames>
      <definedName name="[Module1].Sheet_Paste"/>
      <definedName name="[Module2].Sheet_Paste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RD9505A"/>
      <sheetName val="[RD9"/>
      <sheetName val="_RD9"/>
      <sheetName val="5月"/>
      <sheetName val="#REF"/>
      <sheetName val="改廃一覧社外秘"/>
      <sheetName val="端末設置状況"/>
      <sheetName val="手順①追加修正連絡票"/>
      <sheetName val="涼味"/>
      <sheetName val="トレンド表"/>
      <sheetName val="RD9508V"/>
      <sheetName val="Ｃ’表"/>
      <sheetName val="西川繊維２０９ニトリ在庫報告"/>
      <sheetName val="NEW95G2"/>
      <sheetName val="43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13年度発生売上予算"/>
      <sheetName val="入力リスト"/>
      <sheetName val="表3"/>
      <sheetName val="図8"/>
      <sheetName val="ﾄﾞｯﾄｺﾑ"/>
      <sheetName val="行楽ﾌｪｱ"/>
      <sheetName val="表紙"/>
      <sheetName val="仕訳①"/>
      <sheetName val="媒体管理表"/>
      <sheetName val="shtBuff"/>
      <sheetName val="copy1"/>
      <sheetName val="与信一覧 (2)"/>
      <sheetName val="好調不調"/>
      <sheetName val="大型店版"/>
      <sheetName val="昨対"/>
      <sheetName val="仕入先"/>
      <sheetName val="HQ"/>
      <sheetName val="GSV目標"/>
      <sheetName val="#REF!"/>
      <sheetName val="収納・インテ"/>
      <sheetName val="ｱｸｾｽｸﾞﾗﾌ"/>
      <sheetName val="対象製品"/>
      <sheetName val="HE(他）"/>
      <sheetName val="全合計"/>
      <sheetName val="住所録"/>
      <sheetName val="PAK6263"/>
      <sheetName val="更新版"/>
      <sheetName val="11wG部門ﾗﾝｷﾝｸﾞ"/>
      <sheetName val="４週指示"/>
      <sheetName val="宛名"/>
      <sheetName val="ｵｰﾀﾞｰ"/>
      <sheetName val="SKU_31"/>
      <sheetName val="配荷"/>
      <sheetName val="8510 (2)"/>
      <sheetName val="0310"/>
      <sheetName val="1"/>
      <sheetName val="竹四つ目垣"/>
      <sheetName val="CM予定表(～2012年3月）"/>
      <sheetName val="shere"/>
      <sheetName val="25DJ40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8以上社員"/>
      <sheetName val="規格書"/>
      <sheetName val="人口移動第４表"/>
      <sheetName val="13_hashihara01"/>
      <sheetName val="29_hashihara13"/>
      <sheetName val="大人12"/>
      <sheetName val="A"/>
      <sheetName val="入力フォーム"/>
      <sheetName val="para"/>
      <sheetName val="１業種"/>
      <sheetName val="ExChange"/>
      <sheetName val="社外秘；HCﾋﾞｼﾞﾈｽﾁｬﾝｽ"/>
      <sheetName val="販売目標"/>
      <sheetName val="バックデータ"/>
      <sheetName val="SBプラ鉢"/>
      <sheetName val="2000LISTｔｒｕｅ 1117"/>
      <sheetName val="実績・予測"/>
      <sheetName val="北空貼"/>
      <sheetName val="累計出荷実績"/>
      <sheetName val="Sheet1 (2)"/>
      <sheetName val="記入ﾌｫｰﾑ"/>
      <sheetName val="生人台帳"/>
      <sheetName val="提出用EXCEL"/>
      <sheetName val="営業所８"/>
      <sheetName val="RD9508V.XLS"/>
      <sheetName val="１"/>
      <sheetName val="新ﾗｲﾝ(部品展開)"/>
      <sheetName val="ｲﾎﾞ竹販売数調整"/>
      <sheetName val="管理引当金"/>
      <sheetName val="P1実績①"/>
      <sheetName val="Sheet3"/>
      <sheetName val="元データー"/>
      <sheetName val="目次"/>
      <sheetName val="ｼｰﾄ1"/>
      <sheetName val="マスター"/>
      <sheetName val="POP&amp;什器"/>
      <sheetName val="単価は最低納価使用"/>
      <sheetName val="市場クレーム明細 "/>
      <sheetName val="通常発注書"/>
      <sheetName val="全体定番確定表"/>
      <sheetName val="与信一覧_(2)"/>
      <sheetName val="_Recovered_SheetName_ 1_"/>
      <sheetName val="POP申請フォーマット（ここに入力してください）"/>
      <sheetName val="Ｃ’’表"/>
      <sheetName val="Ｃ’’’’表"/>
      <sheetName val="5-6月キャンペーン"/>
      <sheetName val="ケチャップ有り"/>
      <sheetName val="管理引当"/>
      <sheetName val="領収書"/>
      <sheetName val="編集用シート"/>
      <sheetName val="10.20-11.12"/>
      <sheetName val="包材リスト"/>
      <sheetName val="初回納品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_REF"/>
      <sheetName val="検査結果一覧"/>
      <sheetName val="NST (4)"/>
      <sheetName val="12年■SAS計画（全店舗）■"/>
      <sheetName val="０５３合計"/>
      <sheetName val="　月次報告（数値データ）　"/>
      <sheetName val="日本チーム計算根拠"/>
      <sheetName val="②仙台"/>
      <sheetName val="①器具製作実績グラフ"/>
      <sheetName val="与信管理帳合"/>
      <sheetName val="粗利率順Wﾁｪｯｸ表"/>
      <sheetName val="板資材(M)"/>
      <sheetName val="入力"/>
      <sheetName val="①品名・梱包入力"/>
      <sheetName val="POP-YMDMH-ARI040930-1"/>
      <sheetName val="店別"/>
      <sheetName val="H9.1"/>
      <sheetName val="与信一覧_(2)1"/>
      <sheetName val="8510_(2)"/>
      <sheetName val="2000LISTｔｒｕｅ_1117"/>
      <sheetName val="Sheet1_(2)"/>
      <sheetName val="RD9508V_XLS"/>
      <sheetName val="市場クレーム明細_"/>
      <sheetName val="_Recovered_SheetName__1_"/>
      <sheetName val="10_20-11_12"/>
      <sheetName val="ﾌﾟﾚｾﾞﾝ資"/>
      <sheetName val="じんこうTOPICS"/>
      <sheetName val="与信一覧_(2)2"/>
      <sheetName val="8510_(2)1"/>
      <sheetName val="2000LISTｔｒｕｅ_11171"/>
      <sheetName val="Sheet1_(2)1"/>
      <sheetName val="RD9508V_XLS1"/>
      <sheetName val="市場クレーム明細_1"/>
      <sheetName val="_Recovered_SheetName__1_1"/>
      <sheetName val="10_20-11_121"/>
      <sheetName val="NST_(4)"/>
      <sheetName val="H9_1"/>
      <sheetName val="本体バック"/>
      <sheetName val="明細"/>
      <sheetName val="Plan sbA"/>
      <sheetName val="ROI"/>
      <sheetName val="地域B"/>
      <sheetName val="G5"/>
      <sheetName val="D3"/>
      <sheetName val="大連製造ＶＡコストダウン金額纏め (＄1000以上)."/>
      <sheetName val="033"/>
      <sheetName val="Plan_sbA"/>
      <sheetName val="提供用EXCEL"/>
      <sheetName val="Plan_sbA1"/>
      <sheetName val="不点灯交換の情報記載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日8L_B"/>
      <sheetName val="graph"/>
      <sheetName val="２月店舗経費実績"/>
      <sheetName val="１．社内ﾈｯﾄﾜｰｸﾊｰﾄﾞｳｪｱ"/>
      <sheetName val="検査結果一覧(日本受入)"/>
      <sheetName val="先行管理記入例"/>
      <sheetName val="全件リスト"/>
      <sheetName val="Ｃ実績①"/>
      <sheetName val="店舗マスタ"/>
      <sheetName val="SKU"/>
      <sheetName val="SINAZ4月"/>
      <sheetName val="0606販売予測"/>
      <sheetName val="直送ｺﾝﾃﾅ管理表"/>
      <sheetName val="支給品一覧表"/>
      <sheetName val="②東京"/>
      <sheetName val="②大阪"/>
      <sheetName val="営業実績"/>
      <sheetName val="対象者リスト"/>
      <sheetName val="営業所一覧"/>
      <sheetName val="部材表"/>
      <sheetName val="品目リスト"/>
      <sheetName val="LIST"/>
      <sheetName val="リスト"/>
      <sheetName val="47下管理"/>
      <sheetName val="大容量ﾀｲﾌﾟ"/>
      <sheetName val="Sheet2"/>
      <sheetName val="⑤弁当"/>
      <sheetName val="基本cvs動向"/>
      <sheetName val="証拠"/>
      <sheetName val="価格表"/>
      <sheetName val="経費"/>
      <sheetName val="万田酵素モニター"/>
      <sheetName val="ダンジ"/>
      <sheetName val="商品一覧"/>
      <sheetName val="入金実96"/>
      <sheetName val="元データ"/>
      <sheetName val="品種別数量"/>
      <sheetName val="Ｃ'表"/>
      <sheetName val="廃番ﾃﾞｯﾄﾞ"/>
      <sheetName val="定数"/>
      <sheetName val="マスタ"/>
      <sheetName val="32.ＹＢ構成"/>
      <sheetName val="USA_3期グラフ"/>
      <sheetName val="【大連】部門損益"/>
      <sheetName val="11年度発生売上予算提出書類"/>
      <sheetName val="2401"/>
      <sheetName val="Macro1"/>
      <sheetName val="与信一覧_(2)4"/>
      <sheetName val="8510_(2)3"/>
      <sheetName val="2000LISTｔｒｕｅ_11173"/>
      <sheetName val="Sheet1_(2)3"/>
      <sheetName val="RD9508V_XLS3"/>
      <sheetName val="市場クレーム明細_3"/>
      <sheetName val="10_20-11_123"/>
      <sheetName val="NST_(4)1"/>
      <sheetName val="Plan_sbA3"/>
      <sheetName val="大連製造ＶＡコストダウン金額纏め_(＄1000以上)_"/>
      <sheetName val="外注トライ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鳥栖"/>
      <sheetName val="Rent Roll"/>
      <sheetName val="受取配当金"/>
      <sheetName val="クレジット決済"/>
      <sheetName val="Rent_Roll"/>
      <sheetName val="Sheet5"/>
      <sheetName val="Sheet6"/>
      <sheetName val="Sheet7"/>
      <sheetName val="Sheet8"/>
      <sheetName val="Sheet9"/>
      <sheetName val="資材ＳＩＭ"/>
      <sheetName val="コード(腕時計)"/>
      <sheetName val="POP製作Ｂ"/>
      <sheetName val="PＯＰ制作Ａ新"/>
      <sheetName val="区分"/>
      <sheetName val="台湾～ｵﾏｰﾝ"/>
      <sheetName val="損益計画"/>
      <sheetName val="形材部品マスター"/>
      <sheetName val="企画書"/>
      <sheetName val="52wG部門ﾗﾝｷﾝｸﾞ"/>
      <sheetName val="メニュー"/>
      <sheetName val="設定"/>
      <sheetName val="フリーダイヤル"/>
      <sheetName val="機種"/>
      <sheetName val="発信元課金"/>
      <sheetName val="帳票"/>
      <sheetName val="ST障害管理表"/>
      <sheetName val="●キャンペーン・企画ヒアリング"/>
      <sheetName val="昨比データ"/>
      <sheetName val="Wﾁｪｯｸ表"/>
      <sheetName val="share"/>
      <sheetName val="売上速報19973"/>
      <sheetName val="全国"/>
      <sheetName val="ﾘｽﾄ"/>
      <sheetName val="エンド"/>
      <sheetName val="ラックEXPO"/>
      <sheetName val="クロス昨年"/>
      <sheetName val="クロス売上"/>
      <sheetName val="入力用"/>
      <sheetName val="ｼﾞｬｽｺ商報"/>
      <sheetName val="集計①"/>
      <sheetName val="与信ｵｰﾊﾞｰ"/>
      <sheetName val="入力シート"/>
      <sheetName val="報告依頼部署"/>
      <sheetName val="メンテナンス受付台帳"/>
      <sheetName val="個数単価推移２００１"/>
      <sheetName val="tbl"/>
      <sheetName val="カーサイクル"/>
      <sheetName val="3_hashihara48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⑧-2ﾊﾟﾀｰﾝ別店舗一覧"/>
      <sheetName val="ﾌﾞﾗｼ梶"/>
      <sheetName val="アンケート集計(12.3）"/>
      <sheetName val="HA実販"/>
      <sheetName val="部門別計画表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ﾁｭｰﾘｯﾌﾟ"/>
      <sheetName val="ﾕﾘ"/>
      <sheetName val="ｽｲｾﾝ_ﾋﾔｼﾝｽ_ｸﾛｯｶｽ"/>
      <sheetName val="全件ﾘｽﾄ"/>
      <sheetName val="店舗情報"/>
      <sheetName val="42.ＹＢ構成"/>
      <sheetName val="月末"/>
      <sheetName val="万代比数"/>
      <sheetName val=""/>
      <sheetName val="taalcode"/>
      <sheetName val="Product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作業"/>
      <sheetName val="０５"/>
      <sheetName val="新商品比率ｸﾞﾗﾌ"/>
      <sheetName val="貼付画面1"/>
      <sheetName val="ﾌｰｽﾞ売荒"/>
      <sheetName val="開店"/>
      <sheetName val="選択"/>
      <sheetName val="ライン・月別　品目数表"/>
      <sheetName val="商品台帳"/>
      <sheetName val="業態"/>
      <sheetName val="仕入処理ルール"/>
      <sheetName val="事業部"/>
      <sheetName val="検質報告書"/>
      <sheetName val="コンテナ事故報告"/>
      <sheetName val="店舗一覧"/>
      <sheetName val="ﾊｰﾄﾞ①【全データ】"/>
      <sheetName val="生産計画"/>
      <sheetName val="Sheet16"/>
      <sheetName val="比較ヘッダー"/>
      <sheetName val="品種別計画表〈予算）"/>
      <sheetName val="広域２部３部結合"/>
      <sheetName val="01-072"/>
      <sheetName val="shtWork1"/>
      <sheetName val="銘柄７（浸透ﾗﾝｸ）"/>
      <sheetName val="印鑑捺印ﾏｸﾛ"/>
      <sheetName val="ﾁﾗｼ"/>
      <sheetName val="011101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台帳"/>
      <sheetName val="取引先等一覧"/>
      <sheetName val="新MDPC納品状況（ＩＹ）"/>
      <sheetName val="単価"/>
      <sheetName val="0127000受注処理"/>
      <sheetName val="加工"/>
      <sheetName val="加工２"/>
      <sheetName val="計算"/>
      <sheetName val="区分値シート"/>
      <sheetName val="第２章 1.食料品消費支出2"/>
      <sheetName val="商品マスタ"/>
      <sheetName val="店別売上構成比"/>
      <sheetName val="外食Z県別"/>
      <sheetName val="家電担当者_"/>
      <sheetName val="42_ＹＢ構成"/>
      <sheetName val="アンケート集計(12_3）"/>
      <sheetName val="D28依頼書表紙"/>
      <sheetName val="JUUGYOUIN"/>
      <sheetName val="ｷﾞﾌﾄ"/>
      <sheetName val="選択項目一覧 "/>
      <sheetName val="加工シート"/>
      <sheetName val="溶接付加"/>
      <sheetName val="■13店別展開パターン表 (3)"/>
      <sheetName val="■13店別展開パターン表"/>
      <sheetName val="ＭG５５５、５５４チャンネル"/>
      <sheetName val="MCDSS"/>
      <sheetName val="プルダウンメニュー20190201"/>
      <sheetName val="プルダウンメニュー20190401"/>
      <sheetName val="窓枠ｾｯﾄR"/>
      <sheetName val="QRＳ"/>
      <sheetName val="売上集計"/>
      <sheetName val="ﾏｽﾀｰ入･出力ｼｰﾄ"/>
      <sheetName val="プルダウン項目"/>
      <sheetName val="SIM00_SB"/>
      <sheetName val="クレーム解析記録"/>
      <sheetName val="比較表"/>
      <sheetName val="H7昇格者"/>
      <sheetName val="宅配伝票リスト"/>
      <sheetName val="APPLE"/>
      <sheetName val="○得計画"/>
      <sheetName val="Sheet4"/>
      <sheetName val="データ"/>
      <sheetName val="ﾃﾞｰﾀ入力"/>
      <sheetName val="仕入計画AI8月"/>
      <sheetName val="商品構成ｸﾞﾗﾌ（売価別）"/>
      <sheetName val="06.05"/>
      <sheetName val="06.05イン"/>
      <sheetName val="06.05直営"/>
      <sheetName val="現状鳥栖 (事業部予測) "/>
      <sheetName val="イキプラ選定ラインクラス表"/>
      <sheetName val="契約上棟ｸﾞﾗﾌ"/>
      <sheetName val="貼付画面T"/>
      <sheetName val="貼付画面R"/>
      <sheetName val="市場規模"/>
      <sheetName val="週別主力商品(婦人)"/>
      <sheetName val="分類一覧"/>
      <sheetName val="平均単価"/>
      <sheetName val="ﾏｽﾀｰ"/>
      <sheetName val="選択項目"/>
      <sheetName val="経費FMT 管理科目"/>
      <sheetName val="昨年比データ"/>
      <sheetName val="ワーク"/>
      <sheetName val="SC入替"/>
      <sheetName val="0801_03全体実績集計"/>
      <sheetName val="8.3～新商品"/>
      <sheetName val="ﾃﾞｰﾀｼｰﾄ"/>
      <sheetName val="ぶつﾏｽﾀｰ"/>
      <sheetName val="確認完了報告"/>
      <sheetName val="ディックＤ"/>
      <sheetName val="フジＤ"/>
      <sheetName val="事Ｄ"/>
      <sheetName val="シート１"/>
      <sheetName val="抽出_Pivot"/>
      <sheetName val="3月消臭元"/>
      <sheetName val="外注データ(ここへ入力)"/>
      <sheetName val="布団乾燥機ｐｐｍ"/>
      <sheetName val="発売済（価格表反映済）"/>
      <sheetName val="NJ基本data"/>
      <sheetName val="現場監督情報"/>
      <sheetName val="案件一覧控え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業務依頼書"/>
      <sheetName val="ﾘﾍﾞｰﾄﾗﾝｸ2000"/>
      <sheetName val="工事予算書"/>
      <sheetName val="YAMADA_TSUKUMO_分類比較"/>
      <sheetName val="アパート６６６０"/>
      <sheetName val="原紙"/>
      <sheetName val="第3四半期（完）"/>
      <sheetName val="弊社分類別実績"/>
      <sheetName val="貴社分類別別実績"/>
      <sheetName val="Front Cover 表紙（３SET）"/>
      <sheetName val="現地通貨"/>
      <sheetName val="店舗P"/>
      <sheetName val="Catalog"/>
      <sheetName val="Settings"/>
      <sheetName val="与信一覧_(2)8"/>
      <sheetName val="8510_(2)7"/>
      <sheetName val="2000LISTｔｒｕｅ_11177"/>
      <sheetName val="Sheet1_(2)7"/>
      <sheetName val="RD9508V_XLS7"/>
      <sheetName val="10_20-11_127"/>
      <sheetName val="市場クレーム明細_7"/>
      <sheetName val="_Recovered_SheetName__1_5"/>
      <sheetName val="NST_(4)5"/>
      <sheetName val="Plan_sbA7"/>
      <sheetName val="大連製造ＶＡコストダウン金額纏め_(＄1000以上)_4"/>
      <sheetName val="H9_14"/>
      <sheetName val="Rent_Roll4"/>
      <sheetName val="32_ＹＢ構成3"/>
      <sheetName val="アンケート集計(12_3）1"/>
      <sheetName val="家電担当者_1"/>
      <sheetName val="42_ＹＢ構成1"/>
      <sheetName val="第２章_1_食料品消費支出2"/>
      <sheetName val="■13店別展開パターン表_(3)"/>
      <sheetName val="選択項目一覧_"/>
      <sheetName val="06_05"/>
      <sheetName val="06_05イン"/>
      <sheetName val="06_05直営"/>
      <sheetName val="現状鳥栖_(事業部予測)_"/>
      <sheetName val="8_3～新商品"/>
      <sheetName val="ＦＤ実績_"/>
      <sheetName val="７月度_"/>
      <sheetName val="経費FMT_管理科目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消すな！"/>
      <sheetName val="棚卸030203下田"/>
      <sheetName val="ＮＣ"/>
      <sheetName val="配荷目標"/>
      <sheetName val="新"/>
      <sheetName val="集計表"/>
      <sheetName val="人時予算"/>
      <sheetName val="一覧"/>
      <sheetName val="基本"/>
      <sheetName val="ﾌﾙｰﾂ村pet"/>
      <sheetName val="表紙数字"/>
      <sheetName val="ﾃﾚｺTｼｬﾂ"/>
      <sheetName val="データ作成シート"/>
      <sheetName val="和風アイス調査アンケート結果"/>
      <sheetName val="予算・計画検証"/>
      <sheetName val="サマリ"/>
      <sheetName val="消耗品"/>
      <sheetName val="富田貼"/>
      <sheetName val="数値生鮮フロア"/>
      <sheetName val="状態・数値割合"/>
      <sheetName val="数値フロア"/>
      <sheetName val="状態個人別"/>
      <sheetName val="日配マスター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主要港 10"/>
      <sheetName val="貸出比較"/>
      <sheetName val="仕入"/>
      <sheetName val="シミュレーションD1 "/>
      <sheetName val="WORK"/>
      <sheetName val="社員マスタ"/>
      <sheetName val="部品分類明細"/>
      <sheetName val="部品分類明細 (2)"/>
      <sheetName val="ParamCATE"/>
      <sheetName val="ParamCLASS"/>
      <sheetName val="ParamTENPO"/>
      <sheetName val="ParamBUMON"/>
      <sheetName val="設定画面"/>
      <sheetName val="店舗リスト"/>
      <sheetName val="担当表"/>
      <sheetName val="販促実績 (2)"/>
      <sheetName val="粗利リビングステージ"/>
      <sheetName val="粗利ｱﾚｺﾚ"/>
      <sheetName val="改廃棚割商品ｶﾙﾃ1（要記入）"/>
      <sheetName val="地域 CD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3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Front_Cover_表紙（３SET）"/>
      <sheetName val="地域_CD"/>
      <sheetName val="INS住まい"/>
      <sheetName val="区分表"/>
      <sheetName val="Front_Cover_表紙（３SET）1"/>
      <sheetName val="地域_CD1"/>
      <sheetName val="帳合表"/>
      <sheetName val="対象内容"/>
      <sheetName val="S070080"/>
      <sheetName val="ﾁﾗｼ枚数"/>
      <sheetName val="S060204"/>
      <sheetName val="返答"/>
      <sheetName val="印刷用"/>
      <sheetName val="ﾘｽﾄﾃﾞｰﾀ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商品"/>
      <sheetName val="店在一覧"/>
      <sheetName val="商品形名表"/>
      <sheetName val="OLAP"/>
      <sheetName val="Effort by Menu Item"/>
      <sheetName val="給与マスタ区分"/>
      <sheetName val="ﾌﾟﾙﾀﾞｳﾝ"/>
      <sheetName val="ISF10+2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ｺｰﾄﾞ表"/>
      <sheetName val="ﾄﾞﾛｯﾌﾟﾀﾞｳﾝ"/>
      <sheetName val="商品名"/>
      <sheetName val="既存光源概要"/>
      <sheetName val="登録"/>
      <sheetName val="SPLDAT"/>
      <sheetName val="コクミン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日別予算"/>
      <sheetName val="従業員設定"/>
      <sheetName val="作業設定"/>
      <sheetName val="シミュレーションD1_"/>
      <sheetName val="神楽保育園_"/>
      <sheetName val="部品分類明細_(2)"/>
      <sheetName val="与信一覧_(2)12"/>
      <sheetName val="8510_(2)11"/>
      <sheetName val="2000LISTｔｒｕｅ_111711"/>
      <sheetName val="Sheet1_(2)11"/>
      <sheetName val="RD9508V_XLS11"/>
      <sheetName val="10_20-11_1211"/>
      <sheetName val="Plan_sbA11"/>
      <sheetName val="市場クレーム明細_11"/>
      <sheetName val="_Recovered_SheetName__1_9"/>
      <sheetName val="NST_(4)9"/>
      <sheetName val="大連製造ＶＡコストダウン金額纏め_(＄1000以上)_8"/>
      <sheetName val="H9_18"/>
      <sheetName val="Rent_Roll8"/>
      <sheetName val="32_ＹＢ構成7"/>
      <sheetName val="アンケート集計(12_3）5"/>
      <sheetName val="家電担当者_5"/>
      <sheetName val="42_ＹＢ構成5"/>
      <sheetName val="第２章_1_食料品消費支出24"/>
      <sheetName val="■13店別展開パターン表_(3)4"/>
      <sheetName val="選択項目一覧_4"/>
      <sheetName val="06_054"/>
      <sheetName val="06_05イン4"/>
      <sheetName val="06_05直営4"/>
      <sheetName val="現状鳥栖_(事業部予測)_4"/>
      <sheetName val="8_3～新商品4"/>
      <sheetName val="ＦＤ実績_4"/>
      <sheetName val="７月度_4"/>
      <sheetName val="経費FMT_管理科目4"/>
      <sheetName val="Front_Cover_表紙（３SET）2"/>
      <sheetName val="主要港_102"/>
      <sheetName val="販促実績_(2)2"/>
      <sheetName val="2018_年間計画"/>
      <sheetName val="2019_予算2"/>
      <sheetName val="2018_高松店方針"/>
      <sheetName val="18年度販促計画_"/>
      <sheetName val="月別粗利計画_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地域_CD2"/>
      <sheetName val="Effort_by_Menu_Item"/>
      <sheetName val="既存器具情報"/>
      <sheetName val="【自動計算】ﾗﾝﾌﾟ元ﾃﾞｰﾀ"/>
      <sheetName val="エリア別既存"/>
      <sheetName val="依頼種別"/>
      <sheetName val="ブランドリスト"/>
      <sheetName val="Sheet1_(2)12"/>
      <sheetName val="与信一覧_(2)13"/>
      <sheetName val="8510_(2)12"/>
      <sheetName val="2000LISTｔｒｕｅ_111712"/>
      <sheetName val="RD9508V_XLS12"/>
      <sheetName val="市場クレーム明細_12"/>
      <sheetName val="_Recovered_SheetName__1_10"/>
      <sheetName val="10_20-11_1212"/>
      <sheetName val="H9_19"/>
      <sheetName val="NST_(4)10"/>
      <sheetName val="Plan_sbA12"/>
      <sheetName val="大連製造ＶＡコストダウン金額纏め_(＄1000以上)_9"/>
      <sheetName val="Rent_Roll9"/>
      <sheetName val="32_ＹＢ構成8"/>
      <sheetName val="アンケート集計(12_3）6"/>
      <sheetName val="家電担当者_6"/>
      <sheetName val="42_ＹＢ構成6"/>
      <sheetName val="第２章_1_食料品消費支出25"/>
      <sheetName val="■13店別展開パターン表_(3)5"/>
      <sheetName val="選択項目一覧_5"/>
      <sheetName val="06_055"/>
      <sheetName val="06_05イン5"/>
      <sheetName val="06_05直営5"/>
      <sheetName val="現状鳥栖_(事業部予測)_5"/>
      <sheetName val="経費FMT_管理科目5"/>
      <sheetName val="8_3～新商品5"/>
      <sheetName val="ＦＤ実績_5"/>
      <sheetName val="７月度_5"/>
      <sheetName val="Front_Cover_表紙（３SET）3"/>
      <sheetName val="分類"/>
      <sheetName val="摘要ﾘｽﾄ"/>
      <sheetName val="Ｇ月間達成表"/>
      <sheetName val="Ｐ月間達成表"/>
      <sheetName val="祝日一覧"/>
      <sheetName val="シミュレーションD1_3"/>
      <sheetName val="部品分類明細_(2)3"/>
      <sheetName val="神楽保育園_3"/>
      <sheetName val="主要港_103"/>
      <sheetName val="販促実績_(2)3"/>
      <sheetName val="地域_CD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1"/>
      <sheetName val="部品分類明細_(2)1"/>
      <sheetName val="神楽保育園_1"/>
      <sheetName val="2018_年間計画1"/>
      <sheetName val="2019_予算21"/>
      <sheetName val="2018_高松店方針1"/>
      <sheetName val="18年度販促計画_1"/>
      <sheetName val="月別粗利計画_1"/>
      <sheetName val="シミュレーションD1_2"/>
      <sheetName val="部品分類明細_(2)2"/>
      <sheetName val="神楽保育園_2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2018_年間計画2"/>
      <sheetName val="2019_予算22"/>
      <sheetName val="2018_高松店方針2"/>
      <sheetName val="18年度販促計画_2"/>
      <sheetName val="月別粗利計画_2"/>
      <sheetName val="Effort_by_Menu_Item1"/>
      <sheetName val="入力規則"/>
      <sheetName val="小口項目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(削除禁止)日販ｸﾞﾗﾌ⑩"/>
      <sheetName val="調査シート"/>
      <sheetName val="まとめ"/>
      <sheetName val="Sheet15"/>
      <sheetName val="Sheet18"/>
      <sheetName val="ダニー店別"/>
      <sheetName val="ワンプッシュ初動"/>
      <sheetName val="WK"/>
      <sheetName val="損益計画(2022年)"/>
      <sheetName val="ﾊﾟｯｹｰｼﾞ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 refreshError="1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/>
      <sheetData sheetId="447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/>
      <sheetData sheetId="638"/>
      <sheetData sheetId="639"/>
      <sheetData sheetId="640"/>
      <sheetData sheetId="641" refreshError="1"/>
      <sheetData sheetId="642" refreshError="1"/>
      <sheetData sheetId="643" refreshError="1"/>
      <sheetData sheetId="644"/>
      <sheetData sheetId="645"/>
      <sheetData sheetId="646"/>
      <sheetData sheetId="647" refreshError="1"/>
      <sheetData sheetId="648" refreshError="1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 refreshError="1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 refreshError="1"/>
      <sheetData sheetId="717" refreshError="1"/>
      <sheetData sheetId="718"/>
      <sheetData sheetId="719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 refreshError="1"/>
      <sheetData sheetId="937" refreshError="1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まとめ"/>
      <sheetName val="報告書"/>
      <sheetName val="明細"/>
      <sheetName val="未請求一覧"/>
      <sheetName val="工事検収遅れ"/>
      <sheetName val="支払日遅れ"/>
      <sheetName val="ｲｵﾝﾃﾞｨﾗｲﾄ入金待ち"/>
      <sheetName val="RD9501V"/>
      <sheetName val="報告書14.06【LED事業本部】"/>
      <sheetName val="NEW95G2"/>
      <sheetName val="更新版"/>
      <sheetName val="HQ"/>
      <sheetName val="GSV目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#REF!"/>
      <sheetName val="ﾄﾞｯﾄｺﾑ"/>
      <sheetName val="SD9709"/>
      <sheetName val="NEW95G2"/>
      <sheetName val="SEIｶﾗｰ"/>
      <sheetName val="表3"/>
      <sheetName val="図8"/>
      <sheetName val="SBプラ鉢"/>
      <sheetName val="RD9501V"/>
      <sheetName val="8以上社員"/>
      <sheetName val="昨対"/>
      <sheetName val="Sheet1"/>
      <sheetName val="Sheet2"/>
      <sheetName val="5月"/>
      <sheetName val="園芸一覧"/>
      <sheetName val="鳥栖"/>
      <sheetName val="更新版"/>
      <sheetName val="RD9505A"/>
      <sheetName val="与信一覧 (2)"/>
      <sheetName val="全合計"/>
      <sheetName val="住所録"/>
      <sheetName val="Ｃ’表"/>
      <sheetName val="宛名"/>
      <sheetName val="比較表"/>
      <sheetName val="把手大連バ"/>
      <sheetName val="HQ"/>
      <sheetName val="13年度発生売上予算"/>
      <sheetName val="GSV目標"/>
      <sheetName val="43"/>
      <sheetName val="A"/>
      <sheetName val="提供用EXCEL"/>
      <sheetName val="本体バック"/>
      <sheetName val="提出用EXCEL"/>
      <sheetName val="まとめ"/>
      <sheetName val="Plan sbA"/>
      <sheetName val="11年度発生売上予算提出書類"/>
      <sheetName val="店長週報"/>
      <sheetName val="POP-YMDMH-ARI040930-1"/>
      <sheetName val="部門別計画表"/>
      <sheetName val="品種別計画表〈予算）"/>
      <sheetName val="入力リスト"/>
      <sheetName val="店在一覧"/>
      <sheetName val="回答電話番号リスト"/>
      <sheetName val="企画書（12枚）Excel出力"/>
      <sheetName val="data) 7 機会損失額"/>
      <sheetName val="ﾊｰﾄﾞ①【全データ】"/>
      <sheetName val="返答"/>
      <sheetName val="好調不調"/>
      <sheetName val="社外秘；HCﾋﾞｼﾞﾈｽﾁｬﾝｽ"/>
      <sheetName val="shere"/>
      <sheetName val="支社・ブロック別"/>
      <sheetName val="G5"/>
      <sheetName val="地域B"/>
      <sheetName val="与信一覧_(2)"/>
      <sheetName val="おでん"/>
      <sheetName val="集計表"/>
      <sheetName val="M'S"/>
      <sheetName val="H7昇格者"/>
      <sheetName val="大人12"/>
      <sheetName val="CM予定表(～2012年3月）"/>
      <sheetName val="PAK6263"/>
      <sheetName val="②仙台"/>
      <sheetName val="①器具製作実績グラフ"/>
      <sheetName val="Ｃ’’表"/>
      <sheetName val="検索③"/>
      <sheetName val="検索②"/>
      <sheetName val="検索"/>
      <sheetName val="御見積書"/>
      <sheetName val="ﾁﾗｼ"/>
      <sheetName val="ﾁﾗｼ枚数"/>
      <sheetName val="Control"/>
      <sheetName val="IN"/>
      <sheetName val="harima"/>
      <sheetName val="sugi"/>
      <sheetName val="ﾃﾞｰﾀ"/>
      <sheetName val="与信一覧_(2)1"/>
      <sheetName val="Plan_sbA"/>
      <sheetName val="data)_7_機会損失額"/>
      <sheetName val="１１月"/>
      <sheetName val="99下111G"/>
      <sheetName val="品番順"/>
      <sheetName val="DATA"/>
      <sheetName val="外注トライ"/>
      <sheetName val="対象製品"/>
      <sheetName val="売上"/>
      <sheetName val="Wﾁｪｯｸ表"/>
      <sheetName val="与信管理帳合"/>
      <sheetName val="BS推移"/>
      <sheetName val="CR推移"/>
      <sheetName val="PL推移"/>
      <sheetName val="チームＣＤ"/>
      <sheetName val="分類一覧"/>
      <sheetName val="Effort by Menu Item"/>
      <sheetName val="HE(他）"/>
      <sheetName val="稼働率グラフ（立体）"/>
      <sheetName val="全集計"/>
      <sheetName val="011101"/>
      <sheetName val="ｱﾐｸﾚｰﾑ"/>
      <sheetName val="入力"/>
      <sheetName val="ｱｸｾｽｸﾞﾗﾌ"/>
      <sheetName val="竹四つ目垣"/>
      <sheetName val="00002"/>
      <sheetName val="組立構成"/>
      <sheetName val="11wG部門ﾗﾝｷﾝｸﾞ"/>
      <sheetName val="個数単価推移２００１"/>
      <sheetName val="領収書"/>
      <sheetName val="編集用シート"/>
      <sheetName val="para"/>
      <sheetName val="Plan_sbA1"/>
      <sheetName val="バックデータ"/>
      <sheetName val="配荷目標"/>
      <sheetName val="生人台帳"/>
      <sheetName val="成形構成"/>
      <sheetName val="master"/>
      <sheetName val="2000LISTｔｒｕｅ 1117"/>
      <sheetName val="３ヶ年計画グラフ"/>
      <sheetName val="SKU_31"/>
      <sheetName val="部品分類明細"/>
      <sheetName val="事業部"/>
      <sheetName val="部品分類明細 (2)"/>
      <sheetName val="データ入力"/>
      <sheetName val="表紙"/>
      <sheetName val="西川繊維２０９ニトリ在庫報告"/>
      <sheetName val="事業部 (2)"/>
      <sheetName val="部品分類明細 "/>
      <sheetName val="工事予算書"/>
      <sheetName val="ｼﾞｬｽｺ"/>
      <sheetName val="商品"/>
      <sheetName val="S060204"/>
      <sheetName val="週別部門別実績 (2)"/>
      <sheetName val="与信一覧_(2)2"/>
      <sheetName val="data)_7_機会損失額1"/>
      <sheetName val="Plan_sbA2"/>
      <sheetName val="Effort_by_Menu_Item"/>
      <sheetName val="2000LISTｔｒｕｅ_1117"/>
      <sheetName val="部品分類明細_(2)"/>
      <sheetName val="事業部_(2)"/>
      <sheetName val="部品分類明細_"/>
      <sheetName val="週別部門別実績_(2)"/>
      <sheetName val="⑤弁当"/>
      <sheetName val="drop down"/>
      <sheetName val="制御"/>
      <sheetName val="BAB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全体"/>
      <sheetName val="Sheet1"/>
      <sheetName val="Sheet2"/>
      <sheetName val="Sheet3"/>
      <sheetName val="#REF"/>
      <sheetName val="#REF!"/>
      <sheetName val="13年度発生売上予算"/>
      <sheetName val="HQ"/>
      <sheetName val="RD9501V"/>
      <sheetName val="HE(他）"/>
      <sheetName val="Ｃ’表"/>
      <sheetName val="A"/>
      <sheetName val="３期Gurafuiかつて"/>
      <sheetName val="GSV目標"/>
      <sheetName val="住所録"/>
      <sheetName val="全合計"/>
      <sheetName val="NEW95G2"/>
      <sheetName val="RD9505A"/>
      <sheetName val="更新版"/>
      <sheetName val="ﾃﾞｰﾀ"/>
      <sheetName val="11wG部門ﾗﾝｷﾝｸﾞ"/>
      <sheetName val="得意先実績(LEDｼｰﾘﾝｸﾞ)"/>
      <sheetName val="提供用EXCEL"/>
      <sheetName val="与信一覧 (2)"/>
      <sheetName val="Plan sbA"/>
      <sheetName val="店別納品実績入力"/>
      <sheetName val="昨対"/>
      <sheetName val="什器ﾘｽﾄ(ﾊﾟｰﾂ)"/>
      <sheetName val="提案書"/>
      <sheetName val="●キャンペーン・企画ヒアリング"/>
      <sheetName val="好調不調"/>
      <sheetName val="Ｃ’’表"/>
      <sheetName val="shere"/>
      <sheetName val="容量別シェア（年別）　"/>
      <sheetName val="事業部"/>
      <sheetName val="ｱｸｾｽｸﾞﾗﾌ"/>
      <sheetName val="第２章 1.食料品消費支出2"/>
      <sheetName val="大_中項目"/>
      <sheetName val="Ｃ’’’’表"/>
      <sheetName val="SBプラ鉢"/>
      <sheetName val="バックデータ"/>
      <sheetName val="直送ｺﾝﾃﾅ管理表"/>
      <sheetName val="Plan_sbA"/>
      <sheetName val="与信一覧_(2)"/>
      <sheetName val="00Sheet1"/>
      <sheetName val="表3"/>
      <sheetName val="宛名"/>
      <sheetName val="管理引当金"/>
      <sheetName val="竹四つ目垣"/>
      <sheetName val="登録"/>
      <sheetName val="SPLDAT"/>
      <sheetName val="Ｃ'表"/>
      <sheetName val="リスト"/>
      <sheetName val="図8"/>
      <sheetName val="コクミン"/>
      <sheetName val="key"/>
      <sheetName val="csv"/>
      <sheetName val="　月次報告（数値データ）　"/>
      <sheetName val="ﾘﾁｬｰｼﾞ"/>
      <sheetName val="43"/>
      <sheetName val="与信一覧_(2)1"/>
      <sheetName val="Plan_sbA1"/>
      <sheetName val="第２章_1_食料品消費支出2"/>
      <sheetName val="PAK626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RD9505A"/>
      <sheetName val="[RD9"/>
      <sheetName val="5月"/>
      <sheetName val="_RD9"/>
      <sheetName val="#REF"/>
      <sheetName val="改廃一覧社外秘"/>
      <sheetName val="端末設置状況"/>
      <sheetName val="手順①追加修正連絡票"/>
      <sheetName val="涼味"/>
      <sheetName val="トレンド表"/>
      <sheetName val="RD9508V"/>
      <sheetName val="西川繊維２０９ニトリ在庫報告"/>
      <sheetName val="NEW95G2"/>
      <sheetName val="43"/>
      <sheetName val="Ｃ’表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13年度発生売上予算"/>
      <sheetName val="入力リスト"/>
      <sheetName val="表3"/>
      <sheetName val="図8"/>
      <sheetName val="ﾄﾞｯﾄｺﾑ"/>
      <sheetName val="行楽ﾌｪｱ"/>
      <sheetName val="表紙"/>
      <sheetName val="仕訳①"/>
      <sheetName val="媒体管理表"/>
      <sheetName val="shtBuff"/>
      <sheetName val="与信一覧 (2)"/>
      <sheetName val="好調不調"/>
      <sheetName val="copy1"/>
      <sheetName val="HQ"/>
      <sheetName val="昨対"/>
      <sheetName val="GSV目標"/>
      <sheetName val="収納・インテ"/>
      <sheetName val="#REF!"/>
      <sheetName val="大型店版"/>
      <sheetName val="ｱｸｾｽｸﾞﾗﾌ"/>
      <sheetName val="仕入先"/>
      <sheetName val="全合計"/>
      <sheetName val="対象製品"/>
      <sheetName val="HE(他）"/>
      <sheetName val="住所録"/>
      <sheetName val="PAK6263"/>
      <sheetName val="更新版"/>
      <sheetName val="11wG部門ﾗﾝｷﾝｸﾞ"/>
      <sheetName val="ｵｰﾀﾞｰ"/>
      <sheetName val="SKU_31"/>
      <sheetName val="４週指示"/>
      <sheetName val="社外秘；HCﾋﾞｼﾞﾈｽﾁｬﾝｽ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8以上社員"/>
      <sheetName val="規格書"/>
      <sheetName val="人口移動第４表"/>
      <sheetName val="0310"/>
      <sheetName val="配荷"/>
      <sheetName val="shere"/>
      <sheetName val="1"/>
      <sheetName val="竹四つ目垣"/>
      <sheetName val="CM予定表(～2012年3月）"/>
      <sheetName val="8510 (2)"/>
      <sheetName val="A"/>
      <sheetName val="大人12"/>
      <sheetName val="13_hashihara01"/>
      <sheetName val="29_hashihara13"/>
      <sheetName val="para"/>
      <sheetName val="入力フォーム"/>
      <sheetName val="１業種"/>
      <sheetName val="販売目標"/>
      <sheetName val="SBプラ鉢"/>
      <sheetName val="実績・予測"/>
      <sheetName val="2000LISTｔｒｕｅ 1117"/>
      <sheetName val="バックデータ"/>
      <sheetName val="北空貼"/>
      <sheetName val="営業所８"/>
      <sheetName val="RD9508V.XLS"/>
      <sheetName val="１"/>
      <sheetName val="ExChange"/>
      <sheetName val="新ﾗｲﾝ(部品展開)"/>
      <sheetName val="ｲﾎﾞ竹販売数調整"/>
      <sheetName val="管理引当金"/>
      <sheetName val="宛名"/>
      <sheetName val="P1実績①"/>
      <sheetName val="記入ﾌｫｰﾑ"/>
      <sheetName val="Sheet1 (2)"/>
      <sheetName val="Sheet3"/>
      <sheetName val="25DJ40"/>
      <sheetName val="累計出荷実績"/>
      <sheetName val="元データー"/>
      <sheetName val="生人台帳"/>
      <sheetName val="提出用EXCEL"/>
      <sheetName val="市場クレーム明細 "/>
      <sheetName val="目次"/>
      <sheetName val="ｼｰﾄ1"/>
      <sheetName val="マスター"/>
      <sheetName val="POP&amp;什器"/>
      <sheetName val="単価は最低納価使用"/>
      <sheetName val="通常発注書"/>
      <sheetName val="全体定番確定表"/>
      <sheetName val="与信一覧_(2)"/>
      <sheetName val="_Recovered_SheetName_ 1_"/>
      <sheetName val="5-6月キャンペーン"/>
      <sheetName val="POP申請フォーマット（ここに入力してください）"/>
      <sheetName val="Ｃ’’表"/>
      <sheetName val="Ｃ’’’’表"/>
      <sheetName val="ケチャップ有り"/>
      <sheetName val="_REF"/>
      <sheetName val="管理引当"/>
      <sheetName val="領収書"/>
      <sheetName val="編集用シート"/>
      <sheetName val="包材リスト"/>
      <sheetName val="初回納品"/>
      <sheetName val="10.20-11.12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与信一覧_(2)1"/>
      <sheetName val="8510_(2)"/>
      <sheetName val="2000LISTｔｒｕｅ_1117"/>
      <sheetName val="Sheet1_(2)"/>
      <sheetName val="RD9508V_XLS"/>
      <sheetName val="市場クレーム明細_"/>
      <sheetName val="_Recovered_SheetName__1_"/>
      <sheetName val="10_20-11_12"/>
      <sheetName val="NST (4)"/>
      <sheetName val="日本チーム計算根拠"/>
      <sheetName val="０５３合計"/>
      <sheetName val="12年■SAS計画（全店舗）■"/>
      <sheetName val="検査結果一覧"/>
      <sheetName val="　月次報告（数値データ）　"/>
      <sheetName val="②仙台"/>
      <sheetName val="①器具製作実績グラフ"/>
      <sheetName val="与信管理帳合"/>
      <sheetName val="粗利率順Wﾁｪｯｸ表"/>
      <sheetName val="板資材(M)"/>
      <sheetName val="入力"/>
      <sheetName val="①品名・梱包入力"/>
      <sheetName val="店別"/>
      <sheetName val="H9.1"/>
      <sheetName val="ﾌﾟﾚｾﾞﾝ資"/>
      <sheetName val="じんこうTOPICS"/>
      <sheetName val="明細"/>
      <sheetName val="Plan sbA"/>
      <sheetName val="ROI"/>
      <sheetName val="地域B"/>
      <sheetName val="G5"/>
      <sheetName val="D3"/>
      <sheetName val="大連製造ＶＡコストダウン金額纏め (＄1000以上)."/>
      <sheetName val="033"/>
      <sheetName val="Plan_sbA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不点灯交換の情報記載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日8L_B"/>
      <sheetName val="graph"/>
      <sheetName val="２月店舗経費実績"/>
      <sheetName val="１．社内ﾈｯﾄﾜｰｸﾊｰﾄﾞｳｪｱ"/>
      <sheetName val="検査結果一覧(日本受入)"/>
      <sheetName val="先行管理記入例"/>
      <sheetName val="全件リスト"/>
      <sheetName val="Ｃ実績①"/>
      <sheetName val="店舗マスタ"/>
      <sheetName val="部材表"/>
      <sheetName val="品目リスト"/>
      <sheetName val="営業所一覧"/>
      <sheetName val="LIST"/>
      <sheetName val="リスト"/>
      <sheetName val="SKU"/>
      <sheetName val="直送ｺﾝﾃﾅ管理表"/>
      <sheetName val="支給品一覧表"/>
      <sheetName val="⑤弁当"/>
      <sheetName val="基本cvs動向"/>
      <sheetName val="価格表"/>
      <sheetName val="経費"/>
      <sheetName val="証拠"/>
      <sheetName val="②東京"/>
      <sheetName val="②大阪"/>
      <sheetName val="Ｃ'表"/>
      <sheetName val="本体バック"/>
      <sheetName val="SINAZ4月"/>
      <sheetName val="0606販売予測"/>
      <sheetName val="NST_(4)"/>
      <sheetName val="営業実績"/>
      <sheetName val="万田酵素モニター"/>
      <sheetName val="47下管理"/>
      <sheetName val="大容量ﾀｲﾌﾟ"/>
      <sheetName val="ダンジ"/>
      <sheetName val="商品一覧"/>
      <sheetName val="入金実96"/>
      <sheetName val="元データ"/>
      <sheetName val="品種別数量"/>
      <sheetName val="受取配当金"/>
      <sheetName val="廃番ﾃﾞｯﾄﾞ"/>
      <sheetName val="外注トライ"/>
      <sheetName val="定数"/>
      <sheetName val="マスタ"/>
      <sheetName val="与信一覧_(2)4"/>
      <sheetName val="8510_(2)3"/>
      <sheetName val="2000LISTｔｒｕｅ_11173"/>
      <sheetName val="Sheet1_(2)3"/>
      <sheetName val="RD9508V_XLS3"/>
      <sheetName val="市場クレーム明細_3"/>
      <sheetName val="_Recovered_SheetName__1_1"/>
      <sheetName val="10_20-11_123"/>
      <sheetName val="NST_(4)1"/>
      <sheetName val="H9_1"/>
      <sheetName val="Plan_sbA3"/>
      <sheetName val="大連製造ＶＡコストダウン金額纏め_(＄1000以上)_"/>
      <sheetName val="USA_3期グラフ"/>
      <sheetName val="【大連】部門損益"/>
      <sheetName val="11年度発生売上予算提出書類"/>
      <sheetName val="2401"/>
      <sheetName val="Macro1"/>
      <sheetName val="32.ＹＢ構成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対象者リスト"/>
      <sheetName val="鳥栖"/>
      <sheetName val="Rent Roll"/>
      <sheetName val="Sheet2"/>
      <sheetName val="●キャンペーン・企画ヒアリング"/>
      <sheetName val="52wG部門ﾗﾝｷﾝｸﾞ"/>
      <sheetName val="昨比データ"/>
      <sheetName val="形材部品マスター"/>
      <sheetName val="企画書"/>
      <sheetName val="売上速報19973"/>
      <sheetName val="クレジット決済"/>
      <sheetName val="メニュー"/>
      <sheetName val="設定"/>
      <sheetName val="フリーダイヤル"/>
      <sheetName val="機種"/>
      <sheetName val="発信元課金"/>
      <sheetName val="帳票"/>
      <sheetName val="Rent_Roll"/>
      <sheetName val="Sheet5"/>
      <sheetName val="Sheet6"/>
      <sheetName val="Sheet7"/>
      <sheetName val="Sheet8"/>
      <sheetName val="Sheet9"/>
      <sheetName val="ST障害管理表"/>
      <sheetName val="ラックEXPO"/>
      <sheetName val="クロス昨年"/>
      <sheetName val="クロス売上"/>
      <sheetName val="入力用"/>
      <sheetName val="ｼﾞｬｽｺ商報"/>
      <sheetName val="集計①"/>
      <sheetName val="資材ＳＩＭ"/>
      <sheetName val="全国"/>
      <sheetName val="ﾘｽﾄ"/>
      <sheetName val="エン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ｱｸｾｽｸﾞﾗﾌ"/>
      <sheetName val="2003戦略"/>
      <sheetName val="ペット戦術"/>
      <sheetName val="ガーデン"/>
      <sheetName val="ﾍﾟｯﾄｱｸｾｽﾗﾝｷﾝｸﾞ"/>
      <sheetName val="ｶﾞｰﾃﾞﾝｱｸｾｽﾗﾝｷﾝｸﾞ"/>
      <sheetName val="ﾄﾞｯﾄｺﾑ事業損益試算"/>
      <sheetName val="ﾄﾞｯﾄｺﾑ"/>
      <sheetName val="カーサイクル"/>
      <sheetName val="全合計"/>
      <sheetName val="11wG部門ﾗﾝｷﾝｸﾞ"/>
      <sheetName val="RD9505A"/>
      <sheetName val="住所録"/>
      <sheetName val="RD9501V"/>
      <sheetName val="shere"/>
      <sheetName val="４週指示"/>
      <sheetName val="NEW95G2"/>
      <sheetName val="52wG部門ﾗﾝｷﾝｸﾞ"/>
      <sheetName val="与信一覧 (2)"/>
      <sheetName val="案分"/>
      <sheetName val="小計"/>
      <sheetName val="外注トライ"/>
      <sheetName val="Ｃ’表"/>
      <sheetName val="SBプラ鉢"/>
      <sheetName val="第0250週 ﾄﾞｯﾄｺﾑｻｲﾄ運用状況"/>
      <sheetName val="ｵｰﾀﾞｰ"/>
      <sheetName val="46WG部門ﾗﾝｷﾝｸﾞ"/>
      <sheetName val="第２章 1.食料品消費支出2"/>
      <sheetName val="全国計"/>
      <sheetName val="昨対"/>
      <sheetName val="得意先実績(LEDｼｰﾘﾝｸﾞ)"/>
      <sheetName val="什器ﾘｽﾄ(ﾊﾟｰﾂ)"/>
      <sheetName val="入力リスト"/>
      <sheetName val="5月"/>
      <sheetName val="管理引当金"/>
      <sheetName val="竹四つ目垣"/>
      <sheetName val="43"/>
      <sheetName val="商品ﾏｽﾀｰ(1月25日)"/>
      <sheetName val="Ｃ’’表"/>
      <sheetName val="表3"/>
      <sheetName val="ｷﾞﾌﾄ"/>
      <sheetName val="GSV目標"/>
      <sheetName val="A"/>
      <sheetName val="領収書"/>
      <sheetName val="編集用シート"/>
      <sheetName val="原紙"/>
      <sheetName val="更新版"/>
      <sheetName val="区分値"/>
      <sheetName val="HQ"/>
      <sheetName val="第２章_1_食料品消費支出2"/>
      <sheetName val="与信一覧_(2)"/>
      <sheetName val="第0250週_ﾄﾞｯﾄｺﾑｻｲﾄ運用状況"/>
      <sheetName val="P1実績①"/>
      <sheetName val="　月次報告（数値データ）　"/>
      <sheetName val="打ち込み2006年"/>
      <sheetName val="打ち込み2007年"/>
      <sheetName val="コード"/>
      <sheetName val="Sheet1"/>
      <sheetName val="Sheet2 (2)"/>
      <sheetName val="Sheet1 (2)"/>
      <sheetName val="画面シート"/>
      <sheetName val="ﾑﾂｺﾞﾛｳ(仮)価格表"/>
      <sheetName val="Sheet2"/>
      <sheetName val="ﾃﾞｰﾀ"/>
      <sheetName val="#REF"/>
      <sheetName val="#REF!"/>
      <sheetName val=""/>
      <sheetName val="Sheet2_(2)"/>
      <sheetName val="Sheet1_(2)"/>
      <sheetName val="Sheet2_(2)1"/>
      <sheetName val="Sheet1_(2)1"/>
      <sheetName val="Sheet2_(2)2"/>
      <sheetName val="Sheet1_(2)2"/>
      <sheetName val="Sheet2_(2)3"/>
      <sheetName val="Sheet1_(2)3"/>
      <sheetName val="21ｗ"/>
      <sheetName val="北酒販"/>
      <sheetName val="Sheet2_(2)4"/>
      <sheetName val="Sheet1_(2)4"/>
      <sheetName val="人口移動第４表"/>
      <sheetName val="ダンジ"/>
      <sheetName val="宛名"/>
      <sheetName val="Plan sbA"/>
      <sheetName val="13年度発生売上予算"/>
      <sheetName val="一覧表"/>
      <sheetName val="提出用EXCEL"/>
      <sheetName val="園芸一覧"/>
      <sheetName val="Sheet2_(2)5"/>
      <sheetName val="Sheet1_(2)5"/>
      <sheetName val="大容量ﾀｲﾌﾟ"/>
      <sheetName val="1"/>
      <sheetName val="明細28w-31w"/>
      <sheetName val="全社按分比  "/>
      <sheetName val="SKU_31"/>
      <sheetName val="図8"/>
      <sheetName val="売上速報19973"/>
      <sheetName val="好調不調"/>
      <sheetName val="累計出荷実績"/>
      <sheetName val="与信ｵｰﾊﾞｰ"/>
      <sheetName val="食品"/>
      <sheetName val="リスト"/>
      <sheetName val="提案書"/>
      <sheetName val="8以上社員"/>
      <sheetName val="組立構成"/>
      <sheetName val="Sheet2_(2)6"/>
      <sheetName val="Sheet1_(2)6"/>
      <sheetName val="与信一覧_(2)1"/>
      <sheetName val="Plan_sbA"/>
      <sheetName val="御見積書"/>
      <sheetName val="全社按分比__"/>
      <sheetName val="ﾌﾟﾚｾﾞﾝ資"/>
      <sheetName val="賞与･年収"/>
      <sheetName val="ﾁﾗｼ"/>
      <sheetName val="ﾁﾗｼ枚数"/>
      <sheetName val="売上ﾃﾞｰﾀ1"/>
      <sheetName val="ラックEXPO"/>
      <sheetName val="CM予定表(～2012年3月）"/>
      <sheetName val="ｸｰﾙｽｶｰﾌ"/>
      <sheetName val="個店"/>
      <sheetName val="印鑑捺印ﾏｸﾛ"/>
      <sheetName val="HE(他）"/>
      <sheetName val="鳥栖"/>
      <sheetName val="Ｃ'表"/>
      <sheetName val="⑤優先順位表"/>
      <sheetName val="■13店別展開パターン表 (3)"/>
      <sheetName val="ﾊｰﾄﾞ①【全データ】"/>
      <sheetName val="店在一覧"/>
      <sheetName val="Control"/>
      <sheetName val="商品"/>
      <sheetName val="返答"/>
      <sheetName val="社外秘；HCﾋﾞｼﾞﾈｽﾁｬﾝｽ"/>
      <sheetName val="RD9508V"/>
      <sheetName val="0310"/>
      <sheetName val="配荷"/>
      <sheetName val="8510 (2)"/>
      <sheetName val="para"/>
      <sheetName val="25DJ40"/>
      <sheetName val="目次"/>
      <sheetName val="マスター"/>
      <sheetName val="PAK6263"/>
      <sheetName val="ｼｰﾄ1"/>
      <sheetName val="POP&amp;什器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[RD9"/>
      <sheetName val="_RD9"/>
      <sheetName val="改廃一覧社外秘"/>
      <sheetName val="端末設置状況"/>
      <sheetName val="手順①追加修正連絡票"/>
      <sheetName val="涼味"/>
      <sheetName val="トレンド表"/>
      <sheetName val="西川繊維２０９ニトリ在庫報告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行楽ﾌｪｱ"/>
      <sheetName val="表紙"/>
      <sheetName val="仕訳①"/>
      <sheetName val="媒体管理表"/>
      <sheetName val="shtBuff"/>
      <sheetName val="copy1"/>
      <sheetName val="大型店版"/>
      <sheetName val="収納・インテ"/>
      <sheetName val="仕入先"/>
      <sheetName val="対象製品"/>
      <sheetName val="Ｗｅｂｱﾝｹｰﾄ①"/>
      <sheetName val="Ｗｅｂｱﾝｹｰﾄ②"/>
      <sheetName val="data"/>
      <sheetName val="ﾊｰﾄﾞｵﾌｨｽ価格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規格書"/>
      <sheetName val="13_hashihara01"/>
      <sheetName val="29_hashihara13"/>
      <sheetName val="大人12"/>
      <sheetName val="入力フォーム"/>
      <sheetName val="１業種"/>
      <sheetName val="ExChange"/>
      <sheetName val="販売目標"/>
      <sheetName val="バックデータ"/>
      <sheetName val="2000LISTｔｒｕｅ 1117"/>
      <sheetName val="実績・予測"/>
      <sheetName val="北空貼"/>
      <sheetName val="記入ﾌｫｰﾑ"/>
      <sheetName val="管理引当"/>
      <sheetName val="営業所８"/>
      <sheetName val="RD9508V.XLS"/>
      <sheetName val="１"/>
      <sheetName val="新ﾗｲﾝ(部品展開)"/>
      <sheetName val="ｲﾎﾞ竹販売数調整"/>
      <sheetName val="Sheet3"/>
      <sheetName val="元データー"/>
      <sheetName val="検査結果一覧"/>
      <sheetName val="通常発注書"/>
      <sheetName val="全体定番確定表"/>
      <sheetName val="生人台帳"/>
      <sheetName val="単価は最低納価使用"/>
      <sheetName val="市場クレーム明細 "/>
      <sheetName val="包材リスト"/>
      <sheetName val="初回納品"/>
      <sheetName val="Ｃ’’’’表"/>
      <sheetName val="5-6月キャンペーン"/>
      <sheetName val="_Recovered_SheetName_ 1_"/>
      <sheetName val="10.20-11.12"/>
      <sheetName val="8510_(2)"/>
      <sheetName val="2000LISTｔｒｕｅ_1117"/>
      <sheetName val="RD9508V_XLS"/>
      <sheetName val="市場クレーム明細_"/>
      <sheetName val="D3"/>
      <sheetName val="検査結果一覧(日本受入)"/>
      <sheetName val="０５３合計"/>
      <sheetName val="日本チーム計算根拠"/>
      <sheetName val="ROI"/>
      <sheetName val="NST (4)"/>
      <sheetName val="12年■SAS計画（全店舗）■"/>
      <sheetName val="POP申請フォーマット（ここに入力してください）"/>
      <sheetName val="033"/>
      <sheetName val="10_20-11_12"/>
      <sheetName val="提供用EXCEL"/>
      <sheetName val="与信一覧_(2)2"/>
      <sheetName val="8510_(2)1"/>
      <sheetName val="2000LISTｔｒｕｅ_11171"/>
      <sheetName val="RD9508V_XLS1"/>
      <sheetName val="10_20-11_121"/>
      <sheetName val="Plan_sbA1"/>
      <sheetName val="市場クレーム明細_1"/>
      <sheetName val="与信一覧_(2)3"/>
      <sheetName val="8510_(2)2"/>
      <sheetName val="2000LISTｔｒｕｅ_11172"/>
      <sheetName val="RD9508V_XLS2"/>
      <sheetName val="10_20-11_122"/>
      <sheetName val="Plan_sbA2"/>
      <sheetName val="市場クレーム明細_2"/>
      <sheetName val="大連製造ＶＡコストダウン金額纏め (＄1000以上)."/>
      <sheetName val="不点灯交換の情報記載"/>
      <sheetName val="２月店舗経費実績"/>
      <sheetName val="１．社内ﾈｯﾄﾜｰｸﾊｰﾄﾞｳｪｱ"/>
      <sheetName val="先行管理記入例"/>
      <sheetName val="ケチャップ有り"/>
      <sheetName val="_REF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②仙台"/>
      <sheetName val="①器具製作実績グラフ"/>
      <sheetName val="与信管理帳合"/>
      <sheetName val="粗利率順Wﾁｪｯｸ表"/>
      <sheetName val="板資材(M)"/>
      <sheetName val="入力"/>
      <sheetName val="①品名・梱包入力"/>
      <sheetName val="店別"/>
      <sheetName val="H9.1"/>
      <sheetName val="_Recovered_SheetName__1_"/>
      <sheetName val="日8L_B"/>
      <sheetName val="Ｃ実績①"/>
      <sheetName val="店舗マスタ"/>
      <sheetName val="graph"/>
      <sheetName val="支給品一覧表"/>
      <sheetName val="じんこうTOPICS"/>
      <sheetName val="全件リスト"/>
      <sheetName val="SKU"/>
      <sheetName val="明細"/>
      <sheetName val="営業実績"/>
      <sheetName val="本体バック"/>
      <sheetName val="万田酵素モニター"/>
      <sheetName val="②東京"/>
      <sheetName val="②大阪"/>
      <sheetName val="直送ｺﾝﾃﾅ管理表"/>
      <sheetName val="価格表"/>
      <sheetName val="経費"/>
      <sheetName val="地域B"/>
      <sheetName val="G5"/>
      <sheetName val="部材表"/>
      <sheetName val="品目リスト"/>
      <sheetName val="与信一覧_(2)4"/>
      <sheetName val="8510_(2)3"/>
      <sheetName val="2000LISTｔｒｕｅ_11173"/>
      <sheetName val="RD9508V_XLS3"/>
      <sheetName val="市場クレーム明細_3"/>
      <sheetName val="_Recovered_SheetName__1_1"/>
      <sheetName val="10_20-11_123"/>
      <sheetName val="Plan_sbA3"/>
      <sheetName val="NST_(4)"/>
      <sheetName val="大連製造ＶＡコストダウン金額纏め_(＄1000以上)_"/>
      <sheetName val="H9_1"/>
      <sheetName val="SINAZ4月"/>
      <sheetName val="0606販売予測"/>
      <sheetName val="営業所一覧"/>
      <sheetName val="LIST"/>
      <sheetName val="証拠"/>
      <sheetName val="⑤弁当"/>
      <sheetName val="基本cvs動向"/>
      <sheetName val="商品一覧"/>
      <sheetName val="47下管理"/>
      <sheetName val="USA_3期グラフ"/>
      <sheetName val="【大連】部門損益"/>
      <sheetName val="11年度発生売上予算提出書類"/>
      <sheetName val="2401"/>
      <sheetName val="Macro1"/>
      <sheetName val="廃番ﾃﾞｯﾄﾞ"/>
      <sheetName val="品種別数量"/>
      <sheetName val="入金実96"/>
      <sheetName val="元データ"/>
      <sheetName val="Rent Roll"/>
      <sheetName val="定数"/>
      <sheetName val="マスタ"/>
      <sheetName val="帳票"/>
      <sheetName val="NST_(4)1"/>
      <sheetName val="クレジット決済"/>
      <sheetName val="32.ＹＢ構成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対象者リスト"/>
      <sheetName val="受取配当金"/>
      <sheetName val="share"/>
      <sheetName val="形材部品マスター"/>
      <sheetName val="企画書"/>
      <sheetName val="●キャンペーン・企画ヒアリング"/>
      <sheetName val="昨比データ"/>
      <sheetName val="メニュー"/>
      <sheetName val="設定"/>
      <sheetName val="フリーダイヤル"/>
      <sheetName val="機種"/>
      <sheetName val="発信元課金"/>
      <sheetName val="Rent_Roll"/>
      <sheetName val="Sheet5"/>
      <sheetName val="Sheet6"/>
      <sheetName val="Sheet7"/>
      <sheetName val="Sheet8"/>
      <sheetName val="Sheet9"/>
      <sheetName val="ST障害管理表"/>
      <sheetName val="42.ＹＢ構成"/>
      <sheetName val="資材ＳＩＭ"/>
      <sheetName val="Wﾁｪｯｸ表"/>
      <sheetName val="コード(腕時計)"/>
      <sheetName val="POP製作Ｂ"/>
      <sheetName val="PＯＰ制作Ａ新"/>
      <sheetName val="区分"/>
      <sheetName val="台湾～ｵﾏｰﾝ"/>
      <sheetName val="損益計画"/>
      <sheetName val="全国"/>
      <sheetName val="ﾘｽﾄ"/>
      <sheetName val="エンド"/>
      <sheetName val="クロス昨年"/>
      <sheetName val="クロス売上"/>
      <sheetName val="入力用"/>
      <sheetName val="ｼﾞｬｽｺ商報"/>
      <sheetName val="集計①"/>
      <sheetName val="入力シート"/>
      <sheetName val="報告依頼部署"/>
      <sheetName val="メンテナンス受付台帳"/>
      <sheetName val="個数単価推移２００１"/>
      <sheetName val="tbl"/>
      <sheetName val="3_hashihara48"/>
      <sheetName val="与信一覧_(2)5"/>
      <sheetName val="8510_(2)4"/>
      <sheetName val="2000LISTｔｒｕｅ_1117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⑧-2ﾊﾟﾀｰﾝ別店舗一覧"/>
      <sheetName val="ﾌﾞﾗｼ梶"/>
      <sheetName val="アンケート集計(12.3）"/>
      <sheetName val="HA実販"/>
      <sheetName val="部門別計画表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ﾁｭｰﾘｯﾌﾟ"/>
      <sheetName val="ﾕﾘ"/>
      <sheetName val="ｽｲｾﾝ_ﾋﾔｼﾝｽ_ｸﾛｯｶｽ"/>
      <sheetName val="全件ﾘｽﾄ"/>
      <sheetName val="店舗情報"/>
      <sheetName val="月末"/>
      <sheetName val="万代比数"/>
      <sheetName val="taalcode"/>
      <sheetName val="Product"/>
      <sheetName val="全体AP資料10月(ＨＥ)"/>
      <sheetName val="与信一覧_(2)6"/>
      <sheetName val="8510_(2)5"/>
      <sheetName val="2000LISTｔｒｕｅ_1117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０５"/>
      <sheetName val="業態"/>
      <sheetName val="仕入処理ルール"/>
      <sheetName val="作業"/>
      <sheetName val="新商品比率ｸﾞﾗﾌ"/>
      <sheetName val="事業部"/>
      <sheetName val="開店"/>
      <sheetName val="貼付画面1"/>
      <sheetName val="ﾌｰｽﾞ売荒"/>
      <sheetName val="店舗一覧"/>
      <sheetName val="検質報告書"/>
      <sheetName val="コンテナ事故報告"/>
      <sheetName val="生産計画"/>
      <sheetName val="選択"/>
      <sheetName val="商品台帳"/>
      <sheetName val="ライン・月別　品目数表"/>
      <sheetName val="Sheet16"/>
      <sheetName val="011101"/>
      <sheetName val="品種別計画表〈予算）"/>
      <sheetName val="広域２部３部結合"/>
      <sheetName val="比較ヘッダー"/>
      <sheetName val="0127000受注処理"/>
      <sheetName val="取引先等一覧"/>
      <sheetName val="01-072"/>
      <sheetName val="shtWork1"/>
      <sheetName val="銘柄７（浸透ﾗﾝｸ）"/>
      <sheetName val="プルダウンメニュー20190201"/>
      <sheetName val="プルダウンメニュー20190401"/>
      <sheetName val="単価"/>
      <sheetName val="新MDPC納品状況（ＩＹ）"/>
      <sheetName val="与信一覧_(2)7"/>
      <sheetName val="8510_(2)6"/>
      <sheetName val="2000LISTｔｒｕｅ_1117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台帳"/>
      <sheetName val="区分値シート"/>
      <sheetName val="計算"/>
      <sheetName val="加工"/>
      <sheetName val="加工２"/>
      <sheetName val="商品マスタ"/>
      <sheetName val="店別売上構成比"/>
      <sheetName val="外食Z県別"/>
      <sheetName val="家電担当者_"/>
      <sheetName val="42_ＹＢ構成"/>
      <sheetName val="アンケート集計(12_3）"/>
      <sheetName val="D28依頼書表紙"/>
      <sheetName val="JUUGYOUIN"/>
      <sheetName val="加工シート"/>
      <sheetName val="溶接付加"/>
      <sheetName val="■13店別展開パターン表"/>
      <sheetName val="ＭG５５５、５５４チャンネル"/>
      <sheetName val="窓枠ｾｯﾄR"/>
      <sheetName val="QRＳ"/>
      <sheetName val="06.05"/>
      <sheetName val="06.05イン"/>
      <sheetName val="06.05直営"/>
      <sheetName val="現状鳥栖 (事業部予測) "/>
      <sheetName val="MCDSS"/>
      <sheetName val="選択項目一覧 "/>
      <sheetName val="Sheet4"/>
      <sheetName val="SIM00_SB"/>
      <sheetName val="データ"/>
      <sheetName val="ﾃﾞｰﾀ入力"/>
      <sheetName val="仕入計画AI8月"/>
      <sheetName val="クレーム解析記録"/>
      <sheetName val="比較表"/>
      <sheetName val="商品構成ｸﾞﾗﾌ（売価別）"/>
      <sheetName val="売上集計"/>
      <sheetName val="ﾏｽﾀｰ入･出力ｼｰﾄ"/>
      <sheetName val="プルダウン項目"/>
      <sheetName val="宅配伝票リスト"/>
      <sheetName val="APPLE"/>
      <sheetName val="H7昇格者"/>
      <sheetName val="イキプラ選定ラインクラス表"/>
      <sheetName val="契約上棟ｸﾞﾗﾌ"/>
      <sheetName val="貼付画面T"/>
      <sheetName val="貼付画面R"/>
      <sheetName val="○得計画"/>
      <sheetName val="確認完了報告"/>
      <sheetName val="市場規模"/>
      <sheetName val="週別主力商品(婦人)"/>
      <sheetName val="分類一覧"/>
      <sheetName val="選択項目"/>
      <sheetName val="平均単価"/>
      <sheetName val="経費FMT 管理科目"/>
      <sheetName val="昨年比データ"/>
      <sheetName val="ワーク"/>
      <sheetName val="SC入替"/>
      <sheetName val="0801_03全体実績集計"/>
      <sheetName val="8.3～新商品"/>
      <sheetName val="ﾃﾞｰﾀｼｰﾄ"/>
      <sheetName val="ﾏｽﾀｰ"/>
      <sheetName val="ぶつﾏｽﾀｰ"/>
      <sheetName val="ディックＤ"/>
      <sheetName val="フジＤ"/>
      <sheetName val="事Ｄ"/>
      <sheetName val="シート１"/>
      <sheetName val="抽出_Pivot"/>
      <sheetName val="3月消臭元"/>
      <sheetName val="外注データ(ここへ入力)"/>
      <sheetName val="布団乾燥機ｐｐｍ"/>
      <sheetName val="発売済（価格表反映済）"/>
      <sheetName val="NJ基本data"/>
      <sheetName val="現場監督情報"/>
      <sheetName val="案件一覧控え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業務依頼書"/>
      <sheetName val="ﾘﾍﾞｰﾄﾗﾝｸ2000"/>
      <sheetName val="工事予算書"/>
      <sheetName val="YAMADA_TSUKUMO_分類比較"/>
      <sheetName val="アパート６６６０"/>
      <sheetName val="一覧"/>
      <sheetName val="Front Cover 表紙（３SET）"/>
      <sheetName val="第3四半期（完）"/>
      <sheetName val="弊社分類別実績"/>
      <sheetName val="貴社分類別別実績"/>
      <sheetName val="貸出比較"/>
      <sheetName val="現地通貨"/>
      <sheetName val="店舗P"/>
      <sheetName val="与信一覧_(2)8"/>
      <sheetName val="8510_(2)7"/>
      <sheetName val="2000LISTｔｒｕｅ_11177"/>
      <sheetName val="Sheet1_(2)7"/>
      <sheetName val="RD9508V_XLS7"/>
      <sheetName val="市場クレーム明細_7"/>
      <sheetName val="_Recovered_SheetName__1_5"/>
      <sheetName val="10_20-11_127"/>
      <sheetName val="NST_(4)5"/>
      <sheetName val="H9_14"/>
      <sheetName val="Plan_sbA7"/>
      <sheetName val="大連製造ＶＡコストダウン金額纏め_(＄1000以上)_4"/>
      <sheetName val="32_ＹＢ構成3"/>
      <sheetName val="Rent_Roll4"/>
      <sheetName val="家電担当者_1"/>
      <sheetName val="42_ＹＢ構成1"/>
      <sheetName val="アンケート集計(12_3）1"/>
      <sheetName val="■13店別展開パターン表_(3)"/>
      <sheetName val="選択項目一覧_"/>
      <sheetName val="経費FMT_管理科目"/>
      <sheetName val="8_3～新商品"/>
      <sheetName val="06_05"/>
      <sheetName val="06_05イン"/>
      <sheetName val="06_05直営"/>
      <sheetName val="現状鳥栖_(事業部予測)_"/>
      <sheetName val="ＦＤ実績_"/>
      <sheetName val="７月度_"/>
      <sheetName val="基本"/>
      <sheetName val="ﾌﾙｰﾂ村pet"/>
      <sheetName val="表紙数字"/>
      <sheetName val="Catalog"/>
      <sheetName val="Settings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消すな！"/>
      <sheetName val="棚卸030203下田"/>
      <sheetName val="ＮＣ"/>
      <sheetName val="配荷目標"/>
      <sheetName val="新"/>
      <sheetName val="集計表"/>
      <sheetName val="人時予算"/>
      <sheetName val="ﾃﾚｺTｼｬﾂ"/>
      <sheetName val="データ作成シート"/>
      <sheetName val="仕入"/>
      <sheetName val="シミュレーションD1 "/>
      <sheetName val="和風アイス調査アンケート結果"/>
      <sheetName val="WORK"/>
      <sheetName val="予算・計画検証"/>
      <sheetName val="サマリ"/>
      <sheetName val="社員マスタ"/>
      <sheetName val="部品分類明細"/>
      <sheetName val="部品分類明細 (2)"/>
      <sheetName val="日配マスター"/>
      <sheetName val="ParamCATE"/>
      <sheetName val="ParamCLASS"/>
      <sheetName val="ParamTENPO"/>
      <sheetName val="ParamBUMON"/>
      <sheetName val="設定画面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店舗リスト"/>
      <sheetName val="担当表"/>
      <sheetName val="消耗品"/>
      <sheetName val="富田貼"/>
      <sheetName val="数値生鮮フロア"/>
      <sheetName val="状態・数値割合"/>
      <sheetName val="数値フロア"/>
      <sheetName val="状態個人別"/>
      <sheetName val="主要港 10"/>
      <sheetName val="販促実績 (2)"/>
      <sheetName val="粗利リビングステージ"/>
      <sheetName val="粗利ｱﾚｺﾚ"/>
      <sheetName val="改廃棚割商品ｶﾙﾃ1（要記入）"/>
      <sheetName val="地域 CD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INS住まい"/>
      <sheetName val="区分表"/>
      <sheetName val="3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Front_Cover_表紙（３SET）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Front_Cover_表紙（３SET）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S060204"/>
      <sheetName val="地域_CD"/>
      <sheetName val="帳合表"/>
      <sheetName val="S070080"/>
      <sheetName val="地域_CD1"/>
      <sheetName val="対象内容"/>
      <sheetName val="印刷用"/>
      <sheetName val="ﾘｽﾄﾃﾞｰﾀ"/>
      <sheetName val="商品形名表"/>
      <sheetName val="OLAP"/>
      <sheetName val="Effort by Menu Item"/>
      <sheetName val="給与マスタ区分"/>
      <sheetName val="ﾌﾟﾙﾀﾞｳﾝ"/>
      <sheetName val="ISF10+2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ﾄﾞﾛｯﾌﾟﾀﾞｳﾝ"/>
      <sheetName val="ｺｰﾄﾞ表"/>
      <sheetName val="登録"/>
      <sheetName val="SPLDAT"/>
      <sheetName val="コクミン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与信一覧_(2)12"/>
      <sheetName val="8510_(2)11"/>
      <sheetName val="2000LISTｔｒｕｅ_111711"/>
      <sheetName val="Sheet1_(2)11"/>
      <sheetName val="RD9508V_XLS11"/>
      <sheetName val="市場クレーム明細_11"/>
      <sheetName val="_Recovered_SheetName__1_9"/>
      <sheetName val="10_20-11_1211"/>
      <sheetName val="Plan_sbA11"/>
      <sheetName val="NST_(4)9"/>
      <sheetName val="大連製造ＶＡコストダウン金額纏め_(＄1000以上)_8"/>
      <sheetName val="H9_18"/>
      <sheetName val="Rent_Roll8"/>
      <sheetName val="32_ＹＢ構成7"/>
      <sheetName val="42_ＹＢ構成5"/>
      <sheetName val="家電担当者_5"/>
      <sheetName val="アンケート集計(12_3）5"/>
      <sheetName val="第２章_1_食料品消費支出24"/>
      <sheetName val="■13店別展開パターン表_(3)4"/>
      <sheetName val="06_054"/>
      <sheetName val="06_05イン4"/>
      <sheetName val="06_05直営4"/>
      <sheetName val="現状鳥栖_(事業部予測)_4"/>
      <sheetName val="選択項目一覧_4"/>
      <sheetName val="経費FMT_管理科目4"/>
      <sheetName val="8_3～新商品4"/>
      <sheetName val="ＦＤ実績_4"/>
      <sheetName val="７月度_4"/>
      <sheetName val="Front_Cover_表紙（３SET）2"/>
      <sheetName val="シミュレーションD1_"/>
      <sheetName val="部品分類明細_(2)"/>
      <sheetName val="神楽保育園_"/>
      <sheetName val="主要港_102"/>
      <sheetName val="販促実績_(2)2"/>
      <sheetName val="地域_CD2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2018_年間計画"/>
      <sheetName val="2019_予算2"/>
      <sheetName val="2018_高松店方針"/>
      <sheetName val="18年度販促計画_"/>
      <sheetName val="月別粗利計画_"/>
      <sheetName val="与信一覧_(2)13"/>
      <sheetName val="8510_(2)12"/>
      <sheetName val="2000LISTｔｒｕｅ_111712"/>
      <sheetName val="Sheet1_(2)12"/>
      <sheetName val="RD9508V_XLS12"/>
      <sheetName val="市場クレーム明細_12"/>
      <sheetName val="_Recovered_SheetName__1_10"/>
      <sheetName val="10_20-11_1212"/>
      <sheetName val="Plan_sbA12"/>
      <sheetName val="NST_(4)10"/>
      <sheetName val="大連製造ＶＡコストダウン金額纏め_(＄1000以上)_9"/>
      <sheetName val="H9_19"/>
      <sheetName val="Rent_Roll9"/>
      <sheetName val="32_ＹＢ構成8"/>
      <sheetName val="42_ＹＢ構成6"/>
      <sheetName val="家電担当者_6"/>
      <sheetName val="アンケート集計(12_3）6"/>
      <sheetName val="第２章_1_食料品消費支出25"/>
      <sheetName val="■13店別展開パターン表_(3)5"/>
      <sheetName val="06_055"/>
      <sheetName val="06_05イン5"/>
      <sheetName val="06_05直営5"/>
      <sheetName val="現状鳥栖_(事業部予測)_5"/>
      <sheetName val="選択項目一覧_5"/>
      <sheetName val="経費FMT_管理科目5"/>
      <sheetName val="8_3～新商品5"/>
      <sheetName val="ＦＤ実績_5"/>
      <sheetName val="７月度_5"/>
      <sheetName val="Front_Cover_表紙（３SET）3"/>
      <sheetName val="シミュレーションD1_3"/>
      <sheetName val="部品分類明細_(2)3"/>
      <sheetName val="神楽保育園_3"/>
      <sheetName val="主要港_103"/>
      <sheetName val="販促実績_(2)3"/>
      <sheetName val="地域_CD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1"/>
      <sheetName val="部品分類明細_(2)1"/>
      <sheetName val="神楽保育園_1"/>
      <sheetName val="2018_年間計画1"/>
      <sheetName val="2019_予算21"/>
      <sheetName val="2018_高松店方針1"/>
      <sheetName val="18年度販促計画_1"/>
      <sheetName val="月別粗利計画_1"/>
      <sheetName val="シミュレーションD1_2"/>
      <sheetName val="部品分類明細_(2)2"/>
      <sheetName val="神楽保育園_2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2018_年間計画2"/>
      <sheetName val="2019_予算22"/>
      <sheetName val="2018_高松店方針2"/>
      <sheetName val="18年度販促計画_2"/>
      <sheetName val="月別粗利計画_2"/>
      <sheetName val="従業員設定"/>
      <sheetName val="作業設定"/>
      <sheetName val="商品名"/>
      <sheetName val="入力規則"/>
      <sheetName val="小口項目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Effort_by_Menu_Item"/>
      <sheetName val="既存光源概要"/>
      <sheetName val="既存器具情報"/>
      <sheetName val="【自動計算】ﾗﾝﾌﾟ元ﾃﾞｰﾀ"/>
      <sheetName val="エリア別既存"/>
      <sheetName val="日別予算"/>
      <sheetName val="依頼種別"/>
      <sheetName val="ブランドリスト"/>
      <sheetName val="分類"/>
      <sheetName val="摘要ﾘｽﾄ"/>
      <sheetName val="Ｇ月間達成表"/>
      <sheetName val="Ｐ月間達成表"/>
      <sheetName val="祝日一覧"/>
      <sheetName val="Effort_by_Menu_Item1"/>
      <sheetName val="(削除禁止)日販ｸﾞﾗﾌ⑩"/>
      <sheetName val="調査シート"/>
      <sheetName val="まとめ"/>
      <sheetName val="Sheet15"/>
      <sheetName val="Sheet18"/>
      <sheetName val="ダニー店別"/>
      <sheetName val="ワンプッシュ初動"/>
      <sheetName val="WK"/>
      <sheetName val="■電器"/>
      <sheetName val="MIS"/>
      <sheetName val="ﾊﾟｯｹｰｼﾞ"/>
      <sheetName val="損益計画(2022年)"/>
      <sheetName val="\\nas028\c\Volumes\Data\進行中データ\"/>
      <sheetName val="\Volumes\Data\進行中データ\アイリス148\14"/>
      <sheetName val="店舗割表"/>
      <sheetName val="データ貼り付け（0372176-84を貼り付け）"/>
      <sheetName val="課題⑨"/>
      <sheetName val="年間１"/>
      <sheetName val="年間１ (2)"/>
      <sheetName val="回答電話番号リスト"/>
      <sheetName val="参）種別リスト"/>
    </sheetNames>
    <sheetDataSet>
      <sheetData sheetId="0" refreshError="1">
        <row r="16">
          <cell r="C16">
            <v>33</v>
          </cell>
          <cell r="D16">
            <v>34</v>
          </cell>
          <cell r="E16">
            <v>35</v>
          </cell>
          <cell r="F16">
            <v>36</v>
          </cell>
          <cell r="G16">
            <v>37</v>
          </cell>
          <cell r="H16">
            <v>38</v>
          </cell>
          <cell r="I16">
            <v>39</v>
          </cell>
          <cell r="J16">
            <v>40</v>
          </cell>
          <cell r="K16">
            <v>41</v>
          </cell>
          <cell r="L16">
            <v>42</v>
          </cell>
          <cell r="M16">
            <v>43</v>
          </cell>
          <cell r="N16">
            <v>44</v>
          </cell>
          <cell r="O16">
            <v>45</v>
          </cell>
          <cell r="P16">
            <v>46</v>
          </cell>
          <cell r="Q16">
            <v>47</v>
          </cell>
          <cell r="R16">
            <v>48</v>
          </cell>
          <cell r="S16">
            <v>49</v>
          </cell>
          <cell r="T16">
            <v>50</v>
          </cell>
          <cell r="U16">
            <v>51</v>
          </cell>
          <cell r="V16">
            <v>52</v>
          </cell>
          <cell r="W16" t="str">
            <v>0201</v>
          </cell>
          <cell r="X16" t="str">
            <v>2</v>
          </cell>
          <cell r="Y16">
            <v>3</v>
          </cell>
          <cell r="Z16">
            <v>4</v>
          </cell>
          <cell r="AA16">
            <v>5</v>
          </cell>
          <cell r="AB16">
            <v>6</v>
          </cell>
          <cell r="AC16">
            <v>7</v>
          </cell>
          <cell r="AD16">
            <v>8</v>
          </cell>
          <cell r="AE16">
            <v>9</v>
          </cell>
          <cell r="AF16">
            <v>10</v>
          </cell>
          <cell r="AG16">
            <v>11</v>
          </cell>
          <cell r="AH16">
            <v>12</v>
          </cell>
          <cell r="AI16">
            <v>13</v>
          </cell>
          <cell r="AJ16">
            <v>14</v>
          </cell>
          <cell r="AK16">
            <v>15</v>
          </cell>
          <cell r="AL16">
            <v>16</v>
          </cell>
          <cell r="AM16">
            <v>17</v>
          </cell>
          <cell r="AN16">
            <v>18</v>
          </cell>
          <cell r="AO16">
            <v>19</v>
          </cell>
          <cell r="AP16">
            <v>20</v>
          </cell>
          <cell r="AQ16">
            <v>21</v>
          </cell>
          <cell r="AR16">
            <v>22</v>
          </cell>
          <cell r="AS16">
            <v>23</v>
          </cell>
          <cell r="AT16">
            <v>24</v>
          </cell>
          <cell r="AU16">
            <v>25</v>
          </cell>
          <cell r="AV16">
            <v>26</v>
          </cell>
          <cell r="AW16">
            <v>27</v>
          </cell>
          <cell r="AX16">
            <v>28</v>
          </cell>
          <cell r="AY16">
            <v>30</v>
          </cell>
          <cell r="AZ16">
            <v>31</v>
          </cell>
          <cell r="BA16">
            <v>32</v>
          </cell>
          <cell r="BB16">
            <v>33</v>
          </cell>
          <cell r="BC16">
            <v>34</v>
          </cell>
          <cell r="BD16">
            <v>35</v>
          </cell>
          <cell r="BE16">
            <v>36</v>
          </cell>
          <cell r="BF16">
            <v>37</v>
          </cell>
          <cell r="BG16">
            <v>38</v>
          </cell>
          <cell r="BH16">
            <v>39</v>
          </cell>
          <cell r="BI16">
            <v>40</v>
          </cell>
          <cell r="BJ16">
            <v>41</v>
          </cell>
          <cell r="BK16">
            <v>42</v>
          </cell>
          <cell r="BL16">
            <v>43</v>
          </cell>
          <cell r="BM16">
            <v>44</v>
          </cell>
          <cell r="BN16">
            <v>45</v>
          </cell>
          <cell r="BO16">
            <v>46</v>
          </cell>
          <cell r="BP16">
            <v>47</v>
          </cell>
          <cell r="BQ16">
            <v>48</v>
          </cell>
          <cell r="BR16">
            <v>49</v>
          </cell>
          <cell r="BS16">
            <v>50</v>
          </cell>
          <cell r="BT16">
            <v>51</v>
          </cell>
          <cell r="BU16">
            <v>52</v>
          </cell>
          <cell r="BV16" t="str">
            <v>累計</v>
          </cell>
        </row>
        <row r="17">
          <cell r="B17" t="str">
            <v>計画アクセス</v>
          </cell>
          <cell r="C17">
            <v>0</v>
          </cell>
          <cell r="D17">
            <v>0</v>
          </cell>
          <cell r="E17">
            <v>0</v>
          </cell>
          <cell r="F17">
            <v>18000</v>
          </cell>
          <cell r="G17">
            <v>18000</v>
          </cell>
          <cell r="H17">
            <v>18000</v>
          </cell>
          <cell r="I17">
            <v>18000</v>
          </cell>
          <cell r="J17">
            <v>21000</v>
          </cell>
          <cell r="K17">
            <v>21000</v>
          </cell>
          <cell r="L17">
            <v>21000</v>
          </cell>
          <cell r="M17">
            <v>21000</v>
          </cell>
          <cell r="N17">
            <v>21000</v>
          </cell>
        </row>
        <row r="18">
          <cell r="B18" t="str">
            <v>計画会員数</v>
          </cell>
          <cell r="C18">
            <v>0</v>
          </cell>
          <cell r="D18">
            <v>0</v>
          </cell>
          <cell r="E18">
            <v>0</v>
          </cell>
          <cell r="F18">
            <v>750</v>
          </cell>
          <cell r="G18">
            <v>1500</v>
          </cell>
          <cell r="H18">
            <v>2300</v>
          </cell>
          <cell r="I18">
            <v>3000</v>
          </cell>
          <cell r="J18">
            <v>3700</v>
          </cell>
          <cell r="K18">
            <v>4400</v>
          </cell>
          <cell r="L18">
            <v>5200</v>
          </cell>
          <cell r="M18">
            <v>6000</v>
          </cell>
          <cell r="N18">
            <v>7000</v>
          </cell>
        </row>
        <row r="19">
          <cell r="B19" t="str">
            <v>アクセス</v>
          </cell>
          <cell r="C19">
            <v>1033</v>
          </cell>
          <cell r="D19">
            <v>1598</v>
          </cell>
          <cell r="E19">
            <v>1443</v>
          </cell>
          <cell r="F19">
            <v>1563</v>
          </cell>
          <cell r="G19">
            <v>1635</v>
          </cell>
          <cell r="H19">
            <v>1433</v>
          </cell>
          <cell r="I19">
            <v>1367</v>
          </cell>
          <cell r="J19">
            <v>1304</v>
          </cell>
          <cell r="K19">
            <v>2175</v>
          </cell>
          <cell r="L19">
            <v>1517</v>
          </cell>
          <cell r="M19">
            <v>1393</v>
          </cell>
          <cell r="N19">
            <v>1458</v>
          </cell>
          <cell r="O19">
            <v>1458</v>
          </cell>
          <cell r="P19">
            <v>1494</v>
          </cell>
          <cell r="Q19">
            <v>1353</v>
          </cell>
          <cell r="R19">
            <v>1655</v>
          </cell>
          <cell r="S19">
            <v>1556</v>
          </cell>
          <cell r="T19">
            <v>2179</v>
          </cell>
          <cell r="U19">
            <v>1680</v>
          </cell>
          <cell r="V19">
            <v>1332</v>
          </cell>
          <cell r="W19">
            <v>1263</v>
          </cell>
          <cell r="X19">
            <v>1827</v>
          </cell>
          <cell r="Y19">
            <v>1914</v>
          </cell>
          <cell r="Z19">
            <v>1873</v>
          </cell>
          <cell r="AA19">
            <v>1853</v>
          </cell>
          <cell r="AB19">
            <v>1746</v>
          </cell>
          <cell r="AC19">
            <v>1657</v>
          </cell>
          <cell r="AD19">
            <v>2080</v>
          </cell>
          <cell r="AE19">
            <v>1799</v>
          </cell>
          <cell r="AF19">
            <v>1770</v>
          </cell>
          <cell r="AG19">
            <v>1734</v>
          </cell>
          <cell r="AH19">
            <v>1474</v>
          </cell>
          <cell r="AI19">
            <v>2272</v>
          </cell>
          <cell r="AJ19">
            <v>1911</v>
          </cell>
          <cell r="AK19">
            <v>1629</v>
          </cell>
          <cell r="AL19">
            <v>2238</v>
          </cell>
          <cell r="AM19">
            <v>1956</v>
          </cell>
          <cell r="AN19">
            <v>2771</v>
          </cell>
          <cell r="AO19">
            <v>2599</v>
          </cell>
          <cell r="AP19">
            <v>2986</v>
          </cell>
          <cell r="AQ19">
            <v>2495</v>
          </cell>
          <cell r="AR19">
            <v>2632</v>
          </cell>
          <cell r="AS19">
            <v>2524</v>
          </cell>
          <cell r="AT19">
            <v>2201</v>
          </cell>
          <cell r="AU19">
            <v>2433</v>
          </cell>
          <cell r="AV19">
            <v>2473</v>
          </cell>
          <cell r="AW19">
            <v>6185</v>
          </cell>
          <cell r="AX19">
            <v>4789</v>
          </cell>
          <cell r="AY19">
            <v>2524</v>
          </cell>
          <cell r="AZ19">
            <v>2308</v>
          </cell>
          <cell r="BA19">
            <v>3766</v>
          </cell>
          <cell r="BB19">
            <v>1906</v>
          </cell>
          <cell r="BC19">
            <v>2748</v>
          </cell>
          <cell r="BD19">
            <v>2884</v>
          </cell>
          <cell r="BE19">
            <v>0</v>
          </cell>
          <cell r="BF19">
            <v>2841</v>
          </cell>
          <cell r="BG19">
            <v>3177</v>
          </cell>
          <cell r="BH19">
            <v>3012</v>
          </cell>
          <cell r="BI19">
            <v>3057</v>
          </cell>
          <cell r="BJ19">
            <v>2677</v>
          </cell>
          <cell r="BK19">
            <v>3102</v>
          </cell>
          <cell r="BL19">
            <v>3731</v>
          </cell>
          <cell r="BM19">
            <v>3314</v>
          </cell>
          <cell r="BN19">
            <v>3696</v>
          </cell>
          <cell r="BO19">
            <v>4014</v>
          </cell>
          <cell r="BP19">
            <v>3165</v>
          </cell>
          <cell r="BQ19">
            <v>3236</v>
          </cell>
          <cell r="BR19">
            <v>3181</v>
          </cell>
          <cell r="BS19">
            <v>3249</v>
          </cell>
          <cell r="BT19">
            <v>0</v>
          </cell>
          <cell r="BU19">
            <v>0</v>
          </cell>
          <cell r="BV19">
            <v>157298</v>
          </cell>
        </row>
        <row r="20">
          <cell r="B20" t="str">
            <v>ページビュー</v>
          </cell>
          <cell r="C20">
            <v>7051</v>
          </cell>
          <cell r="D20">
            <v>10347</v>
          </cell>
          <cell r="E20">
            <v>8863</v>
          </cell>
          <cell r="F20">
            <v>10354</v>
          </cell>
          <cell r="G20">
            <v>10208</v>
          </cell>
          <cell r="H20">
            <v>9980</v>
          </cell>
          <cell r="I20">
            <v>9856</v>
          </cell>
          <cell r="J20">
            <v>11595</v>
          </cell>
          <cell r="K20">
            <v>12881</v>
          </cell>
          <cell r="L20">
            <v>11491</v>
          </cell>
          <cell r="M20">
            <v>9406</v>
          </cell>
          <cell r="N20">
            <v>9827</v>
          </cell>
          <cell r="O20">
            <v>10496</v>
          </cell>
          <cell r="P20">
            <v>10694</v>
          </cell>
          <cell r="Q20">
            <v>9846</v>
          </cell>
          <cell r="R20">
            <v>12163</v>
          </cell>
          <cell r="S20">
            <v>12485</v>
          </cell>
          <cell r="T20">
            <v>16915</v>
          </cell>
          <cell r="U20">
            <v>13281</v>
          </cell>
          <cell r="V20">
            <v>9495</v>
          </cell>
          <cell r="W20">
            <v>6451</v>
          </cell>
          <cell r="X20">
            <v>12712</v>
          </cell>
          <cell r="Y20">
            <v>15679</v>
          </cell>
          <cell r="Z20">
            <v>15664</v>
          </cell>
          <cell r="AA20">
            <v>16789</v>
          </cell>
          <cell r="AB20">
            <v>13993</v>
          </cell>
          <cell r="AC20">
            <v>14775</v>
          </cell>
          <cell r="AD20">
            <v>18714</v>
          </cell>
          <cell r="AE20">
            <v>12914</v>
          </cell>
          <cell r="AF20">
            <v>13787</v>
          </cell>
          <cell r="AG20">
            <v>15724</v>
          </cell>
          <cell r="AH20">
            <v>14660</v>
          </cell>
          <cell r="AI20">
            <v>16131</v>
          </cell>
          <cell r="AJ20">
            <v>15954</v>
          </cell>
          <cell r="AK20">
            <v>14755</v>
          </cell>
          <cell r="AL20">
            <v>19848</v>
          </cell>
          <cell r="AM20">
            <v>15653</v>
          </cell>
          <cell r="AN20">
            <v>21997</v>
          </cell>
          <cell r="AO20">
            <v>19082</v>
          </cell>
          <cell r="AP20">
            <v>26547</v>
          </cell>
          <cell r="AQ20">
            <v>20762</v>
          </cell>
          <cell r="AR20">
            <v>20846</v>
          </cell>
          <cell r="AS20">
            <v>22199</v>
          </cell>
          <cell r="AT20">
            <v>18540</v>
          </cell>
          <cell r="AU20">
            <v>21852</v>
          </cell>
          <cell r="AV20">
            <v>21176</v>
          </cell>
          <cell r="AW20">
            <v>52913</v>
          </cell>
          <cell r="AX20">
            <v>43118</v>
          </cell>
          <cell r="AY20">
            <v>23549</v>
          </cell>
          <cell r="AZ20">
            <v>23041</v>
          </cell>
          <cell r="BA20">
            <v>41230</v>
          </cell>
          <cell r="BB20">
            <v>17894</v>
          </cell>
          <cell r="BC20">
            <v>25199</v>
          </cell>
          <cell r="BD20">
            <v>28641</v>
          </cell>
          <cell r="BE20">
            <v>0</v>
          </cell>
          <cell r="BF20">
            <v>26654</v>
          </cell>
          <cell r="BG20">
            <v>26879</v>
          </cell>
          <cell r="BH20">
            <v>25345</v>
          </cell>
          <cell r="BI20">
            <v>25816</v>
          </cell>
          <cell r="BJ20">
            <v>24229</v>
          </cell>
          <cell r="BK20">
            <v>31975</v>
          </cell>
          <cell r="BL20">
            <v>33748</v>
          </cell>
          <cell r="BM20">
            <v>28440</v>
          </cell>
          <cell r="BN20">
            <v>31574</v>
          </cell>
          <cell r="BO20">
            <v>32347</v>
          </cell>
          <cell r="BP20">
            <v>27446</v>
          </cell>
          <cell r="BQ20">
            <v>25483</v>
          </cell>
          <cell r="BR20">
            <v>28821</v>
          </cell>
          <cell r="BS20">
            <v>32106</v>
          </cell>
          <cell r="BT20">
            <v>0</v>
          </cell>
          <cell r="BU20">
            <v>0</v>
          </cell>
          <cell r="BV20">
            <v>1320886</v>
          </cell>
        </row>
        <row r="21">
          <cell r="B21" t="str">
            <v>1回あたりPV</v>
          </cell>
          <cell r="C21">
            <v>6.8257502420135525</v>
          </cell>
          <cell r="D21">
            <v>6.4749687108886107</v>
          </cell>
          <cell r="E21">
            <v>6.1420651420651424</v>
          </cell>
          <cell r="F21">
            <v>6.6244401791426739</v>
          </cell>
          <cell r="G21">
            <v>6.2434250764525991</v>
          </cell>
          <cell r="H21">
            <v>6.9644103279832521</v>
          </cell>
          <cell r="I21">
            <v>7.2099487929773227</v>
          </cell>
          <cell r="J21">
            <v>8.8918711656441722</v>
          </cell>
          <cell r="K21">
            <v>5.9222988505747125</v>
          </cell>
          <cell r="L21">
            <v>7.5748187211601845</v>
          </cell>
          <cell r="M21">
            <v>6.7523330940416368</v>
          </cell>
          <cell r="N21">
            <v>6.7400548696844993</v>
          </cell>
          <cell r="O21">
            <v>7.1989026063100141</v>
          </cell>
          <cell r="P21">
            <v>7.1579651941097726</v>
          </cell>
          <cell r="Q21">
            <v>7.2771618625277164</v>
          </cell>
          <cell r="R21">
            <v>7.3492447129909362</v>
          </cell>
          <cell r="S21">
            <v>8.0237789203084837</v>
          </cell>
          <cell r="T21">
            <v>7.7627351996328589</v>
          </cell>
          <cell r="U21">
            <v>7.9053571428571425</v>
          </cell>
          <cell r="V21">
            <v>7.1283783783783781</v>
          </cell>
          <cell r="W21">
            <v>5.107680126682502</v>
          </cell>
          <cell r="X21">
            <v>6.9578544061302683</v>
          </cell>
          <cell r="Y21">
            <v>8.1917450365726232</v>
          </cell>
          <cell r="Z21">
            <v>8.3630539241857988</v>
          </cell>
          <cell r="AA21">
            <v>9.060442525634107</v>
          </cell>
          <cell r="AB21">
            <v>8.0143184421534936</v>
          </cell>
          <cell r="AC21">
            <v>8.9167169583584798</v>
          </cell>
          <cell r="AD21">
            <v>8.997115384615384</v>
          </cell>
          <cell r="AE21">
            <v>7.1784324624791553</v>
          </cell>
          <cell r="AF21">
            <v>7.789265536723164</v>
          </cell>
          <cell r="AG21">
            <v>9.0680507497116487</v>
          </cell>
          <cell r="AH21">
            <v>9.945725915875169</v>
          </cell>
          <cell r="AI21">
            <v>7.099911971830986</v>
          </cell>
          <cell r="AJ21">
            <v>8.3485086342229202</v>
          </cell>
          <cell r="AK21">
            <v>9.0577041129527309</v>
          </cell>
          <cell r="AL21">
            <v>8.8686327077747986</v>
          </cell>
          <cell r="AM21">
            <v>8.0025562372188137</v>
          </cell>
          <cell r="AN21">
            <v>7.9382894261999279</v>
          </cell>
          <cell r="AO21">
            <v>7.3420546363986148</v>
          </cell>
          <cell r="AP21">
            <v>8.8904889484259879</v>
          </cell>
          <cell r="AQ21">
            <v>8.3214428857715426</v>
          </cell>
          <cell r="AR21">
            <v>7.9202127659574471</v>
          </cell>
          <cell r="AS21">
            <v>8.7951664025356582</v>
          </cell>
          <cell r="AT21">
            <v>8.4234438891412999</v>
          </cell>
          <cell r="AU21">
            <v>8.981504315659679</v>
          </cell>
          <cell r="AV21">
            <v>8.5628790942175499</v>
          </cell>
          <cell r="AW21">
            <v>8.5550525464834273</v>
          </cell>
          <cell r="AX21">
            <v>9.0035498016287328</v>
          </cell>
          <cell r="AY21">
            <v>9.3300316957210772</v>
          </cell>
          <cell r="AZ21">
            <v>9.9831022530329285</v>
          </cell>
          <cell r="BA21">
            <v>10.947955390334572</v>
          </cell>
          <cell r="BB21">
            <v>9.3882476390346277</v>
          </cell>
          <cell r="BC21">
            <v>9.169941775836973</v>
          </cell>
          <cell r="BD21">
            <v>9.9309986130374472</v>
          </cell>
          <cell r="BE21" t="str">
            <v/>
          </cell>
          <cell r="BF21">
            <v>9.3819077789510743</v>
          </cell>
          <cell r="BG21">
            <v>8.4604973245199879</v>
          </cell>
          <cell r="BH21">
            <v>8.4146746347941566</v>
          </cell>
          <cell r="BI21">
            <v>8.4448806018972853</v>
          </cell>
          <cell r="BJ21">
            <v>9.050803137840866</v>
          </cell>
          <cell r="BK21">
            <v>10.307865892972275</v>
          </cell>
          <cell r="BL21">
            <v>9.0452961672473862</v>
          </cell>
          <cell r="BM21">
            <v>8.5817742908871448</v>
          </cell>
          <cell r="BN21">
            <v>8.5427489177489182</v>
          </cell>
          <cell r="BO21">
            <v>8.0585450921773791</v>
          </cell>
          <cell r="BP21">
            <v>8.671721958925751</v>
          </cell>
          <cell r="BQ21">
            <v>7.8748454882571073</v>
          </cell>
          <cell r="BR21">
            <v>9.0603583778685941</v>
          </cell>
          <cell r="BS21">
            <v>9.8818097876269615</v>
          </cell>
          <cell r="BT21" t="str">
            <v/>
          </cell>
          <cell r="BU21" t="str">
            <v/>
          </cell>
          <cell r="BV21">
            <v>8.3973477094432223</v>
          </cell>
        </row>
        <row r="22">
          <cell r="B22" t="str">
            <v>会員登録</v>
          </cell>
          <cell r="C22">
            <v>15</v>
          </cell>
          <cell r="D22">
            <v>58</v>
          </cell>
          <cell r="E22">
            <v>40</v>
          </cell>
          <cell r="F22">
            <v>53</v>
          </cell>
          <cell r="G22">
            <v>86</v>
          </cell>
          <cell r="H22">
            <v>58</v>
          </cell>
          <cell r="I22">
            <v>57</v>
          </cell>
          <cell r="J22">
            <v>52</v>
          </cell>
          <cell r="K22">
            <v>85</v>
          </cell>
          <cell r="L22">
            <v>42</v>
          </cell>
          <cell r="M22">
            <v>28</v>
          </cell>
          <cell r="N22">
            <v>41</v>
          </cell>
          <cell r="O22">
            <v>42</v>
          </cell>
          <cell r="P22">
            <v>64</v>
          </cell>
          <cell r="Q22">
            <v>22</v>
          </cell>
          <cell r="R22">
            <v>111</v>
          </cell>
          <cell r="S22">
            <v>57</v>
          </cell>
          <cell r="T22">
            <v>109</v>
          </cell>
          <cell r="U22">
            <v>77</v>
          </cell>
          <cell r="V22">
            <v>40</v>
          </cell>
          <cell r="W22">
            <v>79</v>
          </cell>
          <cell r="X22">
            <v>91</v>
          </cell>
          <cell r="Y22">
            <v>93</v>
          </cell>
          <cell r="Z22">
            <v>54</v>
          </cell>
          <cell r="AA22">
            <v>52</v>
          </cell>
          <cell r="AB22">
            <v>78</v>
          </cell>
          <cell r="AC22">
            <v>75</v>
          </cell>
          <cell r="AD22">
            <v>110</v>
          </cell>
          <cell r="AE22">
            <v>50</v>
          </cell>
          <cell r="AF22">
            <v>115</v>
          </cell>
          <cell r="AG22">
            <v>35</v>
          </cell>
          <cell r="AH22">
            <v>56</v>
          </cell>
          <cell r="AI22">
            <v>66</v>
          </cell>
          <cell r="AJ22">
            <v>64</v>
          </cell>
          <cell r="AK22">
            <v>61</v>
          </cell>
          <cell r="AL22">
            <v>96</v>
          </cell>
          <cell r="AM22">
            <v>74</v>
          </cell>
          <cell r="AN22">
            <v>82</v>
          </cell>
          <cell r="AO22">
            <v>100</v>
          </cell>
          <cell r="AP22">
            <v>113</v>
          </cell>
          <cell r="AQ22">
            <v>84</v>
          </cell>
          <cell r="AR22">
            <v>55</v>
          </cell>
          <cell r="AS22">
            <v>100</v>
          </cell>
          <cell r="AT22">
            <v>67</v>
          </cell>
          <cell r="AU22">
            <v>103</v>
          </cell>
          <cell r="AV22">
            <v>49</v>
          </cell>
          <cell r="AW22">
            <v>1477</v>
          </cell>
          <cell r="AX22">
            <v>973</v>
          </cell>
          <cell r="AY22">
            <v>107</v>
          </cell>
          <cell r="AZ22">
            <v>36</v>
          </cell>
          <cell r="BA22">
            <v>125</v>
          </cell>
          <cell r="BB22">
            <v>164</v>
          </cell>
          <cell r="BC22">
            <v>122</v>
          </cell>
          <cell r="BD22">
            <v>101</v>
          </cell>
          <cell r="BE22">
            <v>103</v>
          </cell>
          <cell r="BF22">
            <v>125</v>
          </cell>
          <cell r="BG22">
            <v>64</v>
          </cell>
          <cell r="BH22">
            <v>99</v>
          </cell>
          <cell r="BI22">
            <v>55</v>
          </cell>
          <cell r="BJ22">
            <v>52</v>
          </cell>
          <cell r="BK22">
            <v>104</v>
          </cell>
          <cell r="BL22">
            <v>159</v>
          </cell>
          <cell r="BM22">
            <v>60</v>
          </cell>
          <cell r="BN22">
            <v>103</v>
          </cell>
          <cell r="BO22">
            <v>129</v>
          </cell>
          <cell r="BP22">
            <v>82</v>
          </cell>
          <cell r="BQ22">
            <v>70</v>
          </cell>
          <cell r="BR22">
            <v>65</v>
          </cell>
          <cell r="BS22">
            <v>112</v>
          </cell>
          <cell r="BT22">
            <v>0</v>
          </cell>
          <cell r="BU22">
            <v>0</v>
          </cell>
          <cell r="BV22">
            <v>7626</v>
          </cell>
        </row>
        <row r="23">
          <cell r="B23" t="str">
            <v>累計会員数</v>
          </cell>
          <cell r="C23">
            <v>15</v>
          </cell>
          <cell r="D23">
            <v>73</v>
          </cell>
          <cell r="E23">
            <v>113</v>
          </cell>
          <cell r="F23">
            <v>166</v>
          </cell>
          <cell r="G23">
            <v>252</v>
          </cell>
          <cell r="H23">
            <v>310</v>
          </cell>
          <cell r="I23">
            <v>367</v>
          </cell>
          <cell r="J23">
            <v>419</v>
          </cell>
          <cell r="K23">
            <v>504</v>
          </cell>
          <cell r="L23">
            <v>546</v>
          </cell>
          <cell r="M23">
            <v>574</v>
          </cell>
          <cell r="N23">
            <v>615</v>
          </cell>
          <cell r="O23">
            <v>657</v>
          </cell>
          <cell r="P23">
            <v>721</v>
          </cell>
          <cell r="Q23">
            <v>743</v>
          </cell>
          <cell r="R23">
            <v>854</v>
          </cell>
          <cell r="S23">
            <v>911</v>
          </cell>
          <cell r="T23">
            <v>1020</v>
          </cell>
          <cell r="U23">
            <v>1097</v>
          </cell>
          <cell r="V23">
            <v>1137</v>
          </cell>
          <cell r="W23">
            <v>1216</v>
          </cell>
          <cell r="X23">
            <v>1307</v>
          </cell>
          <cell r="Y23">
            <v>1400</v>
          </cell>
          <cell r="Z23">
            <v>1454</v>
          </cell>
          <cell r="AA23">
            <v>1506</v>
          </cell>
          <cell r="AB23">
            <v>1584</v>
          </cell>
          <cell r="AC23">
            <v>1659</v>
          </cell>
          <cell r="AD23">
            <v>1769</v>
          </cell>
          <cell r="AE23">
            <v>1819</v>
          </cell>
          <cell r="AF23">
            <v>1934</v>
          </cell>
          <cell r="AG23">
            <v>1969</v>
          </cell>
          <cell r="AH23">
            <v>2025</v>
          </cell>
          <cell r="AI23">
            <v>2091</v>
          </cell>
          <cell r="AJ23">
            <v>2155</v>
          </cell>
          <cell r="AK23">
            <v>2216</v>
          </cell>
          <cell r="AL23">
            <v>2312</v>
          </cell>
          <cell r="AM23">
            <v>2386</v>
          </cell>
          <cell r="AN23">
            <v>2468</v>
          </cell>
          <cell r="AO23">
            <v>2568</v>
          </cell>
          <cell r="AP23">
            <v>2681</v>
          </cell>
          <cell r="AQ23">
            <v>2765</v>
          </cell>
          <cell r="AR23">
            <v>2820</v>
          </cell>
          <cell r="AS23">
            <v>2920</v>
          </cell>
          <cell r="AT23">
            <v>2987</v>
          </cell>
          <cell r="AU23">
            <v>3090</v>
          </cell>
          <cell r="AV23">
            <v>3139</v>
          </cell>
          <cell r="AW23">
            <v>4616</v>
          </cell>
          <cell r="AX23">
            <v>5589</v>
          </cell>
          <cell r="AY23">
            <v>5696</v>
          </cell>
          <cell r="AZ23">
            <v>5732</v>
          </cell>
          <cell r="BA23">
            <v>5857</v>
          </cell>
          <cell r="BB23">
            <v>6021</v>
          </cell>
          <cell r="BC23">
            <v>6143</v>
          </cell>
          <cell r="BD23">
            <v>6244</v>
          </cell>
          <cell r="BE23">
            <v>6347</v>
          </cell>
          <cell r="BF23">
            <v>6472</v>
          </cell>
          <cell r="BG23">
            <v>6536</v>
          </cell>
          <cell r="BH23">
            <v>6635</v>
          </cell>
          <cell r="BI23">
            <v>6690</v>
          </cell>
          <cell r="BJ23">
            <v>6742</v>
          </cell>
          <cell r="BK23">
            <v>6846</v>
          </cell>
          <cell r="BL23">
            <v>7005</v>
          </cell>
          <cell r="BM23">
            <v>7065</v>
          </cell>
          <cell r="BN23">
            <v>7168</v>
          </cell>
          <cell r="BO23">
            <v>7297</v>
          </cell>
          <cell r="BP23">
            <v>7379</v>
          </cell>
          <cell r="BQ23">
            <v>7449</v>
          </cell>
          <cell r="BR23">
            <v>7514</v>
          </cell>
          <cell r="BS23">
            <v>7626</v>
          </cell>
          <cell r="BT23">
            <v>0</v>
          </cell>
          <cell r="BU23">
            <v>0</v>
          </cell>
          <cell r="BV23">
            <v>7626</v>
          </cell>
        </row>
        <row r="24">
          <cell r="B24" t="str">
            <v>メルマガ配信</v>
          </cell>
          <cell r="C24">
            <v>0</v>
          </cell>
          <cell r="D24">
            <v>49</v>
          </cell>
          <cell r="E24">
            <v>0</v>
          </cell>
          <cell r="F24">
            <v>141</v>
          </cell>
          <cell r="G24">
            <v>0</v>
          </cell>
          <cell r="H24">
            <v>255</v>
          </cell>
          <cell r="I24">
            <v>0</v>
          </cell>
          <cell r="J24">
            <v>362</v>
          </cell>
          <cell r="K24">
            <v>0</v>
          </cell>
          <cell r="L24">
            <v>461</v>
          </cell>
          <cell r="M24">
            <v>0</v>
          </cell>
          <cell r="N24">
            <v>505</v>
          </cell>
          <cell r="O24">
            <v>0</v>
          </cell>
          <cell r="P24">
            <v>589</v>
          </cell>
          <cell r="Q24">
            <v>0</v>
          </cell>
          <cell r="R24">
            <v>0</v>
          </cell>
          <cell r="S24">
            <v>746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1073</v>
          </cell>
          <cell r="Y24">
            <v>1136</v>
          </cell>
          <cell r="Z24">
            <v>1192</v>
          </cell>
          <cell r="AA24">
            <v>1235</v>
          </cell>
          <cell r="AB24">
            <v>1271</v>
          </cell>
          <cell r="AC24">
            <v>1339</v>
          </cell>
          <cell r="AD24">
            <v>1430</v>
          </cell>
          <cell r="AE24">
            <v>1496</v>
          </cell>
          <cell r="AF24">
            <v>1528</v>
          </cell>
          <cell r="AG24">
            <v>1601</v>
          </cell>
          <cell r="AH24">
            <v>1627</v>
          </cell>
          <cell r="AI24">
            <v>1680</v>
          </cell>
          <cell r="AJ24">
            <v>1728</v>
          </cell>
          <cell r="AK24">
            <v>1762</v>
          </cell>
          <cell r="AL24">
            <v>1837</v>
          </cell>
          <cell r="AM24">
            <v>1895</v>
          </cell>
          <cell r="AN24">
            <v>1954</v>
          </cell>
          <cell r="AO24">
            <v>1962</v>
          </cell>
          <cell r="AP24">
            <v>2135</v>
          </cell>
          <cell r="AQ24">
            <v>2192</v>
          </cell>
          <cell r="AR24">
            <v>2249</v>
          </cell>
          <cell r="AS24">
            <v>2312</v>
          </cell>
          <cell r="AT24">
            <v>2364</v>
          </cell>
          <cell r="AU24">
            <v>2426</v>
          </cell>
          <cell r="AV24">
            <v>2511</v>
          </cell>
          <cell r="AW24">
            <v>2997</v>
          </cell>
          <cell r="AX24">
            <v>3513</v>
          </cell>
          <cell r="AY24">
            <v>4573</v>
          </cell>
          <cell r="AZ24">
            <v>4585</v>
          </cell>
          <cell r="BA24">
            <v>4599</v>
          </cell>
          <cell r="BB24">
            <v>0</v>
          </cell>
          <cell r="BC24">
            <v>4859</v>
          </cell>
          <cell r="BD24">
            <v>4903</v>
          </cell>
          <cell r="BE24">
            <v>4979</v>
          </cell>
          <cell r="BF24">
            <v>5035</v>
          </cell>
          <cell r="BG24">
            <v>5103</v>
          </cell>
          <cell r="BH24">
            <v>5151</v>
          </cell>
          <cell r="BI24">
            <v>5216</v>
          </cell>
          <cell r="BJ24">
            <v>5234</v>
          </cell>
          <cell r="BK24">
            <v>5271</v>
          </cell>
          <cell r="BL24">
            <v>5363</v>
          </cell>
          <cell r="BM24">
            <v>5445</v>
          </cell>
          <cell r="BN24">
            <v>5465</v>
          </cell>
          <cell r="BO24">
            <v>5576</v>
          </cell>
          <cell r="BP24">
            <v>5649</v>
          </cell>
          <cell r="BQ24">
            <v>5697</v>
          </cell>
          <cell r="BR24">
            <v>5721</v>
          </cell>
          <cell r="BS24">
            <v>5788</v>
          </cell>
          <cell r="BT24">
            <v>0</v>
          </cell>
          <cell r="BU24">
            <v>0</v>
          </cell>
          <cell r="BV24">
            <v>157765</v>
          </cell>
        </row>
        <row r="25">
          <cell r="B25" t="str">
            <v>メルマガ広告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422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166</v>
          </cell>
          <cell r="Z25">
            <v>163</v>
          </cell>
          <cell r="AA25">
            <v>164</v>
          </cell>
          <cell r="AB25">
            <v>168</v>
          </cell>
          <cell r="AC25">
            <v>169</v>
          </cell>
          <cell r="AD25">
            <v>172</v>
          </cell>
          <cell r="AE25">
            <v>181</v>
          </cell>
          <cell r="AF25">
            <v>188</v>
          </cell>
          <cell r="AG25">
            <v>189</v>
          </cell>
          <cell r="AH25">
            <v>191</v>
          </cell>
          <cell r="AI25">
            <v>186</v>
          </cell>
          <cell r="AJ25">
            <v>189</v>
          </cell>
          <cell r="AK25">
            <v>192</v>
          </cell>
          <cell r="AL25">
            <v>192</v>
          </cell>
          <cell r="AM25">
            <v>190</v>
          </cell>
          <cell r="AN25">
            <v>0</v>
          </cell>
          <cell r="AO25">
            <v>182</v>
          </cell>
          <cell r="AP25">
            <v>184</v>
          </cell>
          <cell r="AQ25">
            <v>185</v>
          </cell>
          <cell r="AR25">
            <v>184</v>
          </cell>
          <cell r="AS25">
            <v>179</v>
          </cell>
          <cell r="AT25">
            <v>182</v>
          </cell>
          <cell r="AU25">
            <v>0</v>
          </cell>
          <cell r="AV25">
            <v>182</v>
          </cell>
          <cell r="AW25">
            <v>0</v>
          </cell>
          <cell r="AX25">
            <v>179</v>
          </cell>
          <cell r="AY25">
            <v>179</v>
          </cell>
          <cell r="AZ25">
            <v>179</v>
          </cell>
          <cell r="BA25">
            <v>182</v>
          </cell>
          <cell r="BB25">
            <v>0</v>
          </cell>
          <cell r="BC25">
            <v>179</v>
          </cell>
          <cell r="BD25">
            <v>181</v>
          </cell>
          <cell r="BE25">
            <v>184</v>
          </cell>
          <cell r="BF25">
            <v>187</v>
          </cell>
          <cell r="BG25">
            <v>187</v>
          </cell>
          <cell r="BH25">
            <v>188</v>
          </cell>
          <cell r="BI25">
            <v>194</v>
          </cell>
          <cell r="BJ25">
            <v>197</v>
          </cell>
          <cell r="BK25">
            <v>200</v>
          </cell>
          <cell r="BL25">
            <v>204</v>
          </cell>
          <cell r="BM25">
            <v>203</v>
          </cell>
          <cell r="BN25">
            <v>205</v>
          </cell>
          <cell r="BO25">
            <v>208</v>
          </cell>
          <cell r="BP25">
            <v>207</v>
          </cell>
          <cell r="BQ25">
            <v>203</v>
          </cell>
          <cell r="BR25">
            <v>204</v>
          </cell>
          <cell r="BS25">
            <v>202</v>
          </cell>
          <cell r="BT25">
            <v>0</v>
          </cell>
          <cell r="BU25">
            <v>0</v>
          </cell>
          <cell r="BV25">
            <v>8452</v>
          </cell>
        </row>
        <row r="26">
          <cell r="B26" t="str">
            <v>アンケート回収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366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222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1292</v>
          </cell>
          <cell r="AX26">
            <v>813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2693</v>
          </cell>
        </row>
        <row r="27">
          <cell r="B27" t="str">
            <v>仮想収益(千円)</v>
          </cell>
          <cell r="C27">
            <v>53150</v>
          </cell>
          <cell r="D27">
            <v>88150</v>
          </cell>
          <cell r="E27">
            <v>76150</v>
          </cell>
          <cell r="F27">
            <v>90500</v>
          </cell>
          <cell r="G27">
            <v>90350</v>
          </cell>
          <cell r="H27">
            <v>90200</v>
          </cell>
          <cell r="I27">
            <v>74050</v>
          </cell>
          <cell r="J27">
            <v>88500</v>
          </cell>
          <cell r="K27">
            <v>117250</v>
          </cell>
          <cell r="L27">
            <v>103100</v>
          </cell>
          <cell r="M27">
            <v>72450</v>
          </cell>
          <cell r="N27">
            <v>102250</v>
          </cell>
          <cell r="O27">
            <v>77100</v>
          </cell>
          <cell r="P27">
            <v>110550</v>
          </cell>
          <cell r="Q27">
            <v>69850</v>
          </cell>
          <cell r="R27">
            <v>93850</v>
          </cell>
          <cell r="S27">
            <v>122910</v>
          </cell>
          <cell r="T27">
            <v>302850</v>
          </cell>
          <cell r="U27">
            <v>91700</v>
          </cell>
          <cell r="V27">
            <v>70600</v>
          </cell>
          <cell r="W27">
            <v>71.05</v>
          </cell>
          <cell r="X27">
            <v>154.1</v>
          </cell>
          <cell r="Y27">
            <v>162.63</v>
          </cell>
          <cell r="Z27">
            <v>159.465</v>
          </cell>
          <cell r="AA27">
            <v>160.41999999999999</v>
          </cell>
          <cell r="AB27">
            <v>159.49</v>
          </cell>
          <cell r="AC27">
            <v>158.14500000000001</v>
          </cell>
          <cell r="AD27">
            <v>187.36</v>
          </cell>
          <cell r="AE27">
            <v>170.655</v>
          </cell>
          <cell r="AF27">
            <v>177.34</v>
          </cell>
          <cell r="AG27">
            <v>171.19499999999999</v>
          </cell>
          <cell r="AH27">
            <v>161.60499999999999</v>
          </cell>
          <cell r="AI27">
            <v>205.13</v>
          </cell>
          <cell r="AJ27">
            <v>189.29499999999999</v>
          </cell>
          <cell r="AK27">
            <v>176.61</v>
          </cell>
          <cell r="AL27">
            <v>214.31</v>
          </cell>
          <cell r="AM27">
            <v>200.9</v>
          </cell>
          <cell r="AN27">
            <v>244.45</v>
          </cell>
          <cell r="AO27">
            <v>238.96</v>
          </cell>
          <cell r="AP27">
            <v>379.27</v>
          </cell>
          <cell r="AQ27">
            <v>243.67500000000001</v>
          </cell>
          <cell r="AR27">
            <v>250.47</v>
          </cell>
          <cell r="AS27">
            <v>252.69499999999999</v>
          </cell>
          <cell r="AT27">
            <v>235.86</v>
          </cell>
          <cell r="AU27">
            <v>253.25</v>
          </cell>
          <cell r="AV27">
            <v>255.01</v>
          </cell>
          <cell r="AW27">
            <v>515.89</v>
          </cell>
          <cell r="AX27">
            <v>378.185</v>
          </cell>
          <cell r="AY27">
            <v>148.185</v>
          </cell>
          <cell r="AZ27">
            <v>140.55500000000001</v>
          </cell>
          <cell r="BA27">
            <v>174.46</v>
          </cell>
          <cell r="BB27">
            <v>46.32</v>
          </cell>
          <cell r="BC27">
            <v>159.13499999999999</v>
          </cell>
          <cell r="BD27">
            <v>161.69499999999999</v>
          </cell>
          <cell r="BE27">
            <v>105.65</v>
          </cell>
          <cell r="BF27">
            <v>164.70500000000001</v>
          </cell>
          <cell r="BG27">
            <v>169.73500000000001</v>
          </cell>
          <cell r="BH27">
            <v>169.15</v>
          </cell>
          <cell r="BI27">
            <v>169.18</v>
          </cell>
          <cell r="BJ27">
            <v>161.80500000000001</v>
          </cell>
          <cell r="BK27">
            <v>173.66</v>
          </cell>
          <cell r="BL27">
            <v>190.85</v>
          </cell>
          <cell r="BM27">
            <v>179.19499999999999</v>
          </cell>
          <cell r="BN27">
            <v>189.39500000000001</v>
          </cell>
          <cell r="BO27">
            <v>199.29</v>
          </cell>
          <cell r="BP27">
            <v>181.41499999999999</v>
          </cell>
          <cell r="BQ27">
            <v>183.17500000000001</v>
          </cell>
          <cell r="BR27">
            <v>182.31</v>
          </cell>
          <cell r="BS27">
            <v>187.35</v>
          </cell>
          <cell r="BT27">
            <v>0</v>
          </cell>
          <cell r="BU27">
            <v>0</v>
          </cell>
          <cell r="BV27">
            <v>9564.630000000001</v>
          </cell>
        </row>
        <row r="28">
          <cell r="B28" t="str">
            <v>収益達成率（％）</v>
          </cell>
          <cell r="C28">
            <v>345.12987012987014</v>
          </cell>
          <cell r="D28">
            <v>572.40259740259739</v>
          </cell>
          <cell r="E28">
            <v>494.48051948051949</v>
          </cell>
          <cell r="F28">
            <v>587.66233766233768</v>
          </cell>
          <cell r="G28">
            <v>586.68831168831173</v>
          </cell>
          <cell r="H28">
            <v>585.71428571428567</v>
          </cell>
          <cell r="I28">
            <v>480.84415584415586</v>
          </cell>
          <cell r="J28">
            <v>574.67532467532465</v>
          </cell>
          <cell r="K28">
            <v>761.36363636363637</v>
          </cell>
          <cell r="L28">
            <v>669.48051948051943</v>
          </cell>
          <cell r="M28">
            <v>470.45454545454544</v>
          </cell>
          <cell r="N28">
            <v>663.96103896103898</v>
          </cell>
          <cell r="O28">
            <v>500.64935064935065</v>
          </cell>
          <cell r="P28">
            <v>717.85714285714289</v>
          </cell>
          <cell r="Q28">
            <v>453.57142857142856</v>
          </cell>
          <cell r="R28">
            <v>609.41558441558436</v>
          </cell>
          <cell r="S28">
            <v>798.11688311688317</v>
          </cell>
          <cell r="T28">
            <v>1966.5584415584415</v>
          </cell>
          <cell r="U28">
            <v>595.4545454545455</v>
          </cell>
          <cell r="V28">
            <v>458.44155844155841</v>
          </cell>
          <cell r="W28">
            <v>0.46136363636363636</v>
          </cell>
          <cell r="X28">
            <v>1.0006493506493506</v>
          </cell>
          <cell r="Y28">
            <v>1.0560389610389611</v>
          </cell>
          <cell r="Z28">
            <v>1.0354870129870131</v>
          </cell>
          <cell r="AA28">
            <v>1.0416883116883116</v>
          </cell>
          <cell r="AB28">
            <v>1.0356493506493507</v>
          </cell>
          <cell r="AC28">
            <v>1.0269155844155844</v>
          </cell>
          <cell r="AD28">
            <v>1.2166233766233767</v>
          </cell>
          <cell r="AE28">
            <v>1.1081493506493507</v>
          </cell>
          <cell r="AF28">
            <v>1.1515584415584417</v>
          </cell>
          <cell r="AG28">
            <v>1.1116558441558442</v>
          </cell>
          <cell r="AH28">
            <v>1.0493831168831169</v>
          </cell>
          <cell r="AI28">
            <v>1.3320129870129871</v>
          </cell>
          <cell r="AJ28">
            <v>1.2291883116883116</v>
          </cell>
          <cell r="AK28">
            <v>1.146818181818182</v>
          </cell>
          <cell r="AL28">
            <v>1.3916233766233765</v>
          </cell>
          <cell r="AM28">
            <v>1.3045454545454547</v>
          </cell>
          <cell r="AN28">
            <v>1.5873376623376623</v>
          </cell>
          <cell r="AO28">
            <v>1.5516883116883118</v>
          </cell>
          <cell r="AP28">
            <v>2.4627922077922078</v>
          </cell>
          <cell r="AQ28">
            <v>1.5823051948051949</v>
          </cell>
          <cell r="AR28">
            <v>1.6264285714285713</v>
          </cell>
          <cell r="AS28">
            <v>1.6408766233766234</v>
          </cell>
          <cell r="AT28">
            <v>1.5315584415584416</v>
          </cell>
          <cell r="AU28">
            <v>1.6444805194805194</v>
          </cell>
          <cell r="AV28">
            <v>1.6559090909090908</v>
          </cell>
          <cell r="AW28">
            <v>3.3499350649350648</v>
          </cell>
          <cell r="AX28">
            <v>2.4557467532467534</v>
          </cell>
          <cell r="AY28">
            <v>0.96224025974025973</v>
          </cell>
          <cell r="AZ28">
            <v>0.91269480519480528</v>
          </cell>
          <cell r="BA28">
            <v>1.132857142857143</v>
          </cell>
          <cell r="BB28">
            <v>0.30077922077922076</v>
          </cell>
          <cell r="BC28">
            <v>1.0333441558441558</v>
          </cell>
          <cell r="BD28">
            <v>1.0499675324675324</v>
          </cell>
          <cell r="BE28">
            <v>0.68603896103896111</v>
          </cell>
          <cell r="BF28">
            <v>1.0695129870129871</v>
          </cell>
          <cell r="BG28">
            <v>1.1021753246753248</v>
          </cell>
          <cell r="BH28">
            <v>1.0983766233766235</v>
          </cell>
          <cell r="BI28">
            <v>1.0985714285714285</v>
          </cell>
          <cell r="BJ28">
            <v>1.0506818181818183</v>
          </cell>
          <cell r="BK28">
            <v>1.1276623376623376</v>
          </cell>
          <cell r="BL28">
            <v>1.2392857142857143</v>
          </cell>
          <cell r="BM28">
            <v>1.1636038961038961</v>
          </cell>
          <cell r="BN28">
            <v>1.2298376623376623</v>
          </cell>
          <cell r="BO28">
            <v>1.294090909090909</v>
          </cell>
          <cell r="BP28">
            <v>1.1780194805194806</v>
          </cell>
          <cell r="BQ28">
            <v>1.1894480519480519</v>
          </cell>
          <cell r="BR28">
            <v>1.1838311688311689</v>
          </cell>
          <cell r="BS28">
            <v>1.2165584415584416</v>
          </cell>
          <cell r="BT28">
            <v>0</v>
          </cell>
          <cell r="BU28">
            <v>0</v>
          </cell>
          <cell r="BV28">
            <v>1.2939163961038962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/>
      <sheetData sheetId="500"/>
      <sheetData sheetId="50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  <sheetData sheetId="618"/>
      <sheetData sheetId="619" refreshError="1"/>
      <sheetData sheetId="620" refreshError="1"/>
      <sheetData sheetId="621" refreshError="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/>
      <sheetData sheetId="669"/>
      <sheetData sheetId="670"/>
      <sheetData sheetId="671"/>
      <sheetData sheetId="672"/>
      <sheetData sheetId="673" refreshError="1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/>
      <sheetData sheetId="692"/>
      <sheetData sheetId="693"/>
      <sheetData sheetId="694" refreshError="1"/>
      <sheetData sheetId="695" refreshError="1"/>
      <sheetData sheetId="696" refreshError="1"/>
      <sheetData sheetId="697" refreshError="1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 refreshError="1"/>
      <sheetData sheetId="731" refreshError="1"/>
      <sheetData sheetId="732" refreshError="1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 refreshError="1"/>
      <sheetData sheetId="812"/>
      <sheetData sheetId="813" refreshError="1"/>
      <sheetData sheetId="814" refreshError="1"/>
      <sheetData sheetId="815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まとめ"/>
      <sheetName val="報告書"/>
      <sheetName val="明細"/>
      <sheetName val="未請求一覧"/>
      <sheetName val="工事検収遅れ"/>
      <sheetName val="支払日遅れ"/>
      <sheetName val="ｲｵﾝﾃﾞｨﾗｲﾄ入金待ち"/>
      <sheetName val="RD9501V"/>
      <sheetName val="報告書14.06【LED事業本部】"/>
      <sheetName val="NEW95G2"/>
      <sheetName val="更新版"/>
      <sheetName val="HQ"/>
      <sheetName val="GSV目標"/>
      <sheetName val="回復された外部リンク60"/>
    </sheetNames>
    <definedNames>
      <definedName name="[Module2].Sheet_Past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RD9505A"/>
      <sheetName val="[RD9"/>
      <sheetName val="5月"/>
      <sheetName val="_RD9"/>
      <sheetName val="#REF"/>
      <sheetName val="改廃一覧社外秘"/>
      <sheetName val="端末設置状況"/>
      <sheetName val="手順①追加修正連絡票"/>
      <sheetName val="涼味"/>
      <sheetName val="トレンド表"/>
      <sheetName val="RD9508V"/>
      <sheetName val="西川繊維２０９ニトリ在庫報告"/>
      <sheetName val="NEW95G2"/>
      <sheetName val="43"/>
      <sheetName val="Ｃ’表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13年度発生売上予算"/>
      <sheetName val="入力リスト"/>
      <sheetName val="表3"/>
      <sheetName val="図8"/>
      <sheetName val="ﾄﾞｯﾄｺﾑ"/>
      <sheetName val="行楽ﾌｪｱ"/>
      <sheetName val="表紙"/>
      <sheetName val="仕訳①"/>
      <sheetName val="媒体管理表"/>
      <sheetName val="shtBuff"/>
      <sheetName val="好調不調"/>
      <sheetName val="与信一覧 (2)"/>
      <sheetName val="copy1"/>
      <sheetName val="HQ"/>
      <sheetName val="昨対"/>
      <sheetName val="GSV目標"/>
      <sheetName val="収納・インテ"/>
      <sheetName val="#REF!"/>
      <sheetName val="大型店版"/>
      <sheetName val="ｱｸｾｽｸﾞﾗﾌ"/>
      <sheetName val="対象製品"/>
      <sheetName val="HE(他）"/>
      <sheetName val="全合計"/>
      <sheetName val="仕入先"/>
      <sheetName val="住所録"/>
      <sheetName val="PAK6263"/>
      <sheetName val="更新版"/>
      <sheetName val="11wG部門ﾗﾝｷﾝｸﾞ"/>
      <sheetName val="ｵｰﾀﾞｰ"/>
      <sheetName val="SKU_31"/>
      <sheetName val="４週指示"/>
      <sheetName val="社外秘；HCﾋﾞｼﾞﾈｽﾁｬﾝｽ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8以上社員"/>
      <sheetName val="規格書"/>
      <sheetName val="人口移動第４表"/>
      <sheetName val="0310"/>
      <sheetName val="配荷"/>
      <sheetName val="shere"/>
      <sheetName val="1"/>
      <sheetName val="竹四つ目垣"/>
      <sheetName val="CM予定表(～2012年3月）"/>
      <sheetName val="8510 (2)"/>
      <sheetName val="A"/>
      <sheetName val="大人12"/>
      <sheetName val="13_hashihara01"/>
      <sheetName val="29_hashihara13"/>
      <sheetName val="para"/>
      <sheetName val="入力フォーム"/>
      <sheetName val="１業種"/>
      <sheetName val="販売目標"/>
      <sheetName val="SBプラ鉢"/>
      <sheetName val="実績・予測"/>
      <sheetName val="2000LISTｔｒｕｅ 1117"/>
      <sheetName val="バックデータ"/>
      <sheetName val="北空貼"/>
      <sheetName val="営業所８"/>
      <sheetName val="RD9508V.XLS"/>
      <sheetName val="１"/>
      <sheetName val="ExChange"/>
      <sheetName val="新ﾗｲﾝ(部品展開)"/>
      <sheetName val="ｲﾎﾞ竹販売数調整"/>
      <sheetName val="管理引当金"/>
      <sheetName val="宛名"/>
      <sheetName val="P1実績①"/>
      <sheetName val="記入ﾌｫｰﾑ"/>
      <sheetName val="Sheet1 (2)"/>
      <sheetName val="Sheet3"/>
      <sheetName val="25DJ40"/>
      <sheetName val="累計出荷実績"/>
      <sheetName val="元データー"/>
      <sheetName val="生人台帳"/>
      <sheetName val="提出用EXCEL"/>
      <sheetName val="市場クレーム明細 "/>
      <sheetName val="目次"/>
      <sheetName val="ｼｰﾄ1"/>
      <sheetName val="マスター"/>
      <sheetName val="POP&amp;什器"/>
      <sheetName val="単価は最低納価使用"/>
      <sheetName val="通常発注書"/>
      <sheetName val="全体定番確定表"/>
      <sheetName val="与信一覧_(2)"/>
      <sheetName val="_Recovered_SheetName_ 1_"/>
      <sheetName val="5-6月キャンペーン"/>
      <sheetName val="POP申請フォーマット（ここに入力してください）"/>
      <sheetName val="Ｃ’’表"/>
      <sheetName val="Ｃ’’’’表"/>
      <sheetName val="ケチャップ有り"/>
      <sheetName val="_REF"/>
      <sheetName val="管理引当"/>
      <sheetName val="領収書"/>
      <sheetName val="編集用シート"/>
      <sheetName val="包材リスト"/>
      <sheetName val="初回納品"/>
      <sheetName val="10.20-11.12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与信一覧_(2)1"/>
      <sheetName val="8510_(2)"/>
      <sheetName val="2000LISTｔｒｕｅ_1117"/>
      <sheetName val="Sheet1_(2)"/>
      <sheetName val="RD9508V_XLS"/>
      <sheetName val="市場クレーム明細_"/>
      <sheetName val="_Recovered_SheetName__1_"/>
      <sheetName val="10_20-11_12"/>
      <sheetName val="NST (4)"/>
      <sheetName val="日本チーム計算根拠"/>
      <sheetName val="０５３合計"/>
      <sheetName val="12年■SAS計画（全店舗）■"/>
      <sheetName val="検査結果一覧"/>
      <sheetName val="　月次報告（数値データ）　"/>
      <sheetName val="②仙台"/>
      <sheetName val="①器具製作実績グラフ"/>
      <sheetName val="与信管理帳合"/>
      <sheetName val="粗利率順Wﾁｪｯｸ表"/>
      <sheetName val="板資材(M)"/>
      <sheetName val="入力"/>
      <sheetName val="①品名・梱包入力"/>
      <sheetName val="店別"/>
      <sheetName val="H9.1"/>
      <sheetName val="ﾌﾟﾚｾﾞﾝ資"/>
      <sheetName val="じんこうTOPICS"/>
      <sheetName val="明細"/>
      <sheetName val="Plan sbA"/>
      <sheetName val="ROI"/>
      <sheetName val="地域B"/>
      <sheetName val="G5"/>
      <sheetName val="D3"/>
      <sheetName val="大連製造ＶＡコストダウン金額纏め (＄1000以上)."/>
      <sheetName val="033"/>
      <sheetName val="Plan_sbA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不点灯交換の情報記載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日8L_B"/>
      <sheetName val="graph"/>
      <sheetName val="２月店舗経費実績"/>
      <sheetName val="１．社内ﾈｯﾄﾜｰｸﾊｰﾄﾞｳｪｱ"/>
      <sheetName val="検査結果一覧(日本受入)"/>
      <sheetName val="先行管理記入例"/>
      <sheetName val="全件リスト"/>
      <sheetName val="Ｃ実績①"/>
      <sheetName val="店舗マスタ"/>
      <sheetName val="部材表"/>
      <sheetName val="品目リスト"/>
      <sheetName val="営業所一覧"/>
      <sheetName val="LIST"/>
      <sheetName val="リスト"/>
      <sheetName val="SKU"/>
      <sheetName val="直送ｺﾝﾃﾅ管理表"/>
      <sheetName val="支給品一覧表"/>
      <sheetName val="⑤弁当"/>
      <sheetName val="基本cvs動向"/>
      <sheetName val="価格表"/>
      <sheetName val="経費"/>
      <sheetName val="証拠"/>
      <sheetName val="②東京"/>
      <sheetName val="②大阪"/>
      <sheetName val="Ｃ'表"/>
      <sheetName val="本体バック"/>
      <sheetName val="SINAZ4月"/>
      <sheetName val="0606販売予測"/>
      <sheetName val="NST_(4)"/>
      <sheetName val="営業実績"/>
      <sheetName val="万田酵素モニター"/>
      <sheetName val="47下管理"/>
      <sheetName val="大容量ﾀｲﾌﾟ"/>
      <sheetName val="ダンジ"/>
      <sheetName val="商品一覧"/>
      <sheetName val="入金実96"/>
      <sheetName val="元データ"/>
      <sheetName val="品種別数量"/>
      <sheetName val="受取配当金"/>
      <sheetName val="廃番ﾃﾞｯﾄﾞ"/>
      <sheetName val="外注トライ"/>
      <sheetName val="定数"/>
      <sheetName val="マスタ"/>
      <sheetName val="与信一覧_(2)4"/>
      <sheetName val="8510_(2)3"/>
      <sheetName val="2000LISTｔｒｕｅ_11173"/>
      <sheetName val="Sheet1_(2)3"/>
      <sheetName val="RD9508V_XLS3"/>
      <sheetName val="市場クレーム明細_3"/>
      <sheetName val="_Recovered_SheetName__1_1"/>
      <sheetName val="10_20-11_123"/>
      <sheetName val="NST_(4)1"/>
      <sheetName val="H9_1"/>
      <sheetName val="Plan_sbA3"/>
      <sheetName val="大連製造ＶＡコストダウン金額纏め_(＄1000以上)_"/>
      <sheetName val="32.ＹＢ構成"/>
      <sheetName val="USA_3期グラフ"/>
      <sheetName val="【大連】部門損益"/>
      <sheetName val="11年度発生売上予算提出書類"/>
      <sheetName val="2401"/>
      <sheetName val="Macro1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鳥栖"/>
      <sheetName val="Rent Roll"/>
      <sheetName val="Sheet2"/>
      <sheetName val="対象者リスト"/>
      <sheetName val="52wG部門ﾗﾝｷﾝｸﾞ"/>
      <sheetName val="●キャンペーン・企画ヒアリング"/>
      <sheetName val="形材部品マスター"/>
      <sheetName val="企画書"/>
      <sheetName val="昨比データ"/>
      <sheetName val="クレジット決済"/>
      <sheetName val="メニュー"/>
      <sheetName val="設定"/>
      <sheetName val="フリーダイヤル"/>
      <sheetName val="機種"/>
      <sheetName val="発信元課金"/>
      <sheetName val="帳票"/>
      <sheetName val="Rent_Roll"/>
      <sheetName val="Sheet5"/>
      <sheetName val="Sheet6"/>
      <sheetName val="Sheet7"/>
      <sheetName val="Sheet8"/>
      <sheetName val="Sheet9"/>
      <sheetName val="ST障害管理表"/>
      <sheetName val="ラックEXPO"/>
      <sheetName val="クロス昨年"/>
      <sheetName val="クロス売上"/>
      <sheetName val="入力用"/>
      <sheetName val="ｼﾞｬｽｺ商報"/>
      <sheetName val="集計①"/>
      <sheetName val="資材ＳＩＭ"/>
      <sheetName val="売上速報19973"/>
      <sheetName val="全国"/>
      <sheetName val="ﾘｽﾄ"/>
      <sheetName val="エンド"/>
      <sheetName val="コード(腕時計)"/>
      <sheetName val="POP製作Ｂ"/>
      <sheetName val="PＯＰ制作Ａ新"/>
      <sheetName val="区分"/>
      <sheetName val="台湾～ｵﾏｰﾝ"/>
      <sheetName val="損益計画"/>
      <sheetName val="Wﾁｪｯｸ表"/>
      <sheetName val="報告依頼部署"/>
      <sheetName val="share"/>
      <sheetName val="与信ｵｰﾊﾞｰ"/>
      <sheetName val="入力シート"/>
      <sheetName val="HA実販"/>
      <sheetName val="部門別計画表"/>
      <sheetName val="メンテナンス受付台帳"/>
      <sheetName val="個数単価推移２００１"/>
      <sheetName val="ﾁｭｰﾘｯﾌﾟ"/>
      <sheetName val="ﾕﾘ"/>
      <sheetName val="ｽｲｾﾝ_ﾋﾔｼﾝｽ_ｸﾛｯｶｽ"/>
      <sheetName val="全件ﾘｽﾄ"/>
      <sheetName val="店舗情報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42.ＹＢ構成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カーサイクル"/>
      <sheetName val="tbl"/>
      <sheetName val="3_hashihara48"/>
      <sheetName val="月末"/>
      <sheetName val="⑧-2ﾊﾟﾀｰﾝ別店舗一覧"/>
      <sheetName val=""/>
      <sheetName val="ﾌﾞﾗｼ梶"/>
      <sheetName val="アンケート集計(12.3）"/>
      <sheetName val="万代比数"/>
      <sheetName val="taalcode"/>
      <sheetName val="Product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貼付画面1"/>
      <sheetName val="ﾌｰｽﾞ売荒"/>
      <sheetName val="作業"/>
      <sheetName val="０５"/>
      <sheetName val="新商品比率ｸﾞﾗﾌ"/>
      <sheetName val="業態"/>
      <sheetName val="仕入処理ルール"/>
      <sheetName val="開店"/>
      <sheetName val="事業部"/>
      <sheetName val="検質報告書"/>
      <sheetName val="コンテナ事故報告"/>
      <sheetName val="商品台帳"/>
      <sheetName val="選択"/>
      <sheetName val="ライン・月別　品目数表"/>
      <sheetName val="店舗一覧"/>
      <sheetName val="ﾊｰﾄﾞ①【全データ】"/>
      <sheetName val="生産計画"/>
      <sheetName val="Sheet16"/>
      <sheetName val="比較ヘッダー"/>
      <sheetName val="品種別計画表〈予算）"/>
      <sheetName val="広域２部３部結合"/>
      <sheetName val="0127000受注処理"/>
      <sheetName val="ﾁﾗｼ"/>
      <sheetName val="取引先等一覧"/>
      <sheetName val="01-072"/>
      <sheetName val="shtWork1"/>
      <sheetName val="銘柄７（浸透ﾗﾝｸ）"/>
      <sheetName val="印鑑捺印ﾏｸﾛ"/>
      <sheetName val="011101"/>
      <sheetName val="単価"/>
      <sheetName val="新MDPC納品状況（ＩＹ）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台帳"/>
      <sheetName val="区分値シート"/>
      <sheetName val="計算"/>
      <sheetName val="加工"/>
      <sheetName val="加工２"/>
      <sheetName val="第２章 1.食料品消費支出2"/>
      <sheetName val="商品マスタ"/>
      <sheetName val="店別売上構成比"/>
      <sheetName val="外食Z県別"/>
      <sheetName val="家電担当者_"/>
      <sheetName val="42_ＹＢ構成"/>
      <sheetName val="アンケート集計(12_3）"/>
      <sheetName val="D28依頼書表紙"/>
      <sheetName val="JUUGYOUIN"/>
      <sheetName val="ｷﾞﾌﾄ"/>
      <sheetName val="MCDSS"/>
      <sheetName val="選択項目一覧 "/>
      <sheetName val="加工シート"/>
      <sheetName val="溶接付加"/>
      <sheetName val="■13店別展開パターン表 (3)"/>
      <sheetName val="■13店別展開パターン表"/>
      <sheetName val="ＭG５５５、５５４チャンネル"/>
      <sheetName val="Sheet4"/>
      <sheetName val="プルダウンメニュー20190201"/>
      <sheetName val="プルダウンメニュー20190401"/>
      <sheetName val="窓枠ｾｯﾄR"/>
      <sheetName val="QRＳ"/>
      <sheetName val="イキプラ選定ラインクラス表"/>
      <sheetName val="契約上棟ｸﾞﾗﾌ"/>
      <sheetName val="貼付画面T"/>
      <sheetName val="貼付画面R"/>
      <sheetName val="週別主力商品(婦人)"/>
      <sheetName val="市場規模"/>
      <sheetName val="SIM00_SB"/>
      <sheetName val="クレーム解析記録"/>
      <sheetName val="比較表"/>
      <sheetName val="売上集計"/>
      <sheetName val="ﾏｽﾀｰ入･出力ｼｰﾄ"/>
      <sheetName val="プルダウン項目"/>
      <sheetName val="宅配伝票リスト"/>
      <sheetName val="APPLE"/>
      <sheetName val="H7昇格者"/>
      <sheetName val="分類一覧"/>
      <sheetName val="経費FMT 管理科目"/>
      <sheetName val="昨年比データ"/>
      <sheetName val="ワーク"/>
      <sheetName val="SC入替"/>
      <sheetName val="0801_03全体実績集計"/>
      <sheetName val="8.3～新商品"/>
      <sheetName val="ﾃﾞｰﾀｼｰﾄ"/>
      <sheetName val="06.05"/>
      <sheetName val="06.05イン"/>
      <sheetName val="06.05直営"/>
      <sheetName val="現状鳥栖 (事業部予測) "/>
      <sheetName val="データ"/>
      <sheetName val="ﾃﾞｰﾀ入力"/>
      <sheetName val="仕入計画AI8月"/>
      <sheetName val="商品構成ｸﾞﾗﾌ（売価別）"/>
      <sheetName val="○得計画"/>
      <sheetName val="平均単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/>
      <sheetData sheetId="447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RD9505A"/>
      <sheetName val="検査結果一覧(日本受入)"/>
      <sheetName val="RD9508V"/>
      <sheetName val="#REF"/>
      <sheetName val="直送ｺﾝﾃﾅ管理表"/>
      <sheetName val="NEW95G2"/>
      <sheetName val="更新版"/>
      <sheetName val="13年度発生売上予算"/>
      <sheetName val="管理引当金"/>
      <sheetName val="shere"/>
      <sheetName val="表3"/>
      <sheetName val="図8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[RD9"/>
      <sheetName val="_RD9"/>
      <sheetName val="5月"/>
      <sheetName val="改廃一覧社外秘"/>
      <sheetName val="端末設置状況"/>
      <sheetName val="手順①追加修正連絡票"/>
      <sheetName val="涼味"/>
      <sheetName val="トレンド表"/>
      <sheetName val="西川繊維２０９ニトリ在庫報告"/>
      <sheetName val="43"/>
      <sheetName val="Ｃ’表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入力リスト"/>
      <sheetName val="ﾄﾞｯﾄｺﾑ"/>
      <sheetName val="行楽ﾌｪｱ"/>
      <sheetName val="表紙"/>
      <sheetName val="shtBuff"/>
      <sheetName val="仕訳①"/>
      <sheetName val="媒体管理表"/>
      <sheetName val="好調不調"/>
      <sheetName val="社外秘；HCﾋﾞｼﾞﾈｽﾁｬﾝｽ"/>
      <sheetName val="11wG部門ﾗﾝｷﾝｸﾞ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8以上社員"/>
      <sheetName val="規格書"/>
      <sheetName val="人口移動第４表"/>
      <sheetName val="与信一覧 (2)"/>
      <sheetName val="copy1"/>
      <sheetName val="昨対"/>
      <sheetName val="HQ"/>
      <sheetName val="#REF!"/>
      <sheetName val="GSV目標"/>
      <sheetName val="大型店版"/>
      <sheetName val="収納・インテ"/>
      <sheetName val="ｱｸｾｽｸﾞﾗﾌ"/>
      <sheetName val="仕入先"/>
      <sheetName val="全合計"/>
      <sheetName val="HE(他）"/>
      <sheetName val="対象製品"/>
      <sheetName val="住所録"/>
      <sheetName val="PAK6263"/>
      <sheetName val="ｵｰﾀﾞｰ"/>
      <sheetName val="0310"/>
      <sheetName val="配荷"/>
      <sheetName val="1"/>
      <sheetName val="竹四つ目垣"/>
      <sheetName val="CM予定表(～2012年3月）"/>
      <sheetName val="8510 (2)"/>
      <sheetName val="A"/>
      <sheetName val="大人12"/>
      <sheetName val="13_hashihara01"/>
      <sheetName val="29_hashihara13"/>
      <sheetName val="para"/>
      <sheetName val="入力フォーム"/>
      <sheetName val="１業種"/>
      <sheetName val="SKU_31"/>
      <sheetName val="販売目標"/>
      <sheetName val="SBプラ鉢"/>
      <sheetName val="実績・予測"/>
      <sheetName val="2000LISTｔｒｕｅ 1117"/>
      <sheetName val="バックデータ"/>
      <sheetName val="北空貼"/>
      <sheetName val="４週指示"/>
      <sheetName val="営業所８"/>
      <sheetName val="RD9508V.XLS"/>
      <sheetName val="ExChange"/>
      <sheetName val="新ﾗｲﾝ(部品展開)"/>
      <sheetName val="ｲﾎﾞ竹販売数調整"/>
      <sheetName val="宛名"/>
      <sheetName val="P1実績①"/>
      <sheetName val="記入ﾌｫｰﾑ"/>
      <sheetName val="Sheet1 (2)"/>
      <sheetName val="Sheet3"/>
      <sheetName val="25DJ40"/>
      <sheetName val="累計出荷実績"/>
      <sheetName val="元データー"/>
      <sheetName val="提出用EXCEL"/>
      <sheetName val="目次"/>
      <sheetName val="POP&amp;什器"/>
      <sheetName val="マスター"/>
      <sheetName val="単価は最低納価使用"/>
      <sheetName val="Ｃ’’表"/>
      <sheetName val="Ｃ’’’’表"/>
      <sheetName val="通常発注書"/>
      <sheetName val="全体定番確定表"/>
      <sheetName val="生人台帳"/>
      <sheetName val="ｼｰﾄ1"/>
      <sheetName val="市場クレーム明細 "/>
      <sheetName val="5-6月キャンペーン"/>
      <sheetName val="管理引当"/>
      <sheetName val="領収書"/>
      <sheetName val="編集用シート"/>
      <sheetName val="_Recovered_SheetName_ 1_"/>
      <sheetName val="与信一覧_(2)"/>
      <sheetName val="10.20-11.12"/>
      <sheetName val="POP申請フォーマット（ここに入力してください）"/>
      <sheetName val="H9.1"/>
      <sheetName val="包材リスト"/>
      <sheetName val="初回納品"/>
      <sheetName val="ケチャップ有り"/>
      <sheetName val="検査結果一覧"/>
      <sheetName val="　月次報告（数値データ）　"/>
      <sheetName val="日本チーム計算根拠"/>
      <sheetName val="NST (4)"/>
      <sheetName val="12年■SAS計画（全店舗）■"/>
      <sheetName val="０５３合計"/>
      <sheetName val="②仙台"/>
      <sheetName val="①器具製作実績グラフ"/>
      <sheetName val="与信管理帳合"/>
      <sheetName val="粗利率順Wﾁｪｯｸ表"/>
      <sheetName val="日8L_B"/>
      <sheetName val="graph"/>
      <sheetName val="SKU"/>
      <sheetName val="SINAZ4月"/>
      <sheetName val="0606販売予測"/>
      <sheetName val="2000LISTｔｒｕｅ_1117"/>
      <sheetName val="RD9508V_XLS"/>
      <sheetName val="NST_(4)"/>
      <sheetName val="Plan sbA"/>
      <sheetName val="ROI"/>
      <sheetName val="与信一覧_(2)1"/>
      <sheetName val="8510_(2)"/>
      <sheetName val="Sheet1_(2)"/>
      <sheetName val="10_20-11_12"/>
      <sheetName val="Plan_sbA"/>
      <sheetName val="市場クレーム明細_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大連製造ＶＡコストダウン金額纏め (＄1000以上)."/>
      <sheetName val="033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_REF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板資材(M)"/>
      <sheetName val="入力"/>
      <sheetName val="①品名・梱包入力"/>
      <sheetName val="店別"/>
      <sheetName val="_Recovered_SheetName__1_"/>
      <sheetName val="不点灯交換の情報記載"/>
      <sheetName val="２月店舗経費実績"/>
      <sheetName val="１．社内ﾈｯﾄﾜｰｸﾊｰﾄﾞｳｪｱ"/>
      <sheetName val="ﾌﾟﾚｾﾞﾝ資"/>
      <sheetName val="じんこうTOPICS"/>
      <sheetName val="Ｃ実績①"/>
      <sheetName val="店舗マスタ"/>
      <sheetName val="先行管理記入例"/>
      <sheetName val="全件リスト"/>
      <sheetName val="D3"/>
      <sheetName val="明細"/>
      <sheetName val="支給品一覧表"/>
      <sheetName val="本体バック"/>
      <sheetName val="地域B"/>
      <sheetName val="G5"/>
      <sheetName val="②東京"/>
      <sheetName val="②大阪"/>
      <sheetName val="47下管理"/>
      <sheetName val="大容量ﾀｲﾌﾟ"/>
      <sheetName val="価格表"/>
      <sheetName val="経費"/>
      <sheetName val="営業実績"/>
      <sheetName val="廃番ﾃﾞｯﾄﾞ"/>
      <sheetName val="入金実96"/>
      <sheetName val="元データ"/>
      <sheetName val="営業所一覧"/>
      <sheetName val="部材表"/>
      <sheetName val="品目リスト"/>
      <sheetName val="LIST"/>
      <sheetName val="リスト"/>
      <sheetName val="⑤弁当"/>
      <sheetName val="基本cvs動向"/>
      <sheetName val="証拠"/>
      <sheetName val="万田酵素モニター"/>
      <sheetName val="ダンジ"/>
      <sheetName val="商品一覧"/>
      <sheetName val="品種別数量"/>
      <sheetName val="Ｃ'表"/>
      <sheetName val="対象者リスト"/>
      <sheetName val="定数"/>
      <sheetName val="マスタ"/>
      <sheetName val="Sheet1_(2)3"/>
      <sheetName val="与信一覧_(2)4"/>
      <sheetName val="8510_(2)3"/>
      <sheetName val="2000LISTｔｒｕｅ_11173"/>
      <sheetName val="RD9508V_XLS3"/>
      <sheetName val="市場クレーム明細_3"/>
      <sheetName val="_Recovered_SheetName__1_1"/>
      <sheetName val="10_20-11_123"/>
      <sheetName val="H9_1"/>
      <sheetName val="Plan_sbA3"/>
      <sheetName val="大連製造ＶＡコストダウン金額纏め_(＄1000以上)_"/>
      <sheetName val="Sheet2"/>
      <sheetName val="32.ＹＢ構成"/>
      <sheetName val="USA_3期グラフ"/>
      <sheetName val="【大連】部門損益"/>
      <sheetName val="11年度発生売上予算提出書類"/>
      <sheetName val="2401"/>
      <sheetName val="Macro1"/>
      <sheetName val="NST_(4)1"/>
      <sheetName val="外注トライ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鳥栖"/>
      <sheetName val="Rent Roll"/>
      <sheetName val="形材部品マスター"/>
      <sheetName val="企画書"/>
      <sheetName val="52wG部門ﾗﾝｷﾝｸﾞ"/>
      <sheetName val="受取配当金"/>
      <sheetName val="●キャンペーン・企画ヒアリング"/>
      <sheetName val="昨比データ"/>
      <sheetName val="クレジット決済"/>
      <sheetName val="Rent_Roll"/>
      <sheetName val="Sheet5"/>
      <sheetName val="Sheet6"/>
      <sheetName val="Sheet7"/>
      <sheetName val="Sheet8"/>
      <sheetName val="Sheet9"/>
      <sheetName val="資材ＳＩＭ"/>
      <sheetName val="コード(腕時計)"/>
      <sheetName val="POP製作Ｂ"/>
      <sheetName val="PＯＰ制作Ａ新"/>
      <sheetName val="区分"/>
      <sheetName val="台湾～ｵﾏｰﾝ"/>
      <sheetName val="損益計画"/>
      <sheetName val="メニュー"/>
      <sheetName val="設定"/>
      <sheetName val="フリーダイヤル"/>
      <sheetName val="機種"/>
      <sheetName val="発信元課金"/>
      <sheetName val="帳票"/>
      <sheetName val="ST障害管理表"/>
      <sheetName val="Wﾁｪｯｸ表"/>
      <sheetName val="share"/>
      <sheetName val="売上速報19973"/>
      <sheetName val="全国"/>
      <sheetName val="エンド"/>
      <sheetName val="ラックEXPO"/>
      <sheetName val="クロス昨年"/>
      <sheetName val="クロス売上"/>
      <sheetName val="入力用"/>
      <sheetName val="ｼﾞｬｽｺ商報"/>
      <sheetName val="集計①"/>
      <sheetName val="与信ｵｰﾊﾞｰ"/>
      <sheetName val="入力シート"/>
      <sheetName val="メンテナンス受付台帳"/>
      <sheetName val="個数単価推移２００１"/>
      <sheetName val="tbl"/>
      <sheetName val="報告依頼部署"/>
      <sheetName val="ﾌﾞﾗｼ梶"/>
      <sheetName val="42.ＹＢ構成"/>
      <sheetName val="HA実販"/>
      <sheetName val="部門別計画表"/>
      <sheetName val="ﾁｭｰﾘｯﾌﾟ"/>
      <sheetName val="ﾕﾘ"/>
      <sheetName val="ｽｲｾﾝ_ﾋﾔｼﾝｽ_ｸﾛｯｶｽ"/>
      <sheetName val="店舗情報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カーサイクル"/>
      <sheetName val="3_hashihara48"/>
      <sheetName val="月末"/>
      <sheetName val="⑧-2ﾊﾟﾀｰﾝ別店舗一覧"/>
      <sheetName val=""/>
      <sheetName val="万代比数"/>
      <sheetName val="Product"/>
      <sheetName val="アンケート集計(12.3）"/>
      <sheetName val="taalcode"/>
      <sheetName val="作業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０５"/>
      <sheetName val="新商品比率ｸﾞﾗﾌ"/>
      <sheetName val="開店"/>
      <sheetName val="事業部"/>
      <sheetName val="仕入処理ルール"/>
      <sheetName val="業態"/>
      <sheetName val="品種別計画表〈予算）"/>
      <sheetName val="貼付画面1"/>
      <sheetName val="ﾌｰｽﾞ売荒"/>
      <sheetName val="商品台帳"/>
      <sheetName val="選択"/>
      <sheetName val="ライン・月別　品目数表"/>
      <sheetName val="検質報告書"/>
      <sheetName val="コンテナ事故報告"/>
      <sheetName val="ﾊｰﾄﾞ①【全データ】"/>
      <sheetName val="店舗一覧"/>
      <sheetName val="生産計画"/>
      <sheetName val="Sheet16"/>
      <sheetName val="比較ヘッダー"/>
      <sheetName val="広域２部３部結合"/>
      <sheetName val="011101"/>
      <sheetName val="01-072"/>
      <sheetName val="shtWork1"/>
      <sheetName val="銘柄７（浸透ﾗﾝｸ）"/>
      <sheetName val="印鑑捺印ﾏｸﾛ"/>
      <sheetName val="ﾁﾗｼ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0127000受注処理"/>
      <sheetName val="取引先等一覧"/>
      <sheetName val="台帳"/>
      <sheetName val="単価"/>
      <sheetName val="新MDPC納品状況（ＩＹ）"/>
      <sheetName val="第２章 1.食料品消費支出2"/>
      <sheetName val="計算"/>
      <sheetName val="区分値シート"/>
      <sheetName val="加工"/>
      <sheetName val="加工２"/>
      <sheetName val="商品マスタ"/>
      <sheetName val="店別売上構成比"/>
      <sheetName val="外食Z県別"/>
      <sheetName val="D28依頼書表紙"/>
      <sheetName val="ｷﾞﾌﾄ"/>
      <sheetName val="JUUGYOUIN"/>
      <sheetName val="加工シート"/>
      <sheetName val="家電担当者_"/>
      <sheetName val="42_ＹＢ構成"/>
      <sheetName val="アンケート集計(12_3）"/>
      <sheetName val="溶接付加"/>
      <sheetName val="■13店別展開パターン表 (3)"/>
      <sheetName val="■13店別展開パターン表"/>
      <sheetName val="ＭG５５５、５５４チャンネル"/>
      <sheetName val="プルダウンメニュー20190201"/>
      <sheetName val="プルダウンメニュー20190401"/>
      <sheetName val="窓枠ｾｯﾄR"/>
      <sheetName val="MCDSS"/>
      <sheetName val="選択項目一覧 "/>
      <sheetName val="QRＳ"/>
      <sheetName val="売上集計"/>
      <sheetName val="ﾏｽﾀｰ入･出力ｼｰﾄ"/>
      <sheetName val="プルダウン項目"/>
      <sheetName val="SIM00_SB"/>
      <sheetName val="クレーム解析記録"/>
      <sheetName val="比較表"/>
      <sheetName val="H7昇格者"/>
      <sheetName val="宅配伝票リスト"/>
      <sheetName val="APPLE"/>
      <sheetName val="○得計画"/>
      <sheetName val="Sheet4"/>
      <sheetName val="データ"/>
      <sheetName val="ﾃﾞｰﾀ入力"/>
      <sheetName val="仕入計画AI8月"/>
      <sheetName val="商品構成ｸﾞﾗﾌ（売価別）"/>
      <sheetName val="06.05"/>
      <sheetName val="06.05イン"/>
      <sheetName val="06.05直営"/>
      <sheetName val="現状鳥栖 (事業部予測) "/>
      <sheetName val="イキプラ選定ラインクラス表"/>
      <sheetName val="契約上棟ｸﾞﾗﾌ"/>
      <sheetName val="貼付画面T"/>
      <sheetName val="貼付画面R"/>
      <sheetName val="市場規模"/>
      <sheetName val="週別主力商品(婦人)"/>
      <sheetName val="分類一覧"/>
      <sheetName val="平均単価"/>
      <sheetName val="ﾏｽﾀｰ"/>
      <sheetName val="選択項目"/>
      <sheetName val="経費FMT 管理科目"/>
      <sheetName val="昨年比データ"/>
      <sheetName val="ワーク"/>
      <sheetName val="SC入替"/>
      <sheetName val="0801_03全体実績集計"/>
      <sheetName val="8.3～新商品"/>
      <sheetName val="ﾃﾞｰﾀｼｰﾄ"/>
      <sheetName val="ぶつﾏｽﾀｰ"/>
      <sheetName val="確認完了報告"/>
      <sheetName val="ディックＤ"/>
      <sheetName val="フジＤ"/>
      <sheetName val="事Ｄ"/>
      <sheetName val="シート１"/>
      <sheetName val="抽出_Pivot"/>
      <sheetName val="3月消臭元"/>
      <sheetName val="外注データ(ここへ入力)"/>
      <sheetName val="布団乾燥機ｐｐｍ"/>
      <sheetName val="発売済（価格表反映済）"/>
      <sheetName val="NJ基本data"/>
      <sheetName val="現場監督情報"/>
      <sheetName val="案件一覧控え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業務依頼書"/>
      <sheetName val="ﾘﾍﾞｰﾄﾗﾝｸ2000"/>
      <sheetName val="工事予算書"/>
      <sheetName val="YAMADA_TSUKUMO_分類比較"/>
      <sheetName val="アパート６６６０"/>
      <sheetName val="原紙"/>
      <sheetName val="第3四半期（完）"/>
      <sheetName val="弊社分類別実績"/>
      <sheetName val="貴社分類別別実績"/>
      <sheetName val="Front Cover 表紙（３SET）"/>
      <sheetName val="現地通貨"/>
      <sheetName val="店舗P"/>
      <sheetName val="Catalog"/>
      <sheetName val="Settings"/>
      <sheetName val="１"/>
      <sheetName val="ﾘｽﾄ"/>
      <sheetName val="全件ﾘｽﾄ"/>
      <sheetName val="給与マスタ区分"/>
      <sheetName val="与信一覧_(2)8"/>
      <sheetName val="8510_(2)7"/>
      <sheetName val="2000LISTｔｒｕｅ_11177"/>
      <sheetName val="Sheet1_(2)7"/>
      <sheetName val="RD9508V_XLS7"/>
      <sheetName val="10_20-11_127"/>
      <sheetName val="市場クレーム明細_7"/>
      <sheetName val="_Recovered_SheetName__1_5"/>
      <sheetName val="NST_(4)5"/>
      <sheetName val="Plan_sbA7"/>
      <sheetName val="大連製造ＶＡコストダウン金額纏め_(＄1000以上)_4"/>
      <sheetName val="H9_14"/>
      <sheetName val="Rent_Roll4"/>
      <sheetName val="32_ＹＢ構成3"/>
      <sheetName val="アンケート集計(12_3）1"/>
      <sheetName val="家電担当者_1"/>
      <sheetName val="42_ＹＢ構成1"/>
      <sheetName val="第２章_1_食料品消費支出2"/>
      <sheetName val="■13店別展開パターン表_(3)"/>
      <sheetName val="選択項目一覧_"/>
      <sheetName val="06_05"/>
      <sheetName val="06_05イン"/>
      <sheetName val="06_05直営"/>
      <sheetName val="現状鳥栖_(事業部予測)_"/>
      <sheetName val="8_3～新商品"/>
      <sheetName val="ＦＤ実績_"/>
      <sheetName val="７月度_"/>
      <sheetName val="経費FMT_管理科目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配荷目標"/>
      <sheetName val="新"/>
      <sheetName val="集計表"/>
      <sheetName val="人時予算"/>
      <sheetName val="基本"/>
      <sheetName val="ﾌﾙｰﾂ村pet"/>
      <sheetName val="表紙数字"/>
      <sheetName val="一覧"/>
      <sheetName val="WORK"/>
      <sheetName val="予算・計画検証"/>
      <sheetName val="社員マスタ"/>
      <sheetName val="消すな！"/>
      <sheetName val="棚卸030203下田"/>
      <sheetName val="ＮＣ"/>
      <sheetName val="和風アイス調査アンケート結果"/>
      <sheetName val="部品分類明細"/>
      <sheetName val="部品分類明細 (2)"/>
      <sheetName val="店舗リスト"/>
      <sheetName val="担当表"/>
      <sheetName val="改廃棚割商品ｶﾙﾃ1（要記入）"/>
      <sheetName val="ﾃﾚｺTｼｬﾂ"/>
      <sheetName val="データ作成シート"/>
      <sheetName val="サマリ"/>
      <sheetName val="消耗品"/>
      <sheetName val="INS住まい"/>
      <sheetName val="日配マスター"/>
      <sheetName val="ParamCATE"/>
      <sheetName val="ParamCLASS"/>
      <sheetName val="ParamTENPO"/>
      <sheetName val="ParamBUMON"/>
      <sheetName val="設定画面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富田貼"/>
      <sheetName val="数値生鮮フロア"/>
      <sheetName val="状態・数値割合"/>
      <sheetName val="数値フロア"/>
      <sheetName val="状態個人別"/>
      <sheetName val="主要港 10"/>
      <sheetName val="販促実績 (2)"/>
      <sheetName val="粗利リビングステージ"/>
      <sheetName val="粗利ｱﾚｺﾚ"/>
      <sheetName val="地域 CD"/>
      <sheetName val="貸出比較"/>
      <sheetName val="仕入"/>
      <sheetName val="シミュレーションD1 "/>
      <sheetName val="区分表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3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Front_Cover_表紙（３SET）"/>
      <sheetName val="地域_CD"/>
      <sheetName val="帳合表"/>
      <sheetName val="S070080"/>
      <sheetName val="ﾁﾗｼ枚数"/>
      <sheetName val="S060204"/>
      <sheetName val="返答"/>
      <sheetName val="Front_Cover_表紙（３SET）1"/>
      <sheetName val="地域_CD1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対象内容"/>
      <sheetName val="商品"/>
      <sheetName val="店在一覧"/>
      <sheetName val="印刷用"/>
      <sheetName val="ﾘｽﾄﾃﾞｰﾀ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商品形名表"/>
      <sheetName val="OLAP"/>
      <sheetName val="Effort by Menu Item"/>
      <sheetName val="ﾌﾟﾙﾀﾞｳﾝ"/>
      <sheetName val="ISF10+2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ｺｰﾄﾞ表"/>
      <sheetName val="ﾄﾞﾛｯﾌﾟﾀﾞｳﾝ"/>
      <sheetName val="商品名"/>
      <sheetName val="既存光源概要"/>
      <sheetName val="登録"/>
      <sheetName val="SPLDAT"/>
      <sheetName val="コクミン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日別予算"/>
      <sheetName val="従業員設定"/>
      <sheetName val="作業設定"/>
      <sheetName val="与信一覧_(2)12"/>
      <sheetName val="8510_(2)11"/>
      <sheetName val="2000LISTｔｒｕｅ_111711"/>
      <sheetName val="Sheet1_(2)11"/>
      <sheetName val="RD9508V_XLS11"/>
      <sheetName val="市場クレーム明細_11"/>
      <sheetName val="_Recovered_SheetName__1_9"/>
      <sheetName val="10_20-11_1211"/>
      <sheetName val="NST_(4)9"/>
      <sheetName val="H9_18"/>
      <sheetName val="Plan_sbA11"/>
      <sheetName val="大連製造ＶＡコストダウン金額纏め_(＄1000以上)_8"/>
      <sheetName val="32_ＹＢ構成7"/>
      <sheetName val="Rent_Roll8"/>
      <sheetName val="家電担当者_5"/>
      <sheetName val="42_ＹＢ構成5"/>
      <sheetName val="アンケート集計(12_3）5"/>
      <sheetName val="第２章_1_食料品消費支出24"/>
      <sheetName val="■13店別展開パターン表_(3)4"/>
      <sheetName val="選択項目一覧_4"/>
      <sheetName val="経費FMT_管理科目4"/>
      <sheetName val="8_3～新商品4"/>
      <sheetName val="06_054"/>
      <sheetName val="06_05イン4"/>
      <sheetName val="06_05直営4"/>
      <sheetName val="現状鳥栖_(事業部予測)_4"/>
      <sheetName val="ＦＤ実績_4"/>
      <sheetName val="７月度_4"/>
      <sheetName val="Front_Cover_表紙（３SET）2"/>
      <sheetName val="神楽保育園_"/>
      <sheetName val="部品分類明細_(2)"/>
      <sheetName val="地域_CD2"/>
      <sheetName val="シミュレーションD1_"/>
      <sheetName val="主要港_102"/>
      <sheetName val="販促実績_(2)2"/>
      <sheetName val="2018_年間計画"/>
      <sheetName val="2019_予算2"/>
      <sheetName val="2018_高松店方針"/>
      <sheetName val="18年度販促計画_"/>
      <sheetName val="月別粗利計画_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Effort_by_Menu_Item"/>
      <sheetName val="既存器具情報"/>
      <sheetName val="【自動計算】ﾗﾝﾌﾟ元ﾃﾞｰﾀ"/>
      <sheetName val="分類"/>
      <sheetName val="与信一覧_(2)13"/>
      <sheetName val="8510_(2)12"/>
      <sheetName val="2000LISTｔｒｕｅ_111712"/>
      <sheetName val="Sheet1_(2)12"/>
      <sheetName val="RD9508V_XLS12"/>
      <sheetName val="市場クレーム明細_12"/>
      <sheetName val="_Recovered_SheetName__1_10"/>
      <sheetName val="10_20-11_1212"/>
      <sheetName val="Plan_sbA12"/>
      <sheetName val="NST_(4)10"/>
      <sheetName val="大連製造ＶＡコストダウン金額纏め_(＄1000以上)_9"/>
      <sheetName val="H9_19"/>
      <sheetName val="Rent_Roll9"/>
      <sheetName val="32_ＹＢ構成8"/>
      <sheetName val="42_ＹＢ構成6"/>
      <sheetName val="家電担当者_6"/>
      <sheetName val="アンケート集計(12_3）6"/>
      <sheetName val="第２章_1_食料品消費支出25"/>
      <sheetName val="■13店別展開パターン表_(3)5"/>
      <sheetName val="06_055"/>
      <sheetName val="06_05イン5"/>
      <sheetName val="06_05直営5"/>
      <sheetName val="現状鳥栖_(事業部予測)_5"/>
      <sheetName val="選択項目一覧_5"/>
      <sheetName val="経費FMT_管理科目5"/>
      <sheetName val="8_3～新商品5"/>
      <sheetName val="ＦＤ実績_5"/>
      <sheetName val="７月度_5"/>
      <sheetName val="Front_Cover_表紙（３SET）3"/>
      <sheetName val="シミュレーションD1_3"/>
      <sheetName val="部品分類明細_(2)3"/>
      <sheetName val="神楽保育園_3"/>
      <sheetName val="主要港_103"/>
      <sheetName val="販促実績_(2)3"/>
      <sheetName val="地域_CD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1"/>
      <sheetName val="部品分類明細_(2)1"/>
      <sheetName val="神楽保育園_1"/>
      <sheetName val="2018_年間計画1"/>
      <sheetName val="2019_予算21"/>
      <sheetName val="2018_高松店方針1"/>
      <sheetName val="18年度販促計画_1"/>
      <sheetName val="月別粗利計画_1"/>
      <sheetName val="シミュレーションD1_2"/>
      <sheetName val="部品分類明細_(2)2"/>
      <sheetName val="神楽保育園_2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2018_年間計画2"/>
      <sheetName val="2019_予算22"/>
      <sheetName val="2018_高松店方針2"/>
      <sheetName val="18年度販促計画_2"/>
      <sheetName val="月別粗利計画_2"/>
      <sheetName val="エリア別既存"/>
      <sheetName val="依頼種別"/>
      <sheetName val="園芸一覧"/>
      <sheetName val="(削除禁止)日販ｸﾞﾗﾌ⑩"/>
      <sheetName val="調査シート"/>
      <sheetName val="まとめ"/>
      <sheetName val="入力規則"/>
      <sheetName val="小口項目"/>
      <sheetName val="摘要ﾘｽﾄ"/>
      <sheetName val="Ｇ月間達成表"/>
      <sheetName val="Ｐ月間達成表"/>
      <sheetName val="祝日一覧"/>
      <sheetName val="WK"/>
      <sheetName val="Sheet15"/>
      <sheetName val="Sheet18"/>
      <sheetName val="ダニー店別"/>
      <sheetName val="ワンプッシュ初動"/>
      <sheetName val="ﾊﾟｯｹｰｼﾞ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■電器"/>
      <sheetName val="MIS"/>
      <sheetName val="ブランドリスト"/>
      <sheetName val="Effort_by_Menu_Item1"/>
      <sheetName val="損益計画(2022年)"/>
      <sheetName val="年間１"/>
      <sheetName val="年間１ (2)"/>
      <sheetName val="データ貼り付け（0372176-84を貼り付け）"/>
      <sheetName val="店舗割表"/>
      <sheetName val="\\nas028\c\Volumes\Data\進行中データ\"/>
      <sheetName val="\Volumes\Data\進行中データ\アイリス148\1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/>
      <sheetData sheetId="625"/>
      <sheetData sheetId="626"/>
      <sheetData sheetId="627"/>
      <sheetData sheetId="628"/>
      <sheetData sheetId="629" refreshError="1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/>
      <sheetData sheetId="646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 refreshError="1"/>
      <sheetData sheetId="671" refreshError="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 refreshError="1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 refreshError="1"/>
      <sheetData sheetId="854" refreshError="1"/>
      <sheetData sheetId="855" refreshError="1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 refreshError="1"/>
      <sheetData sheetId="995" refreshError="1"/>
      <sheetData sheetId="996" refreshError="1"/>
      <sheetData sheetId="997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RD9505A"/>
      <sheetName val="[RD9"/>
      <sheetName val="5月"/>
      <sheetName val="_RD9"/>
      <sheetName val="#REF"/>
      <sheetName val="改廃一覧社外秘"/>
      <sheetName val="端末設置状況"/>
      <sheetName val="手順①追加修正連絡票"/>
      <sheetName val="涼味"/>
      <sheetName val="トレンド表"/>
      <sheetName val="RD9508V"/>
      <sheetName val="西川繊維２０９ニトリ在庫報告"/>
      <sheetName val="NEW95G2"/>
      <sheetName val="43"/>
      <sheetName val="Ｃ’表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13年度発生売上予算"/>
      <sheetName val="入力リスト"/>
      <sheetName val="表3"/>
      <sheetName val="図8"/>
      <sheetName val="ﾄﾞｯﾄｺﾑ"/>
      <sheetName val="行楽ﾌｪｱ"/>
      <sheetName val="表紙"/>
      <sheetName val="仕訳①"/>
      <sheetName val="媒体管理表"/>
      <sheetName val="shtBuff"/>
      <sheetName val="好調不調"/>
      <sheetName val="与信一覧 (2)"/>
      <sheetName val="copy1"/>
      <sheetName val="HQ"/>
      <sheetName val="昨対"/>
      <sheetName val="GSV目標"/>
      <sheetName val="収納・インテ"/>
      <sheetName val="#REF!"/>
      <sheetName val="大型店版"/>
      <sheetName val="ｱｸｾｽｸﾞﾗﾌ"/>
      <sheetName val="対象製品"/>
      <sheetName val="HE(他）"/>
      <sheetName val="全合計"/>
      <sheetName val="仕入先"/>
      <sheetName val="住所録"/>
      <sheetName val="PAK6263"/>
      <sheetName val="更新版"/>
      <sheetName val="11wG部門ﾗﾝｷﾝｸﾞ"/>
      <sheetName val="ｵｰﾀﾞｰ"/>
      <sheetName val="SKU_31"/>
      <sheetName val="４週指示"/>
      <sheetName val="社外秘；HCﾋﾞｼﾞﾈｽﾁｬﾝｽ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8以上社員"/>
      <sheetName val="規格書"/>
      <sheetName val="人口移動第４表"/>
      <sheetName val="0310"/>
      <sheetName val="配荷"/>
      <sheetName val="shere"/>
      <sheetName val="1"/>
      <sheetName val="竹四つ目垣"/>
      <sheetName val="CM予定表(～2012年3月）"/>
      <sheetName val="8510 (2)"/>
      <sheetName val="A"/>
      <sheetName val="大人12"/>
      <sheetName val="13_hashihara01"/>
      <sheetName val="29_hashihara13"/>
      <sheetName val="para"/>
      <sheetName val="入力フォーム"/>
      <sheetName val="１業種"/>
      <sheetName val="販売目標"/>
      <sheetName val="SBプラ鉢"/>
      <sheetName val="実績・予測"/>
      <sheetName val="2000LISTｔｒｕｅ 1117"/>
      <sheetName val="バックデータ"/>
      <sheetName val="北空貼"/>
      <sheetName val="営業所８"/>
      <sheetName val="RD9508V.XLS"/>
      <sheetName val="１"/>
      <sheetName val="ExChange"/>
      <sheetName val="新ﾗｲﾝ(部品展開)"/>
      <sheetName val="ｲﾎﾞ竹販売数調整"/>
      <sheetName val="管理引当金"/>
      <sheetName val="宛名"/>
      <sheetName val="P1実績①"/>
      <sheetName val="記入ﾌｫｰﾑ"/>
      <sheetName val="Sheet1 (2)"/>
      <sheetName val="Sheet3"/>
      <sheetName val="25DJ40"/>
      <sheetName val="累計出荷実績"/>
      <sheetName val="元データー"/>
      <sheetName val="生人台帳"/>
      <sheetName val="提出用EXCEL"/>
      <sheetName val="市場クレーム明細 "/>
      <sheetName val="目次"/>
      <sheetName val="ｼｰﾄ1"/>
      <sheetName val="マスター"/>
      <sheetName val="POP&amp;什器"/>
      <sheetName val="単価は最低納価使用"/>
      <sheetName val="通常発注書"/>
      <sheetName val="全体定番確定表"/>
      <sheetName val="与信一覧_(2)"/>
      <sheetName val="_Recovered_SheetName_ 1_"/>
      <sheetName val="5-6月キャンペーン"/>
      <sheetName val="POP申請フォーマット（ここに入力してください）"/>
      <sheetName val="Ｃ’’表"/>
      <sheetName val="Ｃ’’’’表"/>
      <sheetName val="ケチャップ有り"/>
      <sheetName val="_REF"/>
      <sheetName val="管理引当"/>
      <sheetName val="領収書"/>
      <sheetName val="編集用シート"/>
      <sheetName val="包材リスト"/>
      <sheetName val="初回納品"/>
      <sheetName val="10.20-11.12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与信一覧_(2)1"/>
      <sheetName val="8510_(2)"/>
      <sheetName val="2000LISTｔｒｕｅ_1117"/>
      <sheetName val="Sheet1_(2)"/>
      <sheetName val="RD9508V_XLS"/>
      <sheetName val="市場クレーム明細_"/>
      <sheetName val="_Recovered_SheetName__1_"/>
      <sheetName val="10_20-11_12"/>
      <sheetName val="NST (4)"/>
      <sheetName val="日本チーム計算根拠"/>
      <sheetName val="０５３合計"/>
      <sheetName val="12年■SAS計画（全店舗）■"/>
      <sheetName val="検査結果一覧"/>
      <sheetName val="　月次報告（数値データ）　"/>
      <sheetName val="②仙台"/>
      <sheetName val="①器具製作実績グラフ"/>
      <sheetName val="与信管理帳合"/>
      <sheetName val="粗利率順Wﾁｪｯｸ表"/>
      <sheetName val="板資材(M)"/>
      <sheetName val="入力"/>
      <sheetName val="①品名・梱包入力"/>
      <sheetName val="店別"/>
      <sheetName val="H9.1"/>
      <sheetName val="ﾌﾟﾚｾﾞﾝ資"/>
      <sheetName val="じんこうTOPICS"/>
      <sheetName val="明細"/>
      <sheetName val="Plan sbA"/>
      <sheetName val="ROI"/>
      <sheetName val="地域B"/>
      <sheetName val="G5"/>
      <sheetName val="D3"/>
      <sheetName val="大連製造ＶＡコストダウン金額纏め (＄1000以上)."/>
      <sheetName val="033"/>
      <sheetName val="Plan_sbA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不点灯交換の情報記載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日8L_B"/>
      <sheetName val="graph"/>
      <sheetName val="２月店舗経費実績"/>
      <sheetName val="１．社内ﾈｯﾄﾜｰｸﾊｰﾄﾞｳｪｱ"/>
      <sheetName val="検査結果一覧(日本受入)"/>
      <sheetName val="先行管理記入例"/>
      <sheetName val="全件リスト"/>
      <sheetName val="Ｃ実績①"/>
      <sheetName val="店舗マスタ"/>
      <sheetName val="部材表"/>
      <sheetName val="品目リスト"/>
      <sheetName val="営業所一覧"/>
      <sheetName val="LIST"/>
      <sheetName val="リスト"/>
      <sheetName val="SKU"/>
      <sheetName val="直送ｺﾝﾃﾅ管理表"/>
      <sheetName val="支給品一覧表"/>
      <sheetName val="⑤弁当"/>
      <sheetName val="基本cvs動向"/>
      <sheetName val="価格表"/>
      <sheetName val="経費"/>
      <sheetName val="証拠"/>
      <sheetName val="②東京"/>
      <sheetName val="②大阪"/>
      <sheetName val="Ｃ'表"/>
      <sheetName val="本体バック"/>
      <sheetName val="SINAZ4月"/>
      <sheetName val="0606販売予測"/>
      <sheetName val="NST_(4)"/>
      <sheetName val="営業実績"/>
      <sheetName val="万田酵素モニター"/>
      <sheetName val="47下管理"/>
      <sheetName val="大容量ﾀｲﾌﾟ"/>
      <sheetName val="ダンジ"/>
      <sheetName val="商品一覧"/>
      <sheetName val="入金実96"/>
      <sheetName val="元データ"/>
      <sheetName val="品種別数量"/>
      <sheetName val="受取配当金"/>
      <sheetName val="廃番ﾃﾞｯﾄﾞ"/>
      <sheetName val="外注トライ"/>
      <sheetName val="定数"/>
      <sheetName val="マスタ"/>
      <sheetName val="与信一覧_(2)4"/>
      <sheetName val="8510_(2)3"/>
      <sheetName val="2000LISTｔｒｕｅ_11173"/>
      <sheetName val="Sheet1_(2)3"/>
      <sheetName val="RD9508V_XLS3"/>
      <sheetName val="市場クレーム明細_3"/>
      <sheetName val="_Recovered_SheetName__1_1"/>
      <sheetName val="10_20-11_123"/>
      <sheetName val="NST_(4)1"/>
      <sheetName val="H9_1"/>
      <sheetName val="Plan_sbA3"/>
      <sheetName val="大連製造ＶＡコストダウン金額纏め_(＄1000以上)_"/>
      <sheetName val="32.ＹＢ構成"/>
      <sheetName val="USA_3期グラフ"/>
      <sheetName val="【大連】部門損益"/>
      <sheetName val="11年度発生売上予算提出書類"/>
      <sheetName val="2401"/>
      <sheetName val="Macro1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鳥栖"/>
      <sheetName val="Rent Roll"/>
      <sheetName val="Sheet2"/>
      <sheetName val="対象者リスト"/>
      <sheetName val="52wG部門ﾗﾝｷﾝｸﾞ"/>
      <sheetName val="●キャンペーン・企画ヒアリング"/>
      <sheetName val="形材部品マスター"/>
      <sheetName val="企画書"/>
      <sheetName val="昨比データ"/>
      <sheetName val="クレジット決済"/>
      <sheetName val="メニュー"/>
      <sheetName val="設定"/>
      <sheetName val="フリーダイヤル"/>
      <sheetName val="機種"/>
      <sheetName val="発信元課金"/>
      <sheetName val="帳票"/>
      <sheetName val="Rent_Roll"/>
      <sheetName val="Sheet5"/>
      <sheetName val="Sheet6"/>
      <sheetName val="Sheet7"/>
      <sheetName val="Sheet8"/>
      <sheetName val="Sheet9"/>
      <sheetName val="ST障害管理表"/>
      <sheetName val="ラックEXPO"/>
      <sheetName val="クロス昨年"/>
      <sheetName val="クロス売上"/>
      <sheetName val="入力用"/>
      <sheetName val="ｼﾞｬｽｺ商報"/>
      <sheetName val="集計①"/>
      <sheetName val="資材ＳＩＭ"/>
      <sheetName val="売上速報19973"/>
      <sheetName val="全国"/>
      <sheetName val="ﾘｽﾄ"/>
      <sheetName val="エンド"/>
      <sheetName val="コード(腕時計)"/>
      <sheetName val="POP製作Ｂ"/>
      <sheetName val="PＯＰ制作Ａ新"/>
      <sheetName val="区分"/>
      <sheetName val="台湾～ｵﾏｰﾝ"/>
      <sheetName val="損益計画"/>
      <sheetName val="Wﾁｪｯｸ表"/>
      <sheetName val="報告依頼部署"/>
      <sheetName val="share"/>
      <sheetName val="与信ｵｰﾊﾞｰ"/>
      <sheetName val="入力シート"/>
      <sheetName val="HA実販"/>
      <sheetName val="部門別計画表"/>
      <sheetName val="メンテナンス受付台帳"/>
      <sheetName val="個数単価推移２００１"/>
      <sheetName val="ﾁｭｰﾘｯﾌﾟ"/>
      <sheetName val="ﾕﾘ"/>
      <sheetName val="ｽｲｾﾝ_ﾋﾔｼﾝｽ_ｸﾛｯｶｽ"/>
      <sheetName val="全件ﾘｽﾄ"/>
      <sheetName val="店舗情報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42.ＹＢ構成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カーサイクル"/>
      <sheetName val="tbl"/>
      <sheetName val="3_hashihara48"/>
      <sheetName val="月末"/>
      <sheetName val="⑧-2ﾊﾟﾀｰﾝ別店舗一覧"/>
      <sheetName val=""/>
      <sheetName val="ﾌﾞﾗｼ梶"/>
      <sheetName val="アンケート集計(12.3）"/>
      <sheetName val="万代比数"/>
      <sheetName val="taalcode"/>
      <sheetName val="Product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貼付画面1"/>
      <sheetName val="ﾌｰｽﾞ売荒"/>
      <sheetName val="作業"/>
      <sheetName val="０５"/>
      <sheetName val="新商品比率ｸﾞﾗﾌ"/>
      <sheetName val="業態"/>
      <sheetName val="仕入処理ルール"/>
      <sheetName val="開店"/>
      <sheetName val="事業部"/>
      <sheetName val="検質報告書"/>
      <sheetName val="コンテナ事故報告"/>
      <sheetName val="商品台帳"/>
      <sheetName val="選択"/>
      <sheetName val="ライン・月別　品目数表"/>
      <sheetName val="店舗一覧"/>
      <sheetName val="ﾊｰﾄﾞ①【全データ】"/>
      <sheetName val="生産計画"/>
      <sheetName val="Sheet16"/>
      <sheetName val="比較ヘッダー"/>
      <sheetName val="品種別計画表〈予算）"/>
      <sheetName val="広域２部３部結合"/>
      <sheetName val="0127000受注処理"/>
      <sheetName val="ﾁﾗｼ"/>
      <sheetName val="取引先等一覧"/>
      <sheetName val="01-072"/>
      <sheetName val="shtWork1"/>
      <sheetName val="銘柄７（浸透ﾗﾝｸ）"/>
      <sheetName val="印鑑捺印ﾏｸﾛ"/>
      <sheetName val="011101"/>
      <sheetName val="単価"/>
      <sheetName val="新MDPC納品状況（ＩＹ）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台帳"/>
      <sheetName val="区分値シート"/>
      <sheetName val="計算"/>
      <sheetName val="加工"/>
      <sheetName val="加工２"/>
      <sheetName val="第２章 1.食料品消費支出2"/>
      <sheetName val="商品マスタ"/>
      <sheetName val="店別売上構成比"/>
      <sheetName val="外食Z県別"/>
      <sheetName val="家電担当者_"/>
      <sheetName val="42_ＹＢ構成"/>
      <sheetName val="アンケート集計(12_3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/>
      <sheetData sheetId="447"/>
      <sheetData sheetId="448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昆虫用品群"/>
      <sheetName val="飼育ｹｰｽ小計"/>
      <sheetName val="昆虫ｾﾞﾘｰ小計"/>
      <sheetName val="春夏衣料小計"/>
      <sheetName val="春夏季節用品中計"/>
      <sheetName val="更新版"/>
      <sheetName val="RD9501V"/>
      <sheetName val="ﾄﾞｯﾄｺﾑ"/>
      <sheetName val="Ｃ’表"/>
      <sheetName val="夏物三期05"/>
      <sheetName val="SBプラ鉢"/>
      <sheetName val="NEW95G2"/>
      <sheetName val="A"/>
      <sheetName val="HQ"/>
      <sheetName val="昨対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重点"/>
      <sheetName val="新商品"/>
      <sheetName val="Sheet3"/>
      <sheetName val="#REF!"/>
      <sheetName val="#REF"/>
      <sheetName val="RD9501V"/>
      <sheetName val="11wG部門ﾗﾝｷﾝｸﾞ"/>
      <sheetName val="住所録"/>
      <sheetName val="管理引当金"/>
      <sheetName val="ｱｸｾｽｸﾞﾗﾌ"/>
      <sheetName val="重点合計金額"/>
      <sheetName val="更新版"/>
      <sheetName val="Table_Y"/>
      <sheetName val="5月"/>
      <sheetName val="社外秘；HCﾋﾞｼﾞﾈｽﾁｬﾝｽ"/>
      <sheetName val="バックデータ"/>
      <sheetName val="ｼｰﾄ1"/>
      <sheetName val="全合計"/>
      <sheetName val="昨対"/>
      <sheetName val="図8"/>
      <sheetName val="表3"/>
      <sheetName val="PAK6263"/>
      <sheetName val="SKU_31"/>
      <sheetName val="HE(他）"/>
      <sheetName val="NEW95G2"/>
      <sheetName val="外注トライ"/>
      <sheetName val="与信一覧 (2)"/>
      <sheetName val="鳥栖"/>
      <sheetName val="shere"/>
      <sheetName val="LLB-ONT"/>
      <sheetName val="SBプラ鉢"/>
      <sheetName val="RD9505A"/>
      <sheetName val="Ｃ’表"/>
      <sheetName val="ﾃﾞｰﾀ"/>
      <sheetName val="実績・予測"/>
      <sheetName val="ﾄﾞｯﾄｺﾑ"/>
      <sheetName val="taalcode"/>
      <sheetName val="HQ"/>
      <sheetName val="13年度発生売上予算"/>
      <sheetName val="与信ｵｰﾊﾞｰ"/>
      <sheetName val="経費FMT 管理科目"/>
      <sheetName val="検査結果一覧(日本受入)"/>
      <sheetName val="０５３合計"/>
      <sheetName val="大_中項目"/>
      <sheetName val="H8上目標"/>
      <sheetName val="与信一覧_(2)"/>
      <sheetName val="ﾊﾟﾗｿﾙ2段"/>
      <sheetName val="1000"/>
      <sheetName val="1200"/>
      <sheetName val="300"/>
      <sheetName val="400"/>
      <sheetName val="500"/>
      <sheetName val="600"/>
      <sheetName val="800"/>
      <sheetName val="ｵｰﾀﾞｰ"/>
      <sheetName val="ﾌﾞﾗﾝﾄﾞﾃﾞｲｽｶｳﾝﾄ"/>
      <sheetName val="データ入力"/>
      <sheetName val="Plan sbA"/>
      <sheetName val="ﾃﾚｺTｼｬﾂ"/>
      <sheetName val="哈尔滨嘉茂2"/>
      <sheetName val="总公司"/>
      <sheetName val="大连安盛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IS96S1"/>
      <sheetName val="与信一覧 (2)"/>
      <sheetName val="RD9501V"/>
      <sheetName val="Ｃ’表"/>
      <sheetName val="●キャンペーン・企画ヒアリング"/>
      <sheetName val="更新版"/>
      <sheetName val="ﾄﾞｯﾄｺﾑ"/>
      <sheetName val="NEW95G2"/>
      <sheetName val="昨対"/>
      <sheetName val="住所録"/>
      <sheetName val="CM予定表(～2012年3月）"/>
      <sheetName val="RD9505A"/>
      <sheetName val="好調不調"/>
      <sheetName val="単価は最低納価使用"/>
      <sheetName val="HE(他）"/>
      <sheetName val="配荷"/>
      <sheetName val="Sheet1"/>
      <sheetName val="Sheet2"/>
      <sheetName val="DATA"/>
      <sheetName val="13年度発生売上予算"/>
      <sheetName val="履歴一覧"/>
      <sheetName val="SDT"/>
      <sheetName val="DT"/>
      <sheetName val="HQ"/>
      <sheetName val="ｱｸｾｽｸﾞﾗﾌ"/>
      <sheetName val="竹四つ目垣"/>
      <sheetName val="SBプラ鉢"/>
      <sheetName val="重点商品ＡＰ(調理家電) "/>
      <sheetName val="新商品比率ｸﾞﾗﾌ"/>
      <sheetName val="目次"/>
      <sheetName val="03月入力用"/>
      <sheetName val="#REF"/>
      <sheetName val="A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元 (2)"/>
      <sheetName val="PAK6263"/>
      <sheetName val="６月方向性_"/>
      <sheetName val="６月店舗_"/>
      <sheetName val="ライン傾向と対策_"/>
      <sheetName val="上位クラス_"/>
      <sheetName val="上位単品_"/>
      <sheetName val="元_(2)"/>
      <sheetName val="⑤弁当"/>
      <sheetName val="全合計"/>
      <sheetName val="商品"/>
      <sheetName val="43"/>
      <sheetName val="１業種"/>
      <sheetName val="Control"/>
      <sheetName val="生人台帳"/>
      <sheetName val="情報ﾘｽﾄ"/>
      <sheetName val="ﾊｰﾄﾞ①【全データ】"/>
      <sheetName val="LIST"/>
      <sheetName val="表3"/>
      <sheetName val="1"/>
      <sheetName val="提案書"/>
      <sheetName val="Ｗｅｂｱﾝｹｰﾄ①"/>
      <sheetName val="Ｗｅｂｱﾝｹｰﾄ②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値上下管理表値上用・原紙・手"/>
      <sheetName val="値上下管理表値下用・原紙・手"/>
      <sheetName val="値上用"/>
      <sheetName val="値下用"/>
      <sheetName val="Sheet3"/>
      <sheetName val="⑤優先順位表"/>
      <sheetName val="新Ｍ別"/>
      <sheetName val="5月"/>
      <sheetName val="富田貼"/>
      <sheetName val="GSV目標"/>
      <sheetName val="園芸一覧"/>
      <sheetName val="ﾃﾞｰﾀ"/>
      <sheetName val="11wG部門ﾗﾝｷﾝｸﾞ"/>
      <sheetName val="2000LISTｔｒｕｅ 1117"/>
      <sheetName val="表紙"/>
      <sheetName val="管理引当金"/>
      <sheetName val="バックデータ"/>
      <sheetName val="H9.1"/>
      <sheetName val="数値 (婦人)"/>
      <sheetName val="H9_1"/>
      <sheetName val="数値_(婦人)"/>
      <sheetName val="メニュー【数量】 第二事業部"/>
      <sheetName val="ラベル表"/>
      <sheetName val="para"/>
      <sheetName val="ｵｰﾀﾞｰ"/>
      <sheetName val="ｱﾐｸﾚｰﾑ"/>
      <sheetName val="Plan sbA"/>
      <sheetName val="IV&amp;PL"/>
      <sheetName val="商品ｺｰﾄﾞ一覧"/>
      <sheetName val="実績・予測"/>
      <sheetName val="IS96S1.XLS"/>
      <sheetName val="FeCr"/>
      <sheetName val="統計"/>
      <sheetName val="コルポックス"/>
      <sheetName val="D"/>
      <sheetName val="配送ﾊﾟﾀｰﾝ表"/>
      <sheetName val="人口移動第４表"/>
      <sheetName val="WE800200"/>
      <sheetName val="ﾆﾚ机"/>
      <sheetName val="社外秘；HCﾋﾞｼﾞﾈｽﾁｬﾝｽ"/>
      <sheetName val="SKU_31"/>
      <sheetName val="入力"/>
      <sheetName val="仕様変更進捗（ＡＬＬ）"/>
      <sheetName val="検査結果一覧(日本受入)"/>
      <sheetName val="支給品一覧表"/>
      <sheetName val="EXCEL_DATA"/>
      <sheetName val="Ｃ’’表"/>
      <sheetName val="クレジット決済"/>
      <sheetName val="猫砂（紙）正"/>
      <sheetName val="与信一覧_(2)"/>
      <sheetName val="0530入金"/>
      <sheetName val="00Sheet1"/>
      <sheetName val="shere"/>
      <sheetName val="Ｃ'表"/>
      <sheetName val="⑧-2ﾊﾟﾀｰﾝ別店舗一覧"/>
      <sheetName val="H12春_1"/>
      <sheetName val="万田酵素モニター"/>
      <sheetName val="Ｃ’’’’表"/>
      <sheetName val="支社・ブロック別"/>
      <sheetName val="与信一覧_(2)1"/>
      <sheetName val="重点商品ＡＰ(調理家電)_"/>
      <sheetName val="６月方向性_1"/>
      <sheetName val="６月店舗_1"/>
      <sheetName val="ライン傾向と対策_1"/>
      <sheetName val="上位クラス_1"/>
      <sheetName val="上位単品_1"/>
      <sheetName val="元_(2)1"/>
      <sheetName val="2000LISTｔｒｕｅ_1117"/>
      <sheetName val="H9_11"/>
      <sheetName val="数値_(婦人)1"/>
      <sheetName val="メニュー【数量】_第二事業部"/>
      <sheetName val="Plan_sbA"/>
      <sheetName val="IS96S1_XLS"/>
      <sheetName val="与信一覧_(2)4"/>
      <sheetName val="重点商品ＡＰ(調理家電)_3"/>
      <sheetName val="６月方向性_4"/>
      <sheetName val="６月店舗_4"/>
      <sheetName val="ライン傾向と対策_4"/>
      <sheetName val="上位クラス_4"/>
      <sheetName val="上位単品_4"/>
      <sheetName val="元_(2)4"/>
      <sheetName val="2000LISTｔｒｕｅ_11173"/>
      <sheetName val="H9_14"/>
      <sheetName val="数値_(婦人)4"/>
      <sheetName val="メニュー【数量】_第二事業部3"/>
      <sheetName val="Plan_sbA3"/>
      <sheetName val="IS96S1_XLS3"/>
      <sheetName val="与信一覧_(2)2"/>
      <sheetName val="重点商品ＡＰ(調理家電)_1"/>
      <sheetName val="６月方向性_2"/>
      <sheetName val="６月店舗_2"/>
      <sheetName val="ライン傾向と対策_2"/>
      <sheetName val="上位クラス_2"/>
      <sheetName val="上位単品_2"/>
      <sheetName val="元_(2)2"/>
      <sheetName val="2000LISTｔｒｕｅ_11171"/>
      <sheetName val="H9_12"/>
      <sheetName val="数値_(婦人)2"/>
      <sheetName val="メニュー【数量】_第二事業部1"/>
      <sheetName val="Plan_sbA1"/>
      <sheetName val="IS96S1_XLS1"/>
      <sheetName val="与信一覧_(2)3"/>
      <sheetName val="重点商品ＡＰ(調理家電)_2"/>
      <sheetName val="６月方向性_3"/>
      <sheetName val="６月店舗_3"/>
      <sheetName val="ライン傾向と対策_3"/>
      <sheetName val="上位クラス_3"/>
      <sheetName val="上位単品_3"/>
      <sheetName val="元_(2)3"/>
      <sheetName val="2000LISTｔｒｕｅ_11172"/>
      <sheetName val="H9_13"/>
      <sheetName val="数値_(婦人)3"/>
      <sheetName val="メニュー【数量】_第二事業部2"/>
      <sheetName val="Plan_sbA2"/>
      <sheetName val="IS96S1_XLS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ﾑﾂｺﾞﾛｳ部門"/>
      <sheetName val="#REF!"/>
      <sheetName val="全合計"/>
      <sheetName val="ムツゴロウ三期グラフ"/>
      <sheetName val="RD9505A"/>
      <sheetName val="RD9501V"/>
      <sheetName val="A"/>
      <sheetName val="13年度発生売上予算"/>
      <sheetName val="Ｃ’表"/>
      <sheetName val="#REF"/>
      <sheetName val="NEW95G2"/>
      <sheetName val="事業部"/>
      <sheetName val="Sheet1"/>
      <sheetName val="更新版"/>
      <sheetName val="ｷﾞﾌﾄ"/>
      <sheetName val="●キャンペーン・企画ヒアリング"/>
      <sheetName val="Ｃ’’表"/>
      <sheetName val="与信一覧 (2)"/>
      <sheetName val="竹四つ目垣"/>
      <sheetName val="領収書"/>
      <sheetName val="住所録"/>
      <sheetName val="編集用シート"/>
      <sheetName val="00002"/>
      <sheetName val="shere"/>
      <sheetName val="昨対"/>
      <sheetName val="5月"/>
      <sheetName val="43"/>
      <sheetName val="好調不調"/>
      <sheetName val="HE(他）"/>
      <sheetName val="表3"/>
      <sheetName val="人口移動第４表"/>
      <sheetName val="家電担当者 "/>
      <sheetName val="SC入替"/>
      <sheetName val="ｱｸｾｽｸﾞﾗﾌ"/>
      <sheetName val="ﾄﾞｯﾄｺﾑ"/>
      <sheetName val="GSV目標"/>
      <sheetName val="万田酵素モニター"/>
      <sheetName val="Ｐ１５"/>
      <sheetName val="HQ"/>
      <sheetName val="御見積書"/>
      <sheetName val="新ﾗｲﾝ(部品展開)"/>
      <sheetName val="ｲﾎﾞ竹販売数調整"/>
      <sheetName val="宛名"/>
      <sheetName val="報告書"/>
      <sheetName val="園芸一覧"/>
      <sheetName val="全社按分比  "/>
      <sheetName val="0310"/>
      <sheetName val="Ｃ'表"/>
      <sheetName val="賞与･年収"/>
      <sheetName val="与信一覧_(2)"/>
      <sheetName val="家電担当者_"/>
      <sheetName val="全社按分比__"/>
      <sheetName val="Plan sb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7月 会議ﾚｼﾞｭﾒ"/>
      <sheetName val="出席会場"/>
      <sheetName val="7月会議レジュメ"/>
      <sheetName val="NEW95G2"/>
      <sheetName val="7月会議レジュメ.xls"/>
      <sheetName val="全合計"/>
      <sheetName val="Ｃ’表"/>
      <sheetName val="更新版"/>
      <sheetName val="竹四つ目垣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31010"/>
      <sheetName val="堀米"/>
      <sheetName val="03年ｾｰﾙｽ配置 (8)"/>
      <sheetName val="更新版"/>
      <sheetName val="Ｃ’表"/>
      <sheetName val="RD9501V"/>
      <sheetName val="売上予測1010"/>
      <sheetName val="竹四つ目垣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ﾀｲﾄﾙ"/>
      <sheetName val="園芸oem"/>
      <sheetName val="ﾍﾟｯﾄ自"/>
      <sheetName val="ﾍﾟｯﾄoem"/>
      <sheetName val="収納自社"/>
      <sheetName val="収納OEM"/>
      <sheetName val="工具自"/>
      <sheetName val="工具oem"/>
      <sheetName val="ｶｰ自"/>
      <sheetName val="日文自"/>
      <sheetName val="日文"/>
      <sheetName val="ｶｰoem"/>
      <sheetName val="合計"/>
      <sheetName val="昨対"/>
      <sheetName val="☆転倒防止棒提案書"/>
      <sheetName val="☆耐震バー提案書"/>
      <sheetName val="ｱﾐｸﾚｰﾑ"/>
      <sheetName val="提出用EXCEL"/>
      <sheetName val="⑤弁当"/>
      <sheetName val="Sheet2"/>
      <sheetName val="ｻﾎﾟｰﾀｰ"/>
      <sheetName val="陳指W1500　１本"/>
      <sheetName val="商品リスト"/>
      <sheetName val="5月"/>
      <sheetName val="RD9501V"/>
      <sheetName val="RD9505A"/>
      <sheetName val="ﾊｰﾄﾞ①【全データ】"/>
      <sheetName val="【全データ】"/>
      <sheetName val="部門別計画表"/>
      <sheetName val="data) 7 機会損失額"/>
      <sheetName val="与信一覧 (2)"/>
      <sheetName val="IV&amp;PL"/>
      <sheetName val="POP-YMDMH-ARI040930-1"/>
      <sheetName val="IS965"/>
      <sheetName val="ｱｸｾｽｸﾞﾗﾌ"/>
      <sheetName val="BAB"/>
      <sheetName val="宛名"/>
      <sheetName val="比較ヘッダー"/>
      <sheetName val="領収書"/>
      <sheetName val="住所録"/>
      <sheetName val="編集用シート"/>
      <sheetName val="ﾃﾞｰﾀ"/>
      <sheetName val="三田ＣＣ"/>
      <sheetName val="社外秘；HCﾋﾞｼﾞﾈｽﾁｬﾝｽ"/>
      <sheetName val="SBプラ鉢"/>
      <sheetName val="実績・予測"/>
      <sheetName val="表3"/>
      <sheetName val="図8"/>
      <sheetName val="バックデータ"/>
      <sheetName val="全合計"/>
      <sheetName val="A"/>
      <sheetName val="13年度発生売上予算"/>
      <sheetName val="11wG部門ﾗﾝｷﾝｸﾞ"/>
      <sheetName val="HQ"/>
      <sheetName val="shere"/>
      <sheetName val="NEW95G2"/>
      <sheetName val="Ｃ’表"/>
      <sheetName val="Ｃ’’表"/>
      <sheetName val="提供用EXCEL"/>
      <sheetName val="#REF"/>
      <sheetName val="管理引当金"/>
      <sheetName val="43"/>
      <sheetName val="リスト"/>
      <sheetName val="支給品一覧表"/>
      <sheetName val="ST障害管理表"/>
      <sheetName val="4尺1本ﾊﾟﾀｰﾝ"/>
      <sheetName val="一覧表"/>
      <sheetName val="設定"/>
      <sheetName val="Plan sbA"/>
      <sheetName val="更新版"/>
      <sheetName val="ﾃﾞｰﾀ入力"/>
      <sheetName val="受取配当金"/>
      <sheetName val="SKU_31"/>
      <sheetName val="LIST"/>
      <sheetName val="承認済"/>
      <sheetName val="52wG部門ﾗﾝｷﾝｸﾞ"/>
      <sheetName val="Replacement"/>
      <sheetName val="Rent Roll"/>
      <sheetName val="Collateral"/>
      <sheetName val="ﾄﾞｯﾄｺﾑ"/>
      <sheetName val="ｷﾞﾌﾄ"/>
      <sheetName val="全件リスト"/>
      <sheetName val="1"/>
      <sheetName val="data)_7_機会損失額"/>
      <sheetName val="与信一覧_(2)"/>
      <sheetName val="Plan_sbA"/>
      <sheetName val="Rent_Roll"/>
      <sheetName val="4_hashihara48"/>
      <sheetName val="5_hashihara49"/>
      <sheetName val="PAK6263"/>
      <sheetName val="shtBuff"/>
      <sheetName val="表紙"/>
      <sheetName val="第3四半期（完）"/>
      <sheetName val="商品ﾏｽﾀｰ(1月25日)"/>
      <sheetName val="46WG部門ﾗﾝｷﾝｸﾞ"/>
      <sheetName val="メンテナンス受付台帳"/>
      <sheetName val="窪田商店（ベビー）"/>
      <sheetName val="与信一覧_(2)1"/>
      <sheetName val="data)_7_機会損失額1"/>
      <sheetName val="Plan_sbA1"/>
      <sheetName val="Rent_Roll1"/>
      <sheetName val="売上伸率"/>
      <sheetName val="売上"/>
      <sheetName val="3次PL"/>
      <sheetName val="鳥栖"/>
      <sheetName val="HE(他）"/>
      <sheetName val="GSV目標"/>
      <sheetName val="竹四つ目垣"/>
      <sheetName val="商品台帳"/>
      <sheetName val="03月入力用"/>
      <sheetName val="与信管理帳合"/>
      <sheetName val="Wﾁｪｯｸ表"/>
      <sheetName val="製品明細"/>
      <sheetName val="原価試算"/>
      <sheetName val="セールス別得意先別計画数"/>
      <sheetName val="入力フォーム"/>
      <sheetName val="sheet1"/>
      <sheetName val="data)_7_機会損失額2"/>
      <sheetName val="与信一覧_(2)2"/>
      <sheetName val="ＰＯＰ"/>
      <sheetName val="■13店別展開パターン表 (3)"/>
      <sheetName val="与信一覧_(2)3"/>
      <sheetName val="data)_7_機会損失額3"/>
      <sheetName val="Plan_sbA2"/>
      <sheetName val="Rent_Roll2"/>
      <sheetName val="■13店別展開パターン表_(3)"/>
      <sheetName val="data)_7_機会損失額4"/>
      <sheetName val="与信一覧_(2)4"/>
      <sheetName val="Plan_sbA3"/>
      <sheetName val="Rent_Roll3"/>
      <sheetName val="■13店別展開パターン表_(3)1"/>
      <sheetName val="販促実績 (2)"/>
      <sheetName val="粗利リビングステージ"/>
      <sheetName val="粗利ｱﾚｺﾚ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環境設計課名簿"/>
      <sheetName val="ﾏｽﾀｰ入･出力ｼｰﾄ"/>
      <sheetName val="単価は最低納価使用"/>
      <sheetName val="事業部"/>
      <sheetName val="部品分類明細"/>
      <sheetName val="店別"/>
      <sheetName val="基本量販店動向"/>
      <sheetName val="全合_x000d_"/>
      <sheetName val="2000LISTｔｒｕｅ 1117"/>
      <sheetName val="業態"/>
      <sheetName val="第２章 1.食料品消費支出2"/>
      <sheetName val="全合_x005f_x000d_"/>
      <sheetName val="商品"/>
      <sheetName val="仕様一覧TP9月度"/>
      <sheetName val="ケチャップ有り"/>
      <sheetName val="市場規模"/>
      <sheetName val="現地通貨"/>
      <sheetName val="Drop List"/>
      <sheetName val="返答"/>
      <sheetName val="Control"/>
      <sheetName val="Sheet1 (2)"/>
      <sheetName val="入力リスト"/>
      <sheetName val="ﾁﾗｼ"/>
      <sheetName val="ﾁﾗｼ枚数"/>
      <sheetName val="data)_7_機会損失額5"/>
      <sheetName val="与信一覧_(2)5"/>
      <sheetName val="Plan_sbA4"/>
      <sheetName val="Rent_Roll4"/>
      <sheetName val="■13店別展開パターン表_(3)2"/>
      <sheetName val="販促実績_(2)"/>
      <sheetName val="2018_年間計画"/>
      <sheetName val="2019_予算2"/>
      <sheetName val="2018_高松店方針"/>
      <sheetName val="18年度販促計画_"/>
      <sheetName val="月別粗利計画_"/>
      <sheetName val="09損益"/>
      <sheetName val="09損益.xls"/>
      <sheetName val="ＧＭＳ"/>
      <sheetName val="OS"/>
      <sheetName val="稼働率グラフ（立体）"/>
      <sheetName val="対象製品"/>
      <sheetName val="⑩"/>
      <sheetName val="⑪"/>
      <sheetName val="⑦"/>
      <sheetName val="⑥"/>
      <sheetName val="⑤"/>
      <sheetName val="④"/>
      <sheetName val="②"/>
      <sheetName val="③"/>
      <sheetName val="⑨"/>
      <sheetName val="⑭"/>
      <sheetName val="⑧"/>
      <sheetName val="⑫"/>
      <sheetName val="①"/>
      <sheetName val="生データ"/>
      <sheetName val="#REF!"/>
      <sheetName val="e-net依頼書"/>
      <sheetName val="入力"/>
      <sheetName val="CASHPROJ"/>
      <sheetName val="09損益_xls"/>
      <sheetName val="ﾌｫｰﾏｯﾄ）グラフ "/>
      <sheetName val="ｵｰﾀﾞｰ"/>
      <sheetName val="09損益_xls1"/>
      <sheetName val="ﾌｫｰﾏｯﾄ）グラフ_"/>
      <sheetName val="09損益_xls2"/>
      <sheetName val="ﾌｫｰﾏｯﾄ）グラフ_1"/>
      <sheetName val="Ｃ’’’’表"/>
      <sheetName val="元データー"/>
      <sheetName val="ムツゴロウ三期グラフ"/>
      <sheetName val="ﾌﾟﾚｾﾞﾝ資"/>
      <sheetName val="EOS"/>
      <sheetName val="●キャンペーン・企画ヒアリング"/>
      <sheetName val=""/>
      <sheetName val="Ｃ'表"/>
      <sheetName val="09損益_xls3"/>
      <sheetName val="ﾌｫｰﾏｯﾄ）グラフ_2"/>
      <sheetName val="011101"/>
      <sheetName val="こたつ競合比較"/>
      <sheetName val="営業"/>
    </sheetNames>
    <definedNames>
      <definedName name="Record9" sheetId="4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 refreshError="1"/>
      <sheetData sheetId="117"/>
      <sheetData sheetId="118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 refreshError="1"/>
      <sheetData sheetId="229" refreshError="1"/>
      <sheetData sheetId="23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総計 "/>
      <sheetName val="1"/>
      <sheetName val="2"/>
      <sheetName val="3"/>
      <sheetName val="4"/>
      <sheetName val="5"/>
      <sheetName val="6"/>
      <sheetName val="9"/>
      <sheetName val="与信一覧 (2)"/>
      <sheetName val="RD9501V"/>
      <sheetName val="住所録"/>
      <sheetName val="昨対"/>
      <sheetName val="#REF"/>
      <sheetName val="更新版"/>
      <sheetName val="RD9505A"/>
      <sheetName val="新ﾗｲﾝ(部品展開)"/>
      <sheetName val="ｲﾎﾞ竹販売数調整"/>
      <sheetName val="GSV目標"/>
      <sheetName val="全合計"/>
      <sheetName val="Ｃ’表"/>
      <sheetName val="竹四つ目垣"/>
      <sheetName val="NEW95G2"/>
      <sheetName val="shere"/>
      <sheetName val="SBプラ鉢"/>
      <sheetName val="11wG部門ﾗﾝｷﾝｸﾞ"/>
      <sheetName val="ペットベット"/>
      <sheetName val="CM予定表(～2012年3月）"/>
      <sheetName val="図8"/>
      <sheetName val="表3"/>
      <sheetName val="明細"/>
      <sheetName val="13年度発生売上予算"/>
      <sheetName val="受取配当金"/>
      <sheetName val="大_中項目"/>
      <sheetName val="8以上社員"/>
      <sheetName val="LIST"/>
      <sheetName val="集計表"/>
      <sheetName val="10.20-11.12"/>
      <sheetName val="直送ｺﾝﾃﾅ管理表"/>
      <sheetName val="ｱｸｾｽｸﾞﾗﾌ"/>
      <sheetName val="管理引当金"/>
      <sheetName val="金型ロケータリング"/>
      <sheetName val="ﾄﾞｯﾄｺﾑ"/>
      <sheetName val="ｷﾞﾌﾄ"/>
      <sheetName val="ﾌﾟﾚｾﾞﾝ資"/>
      <sheetName val="月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予定表(2012年4月～）"/>
      <sheetName val="回数_GRP構成"/>
      <sheetName val="CM予定表(～2012年3月）"/>
      <sheetName val="1"/>
      <sheetName val="竹四つ目垣"/>
      <sheetName val="更新版"/>
      <sheetName val="#REF"/>
      <sheetName val="RD9501V"/>
      <sheetName val="与信一覧 (2)"/>
      <sheetName val="住所録"/>
      <sheetName val="Ｃ’表"/>
      <sheetName val="PAK626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期ｸﾞﾗﾌ"/>
      <sheetName val="ｺﾐｯﾄ進捗"/>
      <sheetName val="拠点別損益"/>
      <sheetName val="月別実績推移"/>
      <sheetName val="商談ﾘｽﾄ（事業部別）"/>
      <sheetName val="45～48商談結果報告"/>
      <sheetName val="得意先別実績"/>
      <sheetName val="主要商品群"/>
      <sheetName val="事業計画（数値）"/>
      <sheetName val="事業計画（商品群）"/>
      <sheetName val="事業計画（組織）"/>
      <sheetName val="組織図"/>
      <sheetName val="事業計画（業種）"/>
      <sheetName val="ｱｸｼｮﾝﾌﾟﾗﾝ"/>
      <sheetName val="サマリー"/>
      <sheetName val="B案件"/>
      <sheetName val="C案件"/>
      <sheetName val="2013年B案件"/>
      <sheetName val="2013年C案件"/>
      <sheetName val="小売業態別サマリー"/>
      <sheetName val="電材実績"/>
      <sheetName val="付加グラフ"/>
      <sheetName val="24ヶ月販売実績"/>
      <sheetName val="開発提案予実績"/>
      <sheetName val="LED在庫推移"/>
      <sheetName val="SKU(群計)"/>
      <sheetName val="①環境設計実績グラフ"/>
      <sheetName val="②環境設計費用明細"/>
      <sheetName val="③環境設計5月～11月TOP10"/>
      <sheetName val="④器具仕入・製作実績グラフ"/>
      <sheetName val="⑤器具仕入・製作実績明細"/>
      <sheetName val="⑥ﾘﾆｭｱﾙﾌﾟﾚｰﾄ特注集計結果"/>
      <sheetName val="全合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実績【全体】"/>
      <sheetName val="経費計画 (2015年)"/>
      <sheetName val="①設計実績グラフ"/>
      <sheetName val="②仙台"/>
      <sheetName val="③東京"/>
      <sheetName val="④大阪"/>
      <sheetName val="⑤設計費用明細"/>
      <sheetName val="⑧あかりプラン"/>
      <sheetName val="①器具製作実績グラフ"/>
      <sheetName val="①大連業務移管"/>
      <sheetName val="Sheet1"/>
      <sheetName val="⑥スペックイングラフ"/>
      <sheetName val="⑦スペックイン明細"/>
      <sheetName val="⑤受注実績"/>
      <sheetName val="2月経費率"/>
      <sheetName val="⑨あかりプラン明細"/>
      <sheetName val="③建装_スケジュール管理表"/>
      <sheetName val="【2015年3月度月次会議】設計チーム売上実績&amp;グラフ_030"/>
      <sheetName val="昨対"/>
      <sheetName val="竹四つ目垣"/>
      <sheetName val="RD9501V"/>
      <sheetName val="CM予定表(～2012年3月）"/>
      <sheetName val="#REF"/>
      <sheetName val="1"/>
      <sheetName val="通常発注書"/>
      <sheetName val="para"/>
      <sheetName val="第２章 1.食料品消費支出2"/>
      <sheetName val="累計出荷実績"/>
      <sheetName val="7_hashihara13"/>
      <sheetName val="5_hashihara13"/>
      <sheetName val="13年度発生売上予算"/>
      <sheetName val="与信一覧 (2)"/>
      <sheetName val="Sheet2"/>
      <sheetName val="ﾄﾞｯﾄｺﾑ"/>
      <sheetName val="入金実96"/>
      <sheetName val="支給品一覧表"/>
      <sheetName val="P1実績①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実績【全体】"/>
      <sheetName val="経費計画 (2015年)"/>
      <sheetName val="①設計実績グラフ"/>
      <sheetName val="②仙台"/>
      <sheetName val="③東京"/>
      <sheetName val="④大阪"/>
      <sheetName val="⑤設計費用明細"/>
      <sheetName val="⑧あかりプラン"/>
      <sheetName val="①器具製作実績グラフ"/>
      <sheetName val="①大連業務移管"/>
      <sheetName val="Sheet1"/>
      <sheetName val="⑥スペックイングラフ"/>
      <sheetName val="⑦スペックイン明細"/>
      <sheetName val="⑤受注実績"/>
      <sheetName val="2月経費率"/>
      <sheetName val="⑨あかりプラン明細"/>
      <sheetName val="③建装_スケジュール管理表"/>
      <sheetName val="【2015年3月度月次会議】設計チーム売上実績&amp;グラフ_030"/>
      <sheetName val="昨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事予算書（集約）"/>
      <sheetName val="工事予算書"/>
      <sheetName val="単価内訳(建築)"/>
      <sheetName val="単価内訳 (設備)"/>
      <sheetName val="工事予算書（集約） (2)"/>
      <sheetName val="工事予算書 (Ｒ)"/>
      <sheetName val="単価内訳(建築) (2)"/>
      <sheetName val="単価内訳 (設備) (2)"/>
      <sheetName val="住所録"/>
      <sheetName val="更新版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RD9505A"/>
      <sheetName val="②仙台"/>
      <sheetName val="①器具製作実績グラフ"/>
      <sheetName val="RD9508V"/>
      <sheetName val="ｵｰﾀﾞｰ"/>
      <sheetName val="与信一覧 (2)"/>
      <sheetName val="配荷"/>
      <sheetName val="NEW95G2"/>
      <sheetName val="住所録"/>
      <sheetName val="8510 (2)"/>
      <sheetName val="全合計"/>
      <sheetName val="HQ"/>
      <sheetName val="0310"/>
      <sheetName val="13年度発生売上予算"/>
      <sheetName val="#REF"/>
      <sheetName val="1"/>
      <sheetName val="竹四つ目垣"/>
      <sheetName val="昨対"/>
      <sheetName val="更新版"/>
      <sheetName val="Sheet1"/>
      <sheetName val="CM予定表(～2012年3月）"/>
      <sheetName val="GSV目標"/>
      <sheetName val="Ｃ’表"/>
      <sheetName val="shere"/>
      <sheetName val="25DJ40"/>
      <sheetName val="表3"/>
      <sheetName val="HE(他）"/>
      <sheetName val="para"/>
      <sheetName val="目次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[RD9"/>
      <sheetName val="_RD9"/>
      <sheetName val="5月"/>
      <sheetName val="改廃一覧社外秘"/>
      <sheetName val="端末設置状況"/>
      <sheetName val="手順①追加修正連絡票"/>
      <sheetName val="涼味"/>
      <sheetName val="トレンド表"/>
      <sheetName val="西川繊維２０９ニトリ在庫報告"/>
      <sheetName val="43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入力リスト"/>
      <sheetName val="図8"/>
      <sheetName val="ﾄﾞｯﾄｺﾑ"/>
      <sheetName val="行楽ﾌｪｱ"/>
      <sheetName val="表紙"/>
      <sheetName val="仕訳①"/>
      <sheetName val="媒体管理表"/>
      <sheetName val="shtBuff"/>
      <sheetName val="好調不調"/>
      <sheetName val="copy1"/>
      <sheetName val="大型店版"/>
      <sheetName val="収納・インテ"/>
      <sheetName val="#REF!"/>
      <sheetName val="ｱｸｾｽｸﾞﾗﾌ"/>
      <sheetName val="仕入先"/>
      <sheetName val="対象製品"/>
      <sheetName val="PAK6263"/>
      <sheetName val="11wG部門ﾗﾝｷﾝｸﾞ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8以上社員"/>
      <sheetName val="規格書"/>
      <sheetName val="人口移動第４表"/>
      <sheetName val="13_hashihara01"/>
      <sheetName val="29_hashihara13"/>
      <sheetName val="大人12"/>
      <sheetName val="A"/>
      <sheetName val="入力フォーム"/>
      <sheetName val="１業種"/>
      <sheetName val="宛名"/>
      <sheetName val="ExChange"/>
      <sheetName val="新ﾗｲﾝ(部品展開)"/>
      <sheetName val="ｲﾎﾞ竹販売数調整"/>
      <sheetName val="管理引当金"/>
      <sheetName val="P1実績①"/>
      <sheetName val="社外秘；HCﾋﾞｼﾞﾈｽﾁｬﾝｽ"/>
      <sheetName val="販売目標"/>
      <sheetName val="バックデータ"/>
      <sheetName val="SBプラ鉢"/>
      <sheetName val="2000LISTｔｒｕｅ 1117"/>
      <sheetName val="SKU_31"/>
      <sheetName val="実績・予測"/>
      <sheetName val="北空貼"/>
      <sheetName val="累計出荷実績"/>
      <sheetName val="Sheet1 (2)"/>
      <sheetName val="記入ﾌｫｰﾑ"/>
      <sheetName val="Sheet3"/>
      <sheetName val="RD9508V.XLS"/>
      <sheetName val="４週指示"/>
      <sheetName val="営業所８"/>
      <sheetName val="１"/>
      <sheetName val="元データー"/>
      <sheetName val="提出用EXCEL"/>
      <sheetName val="POP&amp;什器"/>
      <sheetName val="マスター"/>
      <sheetName val="単価は最低納価使用"/>
      <sheetName val="Ｃ’’表"/>
      <sheetName val="Ｃ’’’’表"/>
      <sheetName val="通常発注書"/>
      <sheetName val="全体定番確定表"/>
      <sheetName val="生人台帳"/>
      <sheetName val="ｼｰﾄ1"/>
      <sheetName val="市場クレーム明細 "/>
      <sheetName val="5-6月キャンペーン"/>
      <sheetName val="管理引当"/>
      <sheetName val="領収書"/>
      <sheetName val="編集用シート"/>
      <sheetName val="_Recovered_SheetName_ 1_"/>
      <sheetName val="与信一覧_(2)"/>
      <sheetName val="10.20-11.12"/>
      <sheetName val="POP申請フォーマット（ここに入力してください）"/>
      <sheetName val="H9.1"/>
      <sheetName val="包材リスト"/>
      <sheetName val="初回納品"/>
      <sheetName val="ケチャップ有り"/>
      <sheetName val="検査結果一覧"/>
      <sheetName val="　月次報告（数値データ）　"/>
      <sheetName val="日本チーム計算根拠"/>
      <sheetName val="NST (4)"/>
      <sheetName val="12年■SAS計画（全店舗）■"/>
      <sheetName val="０５３合計"/>
      <sheetName val="与信管理帳合"/>
      <sheetName val="粗利率順Wﾁｪｯｸ表"/>
      <sheetName val="板資材(M)"/>
      <sheetName val="入力"/>
      <sheetName val="①品名・梱包入力"/>
      <sheetName val="_REF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与信一覧_(2)1"/>
      <sheetName val="8510_(2)"/>
      <sheetName val="2000LISTｔｒｕｅ_1117"/>
      <sheetName val="Sheet1_(2)"/>
      <sheetName val="RD9508V_XLS"/>
      <sheetName val="市場クレーム明細_"/>
      <sheetName val="_Recovered_SheetName__1_"/>
      <sheetName val="10_20-11_12"/>
      <sheetName val="店別"/>
      <sheetName val="D3"/>
      <sheetName val="ROI"/>
      <sheetName val="Plan sbA"/>
      <sheetName val="大連製造ＶＡコストダウン金額纏め (＄1000以上)."/>
      <sheetName val="033"/>
      <sheetName val="Plan_sbA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不点灯交換の情報記載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日8L_B"/>
      <sheetName val="graph"/>
      <sheetName val="２月店舗経費実績"/>
      <sheetName val="１．社内ﾈｯﾄﾜｰｸﾊｰﾄﾞｳｪｱ"/>
      <sheetName val="検査結果一覧(日本受入)"/>
      <sheetName val="先行管理記入例"/>
      <sheetName val="万田酵素モニター"/>
      <sheetName val="本体バック"/>
      <sheetName val="ﾌﾟﾚｾﾞﾝ資"/>
      <sheetName val="明細"/>
      <sheetName val="じんこうTOPICS"/>
      <sheetName val="地域B"/>
      <sheetName val="G5"/>
      <sheetName val="全件リスト"/>
      <sheetName val="Ｃ実績①"/>
      <sheetName val="店舗マスタ"/>
      <sheetName val="SKU"/>
      <sheetName val="SINAZ4月"/>
      <sheetName val="0606販売予測"/>
      <sheetName val="NST_(4)"/>
      <sheetName val="直送ｺﾝﾃﾅ管理表"/>
      <sheetName val="支給品一覧表"/>
      <sheetName val="②東京"/>
      <sheetName val="②大阪"/>
      <sheetName val="営業実績"/>
      <sheetName val="対象者リスト"/>
      <sheetName val="営業所一覧"/>
      <sheetName val="部材表"/>
      <sheetName val="品目リスト"/>
      <sheetName val="LIST"/>
      <sheetName val="リスト"/>
      <sheetName val="47下管理"/>
      <sheetName val="大容量ﾀｲﾌﾟ"/>
      <sheetName val="⑤弁当"/>
      <sheetName val="基本cvs動向"/>
      <sheetName val="証拠"/>
      <sheetName val="価格表"/>
      <sheetName val="経費"/>
      <sheetName val="ダンジ"/>
      <sheetName val="商品一覧"/>
      <sheetName val="入金実96"/>
      <sheetName val="元データ"/>
      <sheetName val="品種別数量"/>
      <sheetName val="Ｃ'表"/>
      <sheetName val="廃番ﾃﾞｯﾄﾞ"/>
      <sheetName val="定数"/>
      <sheetName val="マスタ"/>
      <sheetName val="Sheet1_(2)3"/>
      <sheetName val="与信一覧_(2)4"/>
      <sheetName val="8510_(2)3"/>
      <sheetName val="2000LISTｔｒｕｅ_11173"/>
      <sheetName val="RD9508V_XLS3"/>
      <sheetName val="市場クレーム明細_3"/>
      <sheetName val="_Recovered_SheetName__1_1"/>
      <sheetName val="10_20-11_123"/>
      <sheetName val="H9_1"/>
      <sheetName val="Plan_sbA3"/>
      <sheetName val="大連製造ＶＡコストダウン金額纏め_(＄1000以上)_"/>
      <sheetName val="Sheet2"/>
      <sheetName val="32.ＹＢ構成"/>
      <sheetName val="USA_3期グラフ"/>
      <sheetName val="【大連】部門損益"/>
      <sheetName val="11年度発生売上予算提出書類"/>
      <sheetName val="2401"/>
      <sheetName val="Macro1"/>
      <sheetName val="NST_(4)1"/>
      <sheetName val="外注トライ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鳥栖"/>
      <sheetName val="Rent Roll"/>
      <sheetName val="受取配当金"/>
      <sheetName val="クレジット決済"/>
      <sheetName val="Rent_Roll"/>
      <sheetName val="Sheet5"/>
      <sheetName val="Sheet6"/>
      <sheetName val="Sheet7"/>
      <sheetName val="Sheet8"/>
      <sheetName val="Sheet9"/>
      <sheetName val="52wG部門ﾗﾝｷﾝｸﾞ"/>
      <sheetName val="形材部品マスター"/>
      <sheetName val="企画書"/>
      <sheetName val="帳票"/>
      <sheetName val="ST障害管理表"/>
      <sheetName val="ラックEXPO"/>
      <sheetName val="資材ＳＩＭ"/>
      <sheetName val="●キャンペーン・企画ヒアリング"/>
      <sheetName val="昨比データ"/>
      <sheetName val="Wﾁｪｯｸ表"/>
      <sheetName val="コード(腕時計)"/>
      <sheetName val="POP製作Ｂ"/>
      <sheetName val="PＯＰ制作Ａ新"/>
      <sheetName val="区分"/>
      <sheetName val="台湾～ｵﾏｰﾝ"/>
      <sheetName val="損益計画"/>
      <sheetName val="メニュー"/>
      <sheetName val="設定"/>
      <sheetName val="フリーダイヤル"/>
      <sheetName val="機種"/>
      <sheetName val="発信元課金"/>
      <sheetName val="share"/>
      <sheetName val="売上速報19973"/>
      <sheetName val="全国"/>
      <sheetName val="ﾘｽﾄ"/>
      <sheetName val="エンド"/>
      <sheetName val="クロス昨年"/>
      <sheetName val="クロス売上"/>
      <sheetName val="入力用"/>
      <sheetName val="ｼﾞｬｽｺ商報"/>
      <sheetName val="集計①"/>
      <sheetName val="与信ｵｰﾊﾞｰ"/>
      <sheetName val="入力シート"/>
      <sheetName val="報告依頼部署"/>
      <sheetName val="メンテナンス受付台帳"/>
      <sheetName val="個数単価推移２００１"/>
      <sheetName val="tbl"/>
      <sheetName val="カーサイクル"/>
      <sheetName val="3_hashihara48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⑧-2ﾊﾟﾀｰﾝ別店舗一覧"/>
      <sheetName val="ﾌﾞﾗｼ梶"/>
      <sheetName val="アンケート集計(12.3）"/>
      <sheetName val="HA実販"/>
      <sheetName val="部門別計画表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ﾁｭｰﾘｯﾌﾟ"/>
      <sheetName val="ﾕﾘ"/>
      <sheetName val="ｽｲｾﾝ_ﾋﾔｼﾝｽ_ｸﾛｯｶｽ"/>
      <sheetName val="全件ﾘｽﾄ"/>
      <sheetName val="店舗情報"/>
      <sheetName val="42.ＹＢ構成"/>
      <sheetName val="月末"/>
      <sheetName val="万代比数"/>
      <sheetName val=""/>
      <sheetName val="taalcode"/>
      <sheetName val="Product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０５"/>
      <sheetName val="作業"/>
      <sheetName val="新商品比率ｸﾞﾗﾌ"/>
      <sheetName val="開店"/>
      <sheetName val="貼付画面1"/>
      <sheetName val="ﾌｰｽﾞ売荒"/>
      <sheetName val="仕入処理ルール"/>
      <sheetName val="業態"/>
      <sheetName val="店舗一覧"/>
      <sheetName val="商品台帳"/>
      <sheetName val="選択"/>
      <sheetName val="ライン・月別　品目数表"/>
      <sheetName val="検質報告書"/>
      <sheetName val="コンテナ事故報告"/>
      <sheetName val="事業部"/>
      <sheetName val="生産計画"/>
      <sheetName val="比較ヘッダー"/>
      <sheetName val="品種別計画表〈予算）"/>
      <sheetName val="ﾊｰﾄﾞ①【全データ】"/>
      <sheetName val="Sheet16"/>
      <sheetName val="0127000受注処理"/>
      <sheetName val="ﾁﾗｼ"/>
      <sheetName val="取引先等一覧"/>
      <sheetName val="広域２部３部結合"/>
      <sheetName val="01-072"/>
      <sheetName val="shtWork1"/>
      <sheetName val="銘柄７（浸透ﾗﾝｸ）"/>
      <sheetName val="印鑑捺印ﾏｸﾛ"/>
      <sheetName val="011101"/>
      <sheetName val="単価"/>
      <sheetName val="新MDPC納品状況（ＩＹ）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台帳"/>
      <sheetName val="計算"/>
      <sheetName val="区分値シート"/>
      <sheetName val="加工"/>
      <sheetName val="加工２"/>
      <sheetName val="第２章 1.食料品消費支出2"/>
      <sheetName val="商品マスタ"/>
      <sheetName val="店別売上構成比"/>
      <sheetName val="外食Z県別"/>
      <sheetName val="D28依頼書表紙"/>
      <sheetName val="ｷﾞﾌﾄ"/>
      <sheetName val="JUUGYOUIN"/>
      <sheetName val="加工シート"/>
      <sheetName val="家電担当者_"/>
      <sheetName val="42_ＹＢ構成"/>
      <sheetName val="アンケート集計(12_3）"/>
      <sheetName val="溶接付加"/>
      <sheetName val="■13店別展開パターン表 (3)"/>
      <sheetName val="■13店別展開パターン表"/>
      <sheetName val="ＭG５５５、５５４チャンネル"/>
      <sheetName val="プルダウンメニュー20190201"/>
      <sheetName val="プルダウンメニュー20190401"/>
      <sheetName val="窓枠ｾｯﾄR"/>
      <sheetName val="MCDSS"/>
      <sheetName val="選択項目一覧 "/>
      <sheetName val="QRＳ"/>
      <sheetName val="SIM00_SB"/>
      <sheetName val="クレーム解析記録"/>
      <sheetName val="比較表"/>
      <sheetName val="売上集計"/>
      <sheetName val="ﾏｽﾀｰ入･出力ｼｰﾄ"/>
      <sheetName val="プルダウン項目"/>
      <sheetName val="宅配伝票リスト"/>
      <sheetName val="APPLE"/>
      <sheetName val="H7昇格者"/>
      <sheetName val="Sheet4"/>
      <sheetName val="06.05"/>
      <sheetName val="06.05イン"/>
      <sheetName val="06.05直営"/>
      <sheetName val="現状鳥栖 (事業部予測) "/>
      <sheetName val="データ"/>
      <sheetName val="ﾃﾞｰﾀ入力"/>
      <sheetName val="仕入計画AI8月"/>
      <sheetName val="商品構成ｸﾞﾗﾌ（売価別）"/>
      <sheetName val="○得計画"/>
      <sheetName val="イキプラ選定ラインクラス表"/>
      <sheetName val="契約上棟ｸﾞﾗﾌ"/>
      <sheetName val="貼付画面T"/>
      <sheetName val="貼付画面R"/>
      <sheetName val="週別主力商品(婦人)"/>
      <sheetName val="市場規模"/>
      <sheetName val="選択項目"/>
      <sheetName val="平均単価"/>
      <sheetName val="確認完了報告"/>
      <sheetName val="経費FMT 管理科目"/>
      <sheetName val="分類一覧"/>
      <sheetName val="昨年比データ"/>
      <sheetName val="ワーク"/>
      <sheetName val="SC入替"/>
      <sheetName val="0801_03全体実績集計"/>
      <sheetName val="8.3～新商品"/>
      <sheetName val="ﾃﾞｰﾀｼｰﾄ"/>
      <sheetName val="シート１"/>
      <sheetName val="抽出_Pivot"/>
      <sheetName val="3月消臭元"/>
      <sheetName val="外注データ(ここへ入力)"/>
      <sheetName val="布団乾燥機ｐｐｍ"/>
      <sheetName val="ﾏｽﾀｰ"/>
      <sheetName val="ぶつﾏｽﾀｰ"/>
      <sheetName val="ディックＤ"/>
      <sheetName val="フジＤ"/>
      <sheetName val="事Ｄ"/>
      <sheetName val="発売済（価格表反映済）"/>
      <sheetName val="NJ基本data"/>
      <sheetName val="現場監督情報"/>
      <sheetName val="案件一覧控え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業務依頼書"/>
      <sheetName val="ﾘﾍﾞｰﾄﾗﾝｸ2000"/>
      <sheetName val="工事予算書"/>
      <sheetName val="YAMADA_TSUKUMO_分類比較"/>
      <sheetName val="アパート６６６０"/>
      <sheetName val="原紙"/>
      <sheetName val="第3四半期（完）"/>
      <sheetName val="弊社分類別実績"/>
      <sheetName val="貴社分類別別実績"/>
      <sheetName val="一覧"/>
      <sheetName val="Front Cover 表紙（３SET）"/>
      <sheetName val="現地通貨"/>
      <sheetName val="店舗P"/>
      <sheetName val="与信一覧_(2)8"/>
      <sheetName val="8510_(2)7"/>
      <sheetName val="2000LISTｔｒｕｅ_11177"/>
      <sheetName val="Sheet1_(2)7"/>
      <sheetName val="RD9508V_XLS7"/>
      <sheetName val="市場クレーム明細_7"/>
      <sheetName val="_Recovered_SheetName__1_5"/>
      <sheetName val="10_20-11_127"/>
      <sheetName val="NST_(4)5"/>
      <sheetName val="H9_14"/>
      <sheetName val="Plan_sbA7"/>
      <sheetName val="大連製造ＶＡコストダウン金額纏め_(＄1000以上)_4"/>
      <sheetName val="32_ＹＢ構成3"/>
      <sheetName val="Rent_Roll4"/>
      <sheetName val="家電担当者_1"/>
      <sheetName val="42_ＹＢ構成1"/>
      <sheetName val="アンケート集計(12_3）1"/>
      <sheetName val="第２章_1_食料品消費支出2"/>
      <sheetName val="■13店別展開パターン表_(3)"/>
      <sheetName val="選択項目一覧_"/>
      <sheetName val="経費FMT_管理科目"/>
      <sheetName val="8_3～新商品"/>
      <sheetName val="06_05"/>
      <sheetName val="06_05イン"/>
      <sheetName val="06_05直営"/>
      <sheetName val="現状鳥栖_(事業部予測)_"/>
      <sheetName val="ＦＤ実績_"/>
      <sheetName val="７月度_"/>
      <sheetName val="基本"/>
      <sheetName val="ﾌﾙｰﾂ村pet"/>
      <sheetName val="表紙数字"/>
      <sheetName val="Catalog"/>
      <sheetName val="Settings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消すな！"/>
      <sheetName val="棚卸030203下田"/>
      <sheetName val="ＮＣ"/>
      <sheetName val="配荷目標"/>
      <sheetName val="新"/>
      <sheetName val="集計表"/>
      <sheetName val="人時予算"/>
      <sheetName val="ﾃﾚｺTｼｬﾂ"/>
      <sheetName val="データ作成シート"/>
      <sheetName val="貸出比較"/>
      <sheetName val="WORK"/>
      <sheetName val="予算・計画検証"/>
      <sheetName val="和風アイス調査アンケート結果"/>
      <sheetName val="サマリ"/>
      <sheetName val="消耗品"/>
      <sheetName val="富田貼"/>
      <sheetName val="数値生鮮フロア"/>
      <sheetName val="状態・数値割合"/>
      <sheetName val="数値フロア"/>
      <sheetName val="状態個人別"/>
      <sheetName val="日配マスター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主要港 10"/>
      <sheetName val="仕入"/>
      <sheetName val="シミュレーションD1 "/>
      <sheetName val="社員マスタ"/>
      <sheetName val="部品分類明細"/>
      <sheetName val="部品分類明細 (2)"/>
      <sheetName val="ParamCATE"/>
      <sheetName val="ParamCLASS"/>
      <sheetName val="ParamTENPO"/>
      <sheetName val="ParamBUMON"/>
      <sheetName val="設定画面"/>
      <sheetName val="店舗リスト"/>
      <sheetName val="担当表"/>
      <sheetName val="販促実績 (2)"/>
      <sheetName val="粗利リビングステージ"/>
      <sheetName val="粗利ｱﾚｺﾚ"/>
      <sheetName val="改廃棚割商品ｶﾙﾃ1（要記入）"/>
      <sheetName val="地域 CD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3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Front_Cover_表紙（３SET）"/>
      <sheetName val="地域_CD"/>
      <sheetName val="INS住まい"/>
      <sheetName val="■電器"/>
      <sheetName val="MIS"/>
      <sheetName val="与信一覧_(2)11"/>
      <sheetName val="8510_(2)10"/>
      <sheetName val="2000LISTｔｒｕｅ_111710"/>
      <sheetName val="Sheet1_(2)10"/>
      <sheetName val="RD9508V_XLS10"/>
      <sheetName val="市場クレーム明細_10"/>
      <sheetName val="_Recovered_SheetName__1_8"/>
      <sheetName val="10_20-11_1210"/>
      <sheetName val="H9_17"/>
      <sheetName val="NST_(4)8"/>
      <sheetName val="Plan_sbA10"/>
      <sheetName val="大連製造ＶＡコストダウン金額纏め_(＄1000以上)_7"/>
      <sheetName val="32_ＹＢ構成6"/>
      <sheetName val="Rent_Roll7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経費FMT_管理科目3"/>
      <sheetName val="8_3～新商品3"/>
      <sheetName val="ＦＤ実績_3"/>
      <sheetName val="７月度_3"/>
      <sheetName val="Front_Cover_表紙（３SET）1"/>
      <sheetName val="神楽保育園_"/>
      <sheetName val="主要港_101"/>
      <sheetName val="シミュレーションD1_"/>
      <sheetName val="部品分類明細_(2)"/>
      <sheetName val="販促実績_(2)1"/>
      <sheetName val="地域_CD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2018_年間計画"/>
      <sheetName val="2019_予算2"/>
      <sheetName val="2018_高松店方針"/>
      <sheetName val="18年度販促計画_"/>
      <sheetName val="月別粗利計画_"/>
      <sheetName val="区分表"/>
      <sheetName val="帳合表"/>
      <sheetName val="対象内容"/>
      <sheetName val="S070080"/>
      <sheetName val="ﾁﾗｼ枚数"/>
      <sheetName val="S060204"/>
      <sheetName val="返答"/>
      <sheetName val="印刷用"/>
      <sheetName val="ﾘｽﾄﾃﾞｰﾀ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商品"/>
      <sheetName val="店在一覧"/>
      <sheetName val="商品形名表"/>
      <sheetName val="OLAP"/>
      <sheetName val="Effort by Menu Item"/>
      <sheetName val="給与マスタ区分"/>
      <sheetName val="ﾌﾟﾙﾀﾞｳﾝ"/>
      <sheetName val="ISF10+2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回復された外部リンク76"/>
    </sheetNames>
    <definedNames>
      <definedName name="サムスンLED直管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/>
      <sheetData sheetId="173"/>
      <sheetData sheetId="174"/>
      <sheetData sheetId="175"/>
      <sheetData sheetId="176"/>
      <sheetData sheetId="177" refreshError="1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/>
      <sheetData sheetId="451"/>
      <sheetData sheetId="452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 refreshError="1"/>
      <sheetData sheetId="570"/>
      <sheetData sheetId="571" refreshError="1"/>
      <sheetData sheetId="572" refreshError="1"/>
      <sheetData sheetId="573" refreshError="1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/>
      <sheetData sheetId="638"/>
      <sheetData sheetId="639"/>
      <sheetData sheetId="640"/>
      <sheetData sheetId="641" refreshError="1"/>
      <sheetData sheetId="642" refreshError="1"/>
      <sheetData sheetId="643" refreshError="1"/>
      <sheetData sheetId="644"/>
      <sheetData sheetId="645"/>
      <sheetData sheetId="646"/>
      <sheetData sheetId="647" refreshError="1"/>
      <sheetData sheetId="648" refreshError="1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 refreshError="1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目次"/>
      <sheetName val="4階東（北）"/>
      <sheetName val="4階東 (南)"/>
      <sheetName val="4階西（北）"/>
      <sheetName val="4階西 (南)"/>
      <sheetName val="4階廊下"/>
      <sheetName val="5階西（北）"/>
      <sheetName val="5階西（中）"/>
      <sheetName val="5階西（南）"/>
      <sheetName val="5階東（北）"/>
      <sheetName val="5階東（南）"/>
      <sheetName val="5階廊下"/>
      <sheetName val="集計"/>
      <sheetName val="無線Ch"/>
      <sheetName val="controller"/>
      <sheetName val="Faderate"/>
      <sheetName val="Fadetime"/>
      <sheetName val="group"/>
      <sheetName val="子機シンボル作成 (配列)"/>
      <sheetName val="センサシンボル作成"/>
      <sheetName val="DALIコマンドリスト"/>
      <sheetName val="ショートアドレス"/>
      <sheetName val="PANIDルール"/>
      <sheetName val="Sheet2"/>
      <sheetName val="整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H1" t="str">
            <v>内蔵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>
        <row r="4">
          <cell r="C4" t="str">
            <v>Touch - Max Level</v>
          </cell>
        </row>
        <row r="5">
          <cell r="C5" t="str">
            <v>Touch - Scene 1</v>
          </cell>
        </row>
        <row r="6">
          <cell r="C6" t="str">
            <v>Touch - Scene 2</v>
          </cell>
        </row>
        <row r="7">
          <cell r="C7" t="str">
            <v>Max Level/Off</v>
          </cell>
        </row>
        <row r="8">
          <cell r="C8" t="str">
            <v>Last Level/Off</v>
          </cell>
        </row>
        <row r="9">
          <cell r="C9" t="str">
            <v>Up/Step Up</v>
          </cell>
        </row>
        <row r="10">
          <cell r="C10" t="str">
            <v>Down/Step Down</v>
          </cell>
        </row>
        <row r="11">
          <cell r="C11" t="str">
            <v>Up/Step Up &amp; On</v>
          </cell>
        </row>
        <row r="12">
          <cell r="C12" t="str">
            <v>Down/Step Down &amp; Off</v>
          </cell>
        </row>
        <row r="13">
          <cell r="C13" t="str">
            <v>Max Level/Up</v>
          </cell>
        </row>
        <row r="14">
          <cell r="C14" t="str">
            <v>Last Level/Up</v>
          </cell>
        </row>
        <row r="15">
          <cell r="C15" t="str">
            <v>Scene 1/Up</v>
          </cell>
        </row>
        <row r="16">
          <cell r="C16" t="str">
            <v>Scene 2/Up</v>
          </cell>
        </row>
        <row r="17">
          <cell r="C17" t="str">
            <v>Off/Down</v>
          </cell>
        </row>
        <row r="18">
          <cell r="C18" t="str">
            <v>Not Used</v>
          </cell>
        </row>
        <row r="19">
          <cell r="C19" t="str">
            <v>Direct Level</v>
          </cell>
        </row>
        <row r="20">
          <cell r="C20" t="str">
            <v>Off</v>
          </cell>
        </row>
        <row r="21">
          <cell r="C21" t="str">
            <v>Up</v>
          </cell>
        </row>
        <row r="22">
          <cell r="C22" t="str">
            <v>Down</v>
          </cell>
        </row>
        <row r="23">
          <cell r="C23" t="str">
            <v>Step Up</v>
          </cell>
        </row>
        <row r="24">
          <cell r="C24" t="str">
            <v>Step Down</v>
          </cell>
        </row>
        <row r="25">
          <cell r="C25" t="str">
            <v>Recall Max Level</v>
          </cell>
        </row>
        <row r="26">
          <cell r="C26" t="str">
            <v>Recall Min Level</v>
          </cell>
        </row>
        <row r="27">
          <cell r="C27" t="str">
            <v>Step Down &amp; Off</v>
          </cell>
        </row>
        <row r="28">
          <cell r="C28" t="str">
            <v>On &amp; Step Up</v>
          </cell>
        </row>
        <row r="29">
          <cell r="C29" t="str">
            <v>Go to Scene 1</v>
          </cell>
        </row>
        <row r="30">
          <cell r="C30" t="str">
            <v>Go to Scene 2</v>
          </cell>
        </row>
        <row r="31">
          <cell r="C31" t="str">
            <v>Go to Scene 3</v>
          </cell>
        </row>
        <row r="32">
          <cell r="C32" t="str">
            <v>Go to Scene 4</v>
          </cell>
        </row>
        <row r="33">
          <cell r="C33" t="str">
            <v>Go to Scene 5</v>
          </cell>
        </row>
        <row r="34">
          <cell r="C34" t="str">
            <v>Go to Scene 6</v>
          </cell>
        </row>
        <row r="35">
          <cell r="C35" t="str">
            <v>Go to Scene 7</v>
          </cell>
        </row>
        <row r="36">
          <cell r="C36" t="str">
            <v>Go to Scene 8</v>
          </cell>
        </row>
        <row r="37">
          <cell r="C37" t="str">
            <v>Go to Scene 9</v>
          </cell>
        </row>
        <row r="38">
          <cell r="C38" t="str">
            <v>Go to Scene 10</v>
          </cell>
        </row>
        <row r="39">
          <cell r="C39" t="str">
            <v>Go to Scene 11</v>
          </cell>
        </row>
        <row r="40">
          <cell r="C40" t="str">
            <v>Go to Scene 12</v>
          </cell>
        </row>
        <row r="41">
          <cell r="C41" t="str">
            <v>Go to Scene 13</v>
          </cell>
        </row>
        <row r="42">
          <cell r="C42" t="str">
            <v>Go to Scene 14</v>
          </cell>
        </row>
        <row r="43">
          <cell r="C43" t="str">
            <v>Go to Scene 15</v>
          </cell>
        </row>
        <row r="44">
          <cell r="C44" t="str">
            <v>Go to Scene 16</v>
          </cell>
        </row>
        <row r="45">
          <cell r="C45" t="str">
            <v>Scene 1 and Off</v>
          </cell>
        </row>
        <row r="46">
          <cell r="C46" t="str">
            <v>Scene 2 and Off</v>
          </cell>
        </row>
        <row r="47">
          <cell r="C47" t="str">
            <v>Scene 3 and Off</v>
          </cell>
        </row>
        <row r="48">
          <cell r="C48" t="str">
            <v>Scene 4 and Off</v>
          </cell>
        </row>
        <row r="49">
          <cell r="C49" t="str">
            <v>Scene 5 and Off</v>
          </cell>
        </row>
        <row r="50">
          <cell r="C50" t="str">
            <v>Scene 6 and Off</v>
          </cell>
        </row>
        <row r="51">
          <cell r="C51" t="str">
            <v>Scene 7 and Off</v>
          </cell>
        </row>
        <row r="52">
          <cell r="C52" t="str">
            <v>Scene 8 and Off</v>
          </cell>
        </row>
        <row r="53">
          <cell r="C53" t="str">
            <v>Scene 9 and Off</v>
          </cell>
        </row>
        <row r="54">
          <cell r="C54" t="str">
            <v>Scene 10 and Off</v>
          </cell>
        </row>
        <row r="55">
          <cell r="C55" t="str">
            <v>Scene 11 and Off</v>
          </cell>
        </row>
        <row r="56">
          <cell r="C56" t="str">
            <v>Scene 12 and Off</v>
          </cell>
        </row>
        <row r="58">
          <cell r="C58" t="str">
            <v>Disable PIR Off</v>
          </cell>
        </row>
        <row r="59">
          <cell r="C59" t="str">
            <v>Enable PIR Off</v>
          </cell>
        </row>
        <row r="60">
          <cell r="C60" t="str">
            <v>Disable PIR On</v>
          </cell>
        </row>
        <row r="61">
          <cell r="C61" t="str">
            <v>Enable PIR On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エリア≪参考≫"/>
      <sheetName val="≪参考≫エリア"/>
      <sheetName val="好調不調"/>
      <sheetName val="宛名"/>
      <sheetName val="RD9501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折線グラフ"/>
      <sheetName val="部門別人員比較"/>
      <sheetName val="200806"/>
      <sheetName val="増減表"/>
      <sheetName val="管理引当金"/>
      <sheetName val="部門別人員表200806"/>
      <sheetName val="SBプラ鉢"/>
      <sheetName val="RD9501V"/>
      <sheetName val="5月"/>
      <sheetName val="Wﾁｪｯｸ表"/>
      <sheetName val="与信管理帳合"/>
      <sheetName val="ﾄﾞｯﾄｺﾑ"/>
      <sheetName val="好調不調"/>
      <sheetName val="宛名"/>
      <sheetName val="#REF"/>
      <sheetName val="②仙台"/>
      <sheetName val="①器具製作実績グラフ"/>
      <sheetName val="CM予定表(～2012年3月）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ﾀｲﾄﾙ"/>
      <sheetName val="ENGEI"/>
      <sheetName val="ぺっと"/>
      <sheetName val="HKS"/>
      <sheetName val="HCL"/>
      <sheetName val="全社"/>
      <sheetName val="全合計"/>
      <sheetName val="開発全社"/>
      <sheetName val="社外秘；HCﾋﾞｼﾞﾈｽﾁｬﾝｽ"/>
      <sheetName val="入力"/>
      <sheetName val="13年度発生売上予算"/>
      <sheetName val="A"/>
      <sheetName val="RD9501V"/>
      <sheetName val="shere"/>
      <sheetName val="NEW95G2"/>
      <sheetName val="GSV目標"/>
      <sheetName val="9809ｸﾞﾗﾌ"/>
      <sheetName val="HQ"/>
      <sheetName val="Ｃ’表"/>
      <sheetName val="#REF"/>
      <sheetName val="RD9505A"/>
      <sheetName val="1"/>
      <sheetName val="更新版"/>
      <sheetName val="竹四つ目垣"/>
      <sheetName val="表3"/>
      <sheetName val="SKU_31"/>
      <sheetName val="昨対"/>
      <sheetName val="図8"/>
      <sheetName val="バックデータ"/>
      <sheetName val="市場クレーム明細 "/>
      <sheetName val="ﾄﾞｯﾄｺﾑ"/>
      <sheetName val="ポイント付与"/>
      <sheetName val="管理引当金"/>
      <sheetName val="지함시장"/>
      <sheetName val="好調不調"/>
      <sheetName val="ｱｸｾｽｸﾞﾗﾌ"/>
      <sheetName val="溶接付加"/>
      <sheetName val="●キャンペーン・企画ヒアリング"/>
      <sheetName val="住所録"/>
      <sheetName val="与信一覧 (2)"/>
      <sheetName val="週別部門別実績 (2)"/>
      <sheetName val="43"/>
      <sheetName val="店在一覧"/>
      <sheetName val="11wG部門ﾗﾝｷﾝｸﾞ"/>
      <sheetName val="データ入力"/>
      <sheetName val="お米購入者分析"/>
      <sheetName val="HE(他）"/>
      <sheetName val="P1実績①"/>
      <sheetName val="SBプラ鉢"/>
      <sheetName val="明細"/>
      <sheetName val="Ｃ’’表"/>
      <sheetName val="容量別シェア（年別）　"/>
      <sheetName val="ｷﾞﾌﾄ"/>
      <sheetName val="10.20-11.12"/>
      <sheetName val="Sheet1 (2)"/>
      <sheetName val="★京東キッチン専門店"/>
      <sheetName val="#REF!"/>
      <sheetName val="市場クレーム明細_"/>
      <sheetName val="与信一覧_(2)"/>
      <sheetName val="週別部門別実績_(2)"/>
      <sheetName val="10_20-11_12"/>
      <sheetName val="市場クレーム明細_1"/>
      <sheetName val="与信一覧_(2)1"/>
      <sheetName val="週別部門別実績_(2)1"/>
      <sheetName val="10_20-11_121"/>
      <sheetName val="Sheet1_(2)"/>
      <sheetName val="　月次報告（数値データ）　"/>
      <sheetName val="para"/>
      <sheetName val="011101"/>
      <sheetName val="園芸一覧"/>
      <sheetName val="审核公式"/>
      <sheetName val="ST障害管理表"/>
      <sheetName val="単価は最低納価使用"/>
      <sheetName val="比較ヘッダー"/>
      <sheetName val="リスト"/>
      <sheetName val="提出用EXCEL"/>
      <sheetName val="検査結果一覧(日本受入)"/>
      <sheetName val="科目名称"/>
      <sheetName val="全集計"/>
      <sheetName val="提供用EXCEL"/>
      <sheetName val="00Sheet1"/>
      <sheetName val="ｱﾐｸﾚｰﾑ"/>
      <sheetName val="支給品一覧表"/>
      <sheetName val="5月"/>
      <sheetName val="SEIｶﾗｰ"/>
      <sheetName val="御見積書"/>
      <sheetName val="部材表"/>
      <sheetName val="売上速報19973"/>
      <sheetName val="生産計画"/>
      <sheetName val="対象製品"/>
      <sheetName val="BAB"/>
      <sheetName val="入力フォーム"/>
      <sheetName val="実績部別"/>
      <sheetName val="配荷目標"/>
      <sheetName val="貼付画面T"/>
      <sheetName val="貼付画面R"/>
      <sheetName val="全体"/>
      <sheetName val="ﾏｸﾛ用1"/>
      <sheetName val="名簿8月"/>
      <sheetName val="46WG部門ﾗﾝｷﾝｸﾞ"/>
      <sheetName val="注意事項"/>
      <sheetName val="ﾃﾞｰﾀ"/>
      <sheetName val="ﾌﾟﾚｾﾞﾝ資"/>
      <sheetName val="Ｃ'表"/>
      <sheetName val=""/>
      <sheetName val="ﾁﾗｼ枚数"/>
      <sheetName val="ﾁﾗｼ"/>
      <sheetName val="Control"/>
      <sheetName val="部門別計画表"/>
      <sheetName val="S070080"/>
      <sheetName val="11年度発生売上予算提出書類"/>
      <sheetName val="■13店別展開パターン表"/>
      <sheetName val="■1２店別展開パターン表"/>
      <sheetName val="カテゴリ・プロジェクトリスト"/>
      <sheetName val="Sheet2"/>
      <sheetName val="市場クレーム明細_2"/>
      <sheetName val="与信一覧_(2)2"/>
      <sheetName val="週別部門別実績_(2)2"/>
      <sheetName val="10_20-11_122"/>
      <sheetName val="Sheet1_(2)1"/>
      <sheetName val="単品別"/>
      <sheetName val="カテゴリー分類別 (2019)"/>
      <sheetName val="d"/>
      <sheetName val="カテゴリー分類別_(2019)"/>
      <sheetName val="ﾊｰﾄﾞ①【全データ】"/>
      <sheetName val="入力リスト"/>
      <sheetName val="Sheet1"/>
      <sheetName val="Master"/>
      <sheetName val="商品台帳"/>
      <sheetName val="Sheet3"/>
      <sheetName val="３期Gurafuiかつて"/>
      <sheetName val="得意先実績(LEDｼｰﾘﾝｸﾞ)"/>
      <sheetName val="Plan sbA"/>
      <sheetName val="店別納品実績入力"/>
      <sheetName val="什器ﾘｽﾄ(ﾊﾟｰﾂ)"/>
      <sheetName val="提案書"/>
      <sheetName val="事業部"/>
      <sheetName val="第２章 1.食料品消費支出2"/>
      <sheetName val="大_中項目"/>
      <sheetName val="Ｃ’’’’表"/>
      <sheetName val="直送ｺﾝﾃﾅ管理表"/>
      <sheetName val="Plan_sbA"/>
      <sheetName val="宛名"/>
      <sheetName val="登録"/>
      <sheetName val="SPLDAT"/>
      <sheetName val="コクミン"/>
      <sheetName val="key"/>
      <sheetName val="csv"/>
      <sheetName val="ﾘﾁｬｰｼﾞ"/>
      <sheetName val="Plan_sbA1"/>
      <sheetName val="第２章_1_食料品消費支出2"/>
      <sheetName val="PAK626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F3" t="str">
            <v>新商品発売実績 （ 全社 ）</v>
          </cell>
        </row>
        <row r="16">
          <cell r="M16">
            <v>0.37295058767447753</v>
          </cell>
          <cell r="N16">
            <v>0</v>
          </cell>
          <cell r="O16">
            <v>0</v>
          </cell>
          <cell r="R16">
            <v>0</v>
          </cell>
          <cell r="S16">
            <v>0.45635450035549086</v>
          </cell>
        </row>
        <row r="17">
          <cell r="M17">
            <v>0.43898243656219482</v>
          </cell>
          <cell r="N17">
            <v>0</v>
          </cell>
          <cell r="O17">
            <v>0</v>
          </cell>
          <cell r="R17">
            <v>0</v>
          </cell>
          <cell r="S17">
            <v>0.49948178012317612</v>
          </cell>
        </row>
        <row r="18">
          <cell r="M18">
            <v>0.68040735939140906</v>
          </cell>
          <cell r="N18">
            <v>0</v>
          </cell>
          <cell r="O18">
            <v>0</v>
          </cell>
          <cell r="R18">
            <v>0</v>
          </cell>
          <cell r="S18">
            <v>0.3694010718854065</v>
          </cell>
        </row>
        <row r="19">
          <cell r="M19">
            <v>0.46824912880455505</v>
          </cell>
          <cell r="N19">
            <v>0</v>
          </cell>
          <cell r="O19">
            <v>0</v>
          </cell>
          <cell r="R19">
            <v>0</v>
          </cell>
          <cell r="S19">
            <v>0.46883600999388259</v>
          </cell>
        </row>
        <row r="21">
          <cell r="M21">
            <v>0.73785337333083856</v>
          </cell>
          <cell r="N21">
            <v>0</v>
          </cell>
          <cell r="O21">
            <v>0</v>
          </cell>
          <cell r="R21">
            <v>0</v>
          </cell>
          <cell r="S21">
            <v>0.49516545962218045</v>
          </cell>
        </row>
        <row r="22">
          <cell r="M22">
            <v>0.65286514020898889</v>
          </cell>
          <cell r="N22">
            <v>0</v>
          </cell>
          <cell r="O22">
            <v>0</v>
          </cell>
          <cell r="R22">
            <v>0</v>
          </cell>
          <cell r="S22">
            <v>0.45620594488963973</v>
          </cell>
        </row>
        <row r="23">
          <cell r="M23">
            <v>0.2771724925884716</v>
          </cell>
          <cell r="N23">
            <v>0</v>
          </cell>
          <cell r="O23">
            <v>0</v>
          </cell>
          <cell r="R23">
            <v>0</v>
          </cell>
          <cell r="S23">
            <v>0.48301317455613335</v>
          </cell>
        </row>
        <row r="24">
          <cell r="M24">
            <v>0.65015839553359156</v>
          </cell>
          <cell r="N24">
            <v>0</v>
          </cell>
          <cell r="O24">
            <v>0</v>
          </cell>
          <cell r="R24">
            <v>0</v>
          </cell>
          <cell r="S24">
            <v>0.46409179308063775</v>
          </cell>
        </row>
        <row r="26">
          <cell r="M26">
            <v>0.57425512129738565</v>
          </cell>
          <cell r="N26">
            <v>0</v>
          </cell>
          <cell r="O26">
            <v>0</v>
          </cell>
          <cell r="R26">
            <v>0</v>
          </cell>
          <cell r="S26">
            <v>0.36557076545545925</v>
          </cell>
        </row>
        <row r="27">
          <cell r="M27">
            <v>0.34793023188479927</v>
          </cell>
          <cell r="N27">
            <v>0</v>
          </cell>
          <cell r="O27">
            <v>0</v>
          </cell>
          <cell r="R27">
            <v>0</v>
          </cell>
          <cell r="S27">
            <v>0.37629034458087451</v>
          </cell>
        </row>
        <row r="28">
          <cell r="M28">
            <v>0.39928356225020212</v>
          </cell>
          <cell r="N28">
            <v>0</v>
          </cell>
          <cell r="O28">
            <v>0</v>
          </cell>
          <cell r="R28">
            <v>0</v>
          </cell>
          <cell r="S28">
            <v>0.29066145113972031</v>
          </cell>
        </row>
        <row r="29">
          <cell r="M29">
            <v>0.4242600716475679</v>
          </cell>
          <cell r="N29">
            <v>0</v>
          </cell>
          <cell r="O29">
            <v>0</v>
          </cell>
          <cell r="R29">
            <v>0</v>
          </cell>
          <cell r="S29">
            <v>0.36615040614540867</v>
          </cell>
        </row>
        <row r="31">
          <cell r="G31">
            <v>8.9</v>
          </cell>
          <cell r="H31">
            <v>85.345650000000006</v>
          </cell>
          <cell r="I31">
            <v>0.10428182338525747</v>
          </cell>
          <cell r="J31">
            <v>0</v>
          </cell>
          <cell r="K31">
            <v>85.34565000000002</v>
          </cell>
          <cell r="L31">
            <v>13.912000000000001</v>
          </cell>
          <cell r="M31">
            <v>0.16300772212760695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0.38858539390454278</v>
          </cell>
        </row>
        <row r="32">
          <cell r="G32">
            <v>0</v>
          </cell>
          <cell r="H32">
            <v>0</v>
          </cell>
          <cell r="I32" t="str">
            <v/>
          </cell>
          <cell r="J32">
            <v>0</v>
          </cell>
          <cell r="K32">
            <v>0</v>
          </cell>
          <cell r="L32">
            <v>0</v>
          </cell>
          <cell r="M32" t="str">
            <v/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 t="e">
            <v>#DIV/0!</v>
          </cell>
        </row>
        <row r="33">
          <cell r="G33">
            <v>0</v>
          </cell>
          <cell r="H33">
            <v>0</v>
          </cell>
          <cell r="I33" t="str">
            <v/>
          </cell>
          <cell r="J33">
            <v>0</v>
          </cell>
          <cell r="K33">
            <v>0</v>
          </cell>
          <cell r="L33">
            <v>0</v>
          </cell>
          <cell r="M33" t="str">
            <v/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 t="e">
            <v>#DIV/0!</v>
          </cell>
        </row>
        <row r="34">
          <cell r="M34">
            <v>0.16300772212760695</v>
          </cell>
          <cell r="N34">
            <v>0</v>
          </cell>
          <cell r="O34">
            <v>0</v>
          </cell>
          <cell r="R34">
            <v>0</v>
          </cell>
          <cell r="S34">
            <v>0.38858539390454278</v>
          </cell>
        </row>
        <row r="36">
          <cell r="M36" t="str">
            <v/>
          </cell>
          <cell r="N36">
            <v>0</v>
          </cell>
          <cell r="O36">
            <v>0</v>
          </cell>
          <cell r="R36">
            <v>0</v>
          </cell>
          <cell r="S36" t="str">
            <v/>
          </cell>
        </row>
        <row r="37">
          <cell r="M37">
            <v>0.3384673099631717</v>
          </cell>
          <cell r="N37">
            <v>0</v>
          </cell>
          <cell r="O37">
            <v>0</v>
          </cell>
          <cell r="R37">
            <v>0</v>
          </cell>
          <cell r="S37">
            <v>0.50038709975618501</v>
          </cell>
        </row>
        <row r="38">
          <cell r="M38">
            <v>0.64136003726129487</v>
          </cell>
          <cell r="N38">
            <v>0</v>
          </cell>
          <cell r="O38">
            <v>0</v>
          </cell>
          <cell r="R38">
            <v>0</v>
          </cell>
          <cell r="S38">
            <v>0.54797062858065027</v>
          </cell>
        </row>
        <row r="39">
          <cell r="M39">
            <v>0.35974958923934153</v>
          </cell>
          <cell r="N39">
            <v>0</v>
          </cell>
          <cell r="O39">
            <v>0</v>
          </cell>
          <cell r="R39">
            <v>0</v>
          </cell>
          <cell r="S39">
            <v>0.58807892130106942</v>
          </cell>
        </row>
        <row r="41">
          <cell r="M41">
            <v>0.54647271437425082</v>
          </cell>
          <cell r="N41" t="str">
            <v>--</v>
          </cell>
          <cell r="O41">
            <v>0.48799407714192311</v>
          </cell>
          <cell r="R41" t="str">
            <v/>
          </cell>
          <cell r="S41">
            <v>0.37774706969575822</v>
          </cell>
          <cell r="V41" t="e">
            <v>#REF!</v>
          </cell>
          <cell r="W41" t="str">
            <v/>
          </cell>
          <cell r="X41" t="str">
            <v/>
          </cell>
        </row>
        <row r="42">
          <cell r="M42">
            <v>0.34695823397337255</v>
          </cell>
          <cell r="N42" t="str">
            <v>--</v>
          </cell>
          <cell r="O42">
            <v>0.20649537777868432</v>
          </cell>
          <cell r="R42" t="str">
            <v/>
          </cell>
          <cell r="S42">
            <v>0.38872517972949977</v>
          </cell>
          <cell r="V42" t="e">
            <v>#REF!</v>
          </cell>
          <cell r="W42" t="str">
            <v/>
          </cell>
          <cell r="X42" t="str">
            <v/>
          </cell>
        </row>
        <row r="43">
          <cell r="M43">
            <v>0.41675405058425513</v>
          </cell>
          <cell r="N43" t="str">
            <v>--</v>
          </cell>
          <cell r="O43">
            <v>4.3113623892934938E-2</v>
          </cell>
          <cell r="R43" t="str">
            <v/>
          </cell>
          <cell r="S43">
            <v>0.31923931746486944</v>
          </cell>
          <cell r="V43" t="e">
            <v>#REF!</v>
          </cell>
          <cell r="W43" t="str">
            <v/>
          </cell>
          <cell r="X43" t="str">
            <v/>
          </cell>
        </row>
        <row r="44">
          <cell r="M44">
            <v>0.41430120031634371</v>
          </cell>
          <cell r="N44" t="str">
            <v>--</v>
          </cell>
          <cell r="O44">
            <v>0.20348823893475282</v>
          </cell>
          <cell r="R44" t="e">
            <v>#REF!</v>
          </cell>
          <cell r="S44">
            <v>0.37951987704241369</v>
          </cell>
          <cell r="V44" t="e">
            <v>#REF!</v>
          </cell>
          <cell r="W44" t="str">
            <v/>
          </cell>
          <cell r="X44" t="str">
            <v/>
          </cell>
        </row>
        <row r="46">
          <cell r="M46">
            <v>0.79952342735180371</v>
          </cell>
          <cell r="N46">
            <v>0</v>
          </cell>
          <cell r="O46">
            <v>0</v>
          </cell>
          <cell r="R46">
            <v>0</v>
          </cell>
          <cell r="S46">
            <v>0.39425554036128224</v>
          </cell>
        </row>
        <row r="47">
          <cell r="M47">
            <v>0.48118124918065108</v>
          </cell>
          <cell r="N47">
            <v>0</v>
          </cell>
          <cell r="O47">
            <v>0</v>
          </cell>
          <cell r="R47">
            <v>0</v>
          </cell>
          <cell r="S47">
            <v>0.41218125527723048</v>
          </cell>
        </row>
        <row r="48">
          <cell r="M48">
            <v>0.36857255639388398</v>
          </cell>
          <cell r="N48">
            <v>0</v>
          </cell>
          <cell r="O48">
            <v>0</v>
          </cell>
          <cell r="R48">
            <v>0</v>
          </cell>
          <cell r="S48">
            <v>0.41623015925373735</v>
          </cell>
        </row>
        <row r="49">
          <cell r="M49">
            <v>0.50109237194891854</v>
          </cell>
          <cell r="N49">
            <v>0</v>
          </cell>
          <cell r="O49">
            <v>0</v>
          </cell>
          <cell r="R49">
            <v>0</v>
          </cell>
          <cell r="S49">
            <v>0.40853220659556283</v>
          </cell>
        </row>
        <row r="51">
          <cell r="M51">
            <v>0</v>
          </cell>
          <cell r="N51">
            <v>0</v>
          </cell>
          <cell r="O51">
            <v>0</v>
          </cell>
          <cell r="R51">
            <v>0</v>
          </cell>
          <cell r="S51">
            <v>0.37349397590361449</v>
          </cell>
        </row>
        <row r="52">
          <cell r="M52">
            <v>1.3021719984207663</v>
          </cell>
          <cell r="N52">
            <v>0</v>
          </cell>
          <cell r="O52">
            <v>0</v>
          </cell>
          <cell r="R52">
            <v>0</v>
          </cell>
          <cell r="S52">
            <v>0.45871497387882487</v>
          </cell>
        </row>
        <row r="53">
          <cell r="M53">
            <v>0.92507418397626107</v>
          </cell>
          <cell r="N53">
            <v>0</v>
          </cell>
          <cell r="O53">
            <v>0</v>
          </cell>
          <cell r="R53">
            <v>0</v>
          </cell>
          <cell r="S53">
            <v>0.49392736115063263</v>
          </cell>
        </row>
        <row r="54">
          <cell r="M54">
            <v>1.0465143344991366</v>
          </cell>
          <cell r="N54">
            <v>0</v>
          </cell>
          <cell r="O54">
            <v>0</v>
          </cell>
          <cell r="R54">
            <v>0</v>
          </cell>
          <cell r="S54">
            <v>0.46641147932303206</v>
          </cell>
        </row>
        <row r="56">
          <cell r="M56">
            <v>0.37352804024256481</v>
          </cell>
          <cell r="N56">
            <v>0</v>
          </cell>
          <cell r="O56">
            <v>0</v>
          </cell>
          <cell r="R56">
            <v>0</v>
          </cell>
          <cell r="S56">
            <v>0</v>
          </cell>
        </row>
        <row r="57">
          <cell r="M57">
            <v>0.18427814626789682</v>
          </cell>
          <cell r="N57">
            <v>0</v>
          </cell>
          <cell r="O57">
            <v>0</v>
          </cell>
          <cell r="R57">
            <v>0</v>
          </cell>
          <cell r="S57">
            <v>0.37889159986057863</v>
          </cell>
        </row>
        <row r="58">
          <cell r="M58">
            <v>0.25517199661249346</v>
          </cell>
          <cell r="N58">
            <v>0</v>
          </cell>
          <cell r="O58">
            <v>0</v>
          </cell>
          <cell r="R58">
            <v>0</v>
          </cell>
          <cell r="S58">
            <v>0.31163339241034199</v>
          </cell>
        </row>
        <row r="59">
          <cell r="M59">
            <v>0.24444224089395106</v>
          </cell>
          <cell r="N59">
            <v>0</v>
          </cell>
          <cell r="O59">
            <v>0</v>
          </cell>
          <cell r="R59">
            <v>0</v>
          </cell>
          <cell r="S59">
            <v>0.3242986961675226</v>
          </cell>
        </row>
        <row r="61">
          <cell r="M61">
            <v>0.49082451443450281</v>
          </cell>
          <cell r="N61" t="str">
            <v>--</v>
          </cell>
          <cell r="O61">
            <v>0.42704493278491124</v>
          </cell>
          <cell r="R61" t="str">
            <v/>
          </cell>
          <cell r="S61">
            <v>0.38747097752893561</v>
          </cell>
          <cell r="V61" t="e">
            <v>#REF!</v>
          </cell>
          <cell r="W61" t="str">
            <v/>
          </cell>
          <cell r="X61" t="str">
            <v/>
          </cell>
        </row>
        <row r="62">
          <cell r="M62">
            <v>0.50483282011767605</v>
          </cell>
          <cell r="N62" t="str">
            <v>--</v>
          </cell>
          <cell r="O62">
            <v>0.28035813641529023</v>
          </cell>
          <cell r="R62" t="str">
            <v/>
          </cell>
          <cell r="S62">
            <v>0.41827551216044961</v>
          </cell>
          <cell r="V62" t="e">
            <v>#REF!</v>
          </cell>
          <cell r="W62" t="str">
            <v/>
          </cell>
          <cell r="X62" t="str">
            <v/>
          </cell>
        </row>
        <row r="63">
          <cell r="M63">
            <v>0.50773571157908015</v>
          </cell>
          <cell r="N63" t="str">
            <v>--</v>
          </cell>
          <cell r="O63">
            <v>0.1008093950174289</v>
          </cell>
          <cell r="R63" t="str">
            <v/>
          </cell>
          <cell r="S63">
            <v>0.45025951421447957</v>
          </cell>
          <cell r="V63" t="e">
            <v>#REF!</v>
          </cell>
          <cell r="W63" t="str">
            <v/>
          </cell>
          <cell r="X63" t="str">
            <v/>
          </cell>
        </row>
        <row r="64">
          <cell r="M64">
            <v>0.50250357406136525</v>
          </cell>
          <cell r="N64" t="str">
            <v>--</v>
          </cell>
          <cell r="O64">
            <v>0.22265394592559412</v>
          </cell>
          <cell r="R64" t="str">
            <v/>
          </cell>
          <cell r="S64">
            <v>0.41802054995235155</v>
          </cell>
          <cell r="V64" t="e">
            <v>#REF!</v>
          </cell>
          <cell r="W64" t="str">
            <v/>
          </cell>
          <cell r="X64" t="str">
            <v/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管理引当"/>
      <sheetName val="事業部"/>
      <sheetName val="ﾍﾞﾝﾀﾞｰ"/>
      <sheetName val="LED事業部"/>
      <sheetName val="物流"/>
      <sheetName val="製造・購買"/>
      <sheetName val="開発･管理"/>
      <sheetName val="品管経費按分"/>
      <sheetName val="取込漏れﾁｪｯｸ"/>
      <sheetName val="管理引当金"/>
      <sheetName val="万田酵素モニター"/>
      <sheetName val="全社按分比  "/>
      <sheetName val="SKU_31"/>
      <sheetName val="②仙台"/>
      <sheetName val="①器具製作実績グラフ"/>
      <sheetName val="短期借入"/>
    </sheetNames>
    <sheetDataSet>
      <sheetData sheetId="0">
        <row r="4">
          <cell r="B4">
            <v>1880</v>
          </cell>
        </row>
        <row r="62">
          <cell r="B62">
            <v>600</v>
          </cell>
          <cell r="C62" t="str">
            <v>LED札幌支店</v>
          </cell>
          <cell r="D62">
            <v>4</v>
          </cell>
          <cell r="E62">
            <v>4</v>
          </cell>
          <cell r="F62">
            <v>4</v>
          </cell>
          <cell r="G62">
            <v>5</v>
          </cell>
          <cell r="H62">
            <v>5</v>
          </cell>
          <cell r="I62">
            <v>5</v>
          </cell>
          <cell r="J62">
            <v>5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57</v>
          </cell>
          <cell r="Q62">
            <v>1</v>
          </cell>
          <cell r="R62">
            <v>1</v>
          </cell>
          <cell r="S62">
            <v>1</v>
          </cell>
          <cell r="T62">
            <v>1</v>
          </cell>
          <cell r="U62">
            <v>1</v>
          </cell>
          <cell r="V62">
            <v>1</v>
          </cell>
          <cell r="W62">
            <v>1</v>
          </cell>
          <cell r="X62">
            <v>1</v>
          </cell>
          <cell r="Y62">
            <v>1</v>
          </cell>
          <cell r="Z62">
            <v>1</v>
          </cell>
          <cell r="AA62">
            <v>1</v>
          </cell>
          <cell r="AB62">
            <v>1</v>
          </cell>
          <cell r="AC62">
            <v>12</v>
          </cell>
          <cell r="AD62">
            <v>200</v>
          </cell>
          <cell r="AE62">
            <v>200</v>
          </cell>
          <cell r="AF62">
            <v>200</v>
          </cell>
          <cell r="AG62">
            <v>250</v>
          </cell>
          <cell r="AH62">
            <v>250</v>
          </cell>
          <cell r="AI62">
            <v>250</v>
          </cell>
          <cell r="AJ62">
            <v>250</v>
          </cell>
          <cell r="AK62">
            <v>250</v>
          </cell>
          <cell r="AL62">
            <v>250</v>
          </cell>
          <cell r="AM62">
            <v>250</v>
          </cell>
          <cell r="AN62">
            <v>250</v>
          </cell>
          <cell r="AO62">
            <v>250</v>
          </cell>
          <cell r="AP62">
            <v>2850</v>
          </cell>
          <cell r="AQ62">
            <v>25</v>
          </cell>
          <cell r="AR62">
            <v>25</v>
          </cell>
          <cell r="AS62">
            <v>25</v>
          </cell>
          <cell r="AT62">
            <v>25</v>
          </cell>
          <cell r="AU62">
            <v>25</v>
          </cell>
          <cell r="AV62">
            <v>25</v>
          </cell>
          <cell r="AW62">
            <v>25</v>
          </cell>
          <cell r="AX62">
            <v>25</v>
          </cell>
          <cell r="AY62">
            <v>25</v>
          </cell>
          <cell r="AZ62">
            <v>25</v>
          </cell>
          <cell r="BA62">
            <v>25</v>
          </cell>
          <cell r="BB62">
            <v>25</v>
          </cell>
          <cell r="BC62">
            <v>300</v>
          </cell>
        </row>
        <row r="63">
          <cell r="B63">
            <v>601</v>
          </cell>
          <cell r="C63" t="str">
            <v>LED函館支店</v>
          </cell>
          <cell r="D63">
            <v>1</v>
          </cell>
          <cell r="E63">
            <v>1</v>
          </cell>
          <cell r="F63">
            <v>1</v>
          </cell>
          <cell r="G63">
            <v>2</v>
          </cell>
          <cell r="H63">
            <v>2</v>
          </cell>
          <cell r="I63">
            <v>2</v>
          </cell>
          <cell r="J63">
            <v>2</v>
          </cell>
          <cell r="K63">
            <v>2</v>
          </cell>
          <cell r="L63">
            <v>2</v>
          </cell>
          <cell r="M63">
            <v>2</v>
          </cell>
          <cell r="N63">
            <v>2</v>
          </cell>
          <cell r="O63">
            <v>2</v>
          </cell>
          <cell r="P63">
            <v>21</v>
          </cell>
          <cell r="Q63">
            <v>1</v>
          </cell>
          <cell r="R63">
            <v>1</v>
          </cell>
          <cell r="S63">
            <v>1</v>
          </cell>
          <cell r="T63">
            <v>1</v>
          </cell>
          <cell r="U63">
            <v>1</v>
          </cell>
          <cell r="V63">
            <v>1</v>
          </cell>
          <cell r="W63">
            <v>1</v>
          </cell>
          <cell r="X63">
            <v>1</v>
          </cell>
          <cell r="Y63">
            <v>1</v>
          </cell>
          <cell r="Z63">
            <v>1</v>
          </cell>
          <cell r="AA63">
            <v>1</v>
          </cell>
          <cell r="AB63">
            <v>1</v>
          </cell>
          <cell r="AC63">
            <v>12</v>
          </cell>
          <cell r="AD63">
            <v>50</v>
          </cell>
          <cell r="AE63">
            <v>50</v>
          </cell>
          <cell r="AF63">
            <v>50</v>
          </cell>
          <cell r="AG63">
            <v>100</v>
          </cell>
          <cell r="AH63">
            <v>100</v>
          </cell>
          <cell r="AI63">
            <v>100</v>
          </cell>
          <cell r="AJ63">
            <v>100</v>
          </cell>
          <cell r="AK63">
            <v>100</v>
          </cell>
          <cell r="AL63">
            <v>100</v>
          </cell>
          <cell r="AM63">
            <v>100</v>
          </cell>
          <cell r="AN63">
            <v>100</v>
          </cell>
          <cell r="AO63">
            <v>100</v>
          </cell>
          <cell r="AP63">
            <v>1050</v>
          </cell>
          <cell r="AQ63">
            <v>25</v>
          </cell>
          <cell r="AR63">
            <v>25</v>
          </cell>
          <cell r="AS63">
            <v>25</v>
          </cell>
          <cell r="AT63">
            <v>25</v>
          </cell>
          <cell r="AU63">
            <v>25</v>
          </cell>
          <cell r="AV63">
            <v>25</v>
          </cell>
          <cell r="AW63">
            <v>25</v>
          </cell>
          <cell r="AX63">
            <v>25</v>
          </cell>
          <cell r="AY63">
            <v>25</v>
          </cell>
          <cell r="AZ63">
            <v>25</v>
          </cell>
          <cell r="BA63">
            <v>25</v>
          </cell>
          <cell r="BB63">
            <v>25</v>
          </cell>
          <cell r="BC63">
            <v>300</v>
          </cell>
        </row>
        <row r="64">
          <cell r="B64">
            <v>602</v>
          </cell>
          <cell r="C64" t="str">
            <v>LED青森支店</v>
          </cell>
          <cell r="D64">
            <v>1</v>
          </cell>
          <cell r="E64">
            <v>1</v>
          </cell>
          <cell r="F64">
            <v>1</v>
          </cell>
          <cell r="G64">
            <v>2</v>
          </cell>
          <cell r="H64">
            <v>2</v>
          </cell>
          <cell r="I64">
            <v>2</v>
          </cell>
          <cell r="J64">
            <v>2</v>
          </cell>
          <cell r="K64">
            <v>2</v>
          </cell>
          <cell r="L64">
            <v>2</v>
          </cell>
          <cell r="M64">
            <v>2</v>
          </cell>
          <cell r="N64">
            <v>2</v>
          </cell>
          <cell r="O64">
            <v>2</v>
          </cell>
          <cell r="P64">
            <v>21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50</v>
          </cell>
          <cell r="AE64">
            <v>50</v>
          </cell>
          <cell r="AF64">
            <v>50</v>
          </cell>
          <cell r="AG64">
            <v>100</v>
          </cell>
          <cell r="AH64">
            <v>100</v>
          </cell>
          <cell r="AI64">
            <v>100</v>
          </cell>
          <cell r="AJ64">
            <v>100</v>
          </cell>
          <cell r="AK64">
            <v>100</v>
          </cell>
          <cell r="AL64">
            <v>100</v>
          </cell>
          <cell r="AM64">
            <v>100</v>
          </cell>
          <cell r="AN64">
            <v>100</v>
          </cell>
          <cell r="AO64">
            <v>100</v>
          </cell>
          <cell r="AP64">
            <v>1050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</row>
        <row r="65">
          <cell r="B65">
            <v>603</v>
          </cell>
          <cell r="C65" t="str">
            <v>LED盛岡支店</v>
          </cell>
          <cell r="D65">
            <v>2</v>
          </cell>
          <cell r="E65">
            <v>2</v>
          </cell>
          <cell r="F65">
            <v>2</v>
          </cell>
          <cell r="G65">
            <v>2</v>
          </cell>
          <cell r="H65">
            <v>2</v>
          </cell>
          <cell r="I65">
            <v>2</v>
          </cell>
          <cell r="J65">
            <v>2</v>
          </cell>
          <cell r="K65">
            <v>2</v>
          </cell>
          <cell r="L65">
            <v>2</v>
          </cell>
          <cell r="M65">
            <v>2</v>
          </cell>
          <cell r="N65">
            <v>2</v>
          </cell>
          <cell r="O65">
            <v>2</v>
          </cell>
          <cell r="P65">
            <v>24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100</v>
          </cell>
          <cell r="AE65">
            <v>100</v>
          </cell>
          <cell r="AF65">
            <v>100</v>
          </cell>
          <cell r="AG65">
            <v>100</v>
          </cell>
          <cell r="AH65">
            <v>100</v>
          </cell>
          <cell r="AI65">
            <v>100</v>
          </cell>
          <cell r="AJ65">
            <v>100</v>
          </cell>
          <cell r="AK65">
            <v>100</v>
          </cell>
          <cell r="AL65">
            <v>100</v>
          </cell>
          <cell r="AM65">
            <v>100</v>
          </cell>
          <cell r="AN65">
            <v>100</v>
          </cell>
          <cell r="AO65">
            <v>100</v>
          </cell>
          <cell r="AP65">
            <v>1200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B66">
            <v>604</v>
          </cell>
          <cell r="C66" t="str">
            <v>LED仙台支店</v>
          </cell>
          <cell r="D66">
            <v>6</v>
          </cell>
          <cell r="E66">
            <v>6</v>
          </cell>
          <cell r="F66">
            <v>6</v>
          </cell>
          <cell r="G66">
            <v>7</v>
          </cell>
          <cell r="H66">
            <v>7</v>
          </cell>
          <cell r="I66">
            <v>7</v>
          </cell>
          <cell r="J66">
            <v>7</v>
          </cell>
          <cell r="K66">
            <v>7</v>
          </cell>
          <cell r="L66">
            <v>7</v>
          </cell>
          <cell r="M66">
            <v>7</v>
          </cell>
          <cell r="N66">
            <v>7</v>
          </cell>
          <cell r="O66">
            <v>7</v>
          </cell>
          <cell r="P66">
            <v>81</v>
          </cell>
          <cell r="Q66">
            <v>0</v>
          </cell>
          <cell r="R66">
            <v>0</v>
          </cell>
          <cell r="S66">
            <v>0</v>
          </cell>
          <cell r="T66">
            <v>2</v>
          </cell>
          <cell r="U66">
            <v>2</v>
          </cell>
          <cell r="V66">
            <v>2</v>
          </cell>
          <cell r="W66">
            <v>2</v>
          </cell>
          <cell r="X66">
            <v>2</v>
          </cell>
          <cell r="Y66">
            <v>2</v>
          </cell>
          <cell r="Z66">
            <v>2</v>
          </cell>
          <cell r="AA66">
            <v>2</v>
          </cell>
          <cell r="AB66">
            <v>2</v>
          </cell>
          <cell r="AC66">
            <v>18</v>
          </cell>
          <cell r="AD66">
            <v>300</v>
          </cell>
          <cell r="AE66">
            <v>300</v>
          </cell>
          <cell r="AF66">
            <v>300</v>
          </cell>
          <cell r="AG66">
            <v>350</v>
          </cell>
          <cell r="AH66">
            <v>350</v>
          </cell>
          <cell r="AI66">
            <v>350</v>
          </cell>
          <cell r="AJ66">
            <v>350</v>
          </cell>
          <cell r="AK66">
            <v>350</v>
          </cell>
          <cell r="AL66">
            <v>350</v>
          </cell>
          <cell r="AM66">
            <v>350</v>
          </cell>
          <cell r="AN66">
            <v>350</v>
          </cell>
          <cell r="AO66">
            <v>350</v>
          </cell>
          <cell r="AP66">
            <v>4050</v>
          </cell>
          <cell r="AQ66">
            <v>0</v>
          </cell>
          <cell r="AR66">
            <v>0</v>
          </cell>
          <cell r="AS66">
            <v>0</v>
          </cell>
          <cell r="AT66">
            <v>50</v>
          </cell>
          <cell r="AU66">
            <v>50</v>
          </cell>
          <cell r="AV66">
            <v>50</v>
          </cell>
          <cell r="AW66">
            <v>50</v>
          </cell>
          <cell r="AX66">
            <v>50</v>
          </cell>
          <cell r="AY66">
            <v>50</v>
          </cell>
          <cell r="AZ66">
            <v>50</v>
          </cell>
          <cell r="BA66">
            <v>50</v>
          </cell>
          <cell r="BB66">
            <v>50</v>
          </cell>
          <cell r="BC66">
            <v>450</v>
          </cell>
        </row>
        <row r="67">
          <cell r="B67">
            <v>615</v>
          </cell>
          <cell r="C67" t="str">
            <v>LED山形支店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  <row r="68">
          <cell r="B68">
            <v>605</v>
          </cell>
          <cell r="C68" t="str">
            <v>LED郡山支店</v>
          </cell>
          <cell r="D68">
            <v>2</v>
          </cell>
          <cell r="E68">
            <v>2</v>
          </cell>
          <cell r="F68">
            <v>2</v>
          </cell>
          <cell r="G68">
            <v>3</v>
          </cell>
          <cell r="H68">
            <v>3</v>
          </cell>
          <cell r="I68">
            <v>3</v>
          </cell>
          <cell r="J68">
            <v>3</v>
          </cell>
          <cell r="K68">
            <v>3</v>
          </cell>
          <cell r="L68">
            <v>3</v>
          </cell>
          <cell r="M68">
            <v>3</v>
          </cell>
          <cell r="N68">
            <v>3</v>
          </cell>
          <cell r="O68">
            <v>3</v>
          </cell>
          <cell r="P68">
            <v>33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100</v>
          </cell>
          <cell r="AE68">
            <v>100</v>
          </cell>
          <cell r="AF68">
            <v>100</v>
          </cell>
          <cell r="AG68">
            <v>150</v>
          </cell>
          <cell r="AH68">
            <v>150</v>
          </cell>
          <cell r="AI68">
            <v>150</v>
          </cell>
          <cell r="AJ68">
            <v>150</v>
          </cell>
          <cell r="AK68">
            <v>150</v>
          </cell>
          <cell r="AL68">
            <v>150</v>
          </cell>
          <cell r="AM68">
            <v>150</v>
          </cell>
          <cell r="AN68">
            <v>150</v>
          </cell>
          <cell r="AO68">
            <v>150</v>
          </cell>
          <cell r="AP68">
            <v>1650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</row>
        <row r="69">
          <cell r="B69">
            <v>606</v>
          </cell>
          <cell r="C69" t="str">
            <v>LED新潟支店</v>
          </cell>
          <cell r="D69">
            <v>1</v>
          </cell>
          <cell r="E69">
            <v>1</v>
          </cell>
          <cell r="F69">
            <v>1</v>
          </cell>
          <cell r="G69">
            <v>2</v>
          </cell>
          <cell r="H69">
            <v>2</v>
          </cell>
          <cell r="I69">
            <v>2</v>
          </cell>
          <cell r="J69">
            <v>2</v>
          </cell>
          <cell r="K69">
            <v>2</v>
          </cell>
          <cell r="L69">
            <v>2</v>
          </cell>
          <cell r="M69">
            <v>2</v>
          </cell>
          <cell r="N69">
            <v>2</v>
          </cell>
          <cell r="O69">
            <v>2</v>
          </cell>
          <cell r="P69">
            <v>21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50</v>
          </cell>
          <cell r="AE69">
            <v>50</v>
          </cell>
          <cell r="AF69">
            <v>50</v>
          </cell>
          <cell r="AG69">
            <v>100</v>
          </cell>
          <cell r="AH69">
            <v>100</v>
          </cell>
          <cell r="AI69">
            <v>100</v>
          </cell>
          <cell r="AJ69">
            <v>100</v>
          </cell>
          <cell r="AK69">
            <v>100</v>
          </cell>
          <cell r="AL69">
            <v>100</v>
          </cell>
          <cell r="AM69">
            <v>100</v>
          </cell>
          <cell r="AN69">
            <v>100</v>
          </cell>
          <cell r="AO69">
            <v>100</v>
          </cell>
          <cell r="AP69">
            <v>1050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</row>
        <row r="70">
          <cell r="B70">
            <v>614</v>
          </cell>
          <cell r="C70" t="str">
            <v>LED大宮支店</v>
          </cell>
          <cell r="D70">
            <v>4</v>
          </cell>
          <cell r="E70">
            <v>4</v>
          </cell>
          <cell r="F70">
            <v>4</v>
          </cell>
          <cell r="G70">
            <v>4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  <cell r="L70">
            <v>4</v>
          </cell>
          <cell r="M70">
            <v>4</v>
          </cell>
          <cell r="N70">
            <v>4</v>
          </cell>
          <cell r="O70">
            <v>4</v>
          </cell>
          <cell r="P70">
            <v>48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200</v>
          </cell>
          <cell r="AE70">
            <v>200</v>
          </cell>
          <cell r="AF70">
            <v>200</v>
          </cell>
          <cell r="AG70">
            <v>200</v>
          </cell>
          <cell r="AH70">
            <v>200</v>
          </cell>
          <cell r="AI70">
            <v>200</v>
          </cell>
          <cell r="AJ70">
            <v>200</v>
          </cell>
          <cell r="AK70">
            <v>200</v>
          </cell>
          <cell r="AL70">
            <v>200</v>
          </cell>
          <cell r="AM70">
            <v>200</v>
          </cell>
          <cell r="AN70">
            <v>200</v>
          </cell>
          <cell r="AO70">
            <v>200</v>
          </cell>
          <cell r="AP70">
            <v>2400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</row>
        <row r="71">
          <cell r="B71">
            <v>663</v>
          </cell>
          <cell r="C71" t="str">
            <v>LED北関東支店</v>
          </cell>
          <cell r="D71">
            <v>1</v>
          </cell>
          <cell r="E71">
            <v>1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12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50</v>
          </cell>
          <cell r="AE71">
            <v>50</v>
          </cell>
          <cell r="AF71">
            <v>50</v>
          </cell>
          <cell r="AG71">
            <v>50</v>
          </cell>
          <cell r="AH71">
            <v>50</v>
          </cell>
          <cell r="AI71">
            <v>50</v>
          </cell>
          <cell r="AJ71">
            <v>50</v>
          </cell>
          <cell r="AK71">
            <v>50</v>
          </cell>
          <cell r="AL71">
            <v>50</v>
          </cell>
          <cell r="AM71">
            <v>50</v>
          </cell>
          <cell r="AN71">
            <v>50</v>
          </cell>
          <cell r="AO71">
            <v>50</v>
          </cell>
          <cell r="AP71">
            <v>600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</row>
        <row r="72">
          <cell r="B72">
            <v>664</v>
          </cell>
          <cell r="C72" t="str">
            <v>LED長野支店</v>
          </cell>
          <cell r="D72">
            <v>1</v>
          </cell>
          <cell r="E72">
            <v>1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12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50</v>
          </cell>
          <cell r="AE72">
            <v>50</v>
          </cell>
          <cell r="AF72">
            <v>50</v>
          </cell>
          <cell r="AG72">
            <v>50</v>
          </cell>
          <cell r="AH72">
            <v>50</v>
          </cell>
          <cell r="AI72">
            <v>50</v>
          </cell>
          <cell r="AJ72">
            <v>50</v>
          </cell>
          <cell r="AK72">
            <v>50</v>
          </cell>
          <cell r="AL72">
            <v>50</v>
          </cell>
          <cell r="AM72">
            <v>50</v>
          </cell>
          <cell r="AN72">
            <v>50</v>
          </cell>
          <cell r="AO72">
            <v>50</v>
          </cell>
          <cell r="AP72">
            <v>600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</row>
        <row r="73">
          <cell r="B73">
            <v>607</v>
          </cell>
          <cell r="C73" t="str">
            <v>LED関東支店</v>
          </cell>
          <cell r="D73">
            <v>7</v>
          </cell>
          <cell r="E73">
            <v>7</v>
          </cell>
          <cell r="F73">
            <v>7</v>
          </cell>
          <cell r="G73">
            <v>7</v>
          </cell>
          <cell r="H73">
            <v>7</v>
          </cell>
          <cell r="I73">
            <v>7</v>
          </cell>
          <cell r="J73">
            <v>7</v>
          </cell>
          <cell r="K73">
            <v>7</v>
          </cell>
          <cell r="L73">
            <v>7</v>
          </cell>
          <cell r="M73">
            <v>7</v>
          </cell>
          <cell r="N73">
            <v>7</v>
          </cell>
          <cell r="O73">
            <v>7</v>
          </cell>
          <cell r="P73">
            <v>84</v>
          </cell>
          <cell r="Q73">
            <v>1.2</v>
          </cell>
          <cell r="R73">
            <v>1.2</v>
          </cell>
          <cell r="S73">
            <v>1.2</v>
          </cell>
          <cell r="T73">
            <v>1.2</v>
          </cell>
          <cell r="U73">
            <v>1.2</v>
          </cell>
          <cell r="V73">
            <v>1.2</v>
          </cell>
          <cell r="W73">
            <v>1.2</v>
          </cell>
          <cell r="X73">
            <v>1.2</v>
          </cell>
          <cell r="Y73">
            <v>1.2</v>
          </cell>
          <cell r="Z73">
            <v>1.2</v>
          </cell>
          <cell r="AA73">
            <v>1.2</v>
          </cell>
          <cell r="AB73">
            <v>1.2</v>
          </cell>
          <cell r="AC73">
            <v>14.399999999999997</v>
          </cell>
          <cell r="AD73">
            <v>350</v>
          </cell>
          <cell r="AE73">
            <v>350</v>
          </cell>
          <cell r="AF73">
            <v>350</v>
          </cell>
          <cell r="AG73">
            <v>350</v>
          </cell>
          <cell r="AH73">
            <v>350</v>
          </cell>
          <cell r="AI73">
            <v>350</v>
          </cell>
          <cell r="AJ73">
            <v>350</v>
          </cell>
          <cell r="AK73">
            <v>350</v>
          </cell>
          <cell r="AL73">
            <v>350</v>
          </cell>
          <cell r="AM73">
            <v>350</v>
          </cell>
          <cell r="AN73">
            <v>350</v>
          </cell>
          <cell r="AO73">
            <v>350</v>
          </cell>
          <cell r="AP73">
            <v>4200</v>
          </cell>
          <cell r="AQ73">
            <v>30</v>
          </cell>
          <cell r="AR73">
            <v>30</v>
          </cell>
          <cell r="AS73">
            <v>30</v>
          </cell>
          <cell r="AT73">
            <v>30</v>
          </cell>
          <cell r="AU73">
            <v>30</v>
          </cell>
          <cell r="AV73">
            <v>30</v>
          </cell>
          <cell r="AW73">
            <v>30</v>
          </cell>
          <cell r="AX73">
            <v>30</v>
          </cell>
          <cell r="AY73">
            <v>30</v>
          </cell>
          <cell r="AZ73">
            <v>30</v>
          </cell>
          <cell r="BA73">
            <v>30</v>
          </cell>
          <cell r="BB73">
            <v>30</v>
          </cell>
          <cell r="BC73">
            <v>360</v>
          </cell>
        </row>
        <row r="74">
          <cell r="B74">
            <v>626</v>
          </cell>
          <cell r="C74" t="str">
            <v>LEDさいたま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</row>
        <row r="75">
          <cell r="B75">
            <v>612</v>
          </cell>
          <cell r="C75" t="str">
            <v>LED千葉支店</v>
          </cell>
          <cell r="D75">
            <v>1</v>
          </cell>
          <cell r="E75">
            <v>1</v>
          </cell>
          <cell r="F75">
            <v>1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  <cell r="K75">
            <v>1</v>
          </cell>
          <cell r="L75">
            <v>1</v>
          </cell>
          <cell r="M75">
            <v>1</v>
          </cell>
          <cell r="N75">
            <v>1</v>
          </cell>
          <cell r="O75">
            <v>1</v>
          </cell>
          <cell r="P75">
            <v>12</v>
          </cell>
          <cell r="Q75">
            <v>0.3</v>
          </cell>
          <cell r="R75">
            <v>0.3</v>
          </cell>
          <cell r="S75">
            <v>0.3</v>
          </cell>
          <cell r="T75">
            <v>0.3</v>
          </cell>
          <cell r="U75">
            <v>0.3</v>
          </cell>
          <cell r="V75">
            <v>0.3</v>
          </cell>
          <cell r="W75">
            <v>0.3</v>
          </cell>
          <cell r="X75">
            <v>0.3</v>
          </cell>
          <cell r="Y75">
            <v>0.3</v>
          </cell>
          <cell r="Z75">
            <v>0.3</v>
          </cell>
          <cell r="AA75">
            <v>0.3</v>
          </cell>
          <cell r="AB75">
            <v>0.3</v>
          </cell>
          <cell r="AC75">
            <v>3.5999999999999992</v>
          </cell>
          <cell r="AD75">
            <v>50</v>
          </cell>
          <cell r="AE75">
            <v>50</v>
          </cell>
          <cell r="AF75">
            <v>50</v>
          </cell>
          <cell r="AG75">
            <v>50</v>
          </cell>
          <cell r="AH75">
            <v>50</v>
          </cell>
          <cell r="AI75">
            <v>50</v>
          </cell>
          <cell r="AJ75">
            <v>50</v>
          </cell>
          <cell r="AK75">
            <v>50</v>
          </cell>
          <cell r="AL75">
            <v>50</v>
          </cell>
          <cell r="AM75">
            <v>50</v>
          </cell>
          <cell r="AN75">
            <v>50</v>
          </cell>
          <cell r="AO75">
            <v>50</v>
          </cell>
          <cell r="AP75">
            <v>600</v>
          </cell>
          <cell r="AQ75">
            <v>7.5</v>
          </cell>
          <cell r="AR75">
            <v>7.5</v>
          </cell>
          <cell r="AS75">
            <v>7.5</v>
          </cell>
          <cell r="AT75">
            <v>7.5</v>
          </cell>
          <cell r="AU75">
            <v>7.5</v>
          </cell>
          <cell r="AV75">
            <v>7.5</v>
          </cell>
          <cell r="AW75">
            <v>7.5</v>
          </cell>
          <cell r="AX75">
            <v>7.5</v>
          </cell>
          <cell r="AY75">
            <v>7.5</v>
          </cell>
          <cell r="AZ75">
            <v>7.5</v>
          </cell>
          <cell r="BA75">
            <v>7.5</v>
          </cell>
          <cell r="BB75">
            <v>7.5</v>
          </cell>
          <cell r="BC75">
            <v>90</v>
          </cell>
        </row>
        <row r="76">
          <cell r="B76">
            <v>609</v>
          </cell>
          <cell r="C76" t="str">
            <v>LED西東京支店</v>
          </cell>
          <cell r="D76">
            <v>3</v>
          </cell>
          <cell r="E76">
            <v>3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3</v>
          </cell>
          <cell r="P76">
            <v>36</v>
          </cell>
          <cell r="Q76">
            <v>0.3</v>
          </cell>
          <cell r="R76">
            <v>0.3</v>
          </cell>
          <cell r="S76">
            <v>0.3</v>
          </cell>
          <cell r="T76">
            <v>0.3</v>
          </cell>
          <cell r="U76">
            <v>0.3</v>
          </cell>
          <cell r="V76">
            <v>0.3</v>
          </cell>
          <cell r="W76">
            <v>0.3</v>
          </cell>
          <cell r="X76">
            <v>0.3</v>
          </cell>
          <cell r="Y76">
            <v>0.3</v>
          </cell>
          <cell r="Z76">
            <v>0.3</v>
          </cell>
          <cell r="AA76">
            <v>0.3</v>
          </cell>
          <cell r="AB76">
            <v>0.3</v>
          </cell>
          <cell r="AC76">
            <v>3.5999999999999992</v>
          </cell>
          <cell r="AD76">
            <v>150</v>
          </cell>
          <cell r="AE76">
            <v>150</v>
          </cell>
          <cell r="AF76">
            <v>150</v>
          </cell>
          <cell r="AG76">
            <v>150</v>
          </cell>
          <cell r="AH76">
            <v>150</v>
          </cell>
          <cell r="AI76">
            <v>150</v>
          </cell>
          <cell r="AJ76">
            <v>150</v>
          </cell>
          <cell r="AK76">
            <v>150</v>
          </cell>
          <cell r="AL76">
            <v>150</v>
          </cell>
          <cell r="AM76">
            <v>150</v>
          </cell>
          <cell r="AN76">
            <v>150</v>
          </cell>
          <cell r="AO76">
            <v>150</v>
          </cell>
          <cell r="AP76">
            <v>1800</v>
          </cell>
          <cell r="AQ76">
            <v>7.5</v>
          </cell>
          <cell r="AR76">
            <v>7.5</v>
          </cell>
          <cell r="AS76">
            <v>7.5</v>
          </cell>
          <cell r="AT76">
            <v>7.5</v>
          </cell>
          <cell r="AU76">
            <v>7.5</v>
          </cell>
          <cell r="AV76">
            <v>7.5</v>
          </cell>
          <cell r="AW76">
            <v>7.5</v>
          </cell>
          <cell r="AX76">
            <v>7.5</v>
          </cell>
          <cell r="AY76">
            <v>7.5</v>
          </cell>
          <cell r="AZ76">
            <v>7.5</v>
          </cell>
          <cell r="BA76">
            <v>7.5</v>
          </cell>
          <cell r="BB76">
            <v>7.5</v>
          </cell>
          <cell r="BC76">
            <v>90</v>
          </cell>
        </row>
        <row r="77">
          <cell r="B77">
            <v>610</v>
          </cell>
          <cell r="C77" t="str">
            <v>LED横浜支店</v>
          </cell>
          <cell r="D77">
            <v>4</v>
          </cell>
          <cell r="E77">
            <v>4</v>
          </cell>
          <cell r="F77">
            <v>4</v>
          </cell>
          <cell r="G77">
            <v>4</v>
          </cell>
          <cell r="H77">
            <v>4</v>
          </cell>
          <cell r="I77">
            <v>4</v>
          </cell>
          <cell r="J77">
            <v>4</v>
          </cell>
          <cell r="K77">
            <v>4</v>
          </cell>
          <cell r="L77">
            <v>4</v>
          </cell>
          <cell r="M77">
            <v>4</v>
          </cell>
          <cell r="N77">
            <v>4</v>
          </cell>
          <cell r="O77">
            <v>4</v>
          </cell>
          <cell r="P77">
            <v>48</v>
          </cell>
          <cell r="Q77">
            <v>0.89999999999999991</v>
          </cell>
          <cell r="R77">
            <v>0.89999999999999991</v>
          </cell>
          <cell r="S77">
            <v>0.89999999999999991</v>
          </cell>
          <cell r="T77">
            <v>0.89999999999999991</v>
          </cell>
          <cell r="U77">
            <v>0.89999999999999991</v>
          </cell>
          <cell r="V77">
            <v>0.89999999999999991</v>
          </cell>
          <cell r="W77">
            <v>0.89999999999999991</v>
          </cell>
          <cell r="X77">
            <v>0.89999999999999991</v>
          </cell>
          <cell r="Y77">
            <v>0.89999999999999991</v>
          </cell>
          <cell r="Z77">
            <v>0.89999999999999991</v>
          </cell>
          <cell r="AA77">
            <v>0.89999999999999991</v>
          </cell>
          <cell r="AB77">
            <v>0.89999999999999991</v>
          </cell>
          <cell r="AC77">
            <v>10.800000000000002</v>
          </cell>
          <cell r="AD77">
            <v>200</v>
          </cell>
          <cell r="AE77">
            <v>200</v>
          </cell>
          <cell r="AF77">
            <v>200</v>
          </cell>
          <cell r="AG77">
            <v>200</v>
          </cell>
          <cell r="AH77">
            <v>200</v>
          </cell>
          <cell r="AI77">
            <v>200</v>
          </cell>
          <cell r="AJ77">
            <v>200</v>
          </cell>
          <cell r="AK77">
            <v>200</v>
          </cell>
          <cell r="AL77">
            <v>200</v>
          </cell>
          <cell r="AM77">
            <v>200</v>
          </cell>
          <cell r="AN77">
            <v>200</v>
          </cell>
          <cell r="AO77">
            <v>200</v>
          </cell>
          <cell r="AP77">
            <v>2400</v>
          </cell>
          <cell r="AQ77">
            <v>22.499999999999996</v>
          </cell>
          <cell r="AR77">
            <v>22.499999999999996</v>
          </cell>
          <cell r="AS77">
            <v>22.499999999999996</v>
          </cell>
          <cell r="AT77">
            <v>22.499999999999996</v>
          </cell>
          <cell r="AU77">
            <v>22.499999999999996</v>
          </cell>
          <cell r="AV77">
            <v>22.499999999999996</v>
          </cell>
          <cell r="AW77">
            <v>22.499999999999996</v>
          </cell>
          <cell r="AX77">
            <v>22.499999999999996</v>
          </cell>
          <cell r="AY77">
            <v>22.499999999999996</v>
          </cell>
          <cell r="AZ77">
            <v>22.499999999999996</v>
          </cell>
          <cell r="BA77">
            <v>22.499999999999996</v>
          </cell>
          <cell r="BB77">
            <v>22.499999999999996</v>
          </cell>
          <cell r="BC77">
            <v>269.99999999999994</v>
          </cell>
        </row>
        <row r="78">
          <cell r="B78">
            <v>611</v>
          </cell>
          <cell r="C78" t="str">
            <v>LED厚木支店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</row>
        <row r="79">
          <cell r="B79">
            <v>613</v>
          </cell>
          <cell r="C79" t="str">
            <v>LED静岡支店</v>
          </cell>
          <cell r="D79">
            <v>1</v>
          </cell>
          <cell r="E79">
            <v>1</v>
          </cell>
          <cell r="F79">
            <v>1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  <cell r="O79">
            <v>1</v>
          </cell>
          <cell r="P79">
            <v>12</v>
          </cell>
          <cell r="Q79">
            <v>0.3</v>
          </cell>
          <cell r="R79">
            <v>0.3</v>
          </cell>
          <cell r="S79">
            <v>0.3</v>
          </cell>
          <cell r="T79">
            <v>0.3</v>
          </cell>
          <cell r="U79">
            <v>0.3</v>
          </cell>
          <cell r="V79">
            <v>0.3</v>
          </cell>
          <cell r="W79">
            <v>0.3</v>
          </cell>
          <cell r="X79">
            <v>0.3</v>
          </cell>
          <cell r="Y79">
            <v>0.3</v>
          </cell>
          <cell r="Z79">
            <v>0.3</v>
          </cell>
          <cell r="AA79">
            <v>0.3</v>
          </cell>
          <cell r="AB79">
            <v>0.3</v>
          </cell>
          <cell r="AC79">
            <v>3.5999999999999992</v>
          </cell>
          <cell r="AD79">
            <v>50</v>
          </cell>
          <cell r="AE79">
            <v>50</v>
          </cell>
          <cell r="AF79">
            <v>50</v>
          </cell>
          <cell r="AG79">
            <v>50</v>
          </cell>
          <cell r="AH79">
            <v>50</v>
          </cell>
          <cell r="AI79">
            <v>50</v>
          </cell>
          <cell r="AJ79">
            <v>50</v>
          </cell>
          <cell r="AK79">
            <v>50</v>
          </cell>
          <cell r="AL79">
            <v>50</v>
          </cell>
          <cell r="AM79">
            <v>50</v>
          </cell>
          <cell r="AN79">
            <v>50</v>
          </cell>
          <cell r="AO79">
            <v>50</v>
          </cell>
          <cell r="AP79">
            <v>600</v>
          </cell>
          <cell r="AQ79">
            <v>7.5</v>
          </cell>
          <cell r="AR79">
            <v>7.5</v>
          </cell>
          <cell r="AS79">
            <v>7.5</v>
          </cell>
          <cell r="AT79">
            <v>7.5</v>
          </cell>
          <cell r="AU79">
            <v>7.5</v>
          </cell>
          <cell r="AV79">
            <v>7.5</v>
          </cell>
          <cell r="AW79">
            <v>7.5</v>
          </cell>
          <cell r="AX79">
            <v>7.5</v>
          </cell>
          <cell r="AY79">
            <v>7.5</v>
          </cell>
          <cell r="AZ79">
            <v>7.5</v>
          </cell>
          <cell r="BA79">
            <v>7.5</v>
          </cell>
          <cell r="BB79">
            <v>7.5</v>
          </cell>
          <cell r="BC79">
            <v>90</v>
          </cell>
        </row>
        <row r="80">
          <cell r="B80">
            <v>608</v>
          </cell>
          <cell r="C80" t="str">
            <v>LED東京支店</v>
          </cell>
          <cell r="D80">
            <v>7</v>
          </cell>
          <cell r="E80">
            <v>7</v>
          </cell>
          <cell r="F80">
            <v>7</v>
          </cell>
          <cell r="G80">
            <v>7</v>
          </cell>
          <cell r="H80">
            <v>7</v>
          </cell>
          <cell r="I80">
            <v>7</v>
          </cell>
          <cell r="J80">
            <v>7</v>
          </cell>
          <cell r="K80">
            <v>7</v>
          </cell>
          <cell r="L80">
            <v>7</v>
          </cell>
          <cell r="M80">
            <v>7</v>
          </cell>
          <cell r="N80">
            <v>7</v>
          </cell>
          <cell r="O80">
            <v>7</v>
          </cell>
          <cell r="P80">
            <v>84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350</v>
          </cell>
          <cell r="AE80">
            <v>350</v>
          </cell>
          <cell r="AF80">
            <v>350</v>
          </cell>
          <cell r="AG80">
            <v>350</v>
          </cell>
          <cell r="AH80">
            <v>350</v>
          </cell>
          <cell r="AI80">
            <v>350</v>
          </cell>
          <cell r="AJ80">
            <v>350</v>
          </cell>
          <cell r="AK80">
            <v>350</v>
          </cell>
          <cell r="AL80">
            <v>350</v>
          </cell>
          <cell r="AM80">
            <v>350</v>
          </cell>
          <cell r="AN80">
            <v>350</v>
          </cell>
          <cell r="AO80">
            <v>350</v>
          </cell>
          <cell r="AP80">
            <v>4200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</row>
        <row r="81">
          <cell r="B81">
            <v>616</v>
          </cell>
          <cell r="C81" t="str">
            <v>LED南東京支店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</row>
        <row r="82">
          <cell r="B82">
            <v>617</v>
          </cell>
          <cell r="C82" t="str">
            <v>LED中野支店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</row>
        <row r="83">
          <cell r="B83">
            <v>622</v>
          </cell>
          <cell r="C83" t="str">
            <v>LED小牧支店</v>
          </cell>
          <cell r="D83">
            <v>2</v>
          </cell>
          <cell r="E83">
            <v>2</v>
          </cell>
          <cell r="F83">
            <v>2</v>
          </cell>
          <cell r="G83">
            <v>3</v>
          </cell>
          <cell r="H83">
            <v>3</v>
          </cell>
          <cell r="I83">
            <v>3</v>
          </cell>
          <cell r="J83">
            <v>3</v>
          </cell>
          <cell r="K83">
            <v>3</v>
          </cell>
          <cell r="L83">
            <v>3</v>
          </cell>
          <cell r="M83">
            <v>3</v>
          </cell>
          <cell r="N83">
            <v>3</v>
          </cell>
          <cell r="O83">
            <v>3</v>
          </cell>
          <cell r="P83">
            <v>33</v>
          </cell>
          <cell r="Q83">
            <v>1</v>
          </cell>
          <cell r="R83">
            <v>1</v>
          </cell>
          <cell r="S83">
            <v>1</v>
          </cell>
          <cell r="T83">
            <v>1</v>
          </cell>
          <cell r="U83">
            <v>1</v>
          </cell>
          <cell r="V83">
            <v>1</v>
          </cell>
          <cell r="W83">
            <v>1</v>
          </cell>
          <cell r="X83">
            <v>1</v>
          </cell>
          <cell r="Y83">
            <v>1</v>
          </cell>
          <cell r="Z83">
            <v>1</v>
          </cell>
          <cell r="AA83">
            <v>1</v>
          </cell>
          <cell r="AB83">
            <v>1</v>
          </cell>
          <cell r="AC83">
            <v>12</v>
          </cell>
          <cell r="AD83">
            <v>100</v>
          </cell>
          <cell r="AE83">
            <v>100</v>
          </cell>
          <cell r="AF83">
            <v>100</v>
          </cell>
          <cell r="AG83">
            <v>150</v>
          </cell>
          <cell r="AH83">
            <v>150</v>
          </cell>
          <cell r="AI83">
            <v>150</v>
          </cell>
          <cell r="AJ83">
            <v>150</v>
          </cell>
          <cell r="AK83">
            <v>150</v>
          </cell>
          <cell r="AL83">
            <v>150</v>
          </cell>
          <cell r="AM83">
            <v>150</v>
          </cell>
          <cell r="AN83">
            <v>150</v>
          </cell>
          <cell r="AO83">
            <v>150</v>
          </cell>
          <cell r="AP83">
            <v>1650</v>
          </cell>
          <cell r="AQ83">
            <v>25</v>
          </cell>
          <cell r="AR83">
            <v>25</v>
          </cell>
          <cell r="AS83">
            <v>25</v>
          </cell>
          <cell r="AT83">
            <v>25</v>
          </cell>
          <cell r="AU83">
            <v>25</v>
          </cell>
          <cell r="AV83">
            <v>25</v>
          </cell>
          <cell r="AW83">
            <v>25</v>
          </cell>
          <cell r="AX83">
            <v>25</v>
          </cell>
          <cell r="AY83">
            <v>25</v>
          </cell>
          <cell r="AZ83">
            <v>25</v>
          </cell>
          <cell r="BA83">
            <v>25</v>
          </cell>
          <cell r="BB83">
            <v>25</v>
          </cell>
          <cell r="BC83">
            <v>300</v>
          </cell>
        </row>
        <row r="84">
          <cell r="B84">
            <v>621</v>
          </cell>
          <cell r="C84" t="str">
            <v>LED名古屋支店</v>
          </cell>
          <cell r="D84">
            <v>2</v>
          </cell>
          <cell r="E84">
            <v>2</v>
          </cell>
          <cell r="F84">
            <v>2</v>
          </cell>
          <cell r="G84">
            <v>3</v>
          </cell>
          <cell r="H84">
            <v>3</v>
          </cell>
          <cell r="I84">
            <v>3</v>
          </cell>
          <cell r="J84">
            <v>3</v>
          </cell>
          <cell r="K84">
            <v>3</v>
          </cell>
          <cell r="L84">
            <v>3</v>
          </cell>
          <cell r="M84">
            <v>3</v>
          </cell>
          <cell r="N84">
            <v>3</v>
          </cell>
          <cell r="O84">
            <v>3</v>
          </cell>
          <cell r="P84">
            <v>33</v>
          </cell>
          <cell r="Q84">
            <v>1</v>
          </cell>
          <cell r="R84">
            <v>1</v>
          </cell>
          <cell r="S84">
            <v>1</v>
          </cell>
          <cell r="T84">
            <v>1</v>
          </cell>
          <cell r="U84">
            <v>1</v>
          </cell>
          <cell r="V84">
            <v>1</v>
          </cell>
          <cell r="W84">
            <v>1</v>
          </cell>
          <cell r="X84">
            <v>1</v>
          </cell>
          <cell r="Y84">
            <v>1</v>
          </cell>
          <cell r="Z84">
            <v>1</v>
          </cell>
          <cell r="AA84">
            <v>1</v>
          </cell>
          <cell r="AB84">
            <v>1</v>
          </cell>
          <cell r="AC84">
            <v>12</v>
          </cell>
          <cell r="AD84">
            <v>100</v>
          </cell>
          <cell r="AE84">
            <v>100</v>
          </cell>
          <cell r="AF84">
            <v>100</v>
          </cell>
          <cell r="AG84">
            <v>150</v>
          </cell>
          <cell r="AH84">
            <v>150</v>
          </cell>
          <cell r="AI84">
            <v>150</v>
          </cell>
          <cell r="AJ84">
            <v>150</v>
          </cell>
          <cell r="AK84">
            <v>150</v>
          </cell>
          <cell r="AL84">
            <v>150</v>
          </cell>
          <cell r="AM84">
            <v>150</v>
          </cell>
          <cell r="AN84">
            <v>150</v>
          </cell>
          <cell r="AO84">
            <v>150</v>
          </cell>
          <cell r="AP84">
            <v>1650</v>
          </cell>
          <cell r="AQ84">
            <v>25</v>
          </cell>
          <cell r="AR84">
            <v>25</v>
          </cell>
          <cell r="AS84">
            <v>25</v>
          </cell>
          <cell r="AT84">
            <v>25</v>
          </cell>
          <cell r="AU84">
            <v>25</v>
          </cell>
          <cell r="AV84">
            <v>25</v>
          </cell>
          <cell r="AW84">
            <v>25</v>
          </cell>
          <cell r="AX84">
            <v>25</v>
          </cell>
          <cell r="AY84">
            <v>25</v>
          </cell>
          <cell r="AZ84">
            <v>25</v>
          </cell>
          <cell r="BA84">
            <v>25</v>
          </cell>
          <cell r="BB84">
            <v>25</v>
          </cell>
          <cell r="BC84">
            <v>300</v>
          </cell>
        </row>
        <row r="85">
          <cell r="B85">
            <v>620</v>
          </cell>
          <cell r="C85" t="str">
            <v>LED浜松支店</v>
          </cell>
          <cell r="D85">
            <v>2</v>
          </cell>
          <cell r="E85">
            <v>2</v>
          </cell>
          <cell r="F85">
            <v>2</v>
          </cell>
          <cell r="G85">
            <v>2</v>
          </cell>
          <cell r="H85">
            <v>2</v>
          </cell>
          <cell r="I85">
            <v>2</v>
          </cell>
          <cell r="J85">
            <v>2</v>
          </cell>
          <cell r="K85">
            <v>2</v>
          </cell>
          <cell r="L85">
            <v>2</v>
          </cell>
          <cell r="M85">
            <v>2</v>
          </cell>
          <cell r="N85">
            <v>2</v>
          </cell>
          <cell r="O85">
            <v>2</v>
          </cell>
          <cell r="P85">
            <v>24</v>
          </cell>
          <cell r="Q85">
            <v>1</v>
          </cell>
          <cell r="R85">
            <v>1</v>
          </cell>
          <cell r="S85">
            <v>1</v>
          </cell>
          <cell r="T85">
            <v>1</v>
          </cell>
          <cell r="U85">
            <v>1</v>
          </cell>
          <cell r="V85">
            <v>1</v>
          </cell>
          <cell r="W85">
            <v>1</v>
          </cell>
          <cell r="X85">
            <v>1</v>
          </cell>
          <cell r="Y85">
            <v>1</v>
          </cell>
          <cell r="Z85">
            <v>1</v>
          </cell>
          <cell r="AA85">
            <v>1</v>
          </cell>
          <cell r="AB85">
            <v>1</v>
          </cell>
          <cell r="AC85">
            <v>12</v>
          </cell>
          <cell r="AD85">
            <v>100</v>
          </cell>
          <cell r="AE85">
            <v>100</v>
          </cell>
          <cell r="AF85">
            <v>100</v>
          </cell>
          <cell r="AG85">
            <v>100</v>
          </cell>
          <cell r="AH85">
            <v>100</v>
          </cell>
          <cell r="AI85">
            <v>100</v>
          </cell>
          <cell r="AJ85">
            <v>100</v>
          </cell>
          <cell r="AK85">
            <v>100</v>
          </cell>
          <cell r="AL85">
            <v>100</v>
          </cell>
          <cell r="AM85">
            <v>100</v>
          </cell>
          <cell r="AN85">
            <v>100</v>
          </cell>
          <cell r="AO85">
            <v>100</v>
          </cell>
          <cell r="AP85">
            <v>1200</v>
          </cell>
          <cell r="AQ85">
            <v>25</v>
          </cell>
          <cell r="AR85">
            <v>25</v>
          </cell>
          <cell r="AS85">
            <v>25</v>
          </cell>
          <cell r="AT85">
            <v>25</v>
          </cell>
          <cell r="AU85">
            <v>25</v>
          </cell>
          <cell r="AV85">
            <v>25</v>
          </cell>
          <cell r="AW85">
            <v>25</v>
          </cell>
          <cell r="AX85">
            <v>25</v>
          </cell>
          <cell r="AY85">
            <v>25</v>
          </cell>
          <cell r="AZ85">
            <v>25</v>
          </cell>
          <cell r="BA85">
            <v>25</v>
          </cell>
          <cell r="BB85">
            <v>25</v>
          </cell>
          <cell r="BC85">
            <v>300</v>
          </cell>
        </row>
        <row r="86">
          <cell r="B86">
            <v>623</v>
          </cell>
          <cell r="C86" t="str">
            <v>LED刈谷支店</v>
          </cell>
          <cell r="D86">
            <v>2</v>
          </cell>
          <cell r="E86">
            <v>2</v>
          </cell>
          <cell r="F86">
            <v>2</v>
          </cell>
          <cell r="G86">
            <v>2</v>
          </cell>
          <cell r="H86">
            <v>2</v>
          </cell>
          <cell r="I86">
            <v>2</v>
          </cell>
          <cell r="J86">
            <v>2</v>
          </cell>
          <cell r="K86">
            <v>2</v>
          </cell>
          <cell r="L86">
            <v>2</v>
          </cell>
          <cell r="M86">
            <v>2</v>
          </cell>
          <cell r="N86">
            <v>2</v>
          </cell>
          <cell r="O86">
            <v>2</v>
          </cell>
          <cell r="P86">
            <v>24</v>
          </cell>
          <cell r="Q86">
            <v>1</v>
          </cell>
          <cell r="R86">
            <v>1</v>
          </cell>
          <cell r="S86">
            <v>1</v>
          </cell>
          <cell r="T86">
            <v>1</v>
          </cell>
          <cell r="U86">
            <v>1</v>
          </cell>
          <cell r="V86">
            <v>1</v>
          </cell>
          <cell r="W86">
            <v>1</v>
          </cell>
          <cell r="X86">
            <v>1</v>
          </cell>
          <cell r="Y86">
            <v>1</v>
          </cell>
          <cell r="Z86">
            <v>1</v>
          </cell>
          <cell r="AA86">
            <v>1</v>
          </cell>
          <cell r="AB86">
            <v>1</v>
          </cell>
          <cell r="AC86">
            <v>12</v>
          </cell>
          <cell r="AD86">
            <v>100</v>
          </cell>
          <cell r="AE86">
            <v>100</v>
          </cell>
          <cell r="AF86">
            <v>100</v>
          </cell>
          <cell r="AG86">
            <v>100</v>
          </cell>
          <cell r="AH86">
            <v>100</v>
          </cell>
          <cell r="AI86">
            <v>100</v>
          </cell>
          <cell r="AJ86">
            <v>100</v>
          </cell>
          <cell r="AK86">
            <v>100</v>
          </cell>
          <cell r="AL86">
            <v>100</v>
          </cell>
          <cell r="AM86">
            <v>100</v>
          </cell>
          <cell r="AN86">
            <v>100</v>
          </cell>
          <cell r="AO86">
            <v>100</v>
          </cell>
          <cell r="AP86">
            <v>1200</v>
          </cell>
          <cell r="AQ86">
            <v>25</v>
          </cell>
          <cell r="AR86">
            <v>25</v>
          </cell>
          <cell r="AS86">
            <v>25</v>
          </cell>
          <cell r="AT86">
            <v>25</v>
          </cell>
          <cell r="AU86">
            <v>25</v>
          </cell>
          <cell r="AV86">
            <v>25</v>
          </cell>
          <cell r="AW86">
            <v>25</v>
          </cell>
          <cell r="AX86">
            <v>25</v>
          </cell>
          <cell r="AY86">
            <v>25</v>
          </cell>
          <cell r="AZ86">
            <v>25</v>
          </cell>
          <cell r="BA86">
            <v>25</v>
          </cell>
          <cell r="BB86">
            <v>25</v>
          </cell>
          <cell r="BC86">
            <v>300</v>
          </cell>
        </row>
        <row r="87">
          <cell r="B87">
            <v>624</v>
          </cell>
          <cell r="C87" t="str">
            <v>LED米原支店</v>
          </cell>
          <cell r="D87">
            <v>2</v>
          </cell>
          <cell r="E87">
            <v>2</v>
          </cell>
          <cell r="F87">
            <v>2</v>
          </cell>
          <cell r="G87">
            <v>2</v>
          </cell>
          <cell r="H87">
            <v>2</v>
          </cell>
          <cell r="I87">
            <v>2</v>
          </cell>
          <cell r="J87">
            <v>2</v>
          </cell>
          <cell r="K87">
            <v>2</v>
          </cell>
          <cell r="L87">
            <v>2</v>
          </cell>
          <cell r="M87">
            <v>2</v>
          </cell>
          <cell r="N87">
            <v>2</v>
          </cell>
          <cell r="O87">
            <v>2</v>
          </cell>
          <cell r="P87">
            <v>24</v>
          </cell>
          <cell r="Q87">
            <v>1</v>
          </cell>
          <cell r="R87">
            <v>1</v>
          </cell>
          <cell r="S87">
            <v>1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1</v>
          </cell>
          <cell r="Y87">
            <v>1</v>
          </cell>
          <cell r="Z87">
            <v>1</v>
          </cell>
          <cell r="AA87">
            <v>1</v>
          </cell>
          <cell r="AB87">
            <v>1</v>
          </cell>
          <cell r="AC87">
            <v>12</v>
          </cell>
          <cell r="AD87">
            <v>100</v>
          </cell>
          <cell r="AE87">
            <v>100</v>
          </cell>
          <cell r="AF87">
            <v>100</v>
          </cell>
          <cell r="AG87">
            <v>100</v>
          </cell>
          <cell r="AH87">
            <v>100</v>
          </cell>
          <cell r="AI87">
            <v>100</v>
          </cell>
          <cell r="AJ87">
            <v>100</v>
          </cell>
          <cell r="AK87">
            <v>100</v>
          </cell>
          <cell r="AL87">
            <v>100</v>
          </cell>
          <cell r="AM87">
            <v>100</v>
          </cell>
          <cell r="AN87">
            <v>100</v>
          </cell>
          <cell r="AO87">
            <v>100</v>
          </cell>
          <cell r="AP87">
            <v>1200</v>
          </cell>
          <cell r="AQ87">
            <v>25</v>
          </cell>
          <cell r="AR87">
            <v>25</v>
          </cell>
          <cell r="AS87">
            <v>25</v>
          </cell>
          <cell r="AT87">
            <v>25</v>
          </cell>
          <cell r="AU87">
            <v>25</v>
          </cell>
          <cell r="AV87">
            <v>25</v>
          </cell>
          <cell r="AW87">
            <v>25</v>
          </cell>
          <cell r="AX87">
            <v>25</v>
          </cell>
          <cell r="AY87">
            <v>25</v>
          </cell>
          <cell r="AZ87">
            <v>25</v>
          </cell>
          <cell r="BA87">
            <v>25</v>
          </cell>
          <cell r="BB87">
            <v>25</v>
          </cell>
          <cell r="BC87">
            <v>300</v>
          </cell>
        </row>
        <row r="88">
          <cell r="B88">
            <v>625</v>
          </cell>
          <cell r="C88" t="str">
            <v>LED金沢支店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</row>
        <row r="89">
          <cell r="B89">
            <v>632</v>
          </cell>
          <cell r="C89" t="str">
            <v>LED北大阪支店</v>
          </cell>
          <cell r="D89">
            <v>8</v>
          </cell>
          <cell r="E89">
            <v>8</v>
          </cell>
          <cell r="F89">
            <v>8</v>
          </cell>
          <cell r="G89">
            <v>9</v>
          </cell>
          <cell r="H89">
            <v>9</v>
          </cell>
          <cell r="I89">
            <v>9</v>
          </cell>
          <cell r="J89">
            <v>9</v>
          </cell>
          <cell r="K89">
            <v>9</v>
          </cell>
          <cell r="L89">
            <v>9</v>
          </cell>
          <cell r="M89">
            <v>9</v>
          </cell>
          <cell r="N89">
            <v>9</v>
          </cell>
          <cell r="O89">
            <v>9</v>
          </cell>
          <cell r="P89">
            <v>105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400</v>
          </cell>
          <cell r="AE89">
            <v>400</v>
          </cell>
          <cell r="AF89">
            <v>400</v>
          </cell>
          <cell r="AG89">
            <v>450</v>
          </cell>
          <cell r="AH89">
            <v>450</v>
          </cell>
          <cell r="AI89">
            <v>450</v>
          </cell>
          <cell r="AJ89">
            <v>450</v>
          </cell>
          <cell r="AK89">
            <v>450</v>
          </cell>
          <cell r="AL89">
            <v>450</v>
          </cell>
          <cell r="AM89">
            <v>450</v>
          </cell>
          <cell r="AN89">
            <v>450</v>
          </cell>
          <cell r="AO89">
            <v>450</v>
          </cell>
          <cell r="AP89">
            <v>5250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</row>
        <row r="90">
          <cell r="B90">
            <v>627</v>
          </cell>
          <cell r="C90" t="str">
            <v>LED南大阪支店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</row>
        <row r="91">
          <cell r="B91">
            <v>631</v>
          </cell>
          <cell r="C91" t="str">
            <v>LED東大阪支店</v>
          </cell>
          <cell r="D91">
            <v>1</v>
          </cell>
          <cell r="E91">
            <v>1</v>
          </cell>
          <cell r="F91">
            <v>1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50</v>
          </cell>
          <cell r="AE91">
            <v>50</v>
          </cell>
          <cell r="AF91">
            <v>50</v>
          </cell>
          <cell r="AG91">
            <v>50</v>
          </cell>
          <cell r="AH91">
            <v>50</v>
          </cell>
          <cell r="AI91">
            <v>50</v>
          </cell>
          <cell r="AJ91">
            <v>50</v>
          </cell>
          <cell r="AK91">
            <v>50</v>
          </cell>
          <cell r="AL91">
            <v>50</v>
          </cell>
          <cell r="AM91">
            <v>50</v>
          </cell>
          <cell r="AN91">
            <v>50</v>
          </cell>
          <cell r="AO91">
            <v>50</v>
          </cell>
          <cell r="AP91">
            <v>600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</row>
        <row r="92">
          <cell r="B92">
            <v>640</v>
          </cell>
          <cell r="C92" t="str">
            <v>LED中之島支店</v>
          </cell>
          <cell r="D92">
            <v>1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12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50</v>
          </cell>
          <cell r="AE92">
            <v>50</v>
          </cell>
          <cell r="AF92">
            <v>50</v>
          </cell>
          <cell r="AG92">
            <v>50</v>
          </cell>
          <cell r="AH92">
            <v>50</v>
          </cell>
          <cell r="AI92">
            <v>50</v>
          </cell>
          <cell r="AJ92">
            <v>50</v>
          </cell>
          <cell r="AK92">
            <v>50</v>
          </cell>
          <cell r="AL92">
            <v>50</v>
          </cell>
          <cell r="AM92">
            <v>50</v>
          </cell>
          <cell r="AN92">
            <v>50</v>
          </cell>
          <cell r="AO92">
            <v>50</v>
          </cell>
          <cell r="AP92">
            <v>600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</row>
        <row r="93">
          <cell r="B93">
            <v>630</v>
          </cell>
          <cell r="C93" t="str">
            <v>LED京都支店</v>
          </cell>
          <cell r="D93">
            <v>2</v>
          </cell>
          <cell r="E93">
            <v>2</v>
          </cell>
          <cell r="F93">
            <v>2</v>
          </cell>
          <cell r="G93">
            <v>2</v>
          </cell>
          <cell r="H93">
            <v>2</v>
          </cell>
          <cell r="I93">
            <v>2</v>
          </cell>
          <cell r="J93">
            <v>2</v>
          </cell>
          <cell r="K93">
            <v>2</v>
          </cell>
          <cell r="L93">
            <v>2</v>
          </cell>
          <cell r="M93">
            <v>2</v>
          </cell>
          <cell r="N93">
            <v>2</v>
          </cell>
          <cell r="O93">
            <v>2</v>
          </cell>
          <cell r="P93">
            <v>24</v>
          </cell>
          <cell r="Q93">
            <v>1</v>
          </cell>
          <cell r="R93">
            <v>1</v>
          </cell>
          <cell r="S93">
            <v>1</v>
          </cell>
          <cell r="T93">
            <v>1</v>
          </cell>
          <cell r="U93">
            <v>1</v>
          </cell>
          <cell r="V93">
            <v>1</v>
          </cell>
          <cell r="W93">
            <v>1</v>
          </cell>
          <cell r="X93">
            <v>1</v>
          </cell>
          <cell r="Y93">
            <v>1</v>
          </cell>
          <cell r="Z93">
            <v>1</v>
          </cell>
          <cell r="AA93">
            <v>1</v>
          </cell>
          <cell r="AB93">
            <v>1</v>
          </cell>
          <cell r="AC93">
            <v>12</v>
          </cell>
          <cell r="AD93">
            <v>100</v>
          </cell>
          <cell r="AE93">
            <v>100</v>
          </cell>
          <cell r="AF93">
            <v>100</v>
          </cell>
          <cell r="AG93">
            <v>100</v>
          </cell>
          <cell r="AH93">
            <v>100</v>
          </cell>
          <cell r="AI93">
            <v>100</v>
          </cell>
          <cell r="AJ93">
            <v>100</v>
          </cell>
          <cell r="AK93">
            <v>100</v>
          </cell>
          <cell r="AL93">
            <v>100</v>
          </cell>
          <cell r="AM93">
            <v>100</v>
          </cell>
          <cell r="AN93">
            <v>100</v>
          </cell>
          <cell r="AO93">
            <v>100</v>
          </cell>
          <cell r="AP93">
            <v>1200</v>
          </cell>
          <cell r="AQ93">
            <v>25</v>
          </cell>
          <cell r="AR93">
            <v>25</v>
          </cell>
          <cell r="AS93">
            <v>25</v>
          </cell>
          <cell r="AT93">
            <v>25</v>
          </cell>
          <cell r="AU93">
            <v>25</v>
          </cell>
          <cell r="AV93">
            <v>25</v>
          </cell>
          <cell r="AW93">
            <v>25</v>
          </cell>
          <cell r="AX93">
            <v>25</v>
          </cell>
          <cell r="AY93">
            <v>25</v>
          </cell>
          <cell r="AZ93">
            <v>25</v>
          </cell>
          <cell r="BA93">
            <v>25</v>
          </cell>
          <cell r="BB93">
            <v>25</v>
          </cell>
          <cell r="BC93">
            <v>300</v>
          </cell>
        </row>
        <row r="94">
          <cell r="B94">
            <v>633</v>
          </cell>
          <cell r="C94" t="str">
            <v>LED神戸支社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2</v>
          </cell>
          <cell r="I94">
            <v>2</v>
          </cell>
          <cell r="J94">
            <v>2</v>
          </cell>
          <cell r="K94">
            <v>2</v>
          </cell>
          <cell r="L94">
            <v>2</v>
          </cell>
          <cell r="M94">
            <v>2</v>
          </cell>
          <cell r="N94">
            <v>2</v>
          </cell>
          <cell r="O94">
            <v>2</v>
          </cell>
          <cell r="P94">
            <v>24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100</v>
          </cell>
          <cell r="AE94">
            <v>100</v>
          </cell>
          <cell r="AF94">
            <v>100</v>
          </cell>
          <cell r="AG94">
            <v>100</v>
          </cell>
          <cell r="AH94">
            <v>100</v>
          </cell>
          <cell r="AI94">
            <v>100</v>
          </cell>
          <cell r="AJ94">
            <v>100</v>
          </cell>
          <cell r="AK94">
            <v>100</v>
          </cell>
          <cell r="AL94">
            <v>100</v>
          </cell>
          <cell r="AM94">
            <v>100</v>
          </cell>
          <cell r="AN94">
            <v>100</v>
          </cell>
          <cell r="AO94">
            <v>100</v>
          </cell>
          <cell r="AP94">
            <v>1200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</row>
        <row r="95">
          <cell r="B95">
            <v>635</v>
          </cell>
          <cell r="C95" t="str">
            <v>LED広島支店</v>
          </cell>
          <cell r="D95">
            <v>3</v>
          </cell>
          <cell r="E95">
            <v>3</v>
          </cell>
          <cell r="F95">
            <v>3</v>
          </cell>
          <cell r="G95">
            <v>4</v>
          </cell>
          <cell r="H95">
            <v>4</v>
          </cell>
          <cell r="I95">
            <v>4</v>
          </cell>
          <cell r="J95">
            <v>4</v>
          </cell>
          <cell r="K95">
            <v>4</v>
          </cell>
          <cell r="L95">
            <v>4</v>
          </cell>
          <cell r="M95">
            <v>4</v>
          </cell>
          <cell r="N95">
            <v>4</v>
          </cell>
          <cell r="O95">
            <v>4</v>
          </cell>
          <cell r="P95">
            <v>45</v>
          </cell>
          <cell r="Q95">
            <v>4</v>
          </cell>
          <cell r="R95">
            <v>4</v>
          </cell>
          <cell r="S95">
            <v>4</v>
          </cell>
          <cell r="T95">
            <v>4</v>
          </cell>
          <cell r="U95">
            <v>4</v>
          </cell>
          <cell r="V95">
            <v>4</v>
          </cell>
          <cell r="W95">
            <v>4</v>
          </cell>
          <cell r="X95">
            <v>4</v>
          </cell>
          <cell r="Y95">
            <v>4</v>
          </cell>
          <cell r="Z95">
            <v>4</v>
          </cell>
          <cell r="AA95">
            <v>4</v>
          </cell>
          <cell r="AB95">
            <v>4</v>
          </cell>
          <cell r="AC95">
            <v>48</v>
          </cell>
          <cell r="AD95">
            <v>150</v>
          </cell>
          <cell r="AE95">
            <v>150</v>
          </cell>
          <cell r="AF95">
            <v>150</v>
          </cell>
          <cell r="AG95">
            <v>200</v>
          </cell>
          <cell r="AH95">
            <v>200</v>
          </cell>
          <cell r="AI95">
            <v>200</v>
          </cell>
          <cell r="AJ95">
            <v>200</v>
          </cell>
          <cell r="AK95">
            <v>200</v>
          </cell>
          <cell r="AL95">
            <v>200</v>
          </cell>
          <cell r="AM95">
            <v>200</v>
          </cell>
          <cell r="AN95">
            <v>200</v>
          </cell>
          <cell r="AO95">
            <v>200</v>
          </cell>
          <cell r="AP95">
            <v>2250</v>
          </cell>
          <cell r="AQ95">
            <v>100</v>
          </cell>
          <cell r="AR95">
            <v>100</v>
          </cell>
          <cell r="AS95">
            <v>100</v>
          </cell>
          <cell r="AT95">
            <v>100</v>
          </cell>
          <cell r="AU95">
            <v>100</v>
          </cell>
          <cell r="AV95">
            <v>100</v>
          </cell>
          <cell r="AW95">
            <v>100</v>
          </cell>
          <cell r="AX95">
            <v>100</v>
          </cell>
          <cell r="AY95">
            <v>100</v>
          </cell>
          <cell r="AZ95">
            <v>100</v>
          </cell>
          <cell r="BA95">
            <v>100</v>
          </cell>
          <cell r="BB95">
            <v>100</v>
          </cell>
          <cell r="BC95">
            <v>1200</v>
          </cell>
        </row>
        <row r="96">
          <cell r="B96">
            <v>634</v>
          </cell>
          <cell r="C96" t="str">
            <v>LED米子支社</v>
          </cell>
          <cell r="D96">
            <v>1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12</v>
          </cell>
          <cell r="Q96">
            <v>0.5</v>
          </cell>
          <cell r="R96">
            <v>0.5</v>
          </cell>
          <cell r="S96">
            <v>0.5</v>
          </cell>
          <cell r="T96">
            <v>0.5</v>
          </cell>
          <cell r="U96">
            <v>0.5</v>
          </cell>
          <cell r="V96">
            <v>0.5</v>
          </cell>
          <cell r="W96">
            <v>0.5</v>
          </cell>
          <cell r="X96">
            <v>0.5</v>
          </cell>
          <cell r="Y96">
            <v>0.5</v>
          </cell>
          <cell r="Z96">
            <v>0.5</v>
          </cell>
          <cell r="AA96">
            <v>0.5</v>
          </cell>
          <cell r="AB96">
            <v>0.5</v>
          </cell>
          <cell r="AC96">
            <v>6</v>
          </cell>
          <cell r="AD96">
            <v>50</v>
          </cell>
          <cell r="AE96">
            <v>50</v>
          </cell>
          <cell r="AF96">
            <v>50</v>
          </cell>
          <cell r="AG96">
            <v>50</v>
          </cell>
          <cell r="AH96">
            <v>50</v>
          </cell>
          <cell r="AI96">
            <v>50</v>
          </cell>
          <cell r="AJ96">
            <v>50</v>
          </cell>
          <cell r="AK96">
            <v>50</v>
          </cell>
          <cell r="AL96">
            <v>50</v>
          </cell>
          <cell r="AM96">
            <v>50</v>
          </cell>
          <cell r="AN96">
            <v>50</v>
          </cell>
          <cell r="AO96">
            <v>50</v>
          </cell>
          <cell r="AP96">
            <v>600</v>
          </cell>
          <cell r="AQ96">
            <v>12.5</v>
          </cell>
          <cell r="AR96">
            <v>12.5</v>
          </cell>
          <cell r="AS96">
            <v>12.5</v>
          </cell>
          <cell r="AT96">
            <v>12.5</v>
          </cell>
          <cell r="AU96">
            <v>12.5</v>
          </cell>
          <cell r="AV96">
            <v>12.5</v>
          </cell>
          <cell r="AW96">
            <v>12.5</v>
          </cell>
          <cell r="AX96">
            <v>12.5</v>
          </cell>
          <cell r="AY96">
            <v>12.5</v>
          </cell>
          <cell r="AZ96">
            <v>12.5</v>
          </cell>
          <cell r="BA96">
            <v>12.5</v>
          </cell>
          <cell r="BB96">
            <v>12.5</v>
          </cell>
          <cell r="BC96">
            <v>150</v>
          </cell>
        </row>
        <row r="97">
          <cell r="B97">
            <v>636</v>
          </cell>
          <cell r="C97" t="str">
            <v>LED松山支店</v>
          </cell>
          <cell r="D97">
            <v>1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1</v>
          </cell>
          <cell r="J97">
            <v>1</v>
          </cell>
          <cell r="K97">
            <v>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12</v>
          </cell>
          <cell r="Q97">
            <v>0.5</v>
          </cell>
          <cell r="R97">
            <v>0.5</v>
          </cell>
          <cell r="S97">
            <v>0.5</v>
          </cell>
          <cell r="T97">
            <v>0.5</v>
          </cell>
          <cell r="U97">
            <v>0.5</v>
          </cell>
          <cell r="V97">
            <v>0.5</v>
          </cell>
          <cell r="W97">
            <v>0.5</v>
          </cell>
          <cell r="X97">
            <v>0.5</v>
          </cell>
          <cell r="Y97">
            <v>0.5</v>
          </cell>
          <cell r="Z97">
            <v>0.5</v>
          </cell>
          <cell r="AA97">
            <v>0.5</v>
          </cell>
          <cell r="AB97">
            <v>0.5</v>
          </cell>
          <cell r="AC97">
            <v>6</v>
          </cell>
          <cell r="AD97">
            <v>50</v>
          </cell>
          <cell r="AE97">
            <v>50</v>
          </cell>
          <cell r="AF97">
            <v>50</v>
          </cell>
          <cell r="AG97">
            <v>50</v>
          </cell>
          <cell r="AH97">
            <v>50</v>
          </cell>
          <cell r="AI97">
            <v>50</v>
          </cell>
          <cell r="AJ97">
            <v>50</v>
          </cell>
          <cell r="AK97">
            <v>50</v>
          </cell>
          <cell r="AL97">
            <v>50</v>
          </cell>
          <cell r="AM97">
            <v>50</v>
          </cell>
          <cell r="AN97">
            <v>50</v>
          </cell>
          <cell r="AO97">
            <v>50</v>
          </cell>
          <cell r="AP97">
            <v>600</v>
          </cell>
          <cell r="AQ97">
            <v>12.5</v>
          </cell>
          <cell r="AR97">
            <v>12.5</v>
          </cell>
          <cell r="AS97">
            <v>12.5</v>
          </cell>
          <cell r="AT97">
            <v>12.5</v>
          </cell>
          <cell r="AU97">
            <v>12.5</v>
          </cell>
          <cell r="AV97">
            <v>12.5</v>
          </cell>
          <cell r="AW97">
            <v>12.5</v>
          </cell>
          <cell r="AX97">
            <v>12.5</v>
          </cell>
          <cell r="AY97">
            <v>12.5</v>
          </cell>
          <cell r="AZ97">
            <v>12.5</v>
          </cell>
          <cell r="BA97">
            <v>12.5</v>
          </cell>
          <cell r="BB97">
            <v>12.5</v>
          </cell>
          <cell r="BC97">
            <v>150</v>
          </cell>
        </row>
        <row r="98">
          <cell r="B98">
            <v>639</v>
          </cell>
          <cell r="C98" t="str">
            <v>LED西日本支社</v>
          </cell>
          <cell r="D98">
            <v>1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1</v>
          </cell>
          <cell r="P98">
            <v>12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</v>
          </cell>
          <cell r="AE98">
            <v>50</v>
          </cell>
          <cell r="AF98">
            <v>50</v>
          </cell>
          <cell r="AG98">
            <v>50</v>
          </cell>
          <cell r="AH98">
            <v>50</v>
          </cell>
          <cell r="AI98">
            <v>50</v>
          </cell>
          <cell r="AJ98">
            <v>50</v>
          </cell>
          <cell r="AK98">
            <v>50</v>
          </cell>
          <cell r="AL98">
            <v>50</v>
          </cell>
          <cell r="AM98">
            <v>50</v>
          </cell>
          <cell r="AN98">
            <v>50</v>
          </cell>
          <cell r="AO98">
            <v>50</v>
          </cell>
          <cell r="AP98">
            <v>600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</row>
        <row r="99">
          <cell r="B99">
            <v>638</v>
          </cell>
          <cell r="C99" t="str">
            <v>LED博多支店</v>
          </cell>
          <cell r="D99">
            <v>5</v>
          </cell>
          <cell r="E99">
            <v>5</v>
          </cell>
          <cell r="F99">
            <v>5</v>
          </cell>
          <cell r="G99">
            <v>6</v>
          </cell>
          <cell r="H99">
            <v>6</v>
          </cell>
          <cell r="I99">
            <v>6</v>
          </cell>
          <cell r="J99">
            <v>6</v>
          </cell>
          <cell r="K99">
            <v>6</v>
          </cell>
          <cell r="L99">
            <v>6</v>
          </cell>
          <cell r="M99">
            <v>6</v>
          </cell>
          <cell r="N99">
            <v>6</v>
          </cell>
          <cell r="O99">
            <v>6</v>
          </cell>
          <cell r="P99">
            <v>69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250</v>
          </cell>
          <cell r="AE99">
            <v>250</v>
          </cell>
          <cell r="AF99">
            <v>250</v>
          </cell>
          <cell r="AG99">
            <v>300</v>
          </cell>
          <cell r="AH99">
            <v>300</v>
          </cell>
          <cell r="AI99">
            <v>300</v>
          </cell>
          <cell r="AJ99">
            <v>300</v>
          </cell>
          <cell r="AK99">
            <v>300</v>
          </cell>
          <cell r="AL99">
            <v>300</v>
          </cell>
          <cell r="AM99">
            <v>300</v>
          </cell>
          <cell r="AN99">
            <v>300</v>
          </cell>
          <cell r="AO99">
            <v>300</v>
          </cell>
          <cell r="AP99">
            <v>3450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</row>
        <row r="100">
          <cell r="B100">
            <v>637</v>
          </cell>
          <cell r="C100" t="str">
            <v>LED北九州支店</v>
          </cell>
          <cell r="D100">
            <v>1</v>
          </cell>
          <cell r="E100">
            <v>1</v>
          </cell>
          <cell r="F100">
            <v>1</v>
          </cell>
          <cell r="G100">
            <v>2</v>
          </cell>
          <cell r="H100">
            <v>2</v>
          </cell>
          <cell r="I100">
            <v>2</v>
          </cell>
          <cell r="J100">
            <v>2</v>
          </cell>
          <cell r="K100">
            <v>2</v>
          </cell>
          <cell r="L100">
            <v>2</v>
          </cell>
          <cell r="M100">
            <v>2</v>
          </cell>
          <cell r="N100">
            <v>2</v>
          </cell>
          <cell r="O100">
            <v>2</v>
          </cell>
          <cell r="P100">
            <v>21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50</v>
          </cell>
          <cell r="AE100">
            <v>50</v>
          </cell>
          <cell r="AF100">
            <v>50</v>
          </cell>
          <cell r="AG100">
            <v>100</v>
          </cell>
          <cell r="AH100">
            <v>100</v>
          </cell>
          <cell r="AI100">
            <v>100</v>
          </cell>
          <cell r="AJ100">
            <v>100</v>
          </cell>
          <cell r="AK100">
            <v>100</v>
          </cell>
          <cell r="AL100">
            <v>100</v>
          </cell>
          <cell r="AM100">
            <v>100</v>
          </cell>
          <cell r="AN100">
            <v>100</v>
          </cell>
          <cell r="AO100">
            <v>100</v>
          </cell>
          <cell r="AP100">
            <v>1050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</row>
        <row r="101">
          <cell r="B101">
            <v>641</v>
          </cell>
          <cell r="C101" t="str">
            <v>LED熊本支店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</row>
        <row r="102">
          <cell r="B102">
            <v>655</v>
          </cell>
          <cell r="C102" t="str">
            <v>LED施設･ｲﾝﾌﾗﾁｰﾑ</v>
          </cell>
          <cell r="D102">
            <v>3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  <cell r="I102">
            <v>3</v>
          </cell>
          <cell r="J102">
            <v>3</v>
          </cell>
          <cell r="K102">
            <v>3</v>
          </cell>
          <cell r="L102">
            <v>3</v>
          </cell>
          <cell r="M102">
            <v>3</v>
          </cell>
          <cell r="N102">
            <v>3</v>
          </cell>
          <cell r="O102">
            <v>3</v>
          </cell>
          <cell r="P102">
            <v>36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150</v>
          </cell>
          <cell r="AE102">
            <v>150</v>
          </cell>
          <cell r="AF102">
            <v>150</v>
          </cell>
          <cell r="AG102">
            <v>150</v>
          </cell>
          <cell r="AH102">
            <v>150</v>
          </cell>
          <cell r="AI102">
            <v>150</v>
          </cell>
          <cell r="AJ102">
            <v>150</v>
          </cell>
          <cell r="AK102">
            <v>150</v>
          </cell>
          <cell r="AL102">
            <v>150</v>
          </cell>
          <cell r="AM102">
            <v>150</v>
          </cell>
          <cell r="AN102">
            <v>150</v>
          </cell>
          <cell r="AO102">
            <v>150</v>
          </cell>
          <cell r="AP102">
            <v>1800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</row>
        <row r="103">
          <cell r="B103">
            <v>657</v>
          </cell>
          <cell r="C103" t="str">
            <v>LED環境東京営業一課</v>
          </cell>
          <cell r="D103">
            <v>10</v>
          </cell>
          <cell r="E103">
            <v>10</v>
          </cell>
          <cell r="F103">
            <v>10</v>
          </cell>
          <cell r="G103">
            <v>10</v>
          </cell>
          <cell r="H103">
            <v>10</v>
          </cell>
          <cell r="I103">
            <v>10</v>
          </cell>
          <cell r="J103">
            <v>10</v>
          </cell>
          <cell r="K103">
            <v>10</v>
          </cell>
          <cell r="L103">
            <v>10</v>
          </cell>
          <cell r="M103">
            <v>10</v>
          </cell>
          <cell r="N103">
            <v>10</v>
          </cell>
          <cell r="O103">
            <v>10</v>
          </cell>
          <cell r="P103">
            <v>120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500</v>
          </cell>
          <cell r="AE103">
            <v>500</v>
          </cell>
          <cell r="AF103">
            <v>500</v>
          </cell>
          <cell r="AG103">
            <v>500</v>
          </cell>
          <cell r="AH103">
            <v>500</v>
          </cell>
          <cell r="AI103">
            <v>500</v>
          </cell>
          <cell r="AJ103">
            <v>500</v>
          </cell>
          <cell r="AK103">
            <v>500</v>
          </cell>
          <cell r="AL103">
            <v>500</v>
          </cell>
          <cell r="AM103">
            <v>500</v>
          </cell>
          <cell r="AN103">
            <v>500</v>
          </cell>
          <cell r="AO103">
            <v>500</v>
          </cell>
          <cell r="AP103">
            <v>6000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</row>
        <row r="104">
          <cell r="B104">
            <v>658</v>
          </cell>
          <cell r="C104" t="str">
            <v>LED東京中央支店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</row>
        <row r="105">
          <cell r="B105">
            <v>659</v>
          </cell>
          <cell r="C105" t="str">
            <v>LED東東京支店</v>
          </cell>
          <cell r="D105">
            <v>3</v>
          </cell>
          <cell r="E105">
            <v>3</v>
          </cell>
          <cell r="F105">
            <v>3</v>
          </cell>
          <cell r="G105">
            <v>3</v>
          </cell>
          <cell r="H105">
            <v>3</v>
          </cell>
          <cell r="I105">
            <v>3</v>
          </cell>
          <cell r="J105">
            <v>3</v>
          </cell>
          <cell r="K105">
            <v>3</v>
          </cell>
          <cell r="L105">
            <v>3</v>
          </cell>
          <cell r="M105">
            <v>3</v>
          </cell>
          <cell r="N105">
            <v>3</v>
          </cell>
          <cell r="O105">
            <v>3</v>
          </cell>
          <cell r="P105">
            <v>36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150</v>
          </cell>
          <cell r="AE105">
            <v>150</v>
          </cell>
          <cell r="AF105">
            <v>150</v>
          </cell>
          <cell r="AG105">
            <v>150</v>
          </cell>
          <cell r="AH105">
            <v>150</v>
          </cell>
          <cell r="AI105">
            <v>150</v>
          </cell>
          <cell r="AJ105">
            <v>150</v>
          </cell>
          <cell r="AK105">
            <v>150</v>
          </cell>
          <cell r="AL105">
            <v>150</v>
          </cell>
          <cell r="AM105">
            <v>150</v>
          </cell>
          <cell r="AN105">
            <v>150</v>
          </cell>
          <cell r="AO105">
            <v>150</v>
          </cell>
          <cell r="AP105">
            <v>1800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</row>
        <row r="106">
          <cell r="B106">
            <v>618</v>
          </cell>
          <cell r="C106" t="str">
            <v>LED川崎支店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</row>
        <row r="107">
          <cell r="B107">
            <v>619</v>
          </cell>
          <cell r="C107" t="str">
            <v>LED松戸支店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</row>
        <row r="108">
          <cell r="B108">
            <v>670</v>
          </cell>
          <cell r="C108" t="str">
            <v>LED住設･建装事業部(仙台)</v>
          </cell>
          <cell r="D108">
            <v>1</v>
          </cell>
          <cell r="E108">
            <v>1</v>
          </cell>
          <cell r="F108">
            <v>1</v>
          </cell>
          <cell r="G108">
            <v>1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4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50</v>
          </cell>
          <cell r="AE108">
            <v>50</v>
          </cell>
          <cell r="AF108">
            <v>50</v>
          </cell>
          <cell r="AG108">
            <v>50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200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</row>
        <row r="109">
          <cell r="B109">
            <v>671</v>
          </cell>
          <cell r="C109" t="str">
            <v>LED住設東京南支店</v>
          </cell>
          <cell r="D109">
            <v>6</v>
          </cell>
          <cell r="E109">
            <v>6</v>
          </cell>
          <cell r="F109">
            <v>6</v>
          </cell>
          <cell r="G109">
            <v>6</v>
          </cell>
          <cell r="H109">
            <v>6</v>
          </cell>
          <cell r="I109">
            <v>6</v>
          </cell>
          <cell r="J109">
            <v>6</v>
          </cell>
          <cell r="K109">
            <v>6</v>
          </cell>
          <cell r="L109">
            <v>6</v>
          </cell>
          <cell r="M109">
            <v>6</v>
          </cell>
          <cell r="N109">
            <v>6</v>
          </cell>
          <cell r="O109">
            <v>6</v>
          </cell>
          <cell r="P109">
            <v>72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300</v>
          </cell>
          <cell r="AE109">
            <v>300</v>
          </cell>
          <cell r="AF109">
            <v>300</v>
          </cell>
          <cell r="AG109">
            <v>300</v>
          </cell>
          <cell r="AH109">
            <v>300</v>
          </cell>
          <cell r="AI109">
            <v>300</v>
          </cell>
          <cell r="AJ109">
            <v>300</v>
          </cell>
          <cell r="AK109">
            <v>300</v>
          </cell>
          <cell r="AL109">
            <v>300</v>
          </cell>
          <cell r="AM109">
            <v>300</v>
          </cell>
          <cell r="AN109">
            <v>300</v>
          </cell>
          <cell r="AO109">
            <v>300</v>
          </cell>
          <cell r="AP109">
            <v>3600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</row>
        <row r="110">
          <cell r="B110">
            <v>673</v>
          </cell>
          <cell r="C110" t="str">
            <v>LED住設東京北支店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</row>
        <row r="111">
          <cell r="B111">
            <v>656</v>
          </cell>
          <cell r="C111" t="str">
            <v>LED関東法人大宮支店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</row>
        <row r="112">
          <cell r="B112">
            <v>660</v>
          </cell>
          <cell r="C112" t="str">
            <v>LED関東法人立川支店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B113">
            <v>661</v>
          </cell>
          <cell r="C113" t="str">
            <v>LED関東法人横浜支店</v>
          </cell>
          <cell r="D113">
            <v>1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1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12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50</v>
          </cell>
          <cell r="AE113">
            <v>50</v>
          </cell>
          <cell r="AF113">
            <v>50</v>
          </cell>
          <cell r="AG113">
            <v>50</v>
          </cell>
          <cell r="AH113">
            <v>50</v>
          </cell>
          <cell r="AI113">
            <v>50</v>
          </cell>
          <cell r="AJ113">
            <v>50</v>
          </cell>
          <cell r="AK113">
            <v>50</v>
          </cell>
          <cell r="AL113">
            <v>50</v>
          </cell>
          <cell r="AM113">
            <v>50</v>
          </cell>
          <cell r="AN113">
            <v>50</v>
          </cell>
          <cell r="AO113">
            <v>50</v>
          </cell>
          <cell r="AP113">
            <v>600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</row>
        <row r="114">
          <cell r="B114">
            <v>662</v>
          </cell>
          <cell r="C114" t="str">
            <v>LED関東法人千葉支店</v>
          </cell>
          <cell r="D114">
            <v>2</v>
          </cell>
          <cell r="E114">
            <v>2</v>
          </cell>
          <cell r="F114">
            <v>2</v>
          </cell>
          <cell r="G114">
            <v>2</v>
          </cell>
          <cell r="H114">
            <v>2</v>
          </cell>
          <cell r="I114">
            <v>2</v>
          </cell>
          <cell r="J114">
            <v>2</v>
          </cell>
          <cell r="K114">
            <v>2</v>
          </cell>
          <cell r="L114">
            <v>2</v>
          </cell>
          <cell r="M114">
            <v>2</v>
          </cell>
          <cell r="N114">
            <v>2</v>
          </cell>
          <cell r="O114">
            <v>2</v>
          </cell>
          <cell r="P114">
            <v>24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100</v>
          </cell>
          <cell r="AE114">
            <v>100</v>
          </cell>
          <cell r="AF114">
            <v>100</v>
          </cell>
          <cell r="AG114">
            <v>100</v>
          </cell>
          <cell r="AH114">
            <v>100</v>
          </cell>
          <cell r="AI114">
            <v>100</v>
          </cell>
          <cell r="AJ114">
            <v>100</v>
          </cell>
          <cell r="AK114">
            <v>100</v>
          </cell>
          <cell r="AL114">
            <v>100</v>
          </cell>
          <cell r="AM114">
            <v>100</v>
          </cell>
          <cell r="AN114">
            <v>100</v>
          </cell>
          <cell r="AO114">
            <v>100</v>
          </cell>
          <cell r="AP114">
            <v>1200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</row>
        <row r="115">
          <cell r="B115">
            <v>1730</v>
          </cell>
          <cell r="C115" t="str">
            <v>LED事業本部営業</v>
          </cell>
          <cell r="D115">
            <v>1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1</v>
          </cell>
          <cell r="J115">
            <v>1</v>
          </cell>
          <cell r="K115">
            <v>1</v>
          </cell>
          <cell r="L115">
            <v>1</v>
          </cell>
          <cell r="M115">
            <v>1</v>
          </cell>
          <cell r="N115">
            <v>1</v>
          </cell>
          <cell r="O115">
            <v>1</v>
          </cell>
          <cell r="P115">
            <v>12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50</v>
          </cell>
          <cell r="AE115">
            <v>50</v>
          </cell>
          <cell r="AF115">
            <v>50</v>
          </cell>
          <cell r="AG115">
            <v>50</v>
          </cell>
          <cell r="AH115">
            <v>50</v>
          </cell>
          <cell r="AI115">
            <v>50</v>
          </cell>
          <cell r="AJ115">
            <v>50</v>
          </cell>
          <cell r="AK115">
            <v>50</v>
          </cell>
          <cell r="AL115">
            <v>50</v>
          </cell>
          <cell r="AM115">
            <v>50</v>
          </cell>
          <cell r="AN115">
            <v>50</v>
          </cell>
          <cell r="AO115">
            <v>50</v>
          </cell>
          <cell r="AP115">
            <v>600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</row>
        <row r="116">
          <cell r="B116">
            <v>0</v>
          </cell>
          <cell r="C116" t="str">
            <v>LED営業所 計</v>
          </cell>
          <cell r="D116">
            <v>109</v>
          </cell>
          <cell r="E116">
            <v>109</v>
          </cell>
          <cell r="F116">
            <v>109</v>
          </cell>
          <cell r="G116">
            <v>121</v>
          </cell>
          <cell r="H116">
            <v>120</v>
          </cell>
          <cell r="I116">
            <v>120</v>
          </cell>
          <cell r="J116">
            <v>120</v>
          </cell>
          <cell r="K116">
            <v>120</v>
          </cell>
          <cell r="L116">
            <v>120</v>
          </cell>
          <cell r="M116">
            <v>120</v>
          </cell>
          <cell r="N116">
            <v>120</v>
          </cell>
          <cell r="O116">
            <v>120</v>
          </cell>
          <cell r="P116">
            <v>1408</v>
          </cell>
          <cell r="Q116">
            <v>16</v>
          </cell>
          <cell r="R116">
            <v>16</v>
          </cell>
          <cell r="S116">
            <v>16</v>
          </cell>
          <cell r="T116">
            <v>18</v>
          </cell>
          <cell r="U116">
            <v>18</v>
          </cell>
          <cell r="V116">
            <v>18</v>
          </cell>
          <cell r="W116">
            <v>18</v>
          </cell>
          <cell r="X116">
            <v>18</v>
          </cell>
          <cell r="Y116">
            <v>18</v>
          </cell>
          <cell r="Z116">
            <v>18</v>
          </cell>
          <cell r="AA116">
            <v>18</v>
          </cell>
          <cell r="AB116">
            <v>18</v>
          </cell>
          <cell r="AC116">
            <v>210</v>
          </cell>
          <cell r="AD116">
            <v>5450</v>
          </cell>
          <cell r="AE116">
            <v>5450</v>
          </cell>
          <cell r="AF116">
            <v>5450</v>
          </cell>
          <cell r="AG116">
            <v>6050</v>
          </cell>
          <cell r="AH116">
            <v>6000</v>
          </cell>
          <cell r="AI116">
            <v>6000</v>
          </cell>
          <cell r="AJ116">
            <v>6000</v>
          </cell>
          <cell r="AK116">
            <v>6000</v>
          </cell>
          <cell r="AL116">
            <v>6000</v>
          </cell>
          <cell r="AM116">
            <v>6000</v>
          </cell>
          <cell r="AN116">
            <v>6000</v>
          </cell>
          <cell r="AO116">
            <v>6000</v>
          </cell>
          <cell r="AP116">
            <v>70400</v>
          </cell>
          <cell r="AQ116">
            <v>400</v>
          </cell>
          <cell r="AR116">
            <v>400</v>
          </cell>
          <cell r="AS116">
            <v>400</v>
          </cell>
          <cell r="AT116">
            <v>450</v>
          </cell>
          <cell r="AU116">
            <v>450</v>
          </cell>
          <cell r="AV116">
            <v>450</v>
          </cell>
          <cell r="AW116">
            <v>450</v>
          </cell>
          <cell r="AX116">
            <v>450</v>
          </cell>
          <cell r="AY116">
            <v>450</v>
          </cell>
          <cell r="AZ116">
            <v>450</v>
          </cell>
          <cell r="BA116">
            <v>450</v>
          </cell>
          <cell r="BB116">
            <v>450</v>
          </cell>
          <cell r="BC116">
            <v>5250</v>
          </cell>
        </row>
        <row r="117">
          <cell r="B117">
            <v>691</v>
          </cell>
          <cell r="C117" t="str">
            <v>事業本部長</v>
          </cell>
          <cell r="D117">
            <v>1</v>
          </cell>
          <cell r="E117">
            <v>1</v>
          </cell>
          <cell r="F117">
            <v>1</v>
          </cell>
          <cell r="G117">
            <v>1</v>
          </cell>
          <cell r="H117">
            <v>1</v>
          </cell>
          <cell r="I117">
            <v>1</v>
          </cell>
          <cell r="J117">
            <v>1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  <cell r="P117">
            <v>12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50</v>
          </cell>
          <cell r="AE117">
            <v>50</v>
          </cell>
          <cell r="AF117">
            <v>50</v>
          </cell>
          <cell r="AG117">
            <v>50</v>
          </cell>
          <cell r="AH117">
            <v>50</v>
          </cell>
          <cell r="AI117">
            <v>50</v>
          </cell>
          <cell r="AJ117">
            <v>50</v>
          </cell>
          <cell r="AK117">
            <v>50</v>
          </cell>
          <cell r="AL117">
            <v>50</v>
          </cell>
          <cell r="AM117">
            <v>50</v>
          </cell>
          <cell r="AN117">
            <v>50</v>
          </cell>
          <cell r="AO117">
            <v>50</v>
          </cell>
          <cell r="AP117">
            <v>600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</row>
        <row r="118">
          <cell r="B118">
            <v>678</v>
          </cell>
          <cell r="C118" t="str">
            <v>札幌支店(渡邊光SMG)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</row>
        <row r="119">
          <cell r="B119">
            <v>680</v>
          </cell>
          <cell r="C119" t="str">
            <v>仙台支店(阿部SMG)</v>
          </cell>
          <cell r="D119">
            <v>1</v>
          </cell>
          <cell r="E119">
            <v>1</v>
          </cell>
          <cell r="F119">
            <v>1</v>
          </cell>
          <cell r="G119">
            <v>1</v>
          </cell>
          <cell r="H119">
            <v>1</v>
          </cell>
          <cell r="I119">
            <v>1</v>
          </cell>
          <cell r="J119">
            <v>1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12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50</v>
          </cell>
          <cell r="AE119">
            <v>50</v>
          </cell>
          <cell r="AF119">
            <v>50</v>
          </cell>
          <cell r="AG119">
            <v>50</v>
          </cell>
          <cell r="AH119">
            <v>50</v>
          </cell>
          <cell r="AI119">
            <v>50</v>
          </cell>
          <cell r="AJ119">
            <v>50</v>
          </cell>
          <cell r="AK119">
            <v>50</v>
          </cell>
          <cell r="AL119">
            <v>50</v>
          </cell>
          <cell r="AM119">
            <v>50</v>
          </cell>
          <cell r="AN119">
            <v>50</v>
          </cell>
          <cell r="AO119">
            <v>50</v>
          </cell>
          <cell r="AP119">
            <v>600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</row>
        <row r="120">
          <cell r="B120">
            <v>681</v>
          </cell>
          <cell r="C120" t="str">
            <v>東日本事業部(吉住副部長)</v>
          </cell>
          <cell r="D120">
            <v>1</v>
          </cell>
          <cell r="E120">
            <v>1</v>
          </cell>
          <cell r="F120">
            <v>1</v>
          </cell>
          <cell r="G120">
            <v>1</v>
          </cell>
          <cell r="H120">
            <v>1</v>
          </cell>
          <cell r="I120">
            <v>1</v>
          </cell>
          <cell r="J120">
            <v>1</v>
          </cell>
          <cell r="K120">
            <v>1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12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50</v>
          </cell>
          <cell r="AE120">
            <v>50</v>
          </cell>
          <cell r="AF120">
            <v>50</v>
          </cell>
          <cell r="AG120">
            <v>50</v>
          </cell>
          <cell r="AH120">
            <v>50</v>
          </cell>
          <cell r="AI120">
            <v>50</v>
          </cell>
          <cell r="AJ120">
            <v>50</v>
          </cell>
          <cell r="AK120">
            <v>50</v>
          </cell>
          <cell r="AL120">
            <v>50</v>
          </cell>
          <cell r="AM120">
            <v>50</v>
          </cell>
          <cell r="AN120">
            <v>50</v>
          </cell>
          <cell r="AO120">
            <v>50</v>
          </cell>
          <cell r="AP120">
            <v>600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</row>
        <row r="121">
          <cell r="B121">
            <v>688</v>
          </cell>
          <cell r="C121" t="str">
            <v>首都圏営業部(坪谷SMG)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</row>
        <row r="122">
          <cell r="B122">
            <v>686</v>
          </cell>
          <cell r="C122" t="str">
            <v>中部事業部長</v>
          </cell>
          <cell r="D122">
            <v>1</v>
          </cell>
          <cell r="E122">
            <v>1</v>
          </cell>
          <cell r="F122">
            <v>1</v>
          </cell>
          <cell r="G122">
            <v>1</v>
          </cell>
          <cell r="H122">
            <v>1</v>
          </cell>
          <cell r="I122">
            <v>1</v>
          </cell>
          <cell r="J122">
            <v>1</v>
          </cell>
          <cell r="K122">
            <v>1</v>
          </cell>
          <cell r="L122">
            <v>1</v>
          </cell>
          <cell r="M122">
            <v>1</v>
          </cell>
          <cell r="N122">
            <v>1</v>
          </cell>
          <cell r="O122">
            <v>1</v>
          </cell>
          <cell r="P122">
            <v>12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50</v>
          </cell>
          <cell r="AE122">
            <v>50</v>
          </cell>
          <cell r="AF122">
            <v>50</v>
          </cell>
          <cell r="AG122">
            <v>50</v>
          </cell>
          <cell r="AH122">
            <v>50</v>
          </cell>
          <cell r="AI122">
            <v>50</v>
          </cell>
          <cell r="AJ122">
            <v>50</v>
          </cell>
          <cell r="AK122">
            <v>50</v>
          </cell>
          <cell r="AL122">
            <v>50</v>
          </cell>
          <cell r="AM122">
            <v>50</v>
          </cell>
          <cell r="AN122">
            <v>50</v>
          </cell>
          <cell r="AO122">
            <v>50</v>
          </cell>
          <cell r="AP122">
            <v>600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</row>
        <row r="123">
          <cell r="B123">
            <v>687</v>
          </cell>
          <cell r="C123" t="str">
            <v>西日本事業部長</v>
          </cell>
          <cell r="D123">
            <v>1</v>
          </cell>
          <cell r="E123">
            <v>1</v>
          </cell>
          <cell r="F123">
            <v>1</v>
          </cell>
          <cell r="G123">
            <v>1</v>
          </cell>
          <cell r="H123">
            <v>1</v>
          </cell>
          <cell r="I123">
            <v>1</v>
          </cell>
          <cell r="J123">
            <v>1</v>
          </cell>
          <cell r="K123">
            <v>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12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50</v>
          </cell>
          <cell r="AE123">
            <v>50</v>
          </cell>
          <cell r="AF123">
            <v>50</v>
          </cell>
          <cell r="AG123">
            <v>50</v>
          </cell>
          <cell r="AH123">
            <v>50</v>
          </cell>
          <cell r="AI123">
            <v>50</v>
          </cell>
          <cell r="AJ123">
            <v>50</v>
          </cell>
          <cell r="AK123">
            <v>50</v>
          </cell>
          <cell r="AL123">
            <v>50</v>
          </cell>
          <cell r="AM123">
            <v>50</v>
          </cell>
          <cell r="AN123">
            <v>50</v>
          </cell>
          <cell r="AO123">
            <v>50</v>
          </cell>
          <cell r="AP123">
            <v>600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</row>
        <row r="124">
          <cell r="B124">
            <v>679</v>
          </cell>
          <cell r="C124" t="str">
            <v>博多支店(光永M)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</row>
        <row r="125">
          <cell r="B125">
            <v>684</v>
          </cell>
          <cell r="C125" t="str">
            <v>東京営業部(野田部長)</v>
          </cell>
          <cell r="D125">
            <v>1</v>
          </cell>
          <cell r="E125">
            <v>1</v>
          </cell>
          <cell r="F125">
            <v>1</v>
          </cell>
          <cell r="G125">
            <v>1</v>
          </cell>
          <cell r="H125">
            <v>1</v>
          </cell>
          <cell r="I125">
            <v>1</v>
          </cell>
          <cell r="J125">
            <v>1</v>
          </cell>
          <cell r="K125">
            <v>1</v>
          </cell>
          <cell r="L125">
            <v>1</v>
          </cell>
          <cell r="M125">
            <v>1</v>
          </cell>
          <cell r="N125">
            <v>1</v>
          </cell>
          <cell r="O125">
            <v>1</v>
          </cell>
          <cell r="P125">
            <v>12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50</v>
          </cell>
          <cell r="AE125">
            <v>50</v>
          </cell>
          <cell r="AF125">
            <v>50</v>
          </cell>
          <cell r="AG125">
            <v>50</v>
          </cell>
          <cell r="AH125">
            <v>50</v>
          </cell>
          <cell r="AI125">
            <v>50</v>
          </cell>
          <cell r="AJ125">
            <v>50</v>
          </cell>
          <cell r="AK125">
            <v>50</v>
          </cell>
          <cell r="AL125">
            <v>50</v>
          </cell>
          <cell r="AM125">
            <v>50</v>
          </cell>
          <cell r="AN125">
            <v>50</v>
          </cell>
          <cell r="AO125">
            <v>50</v>
          </cell>
          <cell r="AP125">
            <v>600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</row>
        <row r="126">
          <cell r="B126">
            <v>682</v>
          </cell>
          <cell r="C126" t="str">
            <v>照明ﾌﾟﾗﾝﾆﾝｸﾞ(木谷SMG)</v>
          </cell>
          <cell r="D126">
            <v>1</v>
          </cell>
          <cell r="E126">
            <v>1</v>
          </cell>
          <cell r="F126">
            <v>1</v>
          </cell>
          <cell r="G126">
            <v>1</v>
          </cell>
          <cell r="H126">
            <v>1</v>
          </cell>
          <cell r="I126">
            <v>1</v>
          </cell>
          <cell r="J126">
            <v>1</v>
          </cell>
          <cell r="K126">
            <v>1</v>
          </cell>
          <cell r="L126">
            <v>1</v>
          </cell>
          <cell r="M126">
            <v>1</v>
          </cell>
          <cell r="N126">
            <v>1</v>
          </cell>
          <cell r="O126">
            <v>1</v>
          </cell>
          <cell r="P126">
            <v>12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50</v>
          </cell>
          <cell r="AE126">
            <v>50</v>
          </cell>
          <cell r="AF126">
            <v>50</v>
          </cell>
          <cell r="AG126">
            <v>50</v>
          </cell>
          <cell r="AH126">
            <v>50</v>
          </cell>
          <cell r="AI126">
            <v>50</v>
          </cell>
          <cell r="AJ126">
            <v>50</v>
          </cell>
          <cell r="AK126">
            <v>50</v>
          </cell>
          <cell r="AL126">
            <v>50</v>
          </cell>
          <cell r="AM126">
            <v>50</v>
          </cell>
          <cell r="AN126">
            <v>50</v>
          </cell>
          <cell r="AO126">
            <v>50</v>
          </cell>
          <cell r="AP126">
            <v>600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</row>
        <row r="127">
          <cell r="B127">
            <v>683</v>
          </cell>
          <cell r="C127" t="str">
            <v>環境関東法人営業部長</v>
          </cell>
          <cell r="D127">
            <v>1</v>
          </cell>
          <cell r="E127">
            <v>1</v>
          </cell>
          <cell r="F127">
            <v>1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1</v>
          </cell>
          <cell r="L127">
            <v>1</v>
          </cell>
          <cell r="M127">
            <v>1</v>
          </cell>
          <cell r="N127">
            <v>1</v>
          </cell>
          <cell r="O127">
            <v>1</v>
          </cell>
          <cell r="P127">
            <v>12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50</v>
          </cell>
          <cell r="AE127">
            <v>50</v>
          </cell>
          <cell r="AF127">
            <v>50</v>
          </cell>
          <cell r="AG127">
            <v>50</v>
          </cell>
          <cell r="AH127">
            <v>50</v>
          </cell>
          <cell r="AI127">
            <v>50</v>
          </cell>
          <cell r="AJ127">
            <v>50</v>
          </cell>
          <cell r="AK127">
            <v>50</v>
          </cell>
          <cell r="AL127">
            <v>50</v>
          </cell>
          <cell r="AM127">
            <v>50</v>
          </cell>
          <cell r="AN127">
            <v>50</v>
          </cell>
          <cell r="AO127">
            <v>50</v>
          </cell>
          <cell r="AP127">
            <v>600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</row>
        <row r="128">
          <cell r="B128">
            <v>685</v>
          </cell>
          <cell r="C128" t="str">
            <v>関東営業部(北尾部長)</v>
          </cell>
          <cell r="D128">
            <v>1</v>
          </cell>
          <cell r="E128">
            <v>1</v>
          </cell>
          <cell r="F128">
            <v>1</v>
          </cell>
          <cell r="G128">
            <v>1</v>
          </cell>
          <cell r="H128">
            <v>1</v>
          </cell>
          <cell r="I128">
            <v>1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12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50</v>
          </cell>
          <cell r="AE128">
            <v>50</v>
          </cell>
          <cell r="AF128">
            <v>50</v>
          </cell>
          <cell r="AG128">
            <v>50</v>
          </cell>
          <cell r="AH128">
            <v>50</v>
          </cell>
          <cell r="AI128">
            <v>50</v>
          </cell>
          <cell r="AJ128">
            <v>50</v>
          </cell>
          <cell r="AK128">
            <v>50</v>
          </cell>
          <cell r="AL128">
            <v>50</v>
          </cell>
          <cell r="AM128">
            <v>50</v>
          </cell>
          <cell r="AN128">
            <v>50</v>
          </cell>
          <cell r="AO128">
            <v>50</v>
          </cell>
          <cell r="AP128">
            <v>600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</row>
        <row r="129">
          <cell r="B129">
            <v>689</v>
          </cell>
          <cell r="C129" t="str">
            <v>住設南東京支店(畑MG)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</row>
        <row r="130">
          <cell r="B130">
            <v>0</v>
          </cell>
          <cell r="C130" t="str">
            <v>事業部長 計</v>
          </cell>
          <cell r="D130">
            <v>9</v>
          </cell>
          <cell r="E130">
            <v>9</v>
          </cell>
          <cell r="F130">
            <v>9</v>
          </cell>
          <cell r="G130">
            <v>9</v>
          </cell>
          <cell r="H130">
            <v>9</v>
          </cell>
          <cell r="I130">
            <v>9</v>
          </cell>
          <cell r="J130">
            <v>9</v>
          </cell>
          <cell r="K130">
            <v>9</v>
          </cell>
          <cell r="L130">
            <v>9</v>
          </cell>
          <cell r="M130">
            <v>9</v>
          </cell>
          <cell r="N130">
            <v>9</v>
          </cell>
          <cell r="O130">
            <v>9</v>
          </cell>
          <cell r="P130">
            <v>108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450</v>
          </cell>
          <cell r="AE130">
            <v>450</v>
          </cell>
          <cell r="AF130">
            <v>450</v>
          </cell>
          <cell r="AG130">
            <v>450</v>
          </cell>
          <cell r="AH130">
            <v>450</v>
          </cell>
          <cell r="AI130">
            <v>450</v>
          </cell>
          <cell r="AJ130">
            <v>450</v>
          </cell>
          <cell r="AK130">
            <v>450</v>
          </cell>
          <cell r="AL130">
            <v>450</v>
          </cell>
          <cell r="AM130">
            <v>450</v>
          </cell>
          <cell r="AN130">
            <v>450</v>
          </cell>
          <cell r="AO130">
            <v>450</v>
          </cell>
          <cell r="AP130">
            <v>5400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</row>
        <row r="131">
          <cell r="B131">
            <v>692</v>
          </cell>
          <cell r="C131" t="str">
            <v>営業支援ﾁｰﾑ</v>
          </cell>
          <cell r="D131">
            <v>8</v>
          </cell>
          <cell r="E131">
            <v>8</v>
          </cell>
          <cell r="F131">
            <v>8</v>
          </cell>
          <cell r="G131">
            <v>11</v>
          </cell>
          <cell r="H131">
            <v>11</v>
          </cell>
          <cell r="I131">
            <v>10</v>
          </cell>
          <cell r="J131">
            <v>10</v>
          </cell>
          <cell r="K131">
            <v>10</v>
          </cell>
          <cell r="L131">
            <v>10</v>
          </cell>
          <cell r="M131">
            <v>10</v>
          </cell>
          <cell r="N131">
            <v>10</v>
          </cell>
          <cell r="O131">
            <v>10</v>
          </cell>
          <cell r="P131">
            <v>116</v>
          </cell>
          <cell r="Q131">
            <v>22</v>
          </cell>
          <cell r="R131">
            <v>22</v>
          </cell>
          <cell r="S131">
            <v>22</v>
          </cell>
          <cell r="T131">
            <v>24</v>
          </cell>
          <cell r="U131">
            <v>24</v>
          </cell>
          <cell r="V131">
            <v>24</v>
          </cell>
          <cell r="W131">
            <v>24</v>
          </cell>
          <cell r="X131">
            <v>24</v>
          </cell>
          <cell r="Y131">
            <v>24</v>
          </cell>
          <cell r="Z131">
            <v>24</v>
          </cell>
          <cell r="AA131">
            <v>24</v>
          </cell>
          <cell r="AB131">
            <v>24</v>
          </cell>
          <cell r="AC131">
            <v>282</v>
          </cell>
          <cell r="AD131">
            <v>400</v>
          </cell>
          <cell r="AE131">
            <v>400</v>
          </cell>
          <cell r="AF131">
            <v>400</v>
          </cell>
          <cell r="AG131">
            <v>550</v>
          </cell>
          <cell r="AH131">
            <v>550</v>
          </cell>
          <cell r="AI131">
            <v>500</v>
          </cell>
          <cell r="AJ131">
            <v>500</v>
          </cell>
          <cell r="AK131">
            <v>500</v>
          </cell>
          <cell r="AL131">
            <v>500</v>
          </cell>
          <cell r="AM131">
            <v>500</v>
          </cell>
          <cell r="AN131">
            <v>500</v>
          </cell>
          <cell r="AO131">
            <v>500</v>
          </cell>
          <cell r="AP131">
            <v>5800</v>
          </cell>
          <cell r="AQ131">
            <v>550</v>
          </cell>
          <cell r="AR131">
            <v>550</v>
          </cell>
          <cell r="AS131">
            <v>550</v>
          </cell>
          <cell r="AT131">
            <v>600</v>
          </cell>
          <cell r="AU131">
            <v>600</v>
          </cell>
          <cell r="AV131">
            <v>600</v>
          </cell>
          <cell r="AW131">
            <v>600</v>
          </cell>
          <cell r="AX131">
            <v>600</v>
          </cell>
          <cell r="AY131">
            <v>600</v>
          </cell>
          <cell r="AZ131">
            <v>600</v>
          </cell>
          <cell r="BA131">
            <v>600</v>
          </cell>
          <cell r="BB131">
            <v>600</v>
          </cell>
          <cell r="BC131">
            <v>7050</v>
          </cell>
        </row>
        <row r="132">
          <cell r="B132">
            <v>1725</v>
          </cell>
          <cell r="C132" t="str">
            <v>（LED・HTﾌﾟﾗﾝﾅｰﾁｰﾑ）</v>
          </cell>
          <cell r="D132">
            <v>8</v>
          </cell>
          <cell r="E132">
            <v>8</v>
          </cell>
          <cell r="F132">
            <v>8</v>
          </cell>
          <cell r="G132">
            <v>8</v>
          </cell>
          <cell r="H132">
            <v>8</v>
          </cell>
          <cell r="I132">
            <v>8</v>
          </cell>
          <cell r="J132">
            <v>8</v>
          </cell>
          <cell r="K132">
            <v>8</v>
          </cell>
          <cell r="L132">
            <v>8</v>
          </cell>
          <cell r="M132">
            <v>8</v>
          </cell>
          <cell r="N132">
            <v>8</v>
          </cell>
          <cell r="O132">
            <v>8</v>
          </cell>
          <cell r="P132">
            <v>96</v>
          </cell>
          <cell r="Q132">
            <v>2</v>
          </cell>
          <cell r="R132">
            <v>2</v>
          </cell>
          <cell r="S132">
            <v>2</v>
          </cell>
          <cell r="T132">
            <v>2</v>
          </cell>
          <cell r="U132">
            <v>2</v>
          </cell>
          <cell r="V132">
            <v>2</v>
          </cell>
          <cell r="W132">
            <v>2</v>
          </cell>
          <cell r="X132">
            <v>2</v>
          </cell>
          <cell r="Y132">
            <v>2</v>
          </cell>
          <cell r="Z132">
            <v>2</v>
          </cell>
          <cell r="AA132">
            <v>2</v>
          </cell>
          <cell r="AB132">
            <v>2</v>
          </cell>
          <cell r="AC132">
            <v>24</v>
          </cell>
          <cell r="AD132">
            <v>400</v>
          </cell>
          <cell r="AE132">
            <v>400</v>
          </cell>
          <cell r="AF132">
            <v>400</v>
          </cell>
          <cell r="AG132">
            <v>400</v>
          </cell>
          <cell r="AH132">
            <v>400</v>
          </cell>
          <cell r="AI132">
            <v>400</v>
          </cell>
          <cell r="AJ132">
            <v>400</v>
          </cell>
          <cell r="AK132">
            <v>400</v>
          </cell>
          <cell r="AL132">
            <v>400</v>
          </cell>
          <cell r="AM132">
            <v>400</v>
          </cell>
          <cell r="AN132">
            <v>400</v>
          </cell>
          <cell r="AO132">
            <v>400</v>
          </cell>
          <cell r="AP132">
            <v>4800</v>
          </cell>
          <cell r="AQ132">
            <v>50</v>
          </cell>
          <cell r="AR132">
            <v>50</v>
          </cell>
          <cell r="AS132">
            <v>50</v>
          </cell>
          <cell r="AT132">
            <v>50</v>
          </cell>
          <cell r="AU132">
            <v>50</v>
          </cell>
          <cell r="AV132">
            <v>50</v>
          </cell>
          <cell r="AW132">
            <v>50</v>
          </cell>
          <cell r="AX132">
            <v>50</v>
          </cell>
          <cell r="AY132">
            <v>50</v>
          </cell>
          <cell r="AZ132">
            <v>50</v>
          </cell>
          <cell r="BA132">
            <v>50</v>
          </cell>
          <cell r="BB132">
            <v>50</v>
          </cell>
          <cell r="BC132">
            <v>600</v>
          </cell>
        </row>
        <row r="133">
          <cell r="B133">
            <v>1729</v>
          </cell>
          <cell r="C133" t="str">
            <v>(管理+指導+LED販促)</v>
          </cell>
          <cell r="D133">
            <v>24</v>
          </cell>
          <cell r="E133">
            <v>24</v>
          </cell>
          <cell r="F133">
            <v>24</v>
          </cell>
          <cell r="G133">
            <v>24</v>
          </cell>
          <cell r="H133">
            <v>24</v>
          </cell>
          <cell r="I133">
            <v>24</v>
          </cell>
          <cell r="J133">
            <v>24</v>
          </cell>
          <cell r="K133">
            <v>24</v>
          </cell>
          <cell r="L133">
            <v>24</v>
          </cell>
          <cell r="M133">
            <v>24</v>
          </cell>
          <cell r="N133">
            <v>24</v>
          </cell>
          <cell r="O133">
            <v>24</v>
          </cell>
          <cell r="P133">
            <v>288</v>
          </cell>
          <cell r="Q133">
            <v>3</v>
          </cell>
          <cell r="R133">
            <v>3</v>
          </cell>
          <cell r="S133">
            <v>3</v>
          </cell>
          <cell r="T133">
            <v>3</v>
          </cell>
          <cell r="U133">
            <v>3</v>
          </cell>
          <cell r="V133">
            <v>3</v>
          </cell>
          <cell r="W133">
            <v>3</v>
          </cell>
          <cell r="X133">
            <v>3</v>
          </cell>
          <cell r="Y133">
            <v>3</v>
          </cell>
          <cell r="Z133">
            <v>3</v>
          </cell>
          <cell r="AA133">
            <v>3</v>
          </cell>
          <cell r="AB133">
            <v>3</v>
          </cell>
          <cell r="AC133">
            <v>36</v>
          </cell>
          <cell r="AD133">
            <v>1200</v>
          </cell>
          <cell r="AE133">
            <v>1200</v>
          </cell>
          <cell r="AF133">
            <v>1200</v>
          </cell>
          <cell r="AG133">
            <v>1200</v>
          </cell>
          <cell r="AH133">
            <v>1200</v>
          </cell>
          <cell r="AI133">
            <v>1200</v>
          </cell>
          <cell r="AJ133">
            <v>1200</v>
          </cell>
          <cell r="AK133">
            <v>1200</v>
          </cell>
          <cell r="AL133">
            <v>1200</v>
          </cell>
          <cell r="AM133">
            <v>1200</v>
          </cell>
          <cell r="AN133">
            <v>1200</v>
          </cell>
          <cell r="AO133">
            <v>1200</v>
          </cell>
          <cell r="AP133">
            <v>14400</v>
          </cell>
          <cell r="AQ133">
            <v>75</v>
          </cell>
          <cell r="AR133">
            <v>75</v>
          </cell>
          <cell r="AS133">
            <v>75</v>
          </cell>
          <cell r="AT133">
            <v>75</v>
          </cell>
          <cell r="AU133">
            <v>75</v>
          </cell>
          <cell r="AV133">
            <v>75</v>
          </cell>
          <cell r="AW133">
            <v>75</v>
          </cell>
          <cell r="AX133">
            <v>75</v>
          </cell>
          <cell r="AY133">
            <v>75</v>
          </cell>
          <cell r="AZ133">
            <v>75</v>
          </cell>
          <cell r="BA133">
            <v>75</v>
          </cell>
          <cell r="BB133">
            <v>75</v>
          </cell>
          <cell r="BC133">
            <v>900</v>
          </cell>
        </row>
        <row r="134">
          <cell r="B134">
            <v>697</v>
          </cell>
          <cell r="C134" t="str">
            <v>LED業務課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</row>
        <row r="135">
          <cell r="B135">
            <v>698</v>
          </cell>
          <cell r="C135" t="str">
            <v>LEDﾒﾝﾃｻｰﾋﾞｽ課</v>
          </cell>
          <cell r="D135">
            <v>14</v>
          </cell>
          <cell r="E135">
            <v>14</v>
          </cell>
          <cell r="F135">
            <v>14</v>
          </cell>
          <cell r="G135">
            <v>14</v>
          </cell>
          <cell r="H135">
            <v>14</v>
          </cell>
          <cell r="I135">
            <v>14</v>
          </cell>
          <cell r="J135">
            <v>14</v>
          </cell>
          <cell r="K135">
            <v>14</v>
          </cell>
          <cell r="L135">
            <v>14</v>
          </cell>
          <cell r="M135">
            <v>14</v>
          </cell>
          <cell r="N135">
            <v>14</v>
          </cell>
          <cell r="O135">
            <v>14</v>
          </cell>
          <cell r="P135">
            <v>168</v>
          </cell>
          <cell r="Q135">
            <v>3</v>
          </cell>
          <cell r="R135">
            <v>3</v>
          </cell>
          <cell r="S135">
            <v>3</v>
          </cell>
          <cell r="T135">
            <v>2</v>
          </cell>
          <cell r="U135">
            <v>2</v>
          </cell>
          <cell r="V135">
            <v>2</v>
          </cell>
          <cell r="W135">
            <v>2</v>
          </cell>
          <cell r="X135">
            <v>2</v>
          </cell>
          <cell r="Y135">
            <v>2</v>
          </cell>
          <cell r="Z135">
            <v>2</v>
          </cell>
          <cell r="AA135">
            <v>2</v>
          </cell>
          <cell r="AB135">
            <v>2</v>
          </cell>
          <cell r="AC135">
            <v>27</v>
          </cell>
          <cell r="AD135">
            <v>700</v>
          </cell>
          <cell r="AE135">
            <v>700</v>
          </cell>
          <cell r="AF135">
            <v>700</v>
          </cell>
          <cell r="AG135">
            <v>700</v>
          </cell>
          <cell r="AH135">
            <v>700</v>
          </cell>
          <cell r="AI135">
            <v>700</v>
          </cell>
          <cell r="AJ135">
            <v>700</v>
          </cell>
          <cell r="AK135">
            <v>700</v>
          </cell>
          <cell r="AL135">
            <v>700</v>
          </cell>
          <cell r="AM135">
            <v>700</v>
          </cell>
          <cell r="AN135">
            <v>700</v>
          </cell>
          <cell r="AO135">
            <v>700</v>
          </cell>
          <cell r="AP135">
            <v>8400</v>
          </cell>
          <cell r="AQ135">
            <v>75</v>
          </cell>
          <cell r="AR135">
            <v>75</v>
          </cell>
          <cell r="AS135">
            <v>75</v>
          </cell>
          <cell r="AT135">
            <v>50</v>
          </cell>
          <cell r="AU135">
            <v>50</v>
          </cell>
          <cell r="AV135">
            <v>50</v>
          </cell>
          <cell r="AW135">
            <v>50</v>
          </cell>
          <cell r="AX135">
            <v>50</v>
          </cell>
          <cell r="AY135">
            <v>50</v>
          </cell>
          <cell r="AZ135">
            <v>50</v>
          </cell>
          <cell r="BA135">
            <v>50</v>
          </cell>
          <cell r="BB135">
            <v>50</v>
          </cell>
          <cell r="BC135">
            <v>675</v>
          </cell>
        </row>
        <row r="136">
          <cell r="B136">
            <v>1702</v>
          </cell>
          <cell r="C136" t="str">
            <v>補助金申請ﾁｰﾑ</v>
          </cell>
          <cell r="D136">
            <v>7</v>
          </cell>
          <cell r="E136">
            <v>7</v>
          </cell>
          <cell r="F136">
            <v>7</v>
          </cell>
          <cell r="G136">
            <v>7</v>
          </cell>
          <cell r="H136">
            <v>7</v>
          </cell>
          <cell r="I136">
            <v>7</v>
          </cell>
          <cell r="J136">
            <v>7</v>
          </cell>
          <cell r="K136">
            <v>7</v>
          </cell>
          <cell r="L136">
            <v>7</v>
          </cell>
          <cell r="M136">
            <v>7</v>
          </cell>
          <cell r="N136">
            <v>7</v>
          </cell>
          <cell r="O136">
            <v>7</v>
          </cell>
          <cell r="P136">
            <v>84</v>
          </cell>
          <cell r="Q136">
            <v>2</v>
          </cell>
          <cell r="R136">
            <v>2</v>
          </cell>
          <cell r="S136">
            <v>2</v>
          </cell>
          <cell r="T136">
            <v>2</v>
          </cell>
          <cell r="U136">
            <v>2</v>
          </cell>
          <cell r="V136">
            <v>2</v>
          </cell>
          <cell r="W136">
            <v>2</v>
          </cell>
          <cell r="X136">
            <v>2</v>
          </cell>
          <cell r="Y136">
            <v>2</v>
          </cell>
          <cell r="Z136">
            <v>2</v>
          </cell>
          <cell r="AA136">
            <v>2</v>
          </cell>
          <cell r="AB136">
            <v>2</v>
          </cell>
          <cell r="AC136">
            <v>24</v>
          </cell>
          <cell r="AD136">
            <v>350</v>
          </cell>
          <cell r="AE136">
            <v>350</v>
          </cell>
          <cell r="AF136">
            <v>350</v>
          </cell>
          <cell r="AG136">
            <v>350</v>
          </cell>
          <cell r="AH136">
            <v>350</v>
          </cell>
          <cell r="AI136">
            <v>350</v>
          </cell>
          <cell r="AJ136">
            <v>350</v>
          </cell>
          <cell r="AK136">
            <v>350</v>
          </cell>
          <cell r="AL136">
            <v>350</v>
          </cell>
          <cell r="AM136">
            <v>350</v>
          </cell>
          <cell r="AN136">
            <v>350</v>
          </cell>
          <cell r="AO136">
            <v>350</v>
          </cell>
          <cell r="AP136">
            <v>4200</v>
          </cell>
          <cell r="AQ136">
            <v>50</v>
          </cell>
          <cell r="AR136">
            <v>50</v>
          </cell>
          <cell r="AS136">
            <v>50</v>
          </cell>
          <cell r="AT136">
            <v>50</v>
          </cell>
          <cell r="AU136">
            <v>50</v>
          </cell>
          <cell r="AV136">
            <v>50</v>
          </cell>
          <cell r="AW136">
            <v>50</v>
          </cell>
          <cell r="AX136">
            <v>50</v>
          </cell>
          <cell r="AY136">
            <v>50</v>
          </cell>
          <cell r="AZ136">
            <v>50</v>
          </cell>
          <cell r="BA136">
            <v>50</v>
          </cell>
          <cell r="BB136">
            <v>50</v>
          </cell>
          <cell r="BC136">
            <v>600</v>
          </cell>
        </row>
        <row r="137">
          <cell r="B137">
            <v>651</v>
          </cell>
          <cell r="C137" t="str">
            <v>LEDﾌﾟﾗﾝﾆﾝｸﾞﾁｰﾑ(仙台)</v>
          </cell>
          <cell r="D137">
            <v>4</v>
          </cell>
          <cell r="E137">
            <v>4</v>
          </cell>
          <cell r="F137">
            <v>4</v>
          </cell>
          <cell r="G137">
            <v>4</v>
          </cell>
          <cell r="H137">
            <v>4</v>
          </cell>
          <cell r="I137">
            <v>4</v>
          </cell>
          <cell r="J137">
            <v>4</v>
          </cell>
          <cell r="K137">
            <v>4</v>
          </cell>
          <cell r="L137">
            <v>4</v>
          </cell>
          <cell r="M137">
            <v>4</v>
          </cell>
          <cell r="N137">
            <v>4</v>
          </cell>
          <cell r="O137">
            <v>4</v>
          </cell>
          <cell r="P137">
            <v>48</v>
          </cell>
          <cell r="Q137">
            <v>2</v>
          </cell>
          <cell r="R137">
            <v>2</v>
          </cell>
          <cell r="S137">
            <v>2</v>
          </cell>
          <cell r="T137">
            <v>2</v>
          </cell>
          <cell r="U137">
            <v>2</v>
          </cell>
          <cell r="V137">
            <v>2</v>
          </cell>
          <cell r="W137">
            <v>2</v>
          </cell>
          <cell r="X137">
            <v>2</v>
          </cell>
          <cell r="Y137">
            <v>2</v>
          </cell>
          <cell r="Z137">
            <v>2</v>
          </cell>
          <cell r="AA137">
            <v>2</v>
          </cell>
          <cell r="AB137">
            <v>2</v>
          </cell>
          <cell r="AC137">
            <v>24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200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200</v>
          </cell>
          <cell r="AN137">
            <v>200</v>
          </cell>
          <cell r="AO137">
            <v>200</v>
          </cell>
          <cell r="AP137">
            <v>2400</v>
          </cell>
          <cell r="AQ137">
            <v>50</v>
          </cell>
          <cell r="AR137">
            <v>50</v>
          </cell>
          <cell r="AS137">
            <v>50</v>
          </cell>
          <cell r="AT137">
            <v>50</v>
          </cell>
          <cell r="AU137">
            <v>50</v>
          </cell>
          <cell r="AV137">
            <v>50</v>
          </cell>
          <cell r="AW137">
            <v>50</v>
          </cell>
          <cell r="AX137">
            <v>50</v>
          </cell>
          <cell r="AY137">
            <v>50</v>
          </cell>
          <cell r="AZ137">
            <v>50</v>
          </cell>
          <cell r="BA137">
            <v>50</v>
          </cell>
          <cell r="BB137">
            <v>50</v>
          </cell>
          <cell r="BC137">
            <v>600</v>
          </cell>
        </row>
        <row r="138">
          <cell r="B138">
            <v>652</v>
          </cell>
          <cell r="C138" t="str">
            <v>LEDﾌﾟﾗﾝﾆﾝｸﾞﾁｰﾑ(東京)</v>
          </cell>
          <cell r="D138">
            <v>3</v>
          </cell>
          <cell r="E138">
            <v>3</v>
          </cell>
          <cell r="F138">
            <v>3</v>
          </cell>
          <cell r="G138">
            <v>3</v>
          </cell>
          <cell r="H138">
            <v>3</v>
          </cell>
          <cell r="I138">
            <v>3</v>
          </cell>
          <cell r="J138">
            <v>3</v>
          </cell>
          <cell r="K138">
            <v>3</v>
          </cell>
          <cell r="L138">
            <v>3</v>
          </cell>
          <cell r="M138">
            <v>3</v>
          </cell>
          <cell r="N138">
            <v>3</v>
          </cell>
          <cell r="O138">
            <v>3</v>
          </cell>
          <cell r="P138">
            <v>36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150</v>
          </cell>
          <cell r="AE138">
            <v>150</v>
          </cell>
          <cell r="AF138">
            <v>150</v>
          </cell>
          <cell r="AG138">
            <v>150</v>
          </cell>
          <cell r="AH138">
            <v>150</v>
          </cell>
          <cell r="AI138">
            <v>150</v>
          </cell>
          <cell r="AJ138">
            <v>150</v>
          </cell>
          <cell r="AK138">
            <v>150</v>
          </cell>
          <cell r="AL138">
            <v>150</v>
          </cell>
          <cell r="AM138">
            <v>150</v>
          </cell>
          <cell r="AN138">
            <v>150</v>
          </cell>
          <cell r="AO138">
            <v>150</v>
          </cell>
          <cell r="AP138">
            <v>1800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</row>
        <row r="139">
          <cell r="B139">
            <v>653</v>
          </cell>
          <cell r="C139" t="str">
            <v>LEDﾌﾟﾗﾝﾆﾝｸﾞﾁｰﾑ(大阪)</v>
          </cell>
          <cell r="D139">
            <v>3</v>
          </cell>
          <cell r="E139">
            <v>3</v>
          </cell>
          <cell r="F139">
            <v>3</v>
          </cell>
          <cell r="G139">
            <v>3</v>
          </cell>
          <cell r="H139">
            <v>3</v>
          </cell>
          <cell r="I139">
            <v>3</v>
          </cell>
          <cell r="J139">
            <v>3</v>
          </cell>
          <cell r="K139">
            <v>3</v>
          </cell>
          <cell r="L139">
            <v>3</v>
          </cell>
          <cell r="M139">
            <v>3</v>
          </cell>
          <cell r="N139">
            <v>3</v>
          </cell>
          <cell r="O139">
            <v>3</v>
          </cell>
          <cell r="P139">
            <v>36</v>
          </cell>
          <cell r="Q139">
            <v>1</v>
          </cell>
          <cell r="R139">
            <v>1</v>
          </cell>
          <cell r="S139">
            <v>1</v>
          </cell>
          <cell r="T139">
            <v>1</v>
          </cell>
          <cell r="U139">
            <v>1</v>
          </cell>
          <cell r="V139">
            <v>1</v>
          </cell>
          <cell r="W139">
            <v>1</v>
          </cell>
          <cell r="X139">
            <v>1</v>
          </cell>
          <cell r="Y139">
            <v>1</v>
          </cell>
          <cell r="Z139">
            <v>1</v>
          </cell>
          <cell r="AA139">
            <v>1</v>
          </cell>
          <cell r="AB139">
            <v>1</v>
          </cell>
          <cell r="AC139">
            <v>12</v>
          </cell>
          <cell r="AD139">
            <v>150</v>
          </cell>
          <cell r="AE139">
            <v>150</v>
          </cell>
          <cell r="AF139">
            <v>150</v>
          </cell>
          <cell r="AG139">
            <v>150</v>
          </cell>
          <cell r="AH139">
            <v>150</v>
          </cell>
          <cell r="AI139">
            <v>150</v>
          </cell>
          <cell r="AJ139">
            <v>150</v>
          </cell>
          <cell r="AK139">
            <v>150</v>
          </cell>
          <cell r="AL139">
            <v>150</v>
          </cell>
          <cell r="AM139">
            <v>150</v>
          </cell>
          <cell r="AN139">
            <v>150</v>
          </cell>
          <cell r="AO139">
            <v>150</v>
          </cell>
          <cell r="AP139">
            <v>1800</v>
          </cell>
          <cell r="AQ139">
            <v>25</v>
          </cell>
          <cell r="AR139">
            <v>25</v>
          </cell>
          <cell r="AS139">
            <v>25</v>
          </cell>
          <cell r="AT139">
            <v>25</v>
          </cell>
          <cell r="AU139">
            <v>25</v>
          </cell>
          <cell r="AV139">
            <v>25</v>
          </cell>
          <cell r="AW139">
            <v>25</v>
          </cell>
          <cell r="AX139">
            <v>25</v>
          </cell>
          <cell r="AY139">
            <v>25</v>
          </cell>
          <cell r="AZ139">
            <v>25</v>
          </cell>
          <cell r="BA139">
            <v>25</v>
          </cell>
          <cell r="BB139">
            <v>25</v>
          </cell>
          <cell r="BC139">
            <v>300</v>
          </cell>
        </row>
        <row r="140">
          <cell r="B140">
            <v>667</v>
          </cell>
          <cell r="C140" t="str">
            <v>LEDﾌﾟﾗﾝﾆﾝｸﾞﾁｰﾑ(名古屋)</v>
          </cell>
          <cell r="D140">
            <v>1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1</v>
          </cell>
          <cell r="J140">
            <v>1</v>
          </cell>
          <cell r="K140">
            <v>1</v>
          </cell>
          <cell r="L140">
            <v>1</v>
          </cell>
          <cell r="M140">
            <v>1</v>
          </cell>
          <cell r="N140">
            <v>1</v>
          </cell>
          <cell r="O140">
            <v>1</v>
          </cell>
          <cell r="P140">
            <v>12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50</v>
          </cell>
          <cell r="AE140">
            <v>50</v>
          </cell>
          <cell r="AF140">
            <v>50</v>
          </cell>
          <cell r="AG140">
            <v>50</v>
          </cell>
          <cell r="AH140">
            <v>50</v>
          </cell>
          <cell r="AI140">
            <v>50</v>
          </cell>
          <cell r="AJ140">
            <v>50</v>
          </cell>
          <cell r="AK140">
            <v>50</v>
          </cell>
          <cell r="AL140">
            <v>50</v>
          </cell>
          <cell r="AM140">
            <v>50</v>
          </cell>
          <cell r="AN140">
            <v>50</v>
          </cell>
          <cell r="AO140">
            <v>50</v>
          </cell>
          <cell r="AP140">
            <v>600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</row>
        <row r="141">
          <cell r="B141">
            <v>654</v>
          </cell>
          <cell r="C141" t="str">
            <v>LEDﾌﾟﾗﾝﾆﾝｸﾞﾁｰﾑ(設計支援)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</row>
        <row r="142">
          <cell r="B142">
            <v>668</v>
          </cell>
          <cell r="C142" t="str">
            <v>特注器具ﾁｰﾑ(角田)</v>
          </cell>
          <cell r="D142">
            <v>2</v>
          </cell>
          <cell r="E142">
            <v>2</v>
          </cell>
          <cell r="F142">
            <v>2</v>
          </cell>
          <cell r="G142">
            <v>2</v>
          </cell>
          <cell r="H142">
            <v>2</v>
          </cell>
          <cell r="I142">
            <v>2</v>
          </cell>
          <cell r="J142">
            <v>2</v>
          </cell>
          <cell r="K142">
            <v>2</v>
          </cell>
          <cell r="L142">
            <v>2</v>
          </cell>
          <cell r="M142">
            <v>2</v>
          </cell>
          <cell r="N142">
            <v>2</v>
          </cell>
          <cell r="O142">
            <v>2</v>
          </cell>
          <cell r="P142">
            <v>24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H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M142">
            <v>100</v>
          </cell>
          <cell r="AN142">
            <v>100</v>
          </cell>
          <cell r="AO142">
            <v>100</v>
          </cell>
          <cell r="AP142">
            <v>1200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</row>
        <row r="143">
          <cell r="B143">
            <v>669</v>
          </cell>
          <cell r="C143" t="str">
            <v>特注器具ﾁｰﾑ(東京)</v>
          </cell>
          <cell r="D143">
            <v>1</v>
          </cell>
          <cell r="E143">
            <v>1</v>
          </cell>
          <cell r="F143">
            <v>1</v>
          </cell>
          <cell r="G143">
            <v>1</v>
          </cell>
          <cell r="H143">
            <v>1</v>
          </cell>
          <cell r="I143">
            <v>1</v>
          </cell>
          <cell r="J143">
            <v>1</v>
          </cell>
          <cell r="K143">
            <v>1</v>
          </cell>
          <cell r="L143">
            <v>1</v>
          </cell>
          <cell r="M143">
            <v>1</v>
          </cell>
          <cell r="N143">
            <v>1</v>
          </cell>
          <cell r="O143">
            <v>1</v>
          </cell>
          <cell r="P143">
            <v>12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50</v>
          </cell>
          <cell r="AE143">
            <v>50</v>
          </cell>
          <cell r="AF143">
            <v>50</v>
          </cell>
          <cell r="AG143">
            <v>50</v>
          </cell>
          <cell r="AH143">
            <v>50</v>
          </cell>
          <cell r="AI143">
            <v>50</v>
          </cell>
          <cell r="AJ143">
            <v>50</v>
          </cell>
          <cell r="AK143">
            <v>50</v>
          </cell>
          <cell r="AL143">
            <v>50</v>
          </cell>
          <cell r="AM143">
            <v>50</v>
          </cell>
          <cell r="AN143">
            <v>50</v>
          </cell>
          <cell r="AO143">
            <v>50</v>
          </cell>
          <cell r="AP143">
            <v>600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</row>
        <row r="144">
          <cell r="B144">
            <v>674</v>
          </cell>
          <cell r="C144" t="str">
            <v>特注器具ﾁｰﾑ(大阪)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</row>
        <row r="145">
          <cell r="B145">
            <v>730</v>
          </cell>
          <cell r="C145" t="str">
            <v>LED法人営業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</row>
        <row r="146">
          <cell r="B146">
            <v>712</v>
          </cell>
          <cell r="C146" t="str">
            <v>LED法人東日本営業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</row>
        <row r="147">
          <cell r="B147">
            <v>711</v>
          </cell>
          <cell r="C147" t="str">
            <v>LED法人営業一課(横浜)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</row>
        <row r="148">
          <cell r="B148">
            <v>710</v>
          </cell>
          <cell r="C148" t="str">
            <v>LED法人営業一課(大阪)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</row>
        <row r="149">
          <cell r="B149">
            <v>714</v>
          </cell>
          <cell r="C149" t="str">
            <v>LED法人営業二課(東京)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</row>
        <row r="150">
          <cell r="B150">
            <v>713</v>
          </cell>
          <cell r="C150" t="str">
            <v>LED法人西日本営業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</row>
        <row r="151">
          <cell r="B151">
            <v>715</v>
          </cell>
          <cell r="C151" t="str">
            <v>LED法人名古屋支店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</row>
        <row r="152">
          <cell r="B152">
            <v>716</v>
          </cell>
          <cell r="C152" t="str">
            <v>LED法人神戸支店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</row>
        <row r="153">
          <cell r="B153">
            <v>717</v>
          </cell>
          <cell r="C153" t="str">
            <v>LED法人施設･ｲﾝﾌﾗﾁｰﾑ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</row>
        <row r="154">
          <cell r="B154">
            <v>718</v>
          </cell>
          <cell r="C154" t="str">
            <v>LED法人照明ﾌﾟﾗﾝﾆﾝｸﾞﾁｰﾑ(大阪)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</row>
        <row r="155">
          <cell r="B155">
            <v>719</v>
          </cell>
          <cell r="C155" t="str">
            <v>LED法人京都支店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</row>
        <row r="156">
          <cell r="B156">
            <v>724</v>
          </cell>
          <cell r="C156" t="str">
            <v>LED法人海外営業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</row>
        <row r="157">
          <cell r="B157">
            <v>0</v>
          </cell>
          <cell r="C157" t="str">
            <v>LED法人営業所 計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</row>
        <row r="158">
          <cell r="B158">
            <v>720</v>
          </cell>
          <cell r="C158" t="str">
            <v>LED法人営業管理業務ﾁｰﾑ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</row>
        <row r="159">
          <cell r="B159">
            <v>721</v>
          </cell>
          <cell r="C159" t="str">
            <v>LED法人技術部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</row>
        <row r="160">
          <cell r="B160">
            <v>722</v>
          </cell>
          <cell r="C160" t="str">
            <v>LED法人事業部長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</row>
        <row r="161">
          <cell r="B161">
            <v>723</v>
          </cell>
          <cell r="C161" t="str">
            <v>LED法人副事業部長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</row>
        <row r="162">
          <cell r="B162">
            <v>672</v>
          </cell>
          <cell r="C162" t="str">
            <v>LED住設営業</v>
          </cell>
          <cell r="D162">
            <v>2</v>
          </cell>
          <cell r="E162">
            <v>2</v>
          </cell>
          <cell r="F162">
            <v>2</v>
          </cell>
          <cell r="G162">
            <v>2</v>
          </cell>
          <cell r="H162">
            <v>2</v>
          </cell>
          <cell r="I162">
            <v>2</v>
          </cell>
          <cell r="J162">
            <v>2</v>
          </cell>
          <cell r="K162">
            <v>2</v>
          </cell>
          <cell r="L162">
            <v>2</v>
          </cell>
          <cell r="M162">
            <v>2</v>
          </cell>
          <cell r="N162">
            <v>2</v>
          </cell>
          <cell r="O162">
            <v>2</v>
          </cell>
          <cell r="P162">
            <v>24</v>
          </cell>
          <cell r="Q162">
            <v>4</v>
          </cell>
          <cell r="R162">
            <v>4</v>
          </cell>
          <cell r="S162">
            <v>4</v>
          </cell>
          <cell r="T162">
            <v>5</v>
          </cell>
          <cell r="U162">
            <v>5</v>
          </cell>
          <cell r="V162">
            <v>5</v>
          </cell>
          <cell r="W162">
            <v>5</v>
          </cell>
          <cell r="X162">
            <v>5</v>
          </cell>
          <cell r="Y162">
            <v>5</v>
          </cell>
          <cell r="Z162">
            <v>5</v>
          </cell>
          <cell r="AA162">
            <v>5</v>
          </cell>
          <cell r="AB162">
            <v>5</v>
          </cell>
          <cell r="AC162">
            <v>57</v>
          </cell>
          <cell r="AD162">
            <v>100</v>
          </cell>
          <cell r="AE162">
            <v>100</v>
          </cell>
          <cell r="AF162">
            <v>100</v>
          </cell>
          <cell r="AG162">
            <v>100</v>
          </cell>
          <cell r="AH162">
            <v>100</v>
          </cell>
          <cell r="AI162">
            <v>100</v>
          </cell>
          <cell r="AJ162">
            <v>100</v>
          </cell>
          <cell r="AK162">
            <v>100</v>
          </cell>
          <cell r="AL162">
            <v>100</v>
          </cell>
          <cell r="AM162">
            <v>100</v>
          </cell>
          <cell r="AN162">
            <v>100</v>
          </cell>
          <cell r="AO162">
            <v>100</v>
          </cell>
          <cell r="AP162">
            <v>1200</v>
          </cell>
          <cell r="AQ162">
            <v>100</v>
          </cell>
          <cell r="AR162">
            <v>100</v>
          </cell>
          <cell r="AS162">
            <v>100</v>
          </cell>
          <cell r="AT162">
            <v>125</v>
          </cell>
          <cell r="AU162">
            <v>125</v>
          </cell>
          <cell r="AV162">
            <v>125</v>
          </cell>
          <cell r="AW162">
            <v>125</v>
          </cell>
          <cell r="AX162">
            <v>125</v>
          </cell>
          <cell r="AY162">
            <v>125</v>
          </cell>
          <cell r="AZ162">
            <v>125</v>
          </cell>
          <cell r="BA162">
            <v>125</v>
          </cell>
          <cell r="BB162">
            <v>125</v>
          </cell>
          <cell r="BC162">
            <v>1425</v>
          </cell>
        </row>
        <row r="163">
          <cell r="B163">
            <v>0</v>
          </cell>
          <cell r="C163" t="str">
            <v>LED事業部ｼｰﾄ　中計</v>
          </cell>
          <cell r="D163">
            <v>195</v>
          </cell>
          <cell r="E163">
            <v>195</v>
          </cell>
          <cell r="F163">
            <v>195</v>
          </cell>
          <cell r="G163">
            <v>210</v>
          </cell>
          <cell r="H163">
            <v>209</v>
          </cell>
          <cell r="I163">
            <v>208</v>
          </cell>
          <cell r="J163">
            <v>208</v>
          </cell>
          <cell r="K163">
            <v>208</v>
          </cell>
          <cell r="L163">
            <v>208</v>
          </cell>
          <cell r="M163">
            <v>208</v>
          </cell>
          <cell r="N163">
            <v>208</v>
          </cell>
          <cell r="O163">
            <v>208</v>
          </cell>
          <cell r="P163">
            <v>2460</v>
          </cell>
          <cell r="Q163">
            <v>55</v>
          </cell>
          <cell r="R163">
            <v>55</v>
          </cell>
          <cell r="S163">
            <v>55</v>
          </cell>
          <cell r="T163">
            <v>59</v>
          </cell>
          <cell r="U163">
            <v>59</v>
          </cell>
          <cell r="V163">
            <v>59</v>
          </cell>
          <cell r="W163">
            <v>59</v>
          </cell>
          <cell r="X163">
            <v>59</v>
          </cell>
          <cell r="Y163">
            <v>59</v>
          </cell>
          <cell r="Z163">
            <v>59</v>
          </cell>
          <cell r="AA163">
            <v>59</v>
          </cell>
          <cell r="AB163">
            <v>59</v>
          </cell>
          <cell r="AC163">
            <v>696</v>
          </cell>
          <cell r="AD163">
            <v>9750</v>
          </cell>
          <cell r="AE163">
            <v>9750</v>
          </cell>
          <cell r="AF163">
            <v>9750</v>
          </cell>
          <cell r="AG163">
            <v>10500</v>
          </cell>
          <cell r="AH163">
            <v>10450</v>
          </cell>
          <cell r="AI163">
            <v>10400</v>
          </cell>
          <cell r="AJ163">
            <v>10400</v>
          </cell>
          <cell r="AK163">
            <v>10400</v>
          </cell>
          <cell r="AL163">
            <v>10400</v>
          </cell>
          <cell r="AM163">
            <v>10400</v>
          </cell>
          <cell r="AN163">
            <v>10400</v>
          </cell>
          <cell r="AO163">
            <v>10400</v>
          </cell>
          <cell r="AP163">
            <v>123000</v>
          </cell>
          <cell r="AQ163">
            <v>1375</v>
          </cell>
          <cell r="AR163">
            <v>1375</v>
          </cell>
          <cell r="AS163">
            <v>1375</v>
          </cell>
          <cell r="AT163">
            <v>1475</v>
          </cell>
          <cell r="AU163">
            <v>1475</v>
          </cell>
          <cell r="AV163">
            <v>1475</v>
          </cell>
          <cell r="AW163">
            <v>1475</v>
          </cell>
          <cell r="AX163">
            <v>1475</v>
          </cell>
          <cell r="AY163">
            <v>1475</v>
          </cell>
          <cell r="AZ163">
            <v>1475</v>
          </cell>
          <cell r="BA163">
            <v>1475</v>
          </cell>
          <cell r="BB163">
            <v>1475</v>
          </cell>
          <cell r="BC163">
            <v>17400</v>
          </cell>
        </row>
        <row r="333">
          <cell r="B333">
            <v>7500</v>
          </cell>
          <cell r="C333" t="str">
            <v>製造教育指導課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</row>
        <row r="334">
          <cell r="B334">
            <v>3110</v>
          </cell>
          <cell r="C334" t="str">
            <v>（北）成形課</v>
          </cell>
          <cell r="D334">
            <v>2.5129999999999999</v>
          </cell>
          <cell r="E334">
            <v>2.5129999999999999</v>
          </cell>
          <cell r="F334">
            <v>2.5129999999999999</v>
          </cell>
          <cell r="G334">
            <v>2.5129999999999999</v>
          </cell>
          <cell r="H334">
            <v>2.5129999999999999</v>
          </cell>
          <cell r="I334">
            <v>2.5129999999999999</v>
          </cell>
          <cell r="J334">
            <v>2.5129999999999999</v>
          </cell>
          <cell r="K334">
            <v>2.5129999999999999</v>
          </cell>
          <cell r="L334">
            <v>2.5129999999999999</v>
          </cell>
          <cell r="M334">
            <v>2.5129999999999999</v>
          </cell>
          <cell r="N334">
            <v>2.5129999999999999</v>
          </cell>
          <cell r="O334">
            <v>2.5129999999999999</v>
          </cell>
          <cell r="P334">
            <v>30.155999999999992</v>
          </cell>
          <cell r="Q334">
            <v>3</v>
          </cell>
          <cell r="R334">
            <v>3</v>
          </cell>
          <cell r="S334">
            <v>3</v>
          </cell>
          <cell r="T334">
            <v>3</v>
          </cell>
          <cell r="U334">
            <v>3</v>
          </cell>
          <cell r="V334">
            <v>3</v>
          </cell>
          <cell r="W334">
            <v>3</v>
          </cell>
          <cell r="X334">
            <v>3</v>
          </cell>
          <cell r="Y334">
            <v>3</v>
          </cell>
          <cell r="Z334">
            <v>3</v>
          </cell>
          <cell r="AA334">
            <v>3</v>
          </cell>
          <cell r="AB334">
            <v>3</v>
          </cell>
          <cell r="AC334">
            <v>36</v>
          </cell>
          <cell r="AD334">
            <v>125.64999999999999</v>
          </cell>
          <cell r="AE334">
            <v>125.64999999999999</v>
          </cell>
          <cell r="AF334">
            <v>125.64999999999999</v>
          </cell>
          <cell r="AG334">
            <v>125.64999999999999</v>
          </cell>
          <cell r="AH334">
            <v>125.64999999999999</v>
          </cell>
          <cell r="AI334">
            <v>125.64999999999999</v>
          </cell>
          <cell r="AJ334">
            <v>125.64999999999999</v>
          </cell>
          <cell r="AK334">
            <v>125.64999999999999</v>
          </cell>
          <cell r="AL334">
            <v>125.64999999999999</v>
          </cell>
          <cell r="AM334">
            <v>125.64999999999999</v>
          </cell>
          <cell r="AN334">
            <v>125.64999999999999</v>
          </cell>
          <cell r="AO334">
            <v>125.64999999999999</v>
          </cell>
          <cell r="AP334">
            <v>1507.8000000000002</v>
          </cell>
          <cell r="AQ334">
            <v>75</v>
          </cell>
          <cell r="AR334">
            <v>75</v>
          </cell>
          <cell r="AS334">
            <v>75</v>
          </cell>
          <cell r="AT334">
            <v>75</v>
          </cell>
          <cell r="AU334">
            <v>75</v>
          </cell>
          <cell r="AV334">
            <v>75</v>
          </cell>
          <cell r="AW334">
            <v>75</v>
          </cell>
          <cell r="AX334">
            <v>75</v>
          </cell>
          <cell r="AY334">
            <v>75</v>
          </cell>
          <cell r="AZ334">
            <v>75</v>
          </cell>
          <cell r="BA334">
            <v>75</v>
          </cell>
          <cell r="BB334">
            <v>75</v>
          </cell>
          <cell r="BC334">
            <v>900</v>
          </cell>
        </row>
        <row r="335">
          <cell r="B335">
            <v>3210</v>
          </cell>
          <cell r="C335" t="str">
            <v>（角）成形課</v>
          </cell>
          <cell r="D335">
            <v>24.2</v>
          </cell>
          <cell r="E335">
            <v>24.2</v>
          </cell>
          <cell r="F335">
            <v>24.2</v>
          </cell>
          <cell r="G335">
            <v>26.2</v>
          </cell>
          <cell r="H335">
            <v>26.2</v>
          </cell>
          <cell r="I335">
            <v>26.2</v>
          </cell>
          <cell r="J335">
            <v>26.2</v>
          </cell>
          <cell r="K335">
            <v>26.2</v>
          </cell>
          <cell r="L335">
            <v>26.2</v>
          </cell>
          <cell r="M335">
            <v>26.2</v>
          </cell>
          <cell r="N335">
            <v>26.2</v>
          </cell>
          <cell r="O335">
            <v>26.2</v>
          </cell>
          <cell r="P335">
            <v>308.39999999999992</v>
          </cell>
          <cell r="Q335">
            <v>5</v>
          </cell>
          <cell r="R335">
            <v>5</v>
          </cell>
          <cell r="S335">
            <v>5</v>
          </cell>
          <cell r="T335">
            <v>5</v>
          </cell>
          <cell r="U335">
            <v>5</v>
          </cell>
          <cell r="V335">
            <v>5</v>
          </cell>
          <cell r="W335">
            <v>5</v>
          </cell>
          <cell r="X335">
            <v>5</v>
          </cell>
          <cell r="Y335">
            <v>5</v>
          </cell>
          <cell r="Z335">
            <v>5</v>
          </cell>
          <cell r="AA335">
            <v>5</v>
          </cell>
          <cell r="AB335">
            <v>5</v>
          </cell>
          <cell r="AC335">
            <v>60</v>
          </cell>
          <cell r="AD335">
            <v>1210</v>
          </cell>
          <cell r="AE335">
            <v>1210</v>
          </cell>
          <cell r="AF335">
            <v>1210</v>
          </cell>
          <cell r="AG335">
            <v>1310</v>
          </cell>
          <cell r="AH335">
            <v>1310</v>
          </cell>
          <cell r="AI335">
            <v>1310</v>
          </cell>
          <cell r="AJ335">
            <v>1310</v>
          </cell>
          <cell r="AK335">
            <v>1310</v>
          </cell>
          <cell r="AL335">
            <v>1310</v>
          </cell>
          <cell r="AM335">
            <v>1310</v>
          </cell>
          <cell r="AN335">
            <v>1310</v>
          </cell>
          <cell r="AO335">
            <v>1310</v>
          </cell>
          <cell r="AP335">
            <v>15420</v>
          </cell>
          <cell r="AQ335">
            <v>125</v>
          </cell>
          <cell r="AR335">
            <v>125</v>
          </cell>
          <cell r="AS335">
            <v>125</v>
          </cell>
          <cell r="AT335">
            <v>125</v>
          </cell>
          <cell r="AU335">
            <v>125</v>
          </cell>
          <cell r="AV335">
            <v>125</v>
          </cell>
          <cell r="AW335">
            <v>125</v>
          </cell>
          <cell r="AX335">
            <v>125</v>
          </cell>
          <cell r="AY335">
            <v>125</v>
          </cell>
          <cell r="AZ335">
            <v>125</v>
          </cell>
          <cell r="BA335">
            <v>125</v>
          </cell>
          <cell r="BB335">
            <v>125</v>
          </cell>
          <cell r="BC335">
            <v>1500</v>
          </cell>
        </row>
        <row r="336">
          <cell r="B336">
            <v>3810</v>
          </cell>
          <cell r="C336" t="str">
            <v>（埼）成形課</v>
          </cell>
          <cell r="D336">
            <v>24.584</v>
          </cell>
          <cell r="E336">
            <v>24.584</v>
          </cell>
          <cell r="F336">
            <v>24.584</v>
          </cell>
          <cell r="G336">
            <v>31.584</v>
          </cell>
          <cell r="H336">
            <v>30.584</v>
          </cell>
          <cell r="I336">
            <v>30.584</v>
          </cell>
          <cell r="J336">
            <v>30.584</v>
          </cell>
          <cell r="K336">
            <v>30.584</v>
          </cell>
          <cell r="L336">
            <v>30.584</v>
          </cell>
          <cell r="M336">
            <v>30.584</v>
          </cell>
          <cell r="N336">
            <v>30.584</v>
          </cell>
          <cell r="O336">
            <v>30.584</v>
          </cell>
          <cell r="P336">
            <v>350.00799999999998</v>
          </cell>
          <cell r="Q336">
            <v>3</v>
          </cell>
          <cell r="R336">
            <v>3</v>
          </cell>
          <cell r="S336">
            <v>3</v>
          </cell>
          <cell r="T336">
            <v>3</v>
          </cell>
          <cell r="U336">
            <v>3</v>
          </cell>
          <cell r="V336">
            <v>3</v>
          </cell>
          <cell r="W336">
            <v>3</v>
          </cell>
          <cell r="X336">
            <v>3</v>
          </cell>
          <cell r="Y336">
            <v>3</v>
          </cell>
          <cell r="Z336">
            <v>3</v>
          </cell>
          <cell r="AA336">
            <v>3</v>
          </cell>
          <cell r="AB336">
            <v>3</v>
          </cell>
          <cell r="AC336">
            <v>36</v>
          </cell>
          <cell r="AD336">
            <v>1229.2</v>
          </cell>
          <cell r="AE336">
            <v>1229.2</v>
          </cell>
          <cell r="AF336">
            <v>1229.2</v>
          </cell>
          <cell r="AG336">
            <v>1579.2</v>
          </cell>
          <cell r="AH336">
            <v>1529.2</v>
          </cell>
          <cell r="AI336">
            <v>1529.2</v>
          </cell>
          <cell r="AJ336">
            <v>1529.2</v>
          </cell>
          <cell r="AK336">
            <v>1529.2</v>
          </cell>
          <cell r="AL336">
            <v>1529.2</v>
          </cell>
          <cell r="AM336">
            <v>1529.2</v>
          </cell>
          <cell r="AN336">
            <v>1529.2</v>
          </cell>
          <cell r="AO336">
            <v>1529.2</v>
          </cell>
          <cell r="AP336">
            <v>17500.400000000005</v>
          </cell>
          <cell r="AQ336">
            <v>75</v>
          </cell>
          <cell r="AR336">
            <v>75</v>
          </cell>
          <cell r="AS336">
            <v>75</v>
          </cell>
          <cell r="AT336">
            <v>75</v>
          </cell>
          <cell r="AU336">
            <v>75</v>
          </cell>
          <cell r="AV336">
            <v>75</v>
          </cell>
          <cell r="AW336">
            <v>75</v>
          </cell>
          <cell r="AX336">
            <v>75</v>
          </cell>
          <cell r="AY336">
            <v>75</v>
          </cell>
          <cell r="AZ336">
            <v>75</v>
          </cell>
          <cell r="BA336">
            <v>75</v>
          </cell>
          <cell r="BB336">
            <v>75</v>
          </cell>
          <cell r="BC336">
            <v>900</v>
          </cell>
        </row>
        <row r="337">
          <cell r="B337">
            <v>3610</v>
          </cell>
          <cell r="C337" t="str">
            <v>（米）成形課</v>
          </cell>
          <cell r="D337">
            <v>22.463000000000001</v>
          </cell>
          <cell r="E337">
            <v>22.463000000000001</v>
          </cell>
          <cell r="F337">
            <v>22.463000000000001</v>
          </cell>
          <cell r="G337">
            <v>27.463000000000001</v>
          </cell>
          <cell r="H337">
            <v>27.463000000000001</v>
          </cell>
          <cell r="I337">
            <v>27.463000000000001</v>
          </cell>
          <cell r="J337">
            <v>27.463000000000001</v>
          </cell>
          <cell r="K337">
            <v>27.463000000000001</v>
          </cell>
          <cell r="L337">
            <v>27.463000000000001</v>
          </cell>
          <cell r="M337">
            <v>27.463000000000001</v>
          </cell>
          <cell r="N337">
            <v>27.463000000000001</v>
          </cell>
          <cell r="O337">
            <v>27.463000000000001</v>
          </cell>
          <cell r="P337">
            <v>314.55600000000004</v>
          </cell>
          <cell r="Q337">
            <v>7</v>
          </cell>
          <cell r="R337">
            <v>7</v>
          </cell>
          <cell r="S337">
            <v>7</v>
          </cell>
          <cell r="T337">
            <v>7</v>
          </cell>
          <cell r="U337">
            <v>7</v>
          </cell>
          <cell r="V337">
            <v>7</v>
          </cell>
          <cell r="W337">
            <v>7</v>
          </cell>
          <cell r="X337">
            <v>7</v>
          </cell>
          <cell r="Y337">
            <v>7</v>
          </cell>
          <cell r="Z337">
            <v>7</v>
          </cell>
          <cell r="AA337">
            <v>7</v>
          </cell>
          <cell r="AB337">
            <v>7</v>
          </cell>
          <cell r="AC337">
            <v>84</v>
          </cell>
          <cell r="AD337">
            <v>1123.1500000000001</v>
          </cell>
          <cell r="AE337">
            <v>1123.1500000000001</v>
          </cell>
          <cell r="AF337">
            <v>1123.1500000000001</v>
          </cell>
          <cell r="AG337">
            <v>1373.15</v>
          </cell>
          <cell r="AH337">
            <v>1373.15</v>
          </cell>
          <cell r="AI337">
            <v>1373.15</v>
          </cell>
          <cell r="AJ337">
            <v>1373.15</v>
          </cell>
          <cell r="AK337">
            <v>1373.15</v>
          </cell>
          <cell r="AL337">
            <v>1373.15</v>
          </cell>
          <cell r="AM337">
            <v>1373.15</v>
          </cell>
          <cell r="AN337">
            <v>1373.15</v>
          </cell>
          <cell r="AO337">
            <v>1373.15</v>
          </cell>
          <cell r="AP337">
            <v>15727.799999999997</v>
          </cell>
          <cell r="AQ337">
            <v>175</v>
          </cell>
          <cell r="AR337">
            <v>175</v>
          </cell>
          <cell r="AS337">
            <v>175</v>
          </cell>
          <cell r="AT337">
            <v>175</v>
          </cell>
          <cell r="AU337">
            <v>175</v>
          </cell>
          <cell r="AV337">
            <v>175</v>
          </cell>
          <cell r="AW337">
            <v>175</v>
          </cell>
          <cell r="AX337">
            <v>175</v>
          </cell>
          <cell r="AY337">
            <v>175</v>
          </cell>
          <cell r="AZ337">
            <v>175</v>
          </cell>
          <cell r="BA337">
            <v>175</v>
          </cell>
          <cell r="BB337">
            <v>175</v>
          </cell>
          <cell r="BC337">
            <v>2100</v>
          </cell>
        </row>
        <row r="338">
          <cell r="B338">
            <v>3710</v>
          </cell>
          <cell r="C338" t="str">
            <v>（鳥）成形課</v>
          </cell>
          <cell r="D338">
            <v>23.68</v>
          </cell>
          <cell r="E338">
            <v>23.68</v>
          </cell>
          <cell r="F338">
            <v>23.68</v>
          </cell>
          <cell r="G338">
            <v>26.68</v>
          </cell>
          <cell r="H338">
            <v>27.68</v>
          </cell>
          <cell r="I338">
            <v>27.68</v>
          </cell>
          <cell r="J338">
            <v>27.68</v>
          </cell>
          <cell r="K338">
            <v>27.68</v>
          </cell>
          <cell r="L338">
            <v>27.68</v>
          </cell>
          <cell r="M338">
            <v>27.68</v>
          </cell>
          <cell r="N338">
            <v>27.68</v>
          </cell>
          <cell r="O338">
            <v>27.68</v>
          </cell>
          <cell r="P338">
            <v>319.16000000000003</v>
          </cell>
          <cell r="Q338">
            <v>8</v>
          </cell>
          <cell r="R338">
            <v>8</v>
          </cell>
          <cell r="S338">
            <v>8</v>
          </cell>
          <cell r="T338">
            <v>8</v>
          </cell>
          <cell r="U338">
            <v>8</v>
          </cell>
          <cell r="V338">
            <v>8</v>
          </cell>
          <cell r="W338">
            <v>8</v>
          </cell>
          <cell r="X338">
            <v>8</v>
          </cell>
          <cell r="Y338">
            <v>8</v>
          </cell>
          <cell r="Z338">
            <v>8</v>
          </cell>
          <cell r="AA338">
            <v>8</v>
          </cell>
          <cell r="AB338">
            <v>8</v>
          </cell>
          <cell r="AC338">
            <v>96</v>
          </cell>
          <cell r="AD338">
            <v>1184</v>
          </cell>
          <cell r="AE338">
            <v>1184</v>
          </cell>
          <cell r="AF338">
            <v>1184</v>
          </cell>
          <cell r="AG338">
            <v>1334</v>
          </cell>
          <cell r="AH338">
            <v>1384</v>
          </cell>
          <cell r="AI338">
            <v>1384</v>
          </cell>
          <cell r="AJ338">
            <v>1384</v>
          </cell>
          <cell r="AK338">
            <v>1384</v>
          </cell>
          <cell r="AL338">
            <v>1384</v>
          </cell>
          <cell r="AM338">
            <v>1384</v>
          </cell>
          <cell r="AN338">
            <v>1384</v>
          </cell>
          <cell r="AO338">
            <v>1384</v>
          </cell>
          <cell r="AP338">
            <v>15958</v>
          </cell>
          <cell r="AQ338">
            <v>200</v>
          </cell>
          <cell r="AR338">
            <v>200</v>
          </cell>
          <cell r="AS338">
            <v>200</v>
          </cell>
          <cell r="AT338">
            <v>200</v>
          </cell>
          <cell r="AU338">
            <v>200</v>
          </cell>
          <cell r="AV338">
            <v>200</v>
          </cell>
          <cell r="AW338">
            <v>200</v>
          </cell>
          <cell r="AX338">
            <v>200</v>
          </cell>
          <cell r="AY338">
            <v>200</v>
          </cell>
          <cell r="AZ338">
            <v>200</v>
          </cell>
          <cell r="BA338">
            <v>200</v>
          </cell>
          <cell r="BB338">
            <v>200</v>
          </cell>
          <cell r="BC338">
            <v>2400</v>
          </cell>
        </row>
        <row r="339">
          <cell r="B339">
            <v>0</v>
          </cell>
          <cell r="C339" t="str">
            <v>成形課　計</v>
          </cell>
          <cell r="D339">
            <v>97.44</v>
          </cell>
          <cell r="E339">
            <v>97.44</v>
          </cell>
          <cell r="F339">
            <v>97.44</v>
          </cell>
          <cell r="G339">
            <v>114.44</v>
          </cell>
          <cell r="H339">
            <v>114.44</v>
          </cell>
          <cell r="I339">
            <v>114.44</v>
          </cell>
          <cell r="J339">
            <v>114.44</v>
          </cell>
          <cell r="K339">
            <v>114.44</v>
          </cell>
          <cell r="L339">
            <v>114.44</v>
          </cell>
          <cell r="M339">
            <v>114.44</v>
          </cell>
          <cell r="N339">
            <v>114.44</v>
          </cell>
          <cell r="O339">
            <v>114.44</v>
          </cell>
          <cell r="P339">
            <v>1322.28</v>
          </cell>
          <cell r="Q339">
            <v>26</v>
          </cell>
          <cell r="R339">
            <v>26</v>
          </cell>
          <cell r="S339">
            <v>26</v>
          </cell>
          <cell r="T339">
            <v>26</v>
          </cell>
          <cell r="U339">
            <v>26</v>
          </cell>
          <cell r="V339">
            <v>26</v>
          </cell>
          <cell r="W339">
            <v>26</v>
          </cell>
          <cell r="X339">
            <v>26</v>
          </cell>
          <cell r="Y339">
            <v>26</v>
          </cell>
          <cell r="Z339">
            <v>26</v>
          </cell>
          <cell r="AA339">
            <v>26</v>
          </cell>
          <cell r="AB339">
            <v>26</v>
          </cell>
          <cell r="AC339">
            <v>312</v>
          </cell>
          <cell r="AD339">
            <v>4872</v>
          </cell>
          <cell r="AE339">
            <v>4872</v>
          </cell>
          <cell r="AF339">
            <v>4872</v>
          </cell>
          <cell r="AG339">
            <v>5722</v>
          </cell>
          <cell r="AH339">
            <v>5722</v>
          </cell>
          <cell r="AI339">
            <v>5722</v>
          </cell>
          <cell r="AJ339">
            <v>5722</v>
          </cell>
          <cell r="AK339">
            <v>5722</v>
          </cell>
          <cell r="AL339">
            <v>5722</v>
          </cell>
          <cell r="AM339">
            <v>5722</v>
          </cell>
          <cell r="AN339">
            <v>5722</v>
          </cell>
          <cell r="AO339">
            <v>5722</v>
          </cell>
          <cell r="AP339">
            <v>66114</v>
          </cell>
          <cell r="AQ339">
            <v>650</v>
          </cell>
          <cell r="AR339">
            <v>650</v>
          </cell>
          <cell r="AS339">
            <v>650</v>
          </cell>
          <cell r="AT339">
            <v>650</v>
          </cell>
          <cell r="AU339">
            <v>650</v>
          </cell>
          <cell r="AV339">
            <v>650</v>
          </cell>
          <cell r="AW339">
            <v>650</v>
          </cell>
          <cell r="AX339">
            <v>650</v>
          </cell>
          <cell r="AY339">
            <v>650</v>
          </cell>
          <cell r="AZ339">
            <v>650</v>
          </cell>
          <cell r="BA339">
            <v>650</v>
          </cell>
          <cell r="BB339">
            <v>650</v>
          </cell>
          <cell r="BC339">
            <v>7800</v>
          </cell>
        </row>
        <row r="340">
          <cell r="B340">
            <v>3220</v>
          </cell>
          <cell r="C340" t="str">
            <v>角田組立課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5</v>
          </cell>
          <cell r="R340">
            <v>5</v>
          </cell>
          <cell r="S340">
            <v>5</v>
          </cell>
          <cell r="T340">
            <v>5</v>
          </cell>
          <cell r="U340">
            <v>5</v>
          </cell>
          <cell r="V340">
            <v>5</v>
          </cell>
          <cell r="W340">
            <v>5</v>
          </cell>
          <cell r="X340">
            <v>5</v>
          </cell>
          <cell r="Y340">
            <v>5</v>
          </cell>
          <cell r="Z340">
            <v>5</v>
          </cell>
          <cell r="AA340">
            <v>5</v>
          </cell>
          <cell r="AB340">
            <v>5</v>
          </cell>
          <cell r="AC340">
            <v>60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125</v>
          </cell>
          <cell r="AR340">
            <v>125</v>
          </cell>
          <cell r="AS340">
            <v>125</v>
          </cell>
          <cell r="AT340">
            <v>125</v>
          </cell>
          <cell r="AU340">
            <v>125</v>
          </cell>
          <cell r="AV340">
            <v>125</v>
          </cell>
          <cell r="AW340">
            <v>125</v>
          </cell>
          <cell r="AX340">
            <v>125</v>
          </cell>
          <cell r="AY340">
            <v>125</v>
          </cell>
          <cell r="AZ340">
            <v>125</v>
          </cell>
          <cell r="BA340">
            <v>125</v>
          </cell>
          <cell r="BB340">
            <v>125</v>
          </cell>
          <cell r="BC340">
            <v>1500</v>
          </cell>
        </row>
        <row r="341">
          <cell r="B341">
            <v>3750</v>
          </cell>
          <cell r="C341" t="str">
            <v>鳥栖LEDｼｰﾘﾝｸﾞ課</v>
          </cell>
          <cell r="D341">
            <v>6</v>
          </cell>
          <cell r="E341">
            <v>6</v>
          </cell>
          <cell r="F341">
            <v>6</v>
          </cell>
          <cell r="G341">
            <v>6</v>
          </cell>
          <cell r="H341">
            <v>6</v>
          </cell>
          <cell r="I341">
            <v>6</v>
          </cell>
          <cell r="J341">
            <v>6</v>
          </cell>
          <cell r="K341">
            <v>6</v>
          </cell>
          <cell r="L341">
            <v>6</v>
          </cell>
          <cell r="M341">
            <v>6</v>
          </cell>
          <cell r="N341">
            <v>6</v>
          </cell>
          <cell r="O341">
            <v>6</v>
          </cell>
          <cell r="P341">
            <v>72</v>
          </cell>
          <cell r="Q341">
            <v>15.3</v>
          </cell>
          <cell r="R341">
            <v>15.3</v>
          </cell>
          <cell r="S341">
            <v>15.3</v>
          </cell>
          <cell r="T341">
            <v>15.3</v>
          </cell>
          <cell r="U341">
            <v>15.3</v>
          </cell>
          <cell r="V341">
            <v>15.3</v>
          </cell>
          <cell r="W341">
            <v>15.3</v>
          </cell>
          <cell r="X341">
            <v>15.3</v>
          </cell>
          <cell r="Y341">
            <v>15.3</v>
          </cell>
          <cell r="Z341">
            <v>15.3</v>
          </cell>
          <cell r="AA341">
            <v>15.3</v>
          </cell>
          <cell r="AB341">
            <v>15.3</v>
          </cell>
          <cell r="AC341">
            <v>183.60000000000002</v>
          </cell>
          <cell r="AD341">
            <v>300</v>
          </cell>
          <cell r="AE341">
            <v>300</v>
          </cell>
          <cell r="AF341">
            <v>300</v>
          </cell>
          <cell r="AG341">
            <v>300</v>
          </cell>
          <cell r="AH341">
            <v>300</v>
          </cell>
          <cell r="AI341">
            <v>300</v>
          </cell>
          <cell r="AJ341">
            <v>300</v>
          </cell>
          <cell r="AK341">
            <v>300</v>
          </cell>
          <cell r="AL341">
            <v>300</v>
          </cell>
          <cell r="AM341">
            <v>300</v>
          </cell>
          <cell r="AN341">
            <v>300</v>
          </cell>
          <cell r="AO341">
            <v>300</v>
          </cell>
          <cell r="AP341">
            <v>3600</v>
          </cell>
          <cell r="AQ341">
            <v>382.5</v>
          </cell>
          <cell r="AR341">
            <v>382.5</v>
          </cell>
          <cell r="AS341">
            <v>382.5</v>
          </cell>
          <cell r="AT341">
            <v>382.5</v>
          </cell>
          <cell r="AU341">
            <v>382.5</v>
          </cell>
          <cell r="AV341">
            <v>382.5</v>
          </cell>
          <cell r="AW341">
            <v>382.5</v>
          </cell>
          <cell r="AX341">
            <v>382.5</v>
          </cell>
          <cell r="AY341">
            <v>382.5</v>
          </cell>
          <cell r="AZ341">
            <v>382.5</v>
          </cell>
          <cell r="BA341">
            <v>382.5</v>
          </cell>
          <cell r="BB341">
            <v>382.5</v>
          </cell>
          <cell r="BC341">
            <v>4590</v>
          </cell>
        </row>
        <row r="342">
          <cell r="B342">
            <v>3760</v>
          </cell>
          <cell r="C342" t="str">
            <v>鳥栖LED直管課</v>
          </cell>
          <cell r="D342">
            <v>5</v>
          </cell>
          <cell r="E342">
            <v>5</v>
          </cell>
          <cell r="F342">
            <v>5</v>
          </cell>
          <cell r="G342">
            <v>5</v>
          </cell>
          <cell r="H342">
            <v>5</v>
          </cell>
          <cell r="I342">
            <v>5</v>
          </cell>
          <cell r="J342">
            <v>5</v>
          </cell>
          <cell r="K342">
            <v>5</v>
          </cell>
          <cell r="L342">
            <v>5</v>
          </cell>
          <cell r="M342">
            <v>5</v>
          </cell>
          <cell r="N342">
            <v>5</v>
          </cell>
          <cell r="O342">
            <v>5</v>
          </cell>
          <cell r="P342">
            <v>60</v>
          </cell>
          <cell r="Q342">
            <v>14.4</v>
          </cell>
          <cell r="R342">
            <v>14.4</v>
          </cell>
          <cell r="S342">
            <v>14.4</v>
          </cell>
          <cell r="T342">
            <v>14.4</v>
          </cell>
          <cell r="U342">
            <v>14.4</v>
          </cell>
          <cell r="V342">
            <v>14.4</v>
          </cell>
          <cell r="W342">
            <v>14.4</v>
          </cell>
          <cell r="X342">
            <v>14.4</v>
          </cell>
          <cell r="Y342">
            <v>14.4</v>
          </cell>
          <cell r="Z342">
            <v>14.4</v>
          </cell>
          <cell r="AA342">
            <v>14.4</v>
          </cell>
          <cell r="AB342">
            <v>14.4</v>
          </cell>
          <cell r="AC342">
            <v>172.80000000000004</v>
          </cell>
          <cell r="AD342">
            <v>250</v>
          </cell>
          <cell r="AE342">
            <v>250</v>
          </cell>
          <cell r="AF342">
            <v>250</v>
          </cell>
          <cell r="AG342">
            <v>250</v>
          </cell>
          <cell r="AH342">
            <v>250</v>
          </cell>
          <cell r="AI342">
            <v>250</v>
          </cell>
          <cell r="AJ342">
            <v>250</v>
          </cell>
          <cell r="AK342">
            <v>250</v>
          </cell>
          <cell r="AL342">
            <v>250</v>
          </cell>
          <cell r="AM342">
            <v>250</v>
          </cell>
          <cell r="AN342">
            <v>250</v>
          </cell>
          <cell r="AO342">
            <v>250</v>
          </cell>
          <cell r="AP342">
            <v>3000</v>
          </cell>
          <cell r="AQ342">
            <v>360</v>
          </cell>
          <cell r="AR342">
            <v>360</v>
          </cell>
          <cell r="AS342">
            <v>360</v>
          </cell>
          <cell r="AT342">
            <v>360</v>
          </cell>
          <cell r="AU342">
            <v>360</v>
          </cell>
          <cell r="AV342">
            <v>360</v>
          </cell>
          <cell r="AW342">
            <v>360</v>
          </cell>
          <cell r="AX342">
            <v>360</v>
          </cell>
          <cell r="AY342">
            <v>360</v>
          </cell>
          <cell r="AZ342">
            <v>360</v>
          </cell>
          <cell r="BA342">
            <v>360</v>
          </cell>
          <cell r="BB342">
            <v>360</v>
          </cell>
          <cell r="BC342">
            <v>4320</v>
          </cell>
        </row>
        <row r="343">
          <cell r="B343">
            <v>3770</v>
          </cell>
          <cell r="C343" t="str">
            <v>鳥栖LED押出し課</v>
          </cell>
          <cell r="D343">
            <v>2</v>
          </cell>
          <cell r="E343">
            <v>2</v>
          </cell>
          <cell r="F343">
            <v>2</v>
          </cell>
          <cell r="G343">
            <v>2</v>
          </cell>
          <cell r="H343">
            <v>2</v>
          </cell>
          <cell r="I343">
            <v>2</v>
          </cell>
          <cell r="J343">
            <v>2</v>
          </cell>
          <cell r="K343">
            <v>2</v>
          </cell>
          <cell r="L343">
            <v>2</v>
          </cell>
          <cell r="M343">
            <v>2</v>
          </cell>
          <cell r="N343">
            <v>2</v>
          </cell>
          <cell r="O343">
            <v>2</v>
          </cell>
          <cell r="P343">
            <v>24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100</v>
          </cell>
          <cell r="AE343">
            <v>100</v>
          </cell>
          <cell r="AF343">
            <v>100</v>
          </cell>
          <cell r="AG343">
            <v>100</v>
          </cell>
          <cell r="AH343">
            <v>100</v>
          </cell>
          <cell r="AI343">
            <v>100</v>
          </cell>
          <cell r="AJ343">
            <v>100</v>
          </cell>
          <cell r="AK343">
            <v>100</v>
          </cell>
          <cell r="AL343">
            <v>100</v>
          </cell>
          <cell r="AM343">
            <v>100</v>
          </cell>
          <cell r="AN343">
            <v>100</v>
          </cell>
          <cell r="AO343">
            <v>100</v>
          </cell>
          <cell r="AP343">
            <v>1200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</row>
        <row r="344">
          <cell r="B344">
            <v>3780</v>
          </cell>
          <cell r="C344" t="str">
            <v>鳥栖LED手直し課</v>
          </cell>
          <cell r="D344">
            <v>2</v>
          </cell>
          <cell r="E344">
            <v>2</v>
          </cell>
          <cell r="F344">
            <v>2</v>
          </cell>
          <cell r="G344">
            <v>2</v>
          </cell>
          <cell r="H344">
            <v>2</v>
          </cell>
          <cell r="I344">
            <v>2</v>
          </cell>
          <cell r="J344">
            <v>2</v>
          </cell>
          <cell r="K344">
            <v>2</v>
          </cell>
          <cell r="L344">
            <v>2</v>
          </cell>
          <cell r="M344">
            <v>2</v>
          </cell>
          <cell r="N344">
            <v>2</v>
          </cell>
          <cell r="O344">
            <v>2</v>
          </cell>
          <cell r="P344">
            <v>24</v>
          </cell>
          <cell r="Q344">
            <v>4.5</v>
          </cell>
          <cell r="R344">
            <v>4.5</v>
          </cell>
          <cell r="S344">
            <v>4.5</v>
          </cell>
          <cell r="T344">
            <v>4.5</v>
          </cell>
          <cell r="U344">
            <v>4.5</v>
          </cell>
          <cell r="V344">
            <v>4.5</v>
          </cell>
          <cell r="W344">
            <v>4.5</v>
          </cell>
          <cell r="X344">
            <v>4.5</v>
          </cell>
          <cell r="Y344">
            <v>4.5</v>
          </cell>
          <cell r="Z344">
            <v>4.5</v>
          </cell>
          <cell r="AA344">
            <v>4.5</v>
          </cell>
          <cell r="AB344">
            <v>4.5</v>
          </cell>
          <cell r="AC344">
            <v>54</v>
          </cell>
          <cell r="AD344">
            <v>100</v>
          </cell>
          <cell r="AE344">
            <v>100</v>
          </cell>
          <cell r="AF344">
            <v>100</v>
          </cell>
          <cell r="AG344">
            <v>100</v>
          </cell>
          <cell r="AH344">
            <v>100</v>
          </cell>
          <cell r="AI344">
            <v>100</v>
          </cell>
          <cell r="AJ344">
            <v>100</v>
          </cell>
          <cell r="AK344">
            <v>100</v>
          </cell>
          <cell r="AL344">
            <v>100</v>
          </cell>
          <cell r="AM344">
            <v>100</v>
          </cell>
          <cell r="AN344">
            <v>100</v>
          </cell>
          <cell r="AO344">
            <v>100</v>
          </cell>
          <cell r="AP344">
            <v>1200</v>
          </cell>
          <cell r="AQ344">
            <v>112.5</v>
          </cell>
          <cell r="AR344">
            <v>112.5</v>
          </cell>
          <cell r="AS344">
            <v>112.5</v>
          </cell>
          <cell r="AT344">
            <v>112.5</v>
          </cell>
          <cell r="AU344">
            <v>112.5</v>
          </cell>
          <cell r="AV344">
            <v>112.5</v>
          </cell>
          <cell r="AW344">
            <v>112.5</v>
          </cell>
          <cell r="AX344">
            <v>112.5</v>
          </cell>
          <cell r="AY344">
            <v>112.5</v>
          </cell>
          <cell r="AZ344">
            <v>112.5</v>
          </cell>
          <cell r="BA344">
            <v>112.5</v>
          </cell>
          <cell r="BB344">
            <v>112.5</v>
          </cell>
          <cell r="BC344">
            <v>1350</v>
          </cell>
        </row>
        <row r="345">
          <cell r="B345">
            <v>0</v>
          </cell>
          <cell r="C345" t="str">
            <v>鳥栖LED製造　計</v>
          </cell>
          <cell r="D345">
            <v>15</v>
          </cell>
          <cell r="E345">
            <v>15</v>
          </cell>
          <cell r="F345">
            <v>15</v>
          </cell>
          <cell r="G345">
            <v>15</v>
          </cell>
          <cell r="H345">
            <v>15</v>
          </cell>
          <cell r="I345">
            <v>15</v>
          </cell>
          <cell r="J345">
            <v>15</v>
          </cell>
          <cell r="K345">
            <v>15</v>
          </cell>
          <cell r="L345">
            <v>15</v>
          </cell>
          <cell r="M345">
            <v>15</v>
          </cell>
          <cell r="N345">
            <v>15</v>
          </cell>
          <cell r="O345">
            <v>15</v>
          </cell>
          <cell r="P345">
            <v>180</v>
          </cell>
          <cell r="Q345">
            <v>34.200000000000003</v>
          </cell>
          <cell r="R345">
            <v>34.200000000000003</v>
          </cell>
          <cell r="S345">
            <v>34.200000000000003</v>
          </cell>
          <cell r="T345">
            <v>34.200000000000003</v>
          </cell>
          <cell r="U345">
            <v>34.200000000000003</v>
          </cell>
          <cell r="V345">
            <v>34.200000000000003</v>
          </cell>
          <cell r="W345">
            <v>34.200000000000003</v>
          </cell>
          <cell r="X345">
            <v>34.200000000000003</v>
          </cell>
          <cell r="Y345">
            <v>34.200000000000003</v>
          </cell>
          <cell r="Z345">
            <v>34.200000000000003</v>
          </cell>
          <cell r="AA345">
            <v>34.200000000000003</v>
          </cell>
          <cell r="AB345">
            <v>34.200000000000003</v>
          </cell>
          <cell r="AC345">
            <v>410.40000000000009</v>
          </cell>
          <cell r="AD345">
            <v>750</v>
          </cell>
          <cell r="AE345">
            <v>750</v>
          </cell>
          <cell r="AF345">
            <v>750</v>
          </cell>
          <cell r="AG345">
            <v>750</v>
          </cell>
          <cell r="AH345">
            <v>750</v>
          </cell>
          <cell r="AI345">
            <v>750</v>
          </cell>
          <cell r="AJ345">
            <v>750</v>
          </cell>
          <cell r="AK345">
            <v>750</v>
          </cell>
          <cell r="AL345">
            <v>750</v>
          </cell>
          <cell r="AM345">
            <v>750</v>
          </cell>
          <cell r="AN345">
            <v>750</v>
          </cell>
          <cell r="AO345">
            <v>750</v>
          </cell>
          <cell r="AP345">
            <v>9000</v>
          </cell>
          <cell r="AQ345">
            <v>855</v>
          </cell>
          <cell r="AR345">
            <v>855</v>
          </cell>
          <cell r="AS345">
            <v>855</v>
          </cell>
          <cell r="AT345">
            <v>855</v>
          </cell>
          <cell r="AU345">
            <v>855</v>
          </cell>
          <cell r="AV345">
            <v>855</v>
          </cell>
          <cell r="AW345">
            <v>855</v>
          </cell>
          <cell r="AX345">
            <v>855</v>
          </cell>
          <cell r="AY345">
            <v>855</v>
          </cell>
          <cell r="AZ345">
            <v>855</v>
          </cell>
          <cell r="BA345">
            <v>855</v>
          </cell>
          <cell r="BB345">
            <v>855</v>
          </cell>
          <cell r="BC345">
            <v>10260</v>
          </cell>
        </row>
        <row r="346">
          <cell r="B346">
            <v>3230</v>
          </cell>
          <cell r="C346" t="str">
            <v>角田製造ﾌｰﾄﾞ課</v>
          </cell>
          <cell r="D346">
            <v>14.06</v>
          </cell>
          <cell r="E346">
            <v>14.06</v>
          </cell>
          <cell r="F346">
            <v>14.06</v>
          </cell>
          <cell r="G346">
            <v>14.06</v>
          </cell>
          <cell r="H346">
            <v>14.06</v>
          </cell>
          <cell r="I346">
            <v>14.06</v>
          </cell>
          <cell r="J346">
            <v>14.06</v>
          </cell>
          <cell r="K346">
            <v>14.06</v>
          </cell>
          <cell r="L346">
            <v>14.06</v>
          </cell>
          <cell r="M346">
            <v>14.06</v>
          </cell>
          <cell r="N346">
            <v>14.06</v>
          </cell>
          <cell r="O346">
            <v>14.06</v>
          </cell>
          <cell r="P346">
            <v>168.72</v>
          </cell>
          <cell r="Q346">
            <v>9</v>
          </cell>
          <cell r="R346">
            <v>10</v>
          </cell>
          <cell r="S346">
            <v>10</v>
          </cell>
          <cell r="T346">
            <v>10</v>
          </cell>
          <cell r="U346">
            <v>10</v>
          </cell>
          <cell r="V346">
            <v>10</v>
          </cell>
          <cell r="W346">
            <v>10</v>
          </cell>
          <cell r="X346">
            <v>10</v>
          </cell>
          <cell r="Y346">
            <v>10</v>
          </cell>
          <cell r="Z346">
            <v>10</v>
          </cell>
          <cell r="AA346">
            <v>10</v>
          </cell>
          <cell r="AB346">
            <v>10</v>
          </cell>
          <cell r="AC346">
            <v>119</v>
          </cell>
          <cell r="AD346">
            <v>703</v>
          </cell>
          <cell r="AE346">
            <v>703</v>
          </cell>
          <cell r="AF346">
            <v>703</v>
          </cell>
          <cell r="AG346">
            <v>703</v>
          </cell>
          <cell r="AH346">
            <v>703</v>
          </cell>
          <cell r="AI346">
            <v>703</v>
          </cell>
          <cell r="AJ346">
            <v>703</v>
          </cell>
          <cell r="AK346">
            <v>703</v>
          </cell>
          <cell r="AL346">
            <v>703</v>
          </cell>
          <cell r="AM346">
            <v>703</v>
          </cell>
          <cell r="AN346">
            <v>703</v>
          </cell>
          <cell r="AO346">
            <v>703</v>
          </cell>
          <cell r="AP346">
            <v>8436</v>
          </cell>
          <cell r="AQ346">
            <v>225</v>
          </cell>
          <cell r="AR346">
            <v>250</v>
          </cell>
          <cell r="AS346">
            <v>250</v>
          </cell>
          <cell r="AT346">
            <v>250</v>
          </cell>
          <cell r="AU346">
            <v>250</v>
          </cell>
          <cell r="AV346">
            <v>250</v>
          </cell>
          <cell r="AW346">
            <v>250</v>
          </cell>
          <cell r="AX346">
            <v>250</v>
          </cell>
          <cell r="AY346">
            <v>250</v>
          </cell>
          <cell r="AZ346">
            <v>250</v>
          </cell>
          <cell r="BA346">
            <v>250</v>
          </cell>
          <cell r="BB346">
            <v>250</v>
          </cell>
          <cell r="BC346">
            <v>2975</v>
          </cell>
        </row>
        <row r="347">
          <cell r="B347">
            <v>3910</v>
          </cell>
          <cell r="C347" t="str">
            <v>印刷課</v>
          </cell>
          <cell r="D347">
            <v>2.7</v>
          </cell>
          <cell r="E347">
            <v>2.7</v>
          </cell>
          <cell r="F347">
            <v>2.7</v>
          </cell>
          <cell r="G347">
            <v>2.7</v>
          </cell>
          <cell r="H347">
            <v>2.7</v>
          </cell>
          <cell r="I347">
            <v>2.7</v>
          </cell>
          <cell r="J347">
            <v>2.7</v>
          </cell>
          <cell r="K347">
            <v>2.7</v>
          </cell>
          <cell r="L347">
            <v>2.7</v>
          </cell>
          <cell r="M347">
            <v>2.7</v>
          </cell>
          <cell r="N347">
            <v>2.7</v>
          </cell>
          <cell r="O347">
            <v>2.7</v>
          </cell>
          <cell r="P347">
            <v>32.4</v>
          </cell>
          <cell r="Q347">
            <v>1</v>
          </cell>
          <cell r="R347">
            <v>1</v>
          </cell>
          <cell r="S347">
            <v>1</v>
          </cell>
          <cell r="T347">
            <v>1</v>
          </cell>
          <cell r="U347">
            <v>1</v>
          </cell>
          <cell r="V347">
            <v>1</v>
          </cell>
          <cell r="W347">
            <v>1</v>
          </cell>
          <cell r="X347">
            <v>1</v>
          </cell>
          <cell r="Y347">
            <v>1</v>
          </cell>
          <cell r="Z347">
            <v>1</v>
          </cell>
          <cell r="AA347">
            <v>1</v>
          </cell>
          <cell r="AB347">
            <v>1</v>
          </cell>
          <cell r="AC347">
            <v>12</v>
          </cell>
          <cell r="AD347">
            <v>135</v>
          </cell>
          <cell r="AE347">
            <v>135</v>
          </cell>
          <cell r="AF347">
            <v>135</v>
          </cell>
          <cell r="AG347">
            <v>135</v>
          </cell>
          <cell r="AH347">
            <v>135</v>
          </cell>
          <cell r="AI347">
            <v>135</v>
          </cell>
          <cell r="AJ347">
            <v>135</v>
          </cell>
          <cell r="AK347">
            <v>135</v>
          </cell>
          <cell r="AL347">
            <v>135</v>
          </cell>
          <cell r="AM347">
            <v>135</v>
          </cell>
          <cell r="AN347">
            <v>135</v>
          </cell>
          <cell r="AO347">
            <v>135</v>
          </cell>
          <cell r="AP347">
            <v>1620</v>
          </cell>
          <cell r="AQ347">
            <v>25</v>
          </cell>
          <cell r="AR347">
            <v>25</v>
          </cell>
          <cell r="AS347">
            <v>25</v>
          </cell>
          <cell r="AT347">
            <v>25</v>
          </cell>
          <cell r="AU347">
            <v>25</v>
          </cell>
          <cell r="AV347">
            <v>25</v>
          </cell>
          <cell r="AW347">
            <v>25</v>
          </cell>
          <cell r="AX347">
            <v>25</v>
          </cell>
          <cell r="AY347">
            <v>25</v>
          </cell>
          <cell r="AZ347">
            <v>25</v>
          </cell>
          <cell r="BA347">
            <v>25</v>
          </cell>
          <cell r="BB347">
            <v>25</v>
          </cell>
          <cell r="BC347">
            <v>300</v>
          </cell>
        </row>
        <row r="348">
          <cell r="B348">
            <v>3920</v>
          </cell>
          <cell r="C348" t="str">
            <v>顔料課</v>
          </cell>
          <cell r="D348">
            <v>1.3</v>
          </cell>
          <cell r="E348">
            <v>1.3</v>
          </cell>
          <cell r="F348">
            <v>1.3</v>
          </cell>
          <cell r="G348">
            <v>1.3</v>
          </cell>
          <cell r="H348">
            <v>1.3</v>
          </cell>
          <cell r="I348">
            <v>1.3</v>
          </cell>
          <cell r="J348">
            <v>1.3</v>
          </cell>
          <cell r="K348">
            <v>1.3</v>
          </cell>
          <cell r="L348">
            <v>1.3</v>
          </cell>
          <cell r="M348">
            <v>1.3</v>
          </cell>
          <cell r="N348">
            <v>1.3</v>
          </cell>
          <cell r="O348">
            <v>1.3</v>
          </cell>
          <cell r="P348">
            <v>15.600000000000003</v>
          </cell>
          <cell r="Q348">
            <v>3</v>
          </cell>
          <cell r="R348">
            <v>3</v>
          </cell>
          <cell r="S348">
            <v>3</v>
          </cell>
          <cell r="T348">
            <v>3</v>
          </cell>
          <cell r="U348">
            <v>3</v>
          </cell>
          <cell r="V348">
            <v>3</v>
          </cell>
          <cell r="W348">
            <v>3</v>
          </cell>
          <cell r="X348">
            <v>3</v>
          </cell>
          <cell r="Y348">
            <v>3</v>
          </cell>
          <cell r="Z348">
            <v>3</v>
          </cell>
          <cell r="AA348">
            <v>3</v>
          </cell>
          <cell r="AB348">
            <v>3</v>
          </cell>
          <cell r="AC348">
            <v>36</v>
          </cell>
          <cell r="AD348">
            <v>65</v>
          </cell>
          <cell r="AE348">
            <v>65</v>
          </cell>
          <cell r="AF348">
            <v>65</v>
          </cell>
          <cell r="AG348">
            <v>65</v>
          </cell>
          <cell r="AH348">
            <v>65</v>
          </cell>
          <cell r="AI348">
            <v>65</v>
          </cell>
          <cell r="AJ348">
            <v>65</v>
          </cell>
          <cell r="AK348">
            <v>65</v>
          </cell>
          <cell r="AL348">
            <v>65</v>
          </cell>
          <cell r="AM348">
            <v>65</v>
          </cell>
          <cell r="AN348">
            <v>65</v>
          </cell>
          <cell r="AO348">
            <v>65</v>
          </cell>
          <cell r="AP348">
            <v>780</v>
          </cell>
          <cell r="AQ348">
            <v>75</v>
          </cell>
          <cell r="AR348">
            <v>75</v>
          </cell>
          <cell r="AS348">
            <v>75</v>
          </cell>
          <cell r="AT348">
            <v>75</v>
          </cell>
          <cell r="AU348">
            <v>75</v>
          </cell>
          <cell r="AV348">
            <v>75</v>
          </cell>
          <cell r="AW348">
            <v>75</v>
          </cell>
          <cell r="AX348">
            <v>75</v>
          </cell>
          <cell r="AY348">
            <v>75</v>
          </cell>
          <cell r="AZ348">
            <v>75</v>
          </cell>
          <cell r="BA348">
            <v>75</v>
          </cell>
          <cell r="BB348">
            <v>75</v>
          </cell>
          <cell r="BC348">
            <v>900</v>
          </cell>
        </row>
        <row r="349">
          <cell r="B349">
            <v>9370</v>
          </cell>
          <cell r="C349" t="str">
            <v>SP事業部大河原</v>
          </cell>
          <cell r="D349">
            <v>2</v>
          </cell>
          <cell r="E349">
            <v>2</v>
          </cell>
          <cell r="F349">
            <v>2</v>
          </cell>
          <cell r="G349">
            <v>2</v>
          </cell>
          <cell r="H349">
            <v>2</v>
          </cell>
          <cell r="I349">
            <v>2</v>
          </cell>
          <cell r="J349">
            <v>2</v>
          </cell>
          <cell r="K349">
            <v>2</v>
          </cell>
          <cell r="L349">
            <v>2</v>
          </cell>
          <cell r="M349">
            <v>2</v>
          </cell>
          <cell r="N349">
            <v>2</v>
          </cell>
          <cell r="O349">
            <v>2</v>
          </cell>
          <cell r="P349">
            <v>24</v>
          </cell>
          <cell r="Q349">
            <v>21.5</v>
          </cell>
          <cell r="R349">
            <v>21.5</v>
          </cell>
          <cell r="S349">
            <v>21.5</v>
          </cell>
          <cell r="T349">
            <v>21.5</v>
          </cell>
          <cell r="U349">
            <v>21.5</v>
          </cell>
          <cell r="V349">
            <v>21.5</v>
          </cell>
          <cell r="W349">
            <v>21.5</v>
          </cell>
          <cell r="X349">
            <v>21.5</v>
          </cell>
          <cell r="Y349">
            <v>21.5</v>
          </cell>
          <cell r="Z349">
            <v>21.5</v>
          </cell>
          <cell r="AA349">
            <v>21.5</v>
          </cell>
          <cell r="AB349">
            <v>21.5</v>
          </cell>
          <cell r="AC349">
            <v>258</v>
          </cell>
          <cell r="AD349">
            <v>100</v>
          </cell>
          <cell r="AE349">
            <v>100</v>
          </cell>
          <cell r="AF349">
            <v>100</v>
          </cell>
          <cell r="AG349">
            <v>100</v>
          </cell>
          <cell r="AH349">
            <v>100</v>
          </cell>
          <cell r="AI349">
            <v>100</v>
          </cell>
          <cell r="AJ349">
            <v>100</v>
          </cell>
          <cell r="AK349">
            <v>100</v>
          </cell>
          <cell r="AL349">
            <v>100</v>
          </cell>
          <cell r="AM349">
            <v>100</v>
          </cell>
          <cell r="AN349">
            <v>100</v>
          </cell>
          <cell r="AO349">
            <v>100</v>
          </cell>
          <cell r="AP349">
            <v>1200</v>
          </cell>
          <cell r="AQ349">
            <v>537.5</v>
          </cell>
          <cell r="AR349">
            <v>537.5</v>
          </cell>
          <cell r="AS349">
            <v>537.5</v>
          </cell>
          <cell r="AT349">
            <v>537.5</v>
          </cell>
          <cell r="AU349">
            <v>537.5</v>
          </cell>
          <cell r="AV349">
            <v>537.5</v>
          </cell>
          <cell r="AW349">
            <v>537.5</v>
          </cell>
          <cell r="AX349">
            <v>537.5</v>
          </cell>
          <cell r="AY349">
            <v>537.5</v>
          </cell>
          <cell r="AZ349">
            <v>537.5</v>
          </cell>
          <cell r="BA349">
            <v>537.5</v>
          </cell>
          <cell r="BB349">
            <v>537.5</v>
          </cell>
          <cell r="BC349">
            <v>6450</v>
          </cell>
        </row>
        <row r="350">
          <cell r="B350">
            <v>9375</v>
          </cell>
          <cell r="C350" t="str">
            <v>SP事業部三田</v>
          </cell>
          <cell r="D350">
            <v>1</v>
          </cell>
          <cell r="E350">
            <v>1</v>
          </cell>
          <cell r="F350">
            <v>1</v>
          </cell>
          <cell r="G350">
            <v>1</v>
          </cell>
          <cell r="H350">
            <v>1</v>
          </cell>
          <cell r="I350">
            <v>1</v>
          </cell>
          <cell r="J350">
            <v>1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12</v>
          </cell>
          <cell r="Q350">
            <v>1.72</v>
          </cell>
          <cell r="R350">
            <v>1.72</v>
          </cell>
          <cell r="S350">
            <v>1.72</v>
          </cell>
          <cell r="T350">
            <v>3.44</v>
          </cell>
          <cell r="U350">
            <v>3.44</v>
          </cell>
          <cell r="V350">
            <v>3.44</v>
          </cell>
          <cell r="W350">
            <v>3.44</v>
          </cell>
          <cell r="X350">
            <v>3.44</v>
          </cell>
          <cell r="Y350">
            <v>3.44</v>
          </cell>
          <cell r="Z350">
            <v>3.44</v>
          </cell>
          <cell r="AA350">
            <v>3.44</v>
          </cell>
          <cell r="AB350">
            <v>3.44</v>
          </cell>
          <cell r="AC350">
            <v>36.119999999999997</v>
          </cell>
          <cell r="AD350">
            <v>50</v>
          </cell>
          <cell r="AE350">
            <v>50</v>
          </cell>
          <cell r="AF350">
            <v>50</v>
          </cell>
          <cell r="AG350">
            <v>50</v>
          </cell>
          <cell r="AH350">
            <v>50</v>
          </cell>
          <cell r="AI350">
            <v>50</v>
          </cell>
          <cell r="AJ350">
            <v>50</v>
          </cell>
          <cell r="AK350">
            <v>50</v>
          </cell>
          <cell r="AL350">
            <v>50</v>
          </cell>
          <cell r="AM350">
            <v>50</v>
          </cell>
          <cell r="AN350">
            <v>50</v>
          </cell>
          <cell r="AO350">
            <v>50</v>
          </cell>
          <cell r="AP350">
            <v>600</v>
          </cell>
          <cell r="AQ350">
            <v>43</v>
          </cell>
          <cell r="AR350">
            <v>43</v>
          </cell>
          <cell r="AS350">
            <v>43</v>
          </cell>
          <cell r="AT350">
            <v>86</v>
          </cell>
          <cell r="AU350">
            <v>86</v>
          </cell>
          <cell r="AV350">
            <v>86</v>
          </cell>
          <cell r="AW350">
            <v>86</v>
          </cell>
          <cell r="AX350">
            <v>86</v>
          </cell>
          <cell r="AY350">
            <v>86</v>
          </cell>
          <cell r="AZ350">
            <v>86</v>
          </cell>
          <cell r="BA350">
            <v>86</v>
          </cell>
          <cell r="BB350">
            <v>86</v>
          </cell>
          <cell r="BC350">
            <v>903</v>
          </cell>
        </row>
        <row r="351">
          <cell r="B351">
            <v>0</v>
          </cell>
          <cell r="C351" t="str">
            <v>SP事業部　計</v>
          </cell>
          <cell r="D351">
            <v>3</v>
          </cell>
          <cell r="E351">
            <v>3</v>
          </cell>
          <cell r="F351">
            <v>3</v>
          </cell>
          <cell r="G351">
            <v>3</v>
          </cell>
          <cell r="H351">
            <v>3</v>
          </cell>
          <cell r="I351">
            <v>3</v>
          </cell>
          <cell r="J351">
            <v>3</v>
          </cell>
          <cell r="K351">
            <v>3</v>
          </cell>
          <cell r="L351">
            <v>3</v>
          </cell>
          <cell r="M351">
            <v>3</v>
          </cell>
          <cell r="N351">
            <v>3</v>
          </cell>
          <cell r="O351">
            <v>3</v>
          </cell>
          <cell r="P351">
            <v>36</v>
          </cell>
          <cell r="Q351">
            <v>23.22</v>
          </cell>
          <cell r="R351">
            <v>23.22</v>
          </cell>
          <cell r="S351">
            <v>23.22</v>
          </cell>
          <cell r="T351">
            <v>24.94</v>
          </cell>
          <cell r="U351">
            <v>24.94</v>
          </cell>
          <cell r="V351">
            <v>24.94</v>
          </cell>
          <cell r="W351">
            <v>24.94</v>
          </cell>
          <cell r="X351">
            <v>24.94</v>
          </cell>
          <cell r="Y351">
            <v>24.94</v>
          </cell>
          <cell r="Z351">
            <v>24.94</v>
          </cell>
          <cell r="AA351">
            <v>24.94</v>
          </cell>
          <cell r="AB351">
            <v>24.94</v>
          </cell>
          <cell r="AC351">
            <v>294.12</v>
          </cell>
          <cell r="AD351">
            <v>150</v>
          </cell>
          <cell r="AE351">
            <v>150</v>
          </cell>
          <cell r="AF351">
            <v>150</v>
          </cell>
          <cell r="AG351">
            <v>150</v>
          </cell>
          <cell r="AH351">
            <v>150</v>
          </cell>
          <cell r="AI351">
            <v>150</v>
          </cell>
          <cell r="AJ351">
            <v>150</v>
          </cell>
          <cell r="AK351">
            <v>150</v>
          </cell>
          <cell r="AL351">
            <v>150</v>
          </cell>
          <cell r="AM351">
            <v>150</v>
          </cell>
          <cell r="AN351">
            <v>150</v>
          </cell>
          <cell r="AO351">
            <v>150</v>
          </cell>
          <cell r="AP351">
            <v>1800</v>
          </cell>
          <cell r="AQ351">
            <v>580.5</v>
          </cell>
          <cell r="AR351">
            <v>580.5</v>
          </cell>
          <cell r="AS351">
            <v>580.5</v>
          </cell>
          <cell r="AT351">
            <v>623.5</v>
          </cell>
          <cell r="AU351">
            <v>623.5</v>
          </cell>
          <cell r="AV351">
            <v>623.5</v>
          </cell>
          <cell r="AW351">
            <v>623.5</v>
          </cell>
          <cell r="AX351">
            <v>623.5</v>
          </cell>
          <cell r="AY351">
            <v>623.5</v>
          </cell>
          <cell r="AZ351">
            <v>623.5</v>
          </cell>
          <cell r="BA351">
            <v>623.5</v>
          </cell>
          <cell r="BB351">
            <v>623.5</v>
          </cell>
          <cell r="BC351">
            <v>7353</v>
          </cell>
        </row>
        <row r="352">
          <cell r="B352">
            <v>4120</v>
          </cell>
          <cell r="C352" t="str">
            <v>（北）検査OSﾁｰﾑ</v>
          </cell>
          <cell r="D352">
            <v>1</v>
          </cell>
          <cell r="E352">
            <v>1</v>
          </cell>
          <cell r="F352">
            <v>1</v>
          </cell>
          <cell r="G352">
            <v>1</v>
          </cell>
          <cell r="H352">
            <v>1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12</v>
          </cell>
          <cell r="Q352">
            <v>1</v>
          </cell>
          <cell r="R352">
            <v>1</v>
          </cell>
          <cell r="S352">
            <v>1</v>
          </cell>
          <cell r="T352">
            <v>1</v>
          </cell>
          <cell r="U352">
            <v>1</v>
          </cell>
          <cell r="V352">
            <v>1</v>
          </cell>
          <cell r="W352">
            <v>1</v>
          </cell>
          <cell r="X352">
            <v>1</v>
          </cell>
          <cell r="Y352">
            <v>1</v>
          </cell>
          <cell r="Z352">
            <v>1</v>
          </cell>
          <cell r="AA352">
            <v>1</v>
          </cell>
          <cell r="AB352">
            <v>1</v>
          </cell>
          <cell r="AC352">
            <v>12</v>
          </cell>
          <cell r="AD352">
            <v>50</v>
          </cell>
          <cell r="AE352">
            <v>50</v>
          </cell>
          <cell r="AF352">
            <v>50</v>
          </cell>
          <cell r="AG352">
            <v>50</v>
          </cell>
          <cell r="AH352">
            <v>50</v>
          </cell>
          <cell r="AI352">
            <v>50</v>
          </cell>
          <cell r="AJ352">
            <v>50</v>
          </cell>
          <cell r="AK352">
            <v>50</v>
          </cell>
          <cell r="AL352">
            <v>50</v>
          </cell>
          <cell r="AM352">
            <v>50</v>
          </cell>
          <cell r="AN352">
            <v>50</v>
          </cell>
          <cell r="AO352">
            <v>50</v>
          </cell>
          <cell r="AP352">
            <v>600</v>
          </cell>
          <cell r="AQ352">
            <v>25</v>
          </cell>
          <cell r="AR352">
            <v>25</v>
          </cell>
          <cell r="AS352">
            <v>25</v>
          </cell>
          <cell r="AT352">
            <v>25</v>
          </cell>
          <cell r="AU352">
            <v>25</v>
          </cell>
          <cell r="AV352">
            <v>25</v>
          </cell>
          <cell r="AW352">
            <v>25</v>
          </cell>
          <cell r="AX352">
            <v>25</v>
          </cell>
          <cell r="AY352">
            <v>25</v>
          </cell>
          <cell r="AZ352">
            <v>25</v>
          </cell>
          <cell r="BA352">
            <v>25</v>
          </cell>
          <cell r="BB352">
            <v>25</v>
          </cell>
          <cell r="BC352">
            <v>300</v>
          </cell>
        </row>
        <row r="353">
          <cell r="B353">
            <v>0</v>
          </cell>
          <cell r="C353" t="str">
            <v>北海道検査　計</v>
          </cell>
          <cell r="D353">
            <v>1</v>
          </cell>
          <cell r="E353">
            <v>1</v>
          </cell>
          <cell r="F353">
            <v>1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12</v>
          </cell>
          <cell r="Q353">
            <v>1</v>
          </cell>
          <cell r="R353">
            <v>1</v>
          </cell>
          <cell r="S353">
            <v>1</v>
          </cell>
          <cell r="T353">
            <v>1</v>
          </cell>
          <cell r="U353">
            <v>1</v>
          </cell>
          <cell r="V353">
            <v>1</v>
          </cell>
          <cell r="W353">
            <v>1</v>
          </cell>
          <cell r="X353">
            <v>1</v>
          </cell>
          <cell r="Y353">
            <v>1</v>
          </cell>
          <cell r="Z353">
            <v>1</v>
          </cell>
          <cell r="AA353">
            <v>1</v>
          </cell>
          <cell r="AB353">
            <v>1</v>
          </cell>
          <cell r="AC353">
            <v>12</v>
          </cell>
          <cell r="AD353">
            <v>50</v>
          </cell>
          <cell r="AE353">
            <v>50</v>
          </cell>
          <cell r="AF353">
            <v>50</v>
          </cell>
          <cell r="AG353">
            <v>50</v>
          </cell>
          <cell r="AH353">
            <v>50</v>
          </cell>
          <cell r="AI353">
            <v>50</v>
          </cell>
          <cell r="AJ353">
            <v>50</v>
          </cell>
          <cell r="AK353">
            <v>50</v>
          </cell>
          <cell r="AL353">
            <v>50</v>
          </cell>
          <cell r="AM353">
            <v>50</v>
          </cell>
          <cell r="AN353">
            <v>50</v>
          </cell>
          <cell r="AO353">
            <v>50</v>
          </cell>
          <cell r="AP353">
            <v>600</v>
          </cell>
          <cell r="AQ353">
            <v>25</v>
          </cell>
          <cell r="AR353">
            <v>25</v>
          </cell>
          <cell r="AS353">
            <v>25</v>
          </cell>
          <cell r="AT353">
            <v>25</v>
          </cell>
          <cell r="AU353">
            <v>25</v>
          </cell>
          <cell r="AV353">
            <v>25</v>
          </cell>
          <cell r="AW353">
            <v>25</v>
          </cell>
          <cell r="AX353">
            <v>25</v>
          </cell>
          <cell r="AY353">
            <v>25</v>
          </cell>
          <cell r="AZ353">
            <v>25</v>
          </cell>
          <cell r="BA353">
            <v>25</v>
          </cell>
          <cell r="BB353">
            <v>25</v>
          </cell>
          <cell r="BC353">
            <v>300</v>
          </cell>
        </row>
        <row r="354">
          <cell r="B354">
            <v>4220</v>
          </cell>
          <cell r="C354" t="str">
            <v>（角）検査OSﾁｰﾑ</v>
          </cell>
          <cell r="D354">
            <v>2</v>
          </cell>
          <cell r="E354">
            <v>2</v>
          </cell>
          <cell r="F354">
            <v>2</v>
          </cell>
          <cell r="G354">
            <v>2</v>
          </cell>
          <cell r="H354">
            <v>2</v>
          </cell>
          <cell r="I354">
            <v>2</v>
          </cell>
          <cell r="J354">
            <v>2</v>
          </cell>
          <cell r="K354">
            <v>2</v>
          </cell>
          <cell r="L354">
            <v>2</v>
          </cell>
          <cell r="M354">
            <v>2</v>
          </cell>
          <cell r="N354">
            <v>2</v>
          </cell>
          <cell r="O354">
            <v>2</v>
          </cell>
          <cell r="P354">
            <v>24</v>
          </cell>
          <cell r="Q354">
            <v>3</v>
          </cell>
          <cell r="R354">
            <v>3</v>
          </cell>
          <cell r="S354">
            <v>3</v>
          </cell>
          <cell r="T354">
            <v>3</v>
          </cell>
          <cell r="U354">
            <v>3</v>
          </cell>
          <cell r="V354">
            <v>3</v>
          </cell>
          <cell r="W354">
            <v>3</v>
          </cell>
          <cell r="X354">
            <v>3</v>
          </cell>
          <cell r="Y354">
            <v>3</v>
          </cell>
          <cell r="Z354">
            <v>3</v>
          </cell>
          <cell r="AA354">
            <v>3</v>
          </cell>
          <cell r="AB354">
            <v>3</v>
          </cell>
          <cell r="AC354">
            <v>36</v>
          </cell>
          <cell r="AD354">
            <v>100</v>
          </cell>
          <cell r="AE354">
            <v>100</v>
          </cell>
          <cell r="AF354">
            <v>100</v>
          </cell>
          <cell r="AG354">
            <v>100</v>
          </cell>
          <cell r="AH354">
            <v>100</v>
          </cell>
          <cell r="AI354">
            <v>100</v>
          </cell>
          <cell r="AJ354">
            <v>100</v>
          </cell>
          <cell r="AK354">
            <v>100</v>
          </cell>
          <cell r="AL354">
            <v>100</v>
          </cell>
          <cell r="AM354">
            <v>100</v>
          </cell>
          <cell r="AN354">
            <v>100</v>
          </cell>
          <cell r="AO354">
            <v>100</v>
          </cell>
          <cell r="AP354">
            <v>1200</v>
          </cell>
          <cell r="AQ354">
            <v>75</v>
          </cell>
          <cell r="AR354">
            <v>75</v>
          </cell>
          <cell r="AS354">
            <v>75</v>
          </cell>
          <cell r="AT354">
            <v>75</v>
          </cell>
          <cell r="AU354">
            <v>75</v>
          </cell>
          <cell r="AV354">
            <v>75</v>
          </cell>
          <cell r="AW354">
            <v>75</v>
          </cell>
          <cell r="AX354">
            <v>75</v>
          </cell>
          <cell r="AY354">
            <v>75</v>
          </cell>
          <cell r="AZ354">
            <v>75</v>
          </cell>
          <cell r="BA354">
            <v>75</v>
          </cell>
          <cell r="BB354">
            <v>75</v>
          </cell>
          <cell r="BC354">
            <v>900</v>
          </cell>
        </row>
        <row r="355">
          <cell r="B355">
            <v>2221</v>
          </cell>
          <cell r="C355" t="str">
            <v>（角）手直しﾁｰﾑ</v>
          </cell>
          <cell r="D355">
            <v>6</v>
          </cell>
          <cell r="E355">
            <v>5</v>
          </cell>
          <cell r="F355">
            <v>5</v>
          </cell>
          <cell r="G355">
            <v>5</v>
          </cell>
          <cell r="H355">
            <v>5</v>
          </cell>
          <cell r="I355">
            <v>5</v>
          </cell>
          <cell r="J355">
            <v>5</v>
          </cell>
          <cell r="K355">
            <v>5</v>
          </cell>
          <cell r="L355">
            <v>5</v>
          </cell>
          <cell r="M355">
            <v>5</v>
          </cell>
          <cell r="N355">
            <v>5</v>
          </cell>
          <cell r="O355">
            <v>5</v>
          </cell>
          <cell r="P355">
            <v>61</v>
          </cell>
          <cell r="Q355">
            <v>3</v>
          </cell>
          <cell r="R355">
            <v>4</v>
          </cell>
          <cell r="S355">
            <v>4</v>
          </cell>
          <cell r="T355">
            <v>4</v>
          </cell>
          <cell r="U355">
            <v>4</v>
          </cell>
          <cell r="V355">
            <v>4</v>
          </cell>
          <cell r="W355">
            <v>4</v>
          </cell>
          <cell r="X355">
            <v>4</v>
          </cell>
          <cell r="Y355">
            <v>4</v>
          </cell>
          <cell r="Z355">
            <v>4</v>
          </cell>
          <cell r="AA355">
            <v>4</v>
          </cell>
          <cell r="AB355">
            <v>4</v>
          </cell>
          <cell r="AC355">
            <v>47</v>
          </cell>
          <cell r="AD355">
            <v>300</v>
          </cell>
          <cell r="AE355">
            <v>250</v>
          </cell>
          <cell r="AF355">
            <v>250</v>
          </cell>
          <cell r="AG355">
            <v>250</v>
          </cell>
          <cell r="AH355">
            <v>250</v>
          </cell>
          <cell r="AI355">
            <v>250</v>
          </cell>
          <cell r="AJ355">
            <v>250</v>
          </cell>
          <cell r="AK355">
            <v>250</v>
          </cell>
          <cell r="AL355">
            <v>250</v>
          </cell>
          <cell r="AM355">
            <v>250</v>
          </cell>
          <cell r="AN355">
            <v>250</v>
          </cell>
          <cell r="AO355">
            <v>250</v>
          </cell>
          <cell r="AP355">
            <v>3050</v>
          </cell>
          <cell r="AQ355">
            <v>75</v>
          </cell>
          <cell r="AR355">
            <v>100</v>
          </cell>
          <cell r="AS355">
            <v>100</v>
          </cell>
          <cell r="AT355">
            <v>100</v>
          </cell>
          <cell r="AU355">
            <v>100</v>
          </cell>
          <cell r="AV355">
            <v>100</v>
          </cell>
          <cell r="AW355">
            <v>100</v>
          </cell>
          <cell r="AX355">
            <v>100</v>
          </cell>
          <cell r="AY355">
            <v>100</v>
          </cell>
          <cell r="AZ355">
            <v>100</v>
          </cell>
          <cell r="BA355">
            <v>100</v>
          </cell>
          <cell r="BB355">
            <v>100</v>
          </cell>
          <cell r="BC355">
            <v>1175</v>
          </cell>
        </row>
        <row r="356">
          <cell r="B356">
            <v>0</v>
          </cell>
          <cell r="C356" t="str">
            <v>角田検査　計</v>
          </cell>
          <cell r="D356">
            <v>8</v>
          </cell>
          <cell r="E356">
            <v>7</v>
          </cell>
          <cell r="F356">
            <v>7</v>
          </cell>
          <cell r="G356">
            <v>7</v>
          </cell>
          <cell r="H356">
            <v>7</v>
          </cell>
          <cell r="I356">
            <v>7</v>
          </cell>
          <cell r="J356">
            <v>7</v>
          </cell>
          <cell r="K356">
            <v>7</v>
          </cell>
          <cell r="L356">
            <v>7</v>
          </cell>
          <cell r="M356">
            <v>7</v>
          </cell>
          <cell r="N356">
            <v>7</v>
          </cell>
          <cell r="O356">
            <v>7</v>
          </cell>
          <cell r="P356">
            <v>85</v>
          </cell>
          <cell r="Q356">
            <v>6</v>
          </cell>
          <cell r="R356">
            <v>7</v>
          </cell>
          <cell r="S356">
            <v>7</v>
          </cell>
          <cell r="T356">
            <v>7</v>
          </cell>
          <cell r="U356">
            <v>7</v>
          </cell>
          <cell r="V356">
            <v>7</v>
          </cell>
          <cell r="W356">
            <v>7</v>
          </cell>
          <cell r="X356">
            <v>7</v>
          </cell>
          <cell r="Y356">
            <v>7</v>
          </cell>
          <cell r="Z356">
            <v>7</v>
          </cell>
          <cell r="AA356">
            <v>7</v>
          </cell>
          <cell r="AB356">
            <v>7</v>
          </cell>
          <cell r="AC356">
            <v>83</v>
          </cell>
          <cell r="AD356">
            <v>400</v>
          </cell>
          <cell r="AE356">
            <v>350</v>
          </cell>
          <cell r="AF356">
            <v>350</v>
          </cell>
          <cell r="AG356">
            <v>350</v>
          </cell>
          <cell r="AH356">
            <v>350</v>
          </cell>
          <cell r="AI356">
            <v>350</v>
          </cell>
          <cell r="AJ356">
            <v>350</v>
          </cell>
          <cell r="AK356">
            <v>350</v>
          </cell>
          <cell r="AL356">
            <v>350</v>
          </cell>
          <cell r="AM356">
            <v>350</v>
          </cell>
          <cell r="AN356">
            <v>350</v>
          </cell>
          <cell r="AO356">
            <v>350</v>
          </cell>
          <cell r="AP356">
            <v>4250</v>
          </cell>
          <cell r="AQ356">
            <v>150</v>
          </cell>
          <cell r="AR356">
            <v>175</v>
          </cell>
          <cell r="AS356">
            <v>175</v>
          </cell>
          <cell r="AT356">
            <v>175</v>
          </cell>
          <cell r="AU356">
            <v>175</v>
          </cell>
          <cell r="AV356">
            <v>175</v>
          </cell>
          <cell r="AW356">
            <v>175</v>
          </cell>
          <cell r="AX356">
            <v>175</v>
          </cell>
          <cell r="AY356">
            <v>175</v>
          </cell>
          <cell r="AZ356">
            <v>175</v>
          </cell>
          <cell r="BA356">
            <v>175</v>
          </cell>
          <cell r="BB356">
            <v>175</v>
          </cell>
          <cell r="BC356">
            <v>2075</v>
          </cell>
        </row>
        <row r="357">
          <cell r="B357">
            <v>4820</v>
          </cell>
          <cell r="C357" t="str">
            <v>（埼）検査OSﾁｰﾑ</v>
          </cell>
          <cell r="D357">
            <v>3</v>
          </cell>
          <cell r="E357">
            <v>3</v>
          </cell>
          <cell r="F357">
            <v>3</v>
          </cell>
          <cell r="G357">
            <v>5</v>
          </cell>
          <cell r="H357">
            <v>5</v>
          </cell>
          <cell r="I357">
            <v>5</v>
          </cell>
          <cell r="J357">
            <v>5</v>
          </cell>
          <cell r="K357">
            <v>5</v>
          </cell>
          <cell r="L357">
            <v>5</v>
          </cell>
          <cell r="M357">
            <v>5</v>
          </cell>
          <cell r="N357">
            <v>5</v>
          </cell>
          <cell r="O357">
            <v>5</v>
          </cell>
          <cell r="P357">
            <v>54</v>
          </cell>
          <cell r="Q357">
            <v>3</v>
          </cell>
          <cell r="R357">
            <v>3</v>
          </cell>
          <cell r="S357">
            <v>3</v>
          </cell>
          <cell r="T357">
            <v>2</v>
          </cell>
          <cell r="U357">
            <v>2</v>
          </cell>
          <cell r="V357">
            <v>2</v>
          </cell>
          <cell r="W357">
            <v>2</v>
          </cell>
          <cell r="X357">
            <v>2</v>
          </cell>
          <cell r="Y357">
            <v>2</v>
          </cell>
          <cell r="Z357">
            <v>2</v>
          </cell>
          <cell r="AA357">
            <v>2</v>
          </cell>
          <cell r="AB357">
            <v>2</v>
          </cell>
          <cell r="AC357">
            <v>27</v>
          </cell>
          <cell r="AD357">
            <v>150</v>
          </cell>
          <cell r="AE357">
            <v>150</v>
          </cell>
          <cell r="AF357">
            <v>150</v>
          </cell>
          <cell r="AG357">
            <v>250</v>
          </cell>
          <cell r="AH357">
            <v>250</v>
          </cell>
          <cell r="AI357">
            <v>250</v>
          </cell>
          <cell r="AJ357">
            <v>250</v>
          </cell>
          <cell r="AK357">
            <v>250</v>
          </cell>
          <cell r="AL357">
            <v>250</v>
          </cell>
          <cell r="AM357">
            <v>250</v>
          </cell>
          <cell r="AN357">
            <v>250</v>
          </cell>
          <cell r="AO357">
            <v>250</v>
          </cell>
          <cell r="AP357">
            <v>2700</v>
          </cell>
          <cell r="AQ357">
            <v>75</v>
          </cell>
          <cell r="AR357">
            <v>75</v>
          </cell>
          <cell r="AS357">
            <v>75</v>
          </cell>
          <cell r="AT357">
            <v>50</v>
          </cell>
          <cell r="AU357">
            <v>50</v>
          </cell>
          <cell r="AV357">
            <v>50</v>
          </cell>
          <cell r="AW357">
            <v>50</v>
          </cell>
          <cell r="AX357">
            <v>50</v>
          </cell>
          <cell r="AY357">
            <v>50</v>
          </cell>
          <cell r="AZ357">
            <v>50</v>
          </cell>
          <cell r="BA357">
            <v>50</v>
          </cell>
          <cell r="BB357">
            <v>50</v>
          </cell>
          <cell r="BC357">
            <v>675</v>
          </cell>
        </row>
        <row r="358">
          <cell r="B358">
            <v>2821</v>
          </cell>
          <cell r="C358" t="str">
            <v>（埼）手直しﾁｰﾑ</v>
          </cell>
          <cell r="D358">
            <v>2</v>
          </cell>
          <cell r="E358">
            <v>2</v>
          </cell>
          <cell r="F358">
            <v>2</v>
          </cell>
          <cell r="G358">
            <v>3</v>
          </cell>
          <cell r="H358">
            <v>3</v>
          </cell>
          <cell r="I358">
            <v>3</v>
          </cell>
          <cell r="J358">
            <v>3</v>
          </cell>
          <cell r="K358">
            <v>3</v>
          </cell>
          <cell r="L358">
            <v>3</v>
          </cell>
          <cell r="M358">
            <v>3</v>
          </cell>
          <cell r="N358">
            <v>3</v>
          </cell>
          <cell r="O358">
            <v>3</v>
          </cell>
          <cell r="P358">
            <v>33</v>
          </cell>
          <cell r="Q358">
            <v>4</v>
          </cell>
          <cell r="R358">
            <v>4</v>
          </cell>
          <cell r="S358">
            <v>4</v>
          </cell>
          <cell r="T358">
            <v>3</v>
          </cell>
          <cell r="U358">
            <v>3</v>
          </cell>
          <cell r="V358">
            <v>3</v>
          </cell>
          <cell r="W358">
            <v>3</v>
          </cell>
          <cell r="X358">
            <v>3</v>
          </cell>
          <cell r="Y358">
            <v>3</v>
          </cell>
          <cell r="Z358">
            <v>3</v>
          </cell>
          <cell r="AA358">
            <v>3</v>
          </cell>
          <cell r="AB358">
            <v>3</v>
          </cell>
          <cell r="AC358">
            <v>39</v>
          </cell>
          <cell r="AD358">
            <v>100</v>
          </cell>
          <cell r="AE358">
            <v>100</v>
          </cell>
          <cell r="AF358">
            <v>100</v>
          </cell>
          <cell r="AG358">
            <v>150</v>
          </cell>
          <cell r="AH358">
            <v>150</v>
          </cell>
          <cell r="AI358">
            <v>150</v>
          </cell>
          <cell r="AJ358">
            <v>150</v>
          </cell>
          <cell r="AK358">
            <v>150</v>
          </cell>
          <cell r="AL358">
            <v>150</v>
          </cell>
          <cell r="AM358">
            <v>150</v>
          </cell>
          <cell r="AN358">
            <v>150</v>
          </cell>
          <cell r="AO358">
            <v>150</v>
          </cell>
          <cell r="AP358">
            <v>1650</v>
          </cell>
          <cell r="AQ358">
            <v>100</v>
          </cell>
          <cell r="AR358">
            <v>100</v>
          </cell>
          <cell r="AS358">
            <v>100</v>
          </cell>
          <cell r="AT358">
            <v>75</v>
          </cell>
          <cell r="AU358">
            <v>75</v>
          </cell>
          <cell r="AV358">
            <v>75</v>
          </cell>
          <cell r="AW358">
            <v>75</v>
          </cell>
          <cell r="AX358">
            <v>75</v>
          </cell>
          <cell r="AY358">
            <v>75</v>
          </cell>
          <cell r="AZ358">
            <v>75</v>
          </cell>
          <cell r="BA358">
            <v>75</v>
          </cell>
          <cell r="BB358">
            <v>75</v>
          </cell>
          <cell r="BC358">
            <v>975</v>
          </cell>
        </row>
        <row r="359">
          <cell r="B359">
            <v>0</v>
          </cell>
          <cell r="C359" t="str">
            <v>埼玉検査　計</v>
          </cell>
          <cell r="D359">
            <v>5</v>
          </cell>
          <cell r="E359">
            <v>5</v>
          </cell>
          <cell r="F359">
            <v>5</v>
          </cell>
          <cell r="G359">
            <v>8</v>
          </cell>
          <cell r="H359">
            <v>8</v>
          </cell>
          <cell r="I359">
            <v>8</v>
          </cell>
          <cell r="J359">
            <v>8</v>
          </cell>
          <cell r="K359">
            <v>8</v>
          </cell>
          <cell r="L359">
            <v>8</v>
          </cell>
          <cell r="M359">
            <v>8</v>
          </cell>
          <cell r="N359">
            <v>8</v>
          </cell>
          <cell r="O359">
            <v>8</v>
          </cell>
          <cell r="P359">
            <v>87</v>
          </cell>
          <cell r="Q359">
            <v>7</v>
          </cell>
          <cell r="R359">
            <v>7</v>
          </cell>
          <cell r="S359">
            <v>7</v>
          </cell>
          <cell r="T359">
            <v>5</v>
          </cell>
          <cell r="U359">
            <v>5</v>
          </cell>
          <cell r="V359">
            <v>5</v>
          </cell>
          <cell r="W359">
            <v>5</v>
          </cell>
          <cell r="X359">
            <v>5</v>
          </cell>
          <cell r="Y359">
            <v>5</v>
          </cell>
          <cell r="Z359">
            <v>5</v>
          </cell>
          <cell r="AA359">
            <v>5</v>
          </cell>
          <cell r="AB359">
            <v>5</v>
          </cell>
          <cell r="AC359">
            <v>66</v>
          </cell>
          <cell r="AD359">
            <v>250</v>
          </cell>
          <cell r="AE359">
            <v>250</v>
          </cell>
          <cell r="AF359">
            <v>250</v>
          </cell>
          <cell r="AG359">
            <v>400</v>
          </cell>
          <cell r="AH359">
            <v>400</v>
          </cell>
          <cell r="AI359">
            <v>400</v>
          </cell>
          <cell r="AJ359">
            <v>400</v>
          </cell>
          <cell r="AK359">
            <v>400</v>
          </cell>
          <cell r="AL359">
            <v>400</v>
          </cell>
          <cell r="AM359">
            <v>400</v>
          </cell>
          <cell r="AN359">
            <v>400</v>
          </cell>
          <cell r="AO359">
            <v>400</v>
          </cell>
          <cell r="AP359">
            <v>4350</v>
          </cell>
          <cell r="AQ359">
            <v>175</v>
          </cell>
          <cell r="AR359">
            <v>175</v>
          </cell>
          <cell r="AS359">
            <v>175</v>
          </cell>
          <cell r="AT359">
            <v>125</v>
          </cell>
          <cell r="AU359">
            <v>125</v>
          </cell>
          <cell r="AV359">
            <v>125</v>
          </cell>
          <cell r="AW359">
            <v>125</v>
          </cell>
          <cell r="AX359">
            <v>125</v>
          </cell>
          <cell r="AY359">
            <v>125</v>
          </cell>
          <cell r="AZ359">
            <v>125</v>
          </cell>
          <cell r="BA359">
            <v>125</v>
          </cell>
          <cell r="BB359">
            <v>125</v>
          </cell>
          <cell r="BC359">
            <v>1650</v>
          </cell>
        </row>
        <row r="360">
          <cell r="B360">
            <v>4420</v>
          </cell>
          <cell r="C360" t="str">
            <v>（富）検査OSﾁｰﾑ</v>
          </cell>
          <cell r="D360">
            <v>1</v>
          </cell>
          <cell r="E360">
            <v>1</v>
          </cell>
          <cell r="F360">
            <v>1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12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50</v>
          </cell>
          <cell r="AE360">
            <v>50</v>
          </cell>
          <cell r="AF360">
            <v>50</v>
          </cell>
          <cell r="AG360">
            <v>50</v>
          </cell>
          <cell r="AH360">
            <v>50</v>
          </cell>
          <cell r="AI360">
            <v>50</v>
          </cell>
          <cell r="AJ360">
            <v>50</v>
          </cell>
          <cell r="AK360">
            <v>50</v>
          </cell>
          <cell r="AL360">
            <v>50</v>
          </cell>
          <cell r="AM360">
            <v>50</v>
          </cell>
          <cell r="AN360">
            <v>50</v>
          </cell>
          <cell r="AO360">
            <v>50</v>
          </cell>
          <cell r="AP360">
            <v>600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</row>
        <row r="361">
          <cell r="B361">
            <v>2421</v>
          </cell>
          <cell r="C361" t="str">
            <v>（富）手直しﾁｰﾑ</v>
          </cell>
          <cell r="D361">
            <v>1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12</v>
          </cell>
          <cell r="Q361">
            <v>3</v>
          </cell>
          <cell r="R361">
            <v>3</v>
          </cell>
          <cell r="S361">
            <v>3</v>
          </cell>
          <cell r="T361">
            <v>3</v>
          </cell>
          <cell r="U361">
            <v>3</v>
          </cell>
          <cell r="V361">
            <v>3</v>
          </cell>
          <cell r="W361">
            <v>3</v>
          </cell>
          <cell r="X361">
            <v>3</v>
          </cell>
          <cell r="Y361">
            <v>3</v>
          </cell>
          <cell r="Z361">
            <v>3</v>
          </cell>
          <cell r="AA361">
            <v>3</v>
          </cell>
          <cell r="AB361">
            <v>3</v>
          </cell>
          <cell r="AC361">
            <v>36</v>
          </cell>
          <cell r="AD361">
            <v>50</v>
          </cell>
          <cell r="AE361">
            <v>50</v>
          </cell>
          <cell r="AF361">
            <v>50</v>
          </cell>
          <cell r="AG361">
            <v>50</v>
          </cell>
          <cell r="AH361">
            <v>50</v>
          </cell>
          <cell r="AI361">
            <v>50</v>
          </cell>
          <cell r="AJ361">
            <v>50</v>
          </cell>
          <cell r="AK361">
            <v>50</v>
          </cell>
          <cell r="AL361">
            <v>50</v>
          </cell>
          <cell r="AM361">
            <v>50</v>
          </cell>
          <cell r="AN361">
            <v>50</v>
          </cell>
          <cell r="AO361">
            <v>50</v>
          </cell>
          <cell r="AP361">
            <v>600</v>
          </cell>
          <cell r="AQ361">
            <v>75</v>
          </cell>
          <cell r="AR361">
            <v>75</v>
          </cell>
          <cell r="AS361">
            <v>75</v>
          </cell>
          <cell r="AT361">
            <v>75</v>
          </cell>
          <cell r="AU361">
            <v>75</v>
          </cell>
          <cell r="AV361">
            <v>75</v>
          </cell>
          <cell r="AW361">
            <v>75</v>
          </cell>
          <cell r="AX361">
            <v>75</v>
          </cell>
          <cell r="AY361">
            <v>75</v>
          </cell>
          <cell r="AZ361">
            <v>75</v>
          </cell>
          <cell r="BA361">
            <v>75</v>
          </cell>
          <cell r="BB361">
            <v>75</v>
          </cell>
          <cell r="BC361">
            <v>900</v>
          </cell>
        </row>
        <row r="362">
          <cell r="B362">
            <v>0</v>
          </cell>
          <cell r="C362" t="str">
            <v>富士小山検査　計</v>
          </cell>
          <cell r="D362">
            <v>2</v>
          </cell>
          <cell r="E362">
            <v>2</v>
          </cell>
          <cell r="F362">
            <v>2</v>
          </cell>
          <cell r="G362">
            <v>2</v>
          </cell>
          <cell r="H362">
            <v>2</v>
          </cell>
          <cell r="I362">
            <v>2</v>
          </cell>
          <cell r="J362">
            <v>2</v>
          </cell>
          <cell r="K362">
            <v>2</v>
          </cell>
          <cell r="L362">
            <v>2</v>
          </cell>
          <cell r="M362">
            <v>2</v>
          </cell>
          <cell r="N362">
            <v>2</v>
          </cell>
          <cell r="O362">
            <v>2</v>
          </cell>
          <cell r="P362">
            <v>24</v>
          </cell>
          <cell r="Q362">
            <v>3</v>
          </cell>
          <cell r="R362">
            <v>3</v>
          </cell>
          <cell r="S362">
            <v>3</v>
          </cell>
          <cell r="T362">
            <v>3</v>
          </cell>
          <cell r="U362">
            <v>3</v>
          </cell>
          <cell r="V362">
            <v>3</v>
          </cell>
          <cell r="W362">
            <v>3</v>
          </cell>
          <cell r="X362">
            <v>3</v>
          </cell>
          <cell r="Y362">
            <v>3</v>
          </cell>
          <cell r="Z362">
            <v>3</v>
          </cell>
          <cell r="AA362">
            <v>3</v>
          </cell>
          <cell r="AB362">
            <v>3</v>
          </cell>
          <cell r="AC362">
            <v>36</v>
          </cell>
          <cell r="AD362">
            <v>100</v>
          </cell>
          <cell r="AE362">
            <v>100</v>
          </cell>
          <cell r="AF362">
            <v>100</v>
          </cell>
          <cell r="AG362">
            <v>100</v>
          </cell>
          <cell r="AH362">
            <v>100</v>
          </cell>
          <cell r="AI362">
            <v>100</v>
          </cell>
          <cell r="AJ362">
            <v>100</v>
          </cell>
          <cell r="AK362">
            <v>100</v>
          </cell>
          <cell r="AL362">
            <v>100</v>
          </cell>
          <cell r="AM362">
            <v>100</v>
          </cell>
          <cell r="AN362">
            <v>100</v>
          </cell>
          <cell r="AO362">
            <v>100</v>
          </cell>
          <cell r="AP362">
            <v>1200</v>
          </cell>
          <cell r="AQ362">
            <v>75</v>
          </cell>
          <cell r="AR362">
            <v>75</v>
          </cell>
          <cell r="AS362">
            <v>75</v>
          </cell>
          <cell r="AT362">
            <v>75</v>
          </cell>
          <cell r="AU362">
            <v>75</v>
          </cell>
          <cell r="AV362">
            <v>75</v>
          </cell>
          <cell r="AW362">
            <v>75</v>
          </cell>
          <cell r="AX362">
            <v>75</v>
          </cell>
          <cell r="AY362">
            <v>75</v>
          </cell>
          <cell r="AZ362">
            <v>75</v>
          </cell>
          <cell r="BA362">
            <v>75</v>
          </cell>
          <cell r="BB362">
            <v>75</v>
          </cell>
          <cell r="BC362">
            <v>900</v>
          </cell>
        </row>
        <row r="363">
          <cell r="B363">
            <v>4620</v>
          </cell>
          <cell r="C363" t="str">
            <v>（米）検査OSﾁｰﾑ</v>
          </cell>
          <cell r="D363">
            <v>2</v>
          </cell>
          <cell r="E363">
            <v>2</v>
          </cell>
          <cell r="F363">
            <v>2</v>
          </cell>
          <cell r="G363">
            <v>2</v>
          </cell>
          <cell r="H363">
            <v>2</v>
          </cell>
          <cell r="I363">
            <v>2</v>
          </cell>
          <cell r="J363">
            <v>2</v>
          </cell>
          <cell r="K363">
            <v>2</v>
          </cell>
          <cell r="L363">
            <v>2</v>
          </cell>
          <cell r="M363">
            <v>2</v>
          </cell>
          <cell r="N363">
            <v>2</v>
          </cell>
          <cell r="O363">
            <v>2</v>
          </cell>
          <cell r="P363">
            <v>24</v>
          </cell>
          <cell r="Q363">
            <v>1</v>
          </cell>
          <cell r="R363">
            <v>1</v>
          </cell>
          <cell r="S363">
            <v>1</v>
          </cell>
          <cell r="T363">
            <v>1</v>
          </cell>
          <cell r="U363">
            <v>1</v>
          </cell>
          <cell r="V363">
            <v>1</v>
          </cell>
          <cell r="W363">
            <v>1</v>
          </cell>
          <cell r="X363">
            <v>1</v>
          </cell>
          <cell r="Y363">
            <v>1</v>
          </cell>
          <cell r="Z363">
            <v>1</v>
          </cell>
          <cell r="AA363">
            <v>1</v>
          </cell>
          <cell r="AB363">
            <v>1</v>
          </cell>
          <cell r="AC363">
            <v>12</v>
          </cell>
          <cell r="AD363">
            <v>100</v>
          </cell>
          <cell r="AE363">
            <v>100</v>
          </cell>
          <cell r="AF363">
            <v>100</v>
          </cell>
          <cell r="AG363">
            <v>100</v>
          </cell>
          <cell r="AH363">
            <v>100</v>
          </cell>
          <cell r="AI363">
            <v>100</v>
          </cell>
          <cell r="AJ363">
            <v>100</v>
          </cell>
          <cell r="AK363">
            <v>100</v>
          </cell>
          <cell r="AL363">
            <v>100</v>
          </cell>
          <cell r="AM363">
            <v>100</v>
          </cell>
          <cell r="AN363">
            <v>100</v>
          </cell>
          <cell r="AO363">
            <v>100</v>
          </cell>
          <cell r="AP363">
            <v>1200</v>
          </cell>
          <cell r="AQ363">
            <v>25</v>
          </cell>
          <cell r="AR363">
            <v>25</v>
          </cell>
          <cell r="AS363">
            <v>25</v>
          </cell>
          <cell r="AT363">
            <v>25</v>
          </cell>
          <cell r="AU363">
            <v>25</v>
          </cell>
          <cell r="AV363">
            <v>25</v>
          </cell>
          <cell r="AW363">
            <v>25</v>
          </cell>
          <cell r="AX363">
            <v>25</v>
          </cell>
          <cell r="AY363">
            <v>25</v>
          </cell>
          <cell r="AZ363">
            <v>25</v>
          </cell>
          <cell r="BA363">
            <v>25</v>
          </cell>
          <cell r="BB363">
            <v>25</v>
          </cell>
          <cell r="BC363">
            <v>300</v>
          </cell>
        </row>
        <row r="364">
          <cell r="B364">
            <v>2621</v>
          </cell>
          <cell r="C364" t="str">
            <v>（米）手直しﾁｰﾑ</v>
          </cell>
          <cell r="D364">
            <v>2</v>
          </cell>
          <cell r="E364">
            <v>2</v>
          </cell>
          <cell r="F364">
            <v>2</v>
          </cell>
          <cell r="G364">
            <v>2</v>
          </cell>
          <cell r="H364">
            <v>2</v>
          </cell>
          <cell r="I364">
            <v>2</v>
          </cell>
          <cell r="J364">
            <v>2</v>
          </cell>
          <cell r="K364">
            <v>2</v>
          </cell>
          <cell r="L364">
            <v>2</v>
          </cell>
          <cell r="M364">
            <v>2</v>
          </cell>
          <cell r="N364">
            <v>2</v>
          </cell>
          <cell r="O364">
            <v>2</v>
          </cell>
          <cell r="P364">
            <v>24</v>
          </cell>
          <cell r="Q364">
            <v>1</v>
          </cell>
          <cell r="R364">
            <v>1</v>
          </cell>
          <cell r="S364">
            <v>1</v>
          </cell>
          <cell r="T364">
            <v>1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  <cell r="AA364">
            <v>1</v>
          </cell>
          <cell r="AB364">
            <v>1</v>
          </cell>
          <cell r="AC364">
            <v>12</v>
          </cell>
          <cell r="AD364">
            <v>100</v>
          </cell>
          <cell r="AE364">
            <v>100</v>
          </cell>
          <cell r="AF364">
            <v>100</v>
          </cell>
          <cell r="AG364">
            <v>100</v>
          </cell>
          <cell r="AH364">
            <v>100</v>
          </cell>
          <cell r="AI364">
            <v>100</v>
          </cell>
          <cell r="AJ364">
            <v>100</v>
          </cell>
          <cell r="AK364">
            <v>100</v>
          </cell>
          <cell r="AL364">
            <v>100</v>
          </cell>
          <cell r="AM364">
            <v>100</v>
          </cell>
          <cell r="AN364">
            <v>100</v>
          </cell>
          <cell r="AO364">
            <v>100</v>
          </cell>
          <cell r="AP364">
            <v>1200</v>
          </cell>
          <cell r="AQ364">
            <v>25</v>
          </cell>
          <cell r="AR364">
            <v>25</v>
          </cell>
          <cell r="AS364">
            <v>25</v>
          </cell>
          <cell r="AT364">
            <v>25</v>
          </cell>
          <cell r="AU364">
            <v>25</v>
          </cell>
          <cell r="AV364">
            <v>25</v>
          </cell>
          <cell r="AW364">
            <v>25</v>
          </cell>
          <cell r="AX364">
            <v>25</v>
          </cell>
          <cell r="AY364">
            <v>25</v>
          </cell>
          <cell r="AZ364">
            <v>25</v>
          </cell>
          <cell r="BA364">
            <v>25</v>
          </cell>
          <cell r="BB364">
            <v>25</v>
          </cell>
          <cell r="BC364">
            <v>300</v>
          </cell>
        </row>
        <row r="365">
          <cell r="B365">
            <v>0</v>
          </cell>
          <cell r="C365" t="str">
            <v>米原検査　計</v>
          </cell>
          <cell r="D365">
            <v>4</v>
          </cell>
          <cell r="E365">
            <v>4</v>
          </cell>
          <cell r="F365">
            <v>4</v>
          </cell>
          <cell r="G365">
            <v>4</v>
          </cell>
          <cell r="H365">
            <v>4</v>
          </cell>
          <cell r="I365">
            <v>4</v>
          </cell>
          <cell r="J365">
            <v>4</v>
          </cell>
          <cell r="K365">
            <v>4</v>
          </cell>
          <cell r="L365">
            <v>4</v>
          </cell>
          <cell r="M365">
            <v>4</v>
          </cell>
          <cell r="N365">
            <v>4</v>
          </cell>
          <cell r="O365">
            <v>4</v>
          </cell>
          <cell r="P365">
            <v>48</v>
          </cell>
          <cell r="Q365">
            <v>2</v>
          </cell>
          <cell r="R365">
            <v>2</v>
          </cell>
          <cell r="S365">
            <v>2</v>
          </cell>
          <cell r="T365">
            <v>2</v>
          </cell>
          <cell r="U365">
            <v>2</v>
          </cell>
          <cell r="V365">
            <v>2</v>
          </cell>
          <cell r="W365">
            <v>2</v>
          </cell>
          <cell r="X365">
            <v>2</v>
          </cell>
          <cell r="Y365">
            <v>2</v>
          </cell>
          <cell r="Z365">
            <v>2</v>
          </cell>
          <cell r="AA365">
            <v>2</v>
          </cell>
          <cell r="AB365">
            <v>2</v>
          </cell>
          <cell r="AC365">
            <v>24</v>
          </cell>
          <cell r="AD365">
            <v>200</v>
          </cell>
          <cell r="AE365">
            <v>200</v>
          </cell>
          <cell r="AF365">
            <v>200</v>
          </cell>
          <cell r="AG365">
            <v>200</v>
          </cell>
          <cell r="AH365">
            <v>200</v>
          </cell>
          <cell r="AI365">
            <v>200</v>
          </cell>
          <cell r="AJ365">
            <v>200</v>
          </cell>
          <cell r="AK365">
            <v>200</v>
          </cell>
          <cell r="AL365">
            <v>200</v>
          </cell>
          <cell r="AM365">
            <v>200</v>
          </cell>
          <cell r="AN365">
            <v>200</v>
          </cell>
          <cell r="AO365">
            <v>200</v>
          </cell>
          <cell r="AP365">
            <v>2400</v>
          </cell>
          <cell r="AQ365">
            <v>50</v>
          </cell>
          <cell r="AR365">
            <v>50</v>
          </cell>
          <cell r="AS365">
            <v>50</v>
          </cell>
          <cell r="AT365">
            <v>50</v>
          </cell>
          <cell r="AU365">
            <v>50</v>
          </cell>
          <cell r="AV365">
            <v>50</v>
          </cell>
          <cell r="AW365">
            <v>50</v>
          </cell>
          <cell r="AX365">
            <v>50</v>
          </cell>
          <cell r="AY365">
            <v>50</v>
          </cell>
          <cell r="AZ365">
            <v>50</v>
          </cell>
          <cell r="BA365">
            <v>50</v>
          </cell>
          <cell r="BB365">
            <v>50</v>
          </cell>
          <cell r="BC365">
            <v>600</v>
          </cell>
        </row>
        <row r="366">
          <cell r="B366">
            <v>4520</v>
          </cell>
          <cell r="C366" t="str">
            <v>（三）検査OSﾁｰﾑ</v>
          </cell>
          <cell r="D366">
            <v>1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>
            <v>1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12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50</v>
          </cell>
          <cell r="AE366">
            <v>50</v>
          </cell>
          <cell r="AF366">
            <v>50</v>
          </cell>
          <cell r="AG366">
            <v>50</v>
          </cell>
          <cell r="AH366">
            <v>50</v>
          </cell>
          <cell r="AI366">
            <v>50</v>
          </cell>
          <cell r="AJ366">
            <v>50</v>
          </cell>
          <cell r="AK366">
            <v>50</v>
          </cell>
          <cell r="AL366">
            <v>50</v>
          </cell>
          <cell r="AM366">
            <v>50</v>
          </cell>
          <cell r="AN366">
            <v>50</v>
          </cell>
          <cell r="AO366">
            <v>50</v>
          </cell>
          <cell r="AP366">
            <v>600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</row>
        <row r="367">
          <cell r="B367">
            <v>2521</v>
          </cell>
          <cell r="C367" t="str">
            <v>（三）手直しﾁｰﾑ</v>
          </cell>
          <cell r="D367">
            <v>2</v>
          </cell>
          <cell r="E367">
            <v>2</v>
          </cell>
          <cell r="F367">
            <v>2</v>
          </cell>
          <cell r="G367">
            <v>2</v>
          </cell>
          <cell r="H367">
            <v>2</v>
          </cell>
          <cell r="I367">
            <v>2</v>
          </cell>
          <cell r="J367">
            <v>2</v>
          </cell>
          <cell r="K367">
            <v>2</v>
          </cell>
          <cell r="L367">
            <v>2</v>
          </cell>
          <cell r="M367">
            <v>2</v>
          </cell>
          <cell r="N367">
            <v>2</v>
          </cell>
          <cell r="O367">
            <v>2</v>
          </cell>
          <cell r="P367">
            <v>24</v>
          </cell>
          <cell r="Q367">
            <v>3</v>
          </cell>
          <cell r="R367">
            <v>3</v>
          </cell>
          <cell r="S367">
            <v>3</v>
          </cell>
          <cell r="T367">
            <v>3</v>
          </cell>
          <cell r="U367">
            <v>3</v>
          </cell>
          <cell r="V367">
            <v>3</v>
          </cell>
          <cell r="W367">
            <v>3</v>
          </cell>
          <cell r="X367">
            <v>3</v>
          </cell>
          <cell r="Y367">
            <v>3</v>
          </cell>
          <cell r="Z367">
            <v>3</v>
          </cell>
          <cell r="AA367">
            <v>3</v>
          </cell>
          <cell r="AB367">
            <v>3</v>
          </cell>
          <cell r="AC367">
            <v>36</v>
          </cell>
          <cell r="AD367">
            <v>100</v>
          </cell>
          <cell r="AE367">
            <v>100</v>
          </cell>
          <cell r="AF367">
            <v>100</v>
          </cell>
          <cell r="AG367">
            <v>100</v>
          </cell>
          <cell r="AH367">
            <v>100</v>
          </cell>
          <cell r="AI367">
            <v>100</v>
          </cell>
          <cell r="AJ367">
            <v>100</v>
          </cell>
          <cell r="AK367">
            <v>100</v>
          </cell>
          <cell r="AL367">
            <v>100</v>
          </cell>
          <cell r="AM367">
            <v>100</v>
          </cell>
          <cell r="AN367">
            <v>100</v>
          </cell>
          <cell r="AO367">
            <v>100</v>
          </cell>
          <cell r="AP367">
            <v>1200</v>
          </cell>
          <cell r="AQ367">
            <v>75</v>
          </cell>
          <cell r="AR367">
            <v>75</v>
          </cell>
          <cell r="AS367">
            <v>75</v>
          </cell>
          <cell r="AT367">
            <v>75</v>
          </cell>
          <cell r="AU367">
            <v>75</v>
          </cell>
          <cell r="AV367">
            <v>75</v>
          </cell>
          <cell r="AW367">
            <v>75</v>
          </cell>
          <cell r="AX367">
            <v>75</v>
          </cell>
          <cell r="AY367">
            <v>75</v>
          </cell>
          <cell r="AZ367">
            <v>75</v>
          </cell>
          <cell r="BA367">
            <v>75</v>
          </cell>
          <cell r="BB367">
            <v>75</v>
          </cell>
          <cell r="BC367">
            <v>900</v>
          </cell>
        </row>
        <row r="368">
          <cell r="B368">
            <v>0</v>
          </cell>
          <cell r="C368" t="str">
            <v>三田検査　計</v>
          </cell>
          <cell r="D368">
            <v>3</v>
          </cell>
          <cell r="E368">
            <v>3</v>
          </cell>
          <cell r="F368">
            <v>3</v>
          </cell>
          <cell r="G368">
            <v>3</v>
          </cell>
          <cell r="H368">
            <v>3</v>
          </cell>
          <cell r="I368">
            <v>3</v>
          </cell>
          <cell r="J368">
            <v>3</v>
          </cell>
          <cell r="K368">
            <v>3</v>
          </cell>
          <cell r="L368">
            <v>3</v>
          </cell>
          <cell r="M368">
            <v>3</v>
          </cell>
          <cell r="N368">
            <v>3</v>
          </cell>
          <cell r="O368">
            <v>3</v>
          </cell>
          <cell r="P368">
            <v>36</v>
          </cell>
          <cell r="Q368">
            <v>3</v>
          </cell>
          <cell r="R368">
            <v>3</v>
          </cell>
          <cell r="S368">
            <v>3</v>
          </cell>
          <cell r="T368">
            <v>3</v>
          </cell>
          <cell r="U368">
            <v>3</v>
          </cell>
          <cell r="V368">
            <v>3</v>
          </cell>
          <cell r="W368">
            <v>3</v>
          </cell>
          <cell r="X368">
            <v>3</v>
          </cell>
          <cell r="Y368">
            <v>3</v>
          </cell>
          <cell r="Z368">
            <v>3</v>
          </cell>
          <cell r="AA368">
            <v>3</v>
          </cell>
          <cell r="AB368">
            <v>3</v>
          </cell>
          <cell r="AC368">
            <v>36</v>
          </cell>
          <cell r="AD368">
            <v>150</v>
          </cell>
          <cell r="AE368">
            <v>150</v>
          </cell>
          <cell r="AF368">
            <v>150</v>
          </cell>
          <cell r="AG368">
            <v>150</v>
          </cell>
          <cell r="AH368">
            <v>150</v>
          </cell>
          <cell r="AI368">
            <v>150</v>
          </cell>
          <cell r="AJ368">
            <v>150</v>
          </cell>
          <cell r="AK368">
            <v>150</v>
          </cell>
          <cell r="AL368">
            <v>150</v>
          </cell>
          <cell r="AM368">
            <v>150</v>
          </cell>
          <cell r="AN368">
            <v>150</v>
          </cell>
          <cell r="AO368">
            <v>150</v>
          </cell>
          <cell r="AP368">
            <v>1800</v>
          </cell>
          <cell r="AQ368">
            <v>75</v>
          </cell>
          <cell r="AR368">
            <v>75</v>
          </cell>
          <cell r="AS368">
            <v>75</v>
          </cell>
          <cell r="AT368">
            <v>75</v>
          </cell>
          <cell r="AU368">
            <v>75</v>
          </cell>
          <cell r="AV368">
            <v>75</v>
          </cell>
          <cell r="AW368">
            <v>75</v>
          </cell>
          <cell r="AX368">
            <v>75</v>
          </cell>
          <cell r="AY368">
            <v>75</v>
          </cell>
          <cell r="AZ368">
            <v>75</v>
          </cell>
          <cell r="BA368">
            <v>75</v>
          </cell>
          <cell r="BB368">
            <v>75</v>
          </cell>
          <cell r="BC368">
            <v>900</v>
          </cell>
        </row>
        <row r="369">
          <cell r="B369">
            <v>4720</v>
          </cell>
          <cell r="C369" t="str">
            <v>（鳥）検査OSﾁｰﾑ</v>
          </cell>
          <cell r="D369">
            <v>1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12</v>
          </cell>
          <cell r="Q369">
            <v>1</v>
          </cell>
          <cell r="R369">
            <v>1</v>
          </cell>
          <cell r="S369">
            <v>1</v>
          </cell>
          <cell r="T369">
            <v>1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1</v>
          </cell>
          <cell r="AB369">
            <v>1</v>
          </cell>
          <cell r="AC369">
            <v>12</v>
          </cell>
          <cell r="AD369">
            <v>50</v>
          </cell>
          <cell r="AE369">
            <v>50</v>
          </cell>
          <cell r="AF369">
            <v>50</v>
          </cell>
          <cell r="AG369">
            <v>50</v>
          </cell>
          <cell r="AH369">
            <v>50</v>
          </cell>
          <cell r="AI369">
            <v>50</v>
          </cell>
          <cell r="AJ369">
            <v>50</v>
          </cell>
          <cell r="AK369">
            <v>50</v>
          </cell>
          <cell r="AL369">
            <v>50</v>
          </cell>
          <cell r="AM369">
            <v>50</v>
          </cell>
          <cell r="AN369">
            <v>50</v>
          </cell>
          <cell r="AO369">
            <v>50</v>
          </cell>
          <cell r="AP369">
            <v>600</v>
          </cell>
          <cell r="AQ369">
            <v>25</v>
          </cell>
          <cell r="AR369">
            <v>25</v>
          </cell>
          <cell r="AS369">
            <v>25</v>
          </cell>
          <cell r="AT369">
            <v>25</v>
          </cell>
          <cell r="AU369">
            <v>25</v>
          </cell>
          <cell r="AV369">
            <v>25</v>
          </cell>
          <cell r="AW369">
            <v>25</v>
          </cell>
          <cell r="AX369">
            <v>25</v>
          </cell>
          <cell r="AY369">
            <v>25</v>
          </cell>
          <cell r="AZ369">
            <v>25</v>
          </cell>
          <cell r="BA369">
            <v>25</v>
          </cell>
          <cell r="BB369">
            <v>25</v>
          </cell>
          <cell r="BC369">
            <v>300</v>
          </cell>
        </row>
        <row r="370">
          <cell r="B370">
            <v>2721</v>
          </cell>
          <cell r="C370" t="str">
            <v>（鳥）手直しﾁｰﾑ</v>
          </cell>
          <cell r="D370">
            <v>1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12</v>
          </cell>
          <cell r="Q370">
            <v>3</v>
          </cell>
          <cell r="R370">
            <v>3</v>
          </cell>
          <cell r="S370">
            <v>3</v>
          </cell>
          <cell r="T370">
            <v>3</v>
          </cell>
          <cell r="U370">
            <v>3</v>
          </cell>
          <cell r="V370">
            <v>3</v>
          </cell>
          <cell r="W370">
            <v>3</v>
          </cell>
          <cell r="X370">
            <v>3</v>
          </cell>
          <cell r="Y370">
            <v>3</v>
          </cell>
          <cell r="Z370">
            <v>3</v>
          </cell>
          <cell r="AA370">
            <v>3</v>
          </cell>
          <cell r="AB370">
            <v>3</v>
          </cell>
          <cell r="AC370">
            <v>36</v>
          </cell>
          <cell r="AD370">
            <v>50</v>
          </cell>
          <cell r="AE370">
            <v>50</v>
          </cell>
          <cell r="AF370">
            <v>50</v>
          </cell>
          <cell r="AG370">
            <v>50</v>
          </cell>
          <cell r="AH370">
            <v>50</v>
          </cell>
          <cell r="AI370">
            <v>50</v>
          </cell>
          <cell r="AJ370">
            <v>50</v>
          </cell>
          <cell r="AK370">
            <v>50</v>
          </cell>
          <cell r="AL370">
            <v>50</v>
          </cell>
          <cell r="AM370">
            <v>50</v>
          </cell>
          <cell r="AN370">
            <v>50</v>
          </cell>
          <cell r="AO370">
            <v>50</v>
          </cell>
          <cell r="AP370">
            <v>600</v>
          </cell>
          <cell r="AQ370">
            <v>75</v>
          </cell>
          <cell r="AR370">
            <v>75</v>
          </cell>
          <cell r="AS370">
            <v>75</v>
          </cell>
          <cell r="AT370">
            <v>75</v>
          </cell>
          <cell r="AU370">
            <v>75</v>
          </cell>
          <cell r="AV370">
            <v>75</v>
          </cell>
          <cell r="AW370">
            <v>75</v>
          </cell>
          <cell r="AX370">
            <v>75</v>
          </cell>
          <cell r="AY370">
            <v>75</v>
          </cell>
          <cell r="AZ370">
            <v>75</v>
          </cell>
          <cell r="BA370">
            <v>75</v>
          </cell>
          <cell r="BB370">
            <v>75</v>
          </cell>
          <cell r="BC370">
            <v>900</v>
          </cell>
        </row>
        <row r="371">
          <cell r="B371">
            <v>0</v>
          </cell>
          <cell r="C371" t="str">
            <v>鳥栖検査　計</v>
          </cell>
          <cell r="D371">
            <v>2</v>
          </cell>
          <cell r="E371">
            <v>2</v>
          </cell>
          <cell r="F371">
            <v>2</v>
          </cell>
          <cell r="G371">
            <v>2</v>
          </cell>
          <cell r="H371">
            <v>2</v>
          </cell>
          <cell r="I371">
            <v>2</v>
          </cell>
          <cell r="J371">
            <v>2</v>
          </cell>
          <cell r="K371">
            <v>2</v>
          </cell>
          <cell r="L371">
            <v>2</v>
          </cell>
          <cell r="M371">
            <v>2</v>
          </cell>
          <cell r="N371">
            <v>2</v>
          </cell>
          <cell r="O371">
            <v>2</v>
          </cell>
          <cell r="P371">
            <v>24</v>
          </cell>
          <cell r="Q371">
            <v>4</v>
          </cell>
          <cell r="R371">
            <v>4</v>
          </cell>
          <cell r="S371">
            <v>4</v>
          </cell>
          <cell r="T371">
            <v>4</v>
          </cell>
          <cell r="U371">
            <v>4</v>
          </cell>
          <cell r="V371">
            <v>4</v>
          </cell>
          <cell r="W371">
            <v>4</v>
          </cell>
          <cell r="X371">
            <v>4</v>
          </cell>
          <cell r="Y371">
            <v>4</v>
          </cell>
          <cell r="Z371">
            <v>4</v>
          </cell>
          <cell r="AA371">
            <v>4</v>
          </cell>
          <cell r="AB371">
            <v>4</v>
          </cell>
          <cell r="AC371">
            <v>48</v>
          </cell>
          <cell r="AD371">
            <v>100</v>
          </cell>
          <cell r="AE371">
            <v>100</v>
          </cell>
          <cell r="AF371">
            <v>100</v>
          </cell>
          <cell r="AG371">
            <v>100</v>
          </cell>
          <cell r="AH371">
            <v>100</v>
          </cell>
          <cell r="AI371">
            <v>100</v>
          </cell>
          <cell r="AJ371">
            <v>100</v>
          </cell>
          <cell r="AK371">
            <v>100</v>
          </cell>
          <cell r="AL371">
            <v>100</v>
          </cell>
          <cell r="AM371">
            <v>100</v>
          </cell>
          <cell r="AN371">
            <v>100</v>
          </cell>
          <cell r="AO371">
            <v>100</v>
          </cell>
          <cell r="AP371">
            <v>1200</v>
          </cell>
          <cell r="AQ371">
            <v>100</v>
          </cell>
          <cell r="AR371">
            <v>100</v>
          </cell>
          <cell r="AS371">
            <v>100</v>
          </cell>
          <cell r="AT371">
            <v>100</v>
          </cell>
          <cell r="AU371">
            <v>100</v>
          </cell>
          <cell r="AV371">
            <v>100</v>
          </cell>
          <cell r="AW371">
            <v>100</v>
          </cell>
          <cell r="AX371">
            <v>100</v>
          </cell>
          <cell r="AY371">
            <v>100</v>
          </cell>
          <cell r="AZ371">
            <v>100</v>
          </cell>
          <cell r="BA371">
            <v>100</v>
          </cell>
          <cell r="BB371">
            <v>100</v>
          </cell>
          <cell r="BC371">
            <v>1200</v>
          </cell>
        </row>
        <row r="372">
          <cell r="B372">
            <v>3030</v>
          </cell>
          <cell r="C372" t="str">
            <v>（北）設備課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</row>
        <row r="373">
          <cell r="B373">
            <v>3020</v>
          </cell>
          <cell r="C373" t="str">
            <v>（角）設備課</v>
          </cell>
          <cell r="D373">
            <v>5</v>
          </cell>
          <cell r="E373">
            <v>5</v>
          </cell>
          <cell r="F373">
            <v>5</v>
          </cell>
          <cell r="G373">
            <v>5</v>
          </cell>
          <cell r="H373">
            <v>5</v>
          </cell>
          <cell r="I373">
            <v>5</v>
          </cell>
          <cell r="J373">
            <v>5</v>
          </cell>
          <cell r="K373">
            <v>5</v>
          </cell>
          <cell r="L373">
            <v>5</v>
          </cell>
          <cell r="M373">
            <v>5</v>
          </cell>
          <cell r="N373">
            <v>5</v>
          </cell>
          <cell r="O373">
            <v>5</v>
          </cell>
          <cell r="P373">
            <v>60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250</v>
          </cell>
          <cell r="AE373">
            <v>250</v>
          </cell>
          <cell r="AF373">
            <v>250</v>
          </cell>
          <cell r="AG373">
            <v>250</v>
          </cell>
          <cell r="AH373">
            <v>250</v>
          </cell>
          <cell r="AI373">
            <v>250</v>
          </cell>
          <cell r="AJ373">
            <v>250</v>
          </cell>
          <cell r="AK373">
            <v>250</v>
          </cell>
          <cell r="AL373">
            <v>250</v>
          </cell>
          <cell r="AM373">
            <v>250</v>
          </cell>
          <cell r="AN373">
            <v>250</v>
          </cell>
          <cell r="AO373">
            <v>250</v>
          </cell>
          <cell r="AP373">
            <v>3000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</row>
        <row r="374">
          <cell r="B374">
            <v>3040</v>
          </cell>
          <cell r="C374" t="str">
            <v>（大）設備課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</row>
        <row r="375">
          <cell r="B375">
            <v>3090</v>
          </cell>
          <cell r="C375" t="str">
            <v>（埼）設備課</v>
          </cell>
          <cell r="D375">
            <v>2</v>
          </cell>
          <cell r="E375">
            <v>2</v>
          </cell>
          <cell r="F375">
            <v>2</v>
          </cell>
          <cell r="G375">
            <v>2</v>
          </cell>
          <cell r="H375">
            <v>2</v>
          </cell>
          <cell r="I375">
            <v>2</v>
          </cell>
          <cell r="J375">
            <v>2</v>
          </cell>
          <cell r="K375">
            <v>2</v>
          </cell>
          <cell r="L375">
            <v>2</v>
          </cell>
          <cell r="M375">
            <v>2</v>
          </cell>
          <cell r="N375">
            <v>2</v>
          </cell>
          <cell r="O375">
            <v>2</v>
          </cell>
          <cell r="P375">
            <v>24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100</v>
          </cell>
          <cell r="AE375">
            <v>100</v>
          </cell>
          <cell r="AF375">
            <v>100</v>
          </cell>
          <cell r="AG375">
            <v>100</v>
          </cell>
          <cell r="AH375">
            <v>100</v>
          </cell>
          <cell r="AI375">
            <v>100</v>
          </cell>
          <cell r="AJ375">
            <v>100</v>
          </cell>
          <cell r="AK375">
            <v>100</v>
          </cell>
          <cell r="AL375">
            <v>100</v>
          </cell>
          <cell r="AM375">
            <v>100</v>
          </cell>
          <cell r="AN375">
            <v>100</v>
          </cell>
          <cell r="AO375">
            <v>100</v>
          </cell>
          <cell r="AP375">
            <v>1200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</row>
        <row r="376">
          <cell r="B376">
            <v>3050</v>
          </cell>
          <cell r="C376" t="str">
            <v>（富）設備課</v>
          </cell>
          <cell r="D376">
            <v>1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1</v>
          </cell>
          <cell r="J376">
            <v>1</v>
          </cell>
          <cell r="K376">
            <v>1</v>
          </cell>
          <cell r="L376">
            <v>1</v>
          </cell>
          <cell r="M376">
            <v>1</v>
          </cell>
          <cell r="N376">
            <v>1</v>
          </cell>
          <cell r="O376">
            <v>1</v>
          </cell>
          <cell r="P376">
            <v>12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50</v>
          </cell>
          <cell r="AE376">
            <v>50</v>
          </cell>
          <cell r="AF376">
            <v>50</v>
          </cell>
          <cell r="AG376">
            <v>50</v>
          </cell>
          <cell r="AH376">
            <v>50</v>
          </cell>
          <cell r="AI376">
            <v>50</v>
          </cell>
          <cell r="AJ376">
            <v>50</v>
          </cell>
          <cell r="AK376">
            <v>50</v>
          </cell>
          <cell r="AL376">
            <v>50</v>
          </cell>
          <cell r="AM376">
            <v>50</v>
          </cell>
          <cell r="AN376">
            <v>50</v>
          </cell>
          <cell r="AO376">
            <v>50</v>
          </cell>
          <cell r="AP376">
            <v>600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</row>
        <row r="377">
          <cell r="B377">
            <v>3080</v>
          </cell>
          <cell r="C377" t="str">
            <v>（米）設備課</v>
          </cell>
          <cell r="D377">
            <v>2</v>
          </cell>
          <cell r="E377">
            <v>2</v>
          </cell>
          <cell r="F377">
            <v>2</v>
          </cell>
          <cell r="G377">
            <v>2</v>
          </cell>
          <cell r="H377">
            <v>2</v>
          </cell>
          <cell r="I377">
            <v>2</v>
          </cell>
          <cell r="J377">
            <v>2</v>
          </cell>
          <cell r="K377">
            <v>2</v>
          </cell>
          <cell r="L377">
            <v>2</v>
          </cell>
          <cell r="M377">
            <v>2</v>
          </cell>
          <cell r="N377">
            <v>2</v>
          </cell>
          <cell r="O377">
            <v>2</v>
          </cell>
          <cell r="P377">
            <v>24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100</v>
          </cell>
          <cell r="AE377">
            <v>100</v>
          </cell>
          <cell r="AF377">
            <v>100</v>
          </cell>
          <cell r="AG377">
            <v>100</v>
          </cell>
          <cell r="AH377">
            <v>100</v>
          </cell>
          <cell r="AI377">
            <v>100</v>
          </cell>
          <cell r="AJ377">
            <v>100</v>
          </cell>
          <cell r="AK377">
            <v>100</v>
          </cell>
          <cell r="AL377">
            <v>100</v>
          </cell>
          <cell r="AM377">
            <v>100</v>
          </cell>
          <cell r="AN377">
            <v>100</v>
          </cell>
          <cell r="AO377">
            <v>100</v>
          </cell>
          <cell r="AP377">
            <v>1200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</row>
        <row r="378">
          <cell r="B378">
            <v>3060</v>
          </cell>
          <cell r="C378" t="str">
            <v>（三）設備課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</row>
        <row r="379">
          <cell r="B379">
            <v>3070</v>
          </cell>
          <cell r="C379" t="str">
            <v>（鳥）設備課</v>
          </cell>
          <cell r="D379">
            <v>2</v>
          </cell>
          <cell r="E379">
            <v>2</v>
          </cell>
          <cell r="F379">
            <v>2</v>
          </cell>
          <cell r="G379">
            <v>2</v>
          </cell>
          <cell r="H379">
            <v>2</v>
          </cell>
          <cell r="I379">
            <v>2</v>
          </cell>
          <cell r="J379">
            <v>2</v>
          </cell>
          <cell r="K379">
            <v>2</v>
          </cell>
          <cell r="L379">
            <v>2</v>
          </cell>
          <cell r="M379">
            <v>2</v>
          </cell>
          <cell r="N379">
            <v>2</v>
          </cell>
          <cell r="O379">
            <v>2</v>
          </cell>
          <cell r="P379">
            <v>24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100</v>
          </cell>
          <cell r="AE379">
            <v>100</v>
          </cell>
          <cell r="AF379">
            <v>100</v>
          </cell>
          <cell r="AG379">
            <v>100</v>
          </cell>
          <cell r="AH379">
            <v>100</v>
          </cell>
          <cell r="AI379">
            <v>100</v>
          </cell>
          <cell r="AJ379">
            <v>100</v>
          </cell>
          <cell r="AK379">
            <v>100</v>
          </cell>
          <cell r="AL379">
            <v>100</v>
          </cell>
          <cell r="AM379">
            <v>100</v>
          </cell>
          <cell r="AN379">
            <v>100</v>
          </cell>
          <cell r="AO379">
            <v>100</v>
          </cell>
          <cell r="AP379">
            <v>1200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</row>
        <row r="380">
          <cell r="B380">
            <v>0</v>
          </cell>
          <cell r="C380" t="str">
            <v>設備課　計</v>
          </cell>
          <cell r="D380">
            <v>12</v>
          </cell>
          <cell r="E380">
            <v>12</v>
          </cell>
          <cell r="F380">
            <v>12</v>
          </cell>
          <cell r="G380">
            <v>12</v>
          </cell>
          <cell r="H380">
            <v>12</v>
          </cell>
          <cell r="I380">
            <v>12</v>
          </cell>
          <cell r="J380">
            <v>12</v>
          </cell>
          <cell r="K380">
            <v>12</v>
          </cell>
          <cell r="L380">
            <v>12</v>
          </cell>
          <cell r="M380">
            <v>12</v>
          </cell>
          <cell r="N380">
            <v>12</v>
          </cell>
          <cell r="O380">
            <v>12</v>
          </cell>
          <cell r="P380">
            <v>144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600</v>
          </cell>
          <cell r="AE380">
            <v>600</v>
          </cell>
          <cell r="AF380">
            <v>600</v>
          </cell>
          <cell r="AG380">
            <v>600</v>
          </cell>
          <cell r="AH380">
            <v>600</v>
          </cell>
          <cell r="AI380">
            <v>600</v>
          </cell>
          <cell r="AJ380">
            <v>600</v>
          </cell>
          <cell r="AK380">
            <v>600</v>
          </cell>
          <cell r="AL380">
            <v>600</v>
          </cell>
          <cell r="AM380">
            <v>600</v>
          </cell>
          <cell r="AN380">
            <v>600</v>
          </cell>
          <cell r="AO380">
            <v>600</v>
          </cell>
          <cell r="AP380">
            <v>7200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</row>
        <row r="381">
          <cell r="B381">
            <v>7110</v>
          </cell>
          <cell r="C381" t="str">
            <v>購買部</v>
          </cell>
          <cell r="D381">
            <v>18</v>
          </cell>
          <cell r="E381">
            <v>18</v>
          </cell>
          <cell r="F381">
            <v>18</v>
          </cell>
          <cell r="G381">
            <v>19</v>
          </cell>
          <cell r="H381">
            <v>19</v>
          </cell>
          <cell r="I381">
            <v>19</v>
          </cell>
          <cell r="J381">
            <v>19</v>
          </cell>
          <cell r="K381">
            <v>19</v>
          </cell>
          <cell r="L381">
            <v>19</v>
          </cell>
          <cell r="M381">
            <v>19</v>
          </cell>
          <cell r="N381">
            <v>19</v>
          </cell>
          <cell r="O381">
            <v>19</v>
          </cell>
          <cell r="P381">
            <v>225</v>
          </cell>
          <cell r="Q381">
            <v>12</v>
          </cell>
          <cell r="R381">
            <v>12</v>
          </cell>
          <cell r="S381">
            <v>12</v>
          </cell>
          <cell r="T381">
            <v>12</v>
          </cell>
          <cell r="U381">
            <v>12</v>
          </cell>
          <cell r="V381">
            <v>12</v>
          </cell>
          <cell r="W381">
            <v>12</v>
          </cell>
          <cell r="X381">
            <v>12</v>
          </cell>
          <cell r="Y381">
            <v>12</v>
          </cell>
          <cell r="Z381">
            <v>12</v>
          </cell>
          <cell r="AA381">
            <v>12</v>
          </cell>
          <cell r="AB381">
            <v>12</v>
          </cell>
          <cell r="AC381">
            <v>144</v>
          </cell>
          <cell r="AD381">
            <v>900</v>
          </cell>
          <cell r="AE381">
            <v>900</v>
          </cell>
          <cell r="AF381">
            <v>900</v>
          </cell>
          <cell r="AG381">
            <v>950</v>
          </cell>
          <cell r="AH381">
            <v>950</v>
          </cell>
          <cell r="AI381">
            <v>950</v>
          </cell>
          <cell r="AJ381">
            <v>950</v>
          </cell>
          <cell r="AK381">
            <v>950</v>
          </cell>
          <cell r="AL381">
            <v>950</v>
          </cell>
          <cell r="AM381">
            <v>950</v>
          </cell>
          <cell r="AN381">
            <v>950</v>
          </cell>
          <cell r="AO381">
            <v>950</v>
          </cell>
          <cell r="AP381">
            <v>11250</v>
          </cell>
          <cell r="AQ381">
            <v>300</v>
          </cell>
          <cell r="AR381">
            <v>300</v>
          </cell>
          <cell r="AS381">
            <v>300</v>
          </cell>
          <cell r="AT381">
            <v>300</v>
          </cell>
          <cell r="AU381">
            <v>300</v>
          </cell>
          <cell r="AV381">
            <v>300</v>
          </cell>
          <cell r="AW381">
            <v>300</v>
          </cell>
          <cell r="AX381">
            <v>300</v>
          </cell>
          <cell r="AY381">
            <v>300</v>
          </cell>
          <cell r="AZ381">
            <v>300</v>
          </cell>
          <cell r="BA381">
            <v>300</v>
          </cell>
          <cell r="BB381">
            <v>300</v>
          </cell>
          <cell r="BC381">
            <v>3600</v>
          </cell>
        </row>
        <row r="382">
          <cell r="B382">
            <v>0</v>
          </cell>
          <cell r="C382" t="str">
            <v>製造・購買ｼｰﾄ　中計</v>
          </cell>
          <cell r="D382">
            <v>188.5</v>
          </cell>
          <cell r="E382">
            <v>187.5</v>
          </cell>
          <cell r="F382">
            <v>187.5</v>
          </cell>
          <cell r="G382">
            <v>208.5</v>
          </cell>
          <cell r="H382">
            <v>208.5</v>
          </cell>
          <cell r="I382">
            <v>208.5</v>
          </cell>
          <cell r="J382">
            <v>208.5</v>
          </cell>
          <cell r="K382">
            <v>208.5</v>
          </cell>
          <cell r="L382">
            <v>208.5</v>
          </cell>
          <cell r="M382">
            <v>208.5</v>
          </cell>
          <cell r="N382">
            <v>208.5</v>
          </cell>
          <cell r="O382">
            <v>208.5</v>
          </cell>
          <cell r="P382">
            <v>2440</v>
          </cell>
          <cell r="Q382">
            <v>139.42000000000002</v>
          </cell>
          <cell r="R382">
            <v>141.42000000000002</v>
          </cell>
          <cell r="S382">
            <v>141.42000000000002</v>
          </cell>
          <cell r="T382">
            <v>141.13999999999999</v>
          </cell>
          <cell r="U382">
            <v>141.13999999999999</v>
          </cell>
          <cell r="V382">
            <v>141.13999999999999</v>
          </cell>
          <cell r="W382">
            <v>141.13999999999999</v>
          </cell>
          <cell r="X382">
            <v>141.13999999999999</v>
          </cell>
          <cell r="Y382">
            <v>141.13999999999999</v>
          </cell>
          <cell r="Z382">
            <v>141.13999999999999</v>
          </cell>
          <cell r="AA382">
            <v>141.13999999999999</v>
          </cell>
          <cell r="AB382">
            <v>141.13999999999999</v>
          </cell>
          <cell r="AC382">
            <v>1692.52</v>
          </cell>
          <cell r="AD382">
            <v>9425</v>
          </cell>
          <cell r="AE382">
            <v>9375</v>
          </cell>
          <cell r="AF382">
            <v>9375</v>
          </cell>
          <cell r="AG382">
            <v>10425</v>
          </cell>
          <cell r="AH382">
            <v>10425</v>
          </cell>
          <cell r="AI382">
            <v>10425</v>
          </cell>
          <cell r="AJ382">
            <v>10425</v>
          </cell>
          <cell r="AK382">
            <v>10425</v>
          </cell>
          <cell r="AL382">
            <v>10425</v>
          </cell>
          <cell r="AM382">
            <v>10425</v>
          </cell>
          <cell r="AN382">
            <v>10425</v>
          </cell>
          <cell r="AO382">
            <v>10425</v>
          </cell>
          <cell r="AP382">
            <v>122000</v>
          </cell>
          <cell r="AQ382">
            <v>3485.5</v>
          </cell>
          <cell r="AR382">
            <v>3535.5</v>
          </cell>
          <cell r="AS382">
            <v>3535.5</v>
          </cell>
          <cell r="AT382">
            <v>3528.5</v>
          </cell>
          <cell r="AU382">
            <v>3528.5</v>
          </cell>
          <cell r="AV382">
            <v>3528.5</v>
          </cell>
          <cell r="AW382">
            <v>3528.5</v>
          </cell>
          <cell r="AX382">
            <v>3528.5</v>
          </cell>
          <cell r="AY382">
            <v>3528.5</v>
          </cell>
          <cell r="AZ382">
            <v>3528.5</v>
          </cell>
          <cell r="BA382">
            <v>3528.5</v>
          </cell>
          <cell r="BB382">
            <v>3528.5</v>
          </cell>
          <cell r="BC382">
            <v>42313</v>
          </cell>
        </row>
      </sheetData>
      <sheetData sheetId="1">
        <row r="13">
          <cell r="G13">
            <v>281.77795200000003</v>
          </cell>
        </row>
      </sheetData>
      <sheetData sheetId="2">
        <row r="926">
          <cell r="G926">
            <v>89492.698291823588</v>
          </cell>
        </row>
      </sheetData>
      <sheetData sheetId="3">
        <row r="6">
          <cell r="G6">
            <v>1014.07</v>
          </cell>
        </row>
      </sheetData>
      <sheetData sheetId="4">
        <row r="7">
          <cell r="G7">
            <v>1231</v>
          </cell>
        </row>
      </sheetData>
      <sheetData sheetId="5">
        <row r="34">
          <cell r="G34">
            <v>1892.2450000000003</v>
          </cell>
        </row>
      </sheetData>
      <sheetData sheetId="6">
        <row r="7">
          <cell r="G7">
            <v>6825.7180000000008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RD9505A"/>
      <sheetName val="管理引当金"/>
      <sheetName val="全合計"/>
      <sheetName val="shere"/>
      <sheetName val="NEW95G2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[RD9"/>
      <sheetName val="_RD9"/>
      <sheetName val="5月"/>
      <sheetName val="#REF"/>
      <sheetName val="改廃一覧社外秘"/>
      <sheetName val="端末設置状況"/>
      <sheetName val="手順①追加修正連絡票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竹四つ目垣"/>
      <sheetName val="営業所８"/>
      <sheetName val="昨対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RD9508V"/>
      <sheetName val="涼味"/>
      <sheetName val="トレンド表"/>
      <sheetName val="8以上社員"/>
      <sheetName val="規格書"/>
      <sheetName val="人口移動第４表"/>
      <sheetName val="与信一覧 (2)"/>
      <sheetName val="13_hashihara01"/>
      <sheetName val="29_hashihara13"/>
      <sheetName val="住所録"/>
      <sheetName val="更新版"/>
      <sheetName val="A"/>
      <sheetName val="HQ"/>
      <sheetName val="GSV目標"/>
      <sheetName val="Ｃ’表"/>
      <sheetName val="大人12"/>
      <sheetName val="入力フォーム"/>
      <sheetName val="13年度発生売上予算"/>
      <sheetName val="宛名"/>
      <sheetName val="para"/>
      <sheetName val="１"/>
      <sheetName val="１業種"/>
      <sheetName val="ExChange"/>
      <sheetName val="新ﾗｲﾝ(部品展開)"/>
      <sheetName val="ｲﾎﾞ竹販売数調整"/>
      <sheetName val="表3"/>
      <sheetName val="1"/>
      <sheetName val="43"/>
      <sheetName val="配荷"/>
      <sheetName val="ｵｰﾀﾞｰ"/>
      <sheetName val="P1実績①"/>
      <sheetName val="西川繊維２０９ニトリ在庫報告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入力リスト"/>
      <sheetName val="図8"/>
      <sheetName val="ﾄﾞｯﾄｺﾑ"/>
      <sheetName val="行楽ﾌｪｱ"/>
      <sheetName val="表紙"/>
      <sheetName val="仕訳①"/>
      <sheetName val="媒体管理表"/>
      <sheetName val="shtBuff"/>
      <sheetName val="copy1"/>
      <sheetName val="好調不調"/>
      <sheetName val="大型店版"/>
      <sheetName val="収納・インテ"/>
      <sheetName val="#REF!"/>
      <sheetName val="ｱｸｾｽｸﾞﾗﾌ"/>
      <sheetName val="HE(他）"/>
      <sheetName val="仕入先"/>
      <sheetName val="対象製品"/>
      <sheetName val="8510 (2)"/>
      <sheetName val="0310"/>
      <sheetName val="CM予定表(～2012年3月）"/>
      <sheetName val="25DJ40"/>
      <sheetName val="社外秘；HCﾋﾞｼﾞﾈｽﾁｬﾝｽ"/>
      <sheetName val="11wG部門ﾗﾝｷﾝｸﾞ"/>
      <sheetName val="販売目標"/>
      <sheetName val="バックデータ"/>
      <sheetName val="SBプラ鉢"/>
      <sheetName val="2000LISTｔｒｕｅ 1117"/>
      <sheetName val="SKU_31"/>
      <sheetName val="実績・予測"/>
      <sheetName val="北空貼"/>
      <sheetName val="累計出荷実績"/>
      <sheetName val="Sheet1 (2)"/>
      <sheetName val="記入ﾌｫｰﾑ"/>
      <sheetName val="PAK6263"/>
      <sheetName val="４週指示"/>
      <sheetName val="RD9508V.XLS"/>
      <sheetName val="Sheet3"/>
      <sheetName val="元データー"/>
      <sheetName val="目次"/>
      <sheetName val="POP&amp;什器"/>
      <sheetName val="マスター"/>
      <sheetName val="ｼｰﾄ1"/>
      <sheetName val="提出用EXCEL"/>
      <sheetName val="通常発注書"/>
      <sheetName val="全体定番確定表"/>
      <sheetName val="生人台帳"/>
      <sheetName val="包材リスト"/>
      <sheetName val="初回納品"/>
      <sheetName val="単価は最低納価使用"/>
      <sheetName val="領収書"/>
      <sheetName val="編集用シート"/>
      <sheetName val="板資材(M)"/>
      <sheetName val="入力"/>
      <sheetName val="①品名・梱包入力"/>
      <sheetName val="市場クレーム明細 "/>
      <sheetName val="与信一覧_(2)"/>
      <sheetName val="本体バック"/>
      <sheetName val="Ｃ’’表"/>
      <sheetName val="Ｃ’’’’表"/>
      <sheetName val="Sheet2"/>
      <sheetName val="②仙台"/>
      <sheetName val="①器具製作実績グラフ"/>
      <sheetName val="全体AP資料10月(ＨＥ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管理引当金"/>
      <sheetName val="SBプラ鉢"/>
      <sheetName val="表3"/>
      <sheetName val="図8"/>
      <sheetName val="03経費"/>
      <sheetName val="データ入力"/>
      <sheetName val="ﾄﾞｯﾄｺﾑ"/>
      <sheetName val="shere"/>
      <sheetName val="更新版"/>
      <sheetName val="与信一覧 (2)"/>
      <sheetName val="好調不調"/>
      <sheetName val="Plan sbA"/>
      <sheetName val="13年度発生売上予算"/>
      <sheetName val="住所録"/>
      <sheetName val="ｱｸｾｽｸﾞﾗﾌ"/>
      <sheetName val="5月"/>
      <sheetName val="Wﾁｪｯｸ表"/>
      <sheetName val="与信管理帳合"/>
      <sheetName val="Ｃ’表"/>
      <sheetName val="NEW95G2"/>
      <sheetName val="鳥栖"/>
      <sheetName val="把手大連バ"/>
      <sheetName val="宛名"/>
      <sheetName val="RD9501V"/>
      <sheetName val="本体バック"/>
      <sheetName val="検査結果一覧(日本受入)"/>
      <sheetName val="8以上社員"/>
      <sheetName val="②仙台"/>
      <sheetName val="①器具製作実績グラフ"/>
      <sheetName val="CM予定表(～2012年3月）"/>
      <sheetName val="#REF"/>
      <sheetName val="Plan_sbA"/>
      <sheetName val="与信一覧_(2)"/>
      <sheetName val="昨対"/>
      <sheetName val="蓋バック"/>
      <sheetName val="実績"/>
      <sheetName val="昨年度"/>
      <sheetName val="予算"/>
      <sheetName val="上代別実績"/>
      <sheetName val="Ｃ’’表"/>
      <sheetName val="竹四つ目垣"/>
      <sheetName val="A"/>
      <sheetName val="配荷目標"/>
      <sheetName val="GSV目標"/>
      <sheetName val="回復された外部リンク82"/>
      <sheetName val="Ｃ'表"/>
      <sheetName val="#REF!"/>
      <sheetName val="Ｃ’’’’表"/>
    </sheetNames>
    <definedNames>
      <definedName name="lsl"/>
      <definedName name="ｓｄｓ"/>
      <definedName name="ｘｘｘｘ"/>
      <definedName name="ん"/>
      <definedName name="んｈｈ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!"/>
      <sheetName val="#REF"/>
      <sheetName val="IS96S1"/>
      <sheetName val="RD9501V"/>
      <sheetName val="5月"/>
      <sheetName val="昨対"/>
      <sheetName val="Table_G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元 (2)"/>
      <sheetName val="PAK6263"/>
      <sheetName val="６月方向性_"/>
      <sheetName val="６月店舗_"/>
      <sheetName val="ライン傾向と対策_"/>
      <sheetName val="上位クラス_"/>
      <sheetName val="上位単品_"/>
      <sheetName val="元_(2)"/>
      <sheetName val="⑤弁当"/>
      <sheetName val="全合計"/>
      <sheetName val="商品"/>
      <sheetName val="NEW95G2"/>
      <sheetName val="13年度発生売上予算"/>
      <sheetName val="43"/>
      <sheetName val="１業種"/>
      <sheetName val="Control"/>
      <sheetName val="Sheet1"/>
      <sheetName val="Sheet2"/>
      <sheetName val="生人台帳"/>
      <sheetName val="情報ﾘｽﾄ"/>
      <sheetName val="ﾊｰﾄﾞ①【全データ】"/>
      <sheetName val="与信一覧 (2)"/>
      <sheetName val="更新版"/>
      <sheetName val="LIST"/>
      <sheetName val="HQ"/>
      <sheetName val="表3"/>
      <sheetName val="1"/>
      <sheetName val="竹四つ目垣"/>
      <sheetName val="提案書"/>
      <sheetName val="Ｗｅｂｱﾝｹｰﾄ①"/>
      <sheetName val="Ｗｅｂｱﾝｹｰﾄ②"/>
      <sheetName val="data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値上下管理表値上用・原紙・手"/>
      <sheetName val="値上下管理表値下用・原紙・手"/>
      <sheetName val="値上用"/>
      <sheetName val="値下用"/>
      <sheetName val="Sheet3"/>
      <sheetName val="RD9505A"/>
      <sheetName val="⑤優先順位表"/>
      <sheetName val="新Ｍ別"/>
      <sheetName val="ﾄﾞｯﾄｺﾑ"/>
      <sheetName val="Ｃ’表"/>
      <sheetName val="富田貼"/>
      <sheetName val="住所録"/>
      <sheetName val="GSV目標"/>
      <sheetName val="園芸一覧"/>
      <sheetName val="ﾃﾞｰﾀ"/>
      <sheetName val="11wG部門ﾗﾝｷﾝｸﾞ"/>
      <sheetName val="2000LISTｔｒｕｅ 1117"/>
      <sheetName val="表紙"/>
      <sheetName val="管理引当金"/>
      <sheetName val="A"/>
      <sheetName val="バックデータ"/>
      <sheetName val="H9.1"/>
      <sheetName val="数値 (婦人)"/>
      <sheetName val="H9_1"/>
      <sheetName val="数値_(婦人)"/>
      <sheetName val="メニュー【数量】 第二事業部"/>
      <sheetName val="ラベル表"/>
      <sheetName val="para"/>
      <sheetName val="ｵｰﾀﾞｰ"/>
      <sheetName val="ｱｸｾｽｸﾞﾗﾌ"/>
      <sheetName val="ｱﾐｸﾚｰﾑ"/>
      <sheetName val="Plan sbA"/>
      <sheetName val="IV&amp;PL"/>
      <sheetName val="商品ｺｰﾄﾞ一覧"/>
      <sheetName val="実績・予測"/>
      <sheetName val="IS96S1.XLS"/>
      <sheetName val="FeCr"/>
      <sheetName val="統計"/>
      <sheetName val="コルポックス"/>
      <sheetName val="D"/>
      <sheetName val="配送ﾊﾟﾀｰﾝ表"/>
      <sheetName val="人口移動第４表"/>
      <sheetName val="WE800200"/>
      <sheetName val="●キャンペーン・企画ヒアリング"/>
      <sheetName val="CM予定表(～2012年3月）"/>
      <sheetName val="HE(他）"/>
      <sheetName val="ﾆﾚ机"/>
      <sheetName val="社外秘；HCﾋﾞｼﾞﾈｽﾁｬﾝｽ"/>
      <sheetName val="SKU_31"/>
      <sheetName val="入力"/>
      <sheetName val="仕様変更進捗（ＡＬＬ）"/>
      <sheetName val="検査結果一覧(日本受入)"/>
      <sheetName val="支給品一覧表"/>
      <sheetName val="SBプラ鉢"/>
      <sheetName val="0530入金"/>
      <sheetName val="販促ｽｹｼﾞｭｰﾙ"/>
      <sheetName val="shere"/>
      <sheetName val="単価は最低納価使用"/>
      <sheetName val="BAB"/>
      <sheetName val="Wﾁｪｯｸ表"/>
      <sheetName val="与信管理帳合"/>
      <sheetName val="売上速報19973"/>
      <sheetName val="harima"/>
      <sheetName val="sugi"/>
      <sheetName val="好調不調"/>
      <sheetName val="（ジャパ抜き ）16年事業計画 (案)"/>
      <sheetName val="鳥栖"/>
      <sheetName val="６月方向性_1"/>
      <sheetName val="６月店舗_1"/>
      <sheetName val="ライン傾向と対策_1"/>
      <sheetName val="上位クラス_1"/>
      <sheetName val="上位単品_1"/>
      <sheetName val="元_(2)1"/>
      <sheetName val="与信一覧_(2)"/>
      <sheetName val="2000LISTｔｒｕｅ_1117"/>
      <sheetName val="H9_11"/>
      <sheetName val="数値_(婦人)1"/>
      <sheetName val="メニュー【数量】_第二事業部"/>
      <sheetName val="Plan_sbA"/>
      <sheetName val="IS96S1_XLS"/>
      <sheetName val="ﾌｫｰﾏｯﾄ"/>
      <sheetName val="０５３合計"/>
      <sheetName val=""/>
      <sheetName val="図8"/>
      <sheetName val="６月方向性_5"/>
      <sheetName val="６月店舗_5"/>
      <sheetName val="ライン傾向と対策_5"/>
      <sheetName val="上位クラス_5"/>
      <sheetName val="上位単品_5"/>
      <sheetName val="元_(2)5"/>
      <sheetName val="与信一覧_(2)4"/>
      <sheetName val="2000LISTｔｒｕｅ_11174"/>
      <sheetName val="H9_15"/>
      <sheetName val="数値_(婦人)5"/>
      <sheetName val="メニュー【数量】_第二事業部4"/>
      <sheetName val="Plan_sbA4"/>
      <sheetName val="IS96S1_XLS4"/>
      <sheetName val="（ジャパ抜き_）16年事業計画_(案)3"/>
      <sheetName val="６月方向性_2"/>
      <sheetName val="６月店舗_2"/>
      <sheetName val="ライン傾向と対策_2"/>
      <sheetName val="上位クラス_2"/>
      <sheetName val="上位単品_2"/>
      <sheetName val="元_(2)2"/>
      <sheetName val="与信一覧_(2)1"/>
      <sheetName val="2000LISTｔｒｕｅ_11171"/>
      <sheetName val="H9_12"/>
      <sheetName val="数値_(婦人)2"/>
      <sheetName val="メニュー【数量】_第二事業部1"/>
      <sheetName val="Plan_sbA1"/>
      <sheetName val="IS96S1_XLS1"/>
      <sheetName val="（ジャパ抜き_）16年事業計画_(案)"/>
      <sheetName val="６月方向性_3"/>
      <sheetName val="６月店舗_3"/>
      <sheetName val="ライン傾向と対策_3"/>
      <sheetName val="上位クラス_3"/>
      <sheetName val="上位単品_3"/>
      <sheetName val="元_(2)3"/>
      <sheetName val="与信一覧_(2)2"/>
      <sheetName val="2000LISTｔｒｕｅ_11172"/>
      <sheetName val="H9_13"/>
      <sheetName val="数値_(婦人)3"/>
      <sheetName val="メニュー【数量】_第二事業部2"/>
      <sheetName val="Plan_sbA2"/>
      <sheetName val="IS96S1_XLS2"/>
      <sheetName val="（ジャパ抜き_）16年事業計画_(案)1"/>
      <sheetName val="６月方向性_4"/>
      <sheetName val="６月店舗_4"/>
      <sheetName val="ライン傾向と対策_4"/>
      <sheetName val="上位クラス_4"/>
      <sheetName val="上位単品_4"/>
      <sheetName val="元_(2)4"/>
      <sheetName val="与信一覧_(2)3"/>
      <sheetName val="2000LISTｔｒｕｅ_11173"/>
      <sheetName val="H9_14"/>
      <sheetName val="数値_(婦人)4"/>
      <sheetName val="メニュー【数量】_第二事業部3"/>
      <sheetName val="Plan_sbA3"/>
      <sheetName val="IS96S1_XLS3"/>
      <sheetName val="（ジャパ抜き_）16年事業計画_(案)2"/>
      <sheetName val="データ作成シート"/>
      <sheetName val="回復された外部リンク83"/>
    </sheetNames>
    <definedNames>
      <definedName name="MasterProgram3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ﾁｪｯｸ表"/>
      <sheetName val="与信管理帳合"/>
      <sheetName val="粗利率順Wﾁｪｯｸ表"/>
      <sheetName val="与信01.01"/>
      <sheetName val="与信01_01"/>
      <sheetName val="ST障害管理表"/>
      <sheetName val="2000LISTｔｒｕｅ 1117"/>
      <sheetName val="管理引当金"/>
      <sheetName val="SBプラ鉢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95G2"/>
      <sheetName val="NPS95C"/>
      <sheetName val="NPS95G"/>
      <sheetName val="NPS95K"/>
      <sheetName val="NPS95P"/>
      <sheetName val="NPS95S"/>
      <sheetName val="NPS95N"/>
      <sheetName val="社外秘；HCﾋﾞｼﾞﾈｽﾁｬﾝｽ"/>
      <sheetName val="全合計"/>
      <sheetName val="窓枠ｾｯﾄR"/>
      <sheetName val="RD9501V"/>
      <sheetName val="Effort by Menu Item"/>
      <sheetName val="昨対"/>
      <sheetName val="SKU_31"/>
      <sheetName val="IS95S11"/>
      <sheetName val="2000LISTｔｒｕｅ 1117"/>
      <sheetName val="与信一覧 (2)"/>
      <sheetName val="外注トライ"/>
      <sheetName val="住所録"/>
      <sheetName val="ｱｸｾｽｸﾞﾗﾌ"/>
      <sheetName val="graph"/>
      <sheetName val="ﾃﾞｰﾀ"/>
      <sheetName val="検査結果一覧(日本受入)"/>
      <sheetName val="ﾄﾞｯﾄｺﾑ"/>
      <sheetName val="5月"/>
      <sheetName val="#REF"/>
      <sheetName val="累計出荷実績"/>
      <sheetName val="バックデータ"/>
      <sheetName val="RD9505A"/>
      <sheetName val="11wG部門ﾗﾝｷﾝｸﾞ"/>
      <sheetName val="明細"/>
      <sheetName val="部門別計画表"/>
      <sheetName val="品種別計画表〈予算）"/>
      <sheetName val="表3"/>
      <sheetName val="図8"/>
      <sheetName val="POP-YMDMH-ARI040930-1"/>
      <sheetName val="Control"/>
      <sheetName val="AI-YMD8YH-ED031207-1fix040319"/>
      <sheetName val="リスト"/>
      <sheetName val="data) 7 機会損失額"/>
      <sheetName val="企画書（12枚）Excel出力"/>
      <sheetName val="丹羽みまつ"/>
      <sheetName val="shere"/>
      <sheetName val="与信管理帳合"/>
      <sheetName val="粗利率順Wﾁｪｯｸ表"/>
      <sheetName val="ST障害管理表"/>
      <sheetName val="HQ"/>
      <sheetName val="データベース"/>
      <sheetName val="イレブン"/>
      <sheetName val="ｷﾞﾌﾄ"/>
      <sheetName val="単価は最低納価使用"/>
      <sheetName val="管理引当金"/>
      <sheetName val="SBプラ鉢"/>
      <sheetName val="Ｃ’表"/>
      <sheetName val="0723"/>
      <sheetName val="#REF!"/>
      <sheetName val="2002.11.21"/>
      <sheetName val="与信ｵｰﾊﾞｰ"/>
      <sheetName val="販売目標"/>
      <sheetName val="Effort_by_Menu_Item"/>
      <sheetName val="2000LISTｔｒｕｅ_1117"/>
      <sheetName val="与信一覧_(2)"/>
      <sheetName val="data)_7_機会損失額"/>
      <sheetName val="ｻﾎﾟｰﾀｰ"/>
      <sheetName val="sireback"/>
      <sheetName val="BAB"/>
      <sheetName val="Effort_by_Menu_Item1"/>
      <sheetName val="2000LISTｔｒｕｅ_11171"/>
      <sheetName val="与信一覧_(2)1"/>
      <sheetName val="data)_7_機会損失額1"/>
      <sheetName val="13年度発生売上予算"/>
      <sheetName val="Plan sbA"/>
      <sheetName val="更新版"/>
      <sheetName val="Sheet5"/>
      <sheetName val="Sheet6"/>
      <sheetName val="Sheet7"/>
      <sheetName val="Sheet8"/>
      <sheetName val="Sheet9"/>
      <sheetName val="０５３合計"/>
      <sheetName val="(削除禁止)日販ｸﾞﾗﾌ⑩"/>
      <sheetName val="YU実績"/>
      <sheetName val="⑤弁当"/>
      <sheetName val="北空貼"/>
      <sheetName val="46WG部門ﾗﾝｷﾝｸﾞ"/>
      <sheetName val="10.20-11.12"/>
      <sheetName val="11月"/>
      <sheetName val="12月"/>
      <sheetName val="人時予算"/>
      <sheetName val="１業種"/>
      <sheetName val="Sheet1"/>
      <sheetName val="LIST"/>
      <sheetName val="taalcode"/>
      <sheetName val="IS95S11.XLS"/>
      <sheetName val="什器ﾘｽﾄ(ﾊﾟｰﾂ)"/>
      <sheetName val="入力リスト"/>
      <sheetName val="調査シー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RD9505A"/>
      <sheetName val="RD9508V"/>
      <sheetName val="社外秘；HCﾋﾞｼﾞﾈｽﾁｬﾝｽ"/>
      <sheetName val="11wG部門ﾗﾝｷﾝｸﾞ"/>
      <sheetName val="昨対"/>
      <sheetName val="5月"/>
      <sheetName val="販売目標"/>
      <sheetName val="バックデータ"/>
      <sheetName val="SBプラ鉢"/>
      <sheetName val="ﾃﾞｰﾀ"/>
      <sheetName val="2000LISTｔｒｕｅ 1117"/>
      <sheetName val="SKU_31"/>
      <sheetName val="実績・予測"/>
      <sheetName val="北空貼"/>
      <sheetName val="NEW95G2"/>
      <sheetName val="住所録"/>
      <sheetName val="与信一覧 (2)"/>
      <sheetName val="Sheet3"/>
      <sheetName val="RD9508V.XLS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[RD9"/>
      <sheetName val="_RD9"/>
      <sheetName val="#REF"/>
      <sheetName val="改廃一覧社外秘"/>
      <sheetName val="端末設置状況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規格書"/>
      <sheetName val="手順①追加修正連絡票"/>
      <sheetName val="涼味"/>
      <sheetName val="トレンド表"/>
      <sheetName val="西川繊維２０９ニトリ在庫報告"/>
      <sheetName val="43"/>
      <sheetName val="Ｃ’表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13年度発生売上予算"/>
      <sheetName val="入力リスト"/>
      <sheetName val="表3"/>
      <sheetName val="図8"/>
      <sheetName val="ﾄﾞｯﾄｺﾑ"/>
      <sheetName val="行楽ﾌｪｱ"/>
      <sheetName val="表紙"/>
      <sheetName val="shtBuff"/>
      <sheetName val="仕訳①"/>
      <sheetName val="媒体管理表"/>
      <sheetName val="好調不調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8以上社員"/>
      <sheetName val="人口移動第４表"/>
      <sheetName val="copy1"/>
      <sheetName val="HQ"/>
      <sheetName val="#REF!"/>
      <sheetName val="GSV目標"/>
      <sheetName val="大型店版"/>
      <sheetName val="収納・インテ"/>
      <sheetName val="ｱｸｾｽｸﾞﾗﾌ"/>
      <sheetName val="仕入先"/>
      <sheetName val="全合計"/>
      <sheetName val="HE(他）"/>
      <sheetName val="対象製品"/>
      <sheetName val="PAK6263"/>
      <sheetName val="更新版"/>
      <sheetName val="ｵｰﾀﾞｰ"/>
      <sheetName val="0310"/>
      <sheetName val="配荷"/>
      <sheetName val="shere"/>
      <sheetName val="1"/>
      <sheetName val="竹四つ目垣"/>
      <sheetName val="CM予定表(～2012年3月）"/>
      <sheetName val="8510 (2)"/>
      <sheetName val="A"/>
      <sheetName val="大人12"/>
      <sheetName val="13_hashihara01"/>
      <sheetName val="29_hashihara13"/>
      <sheetName val="para"/>
      <sheetName val="入力フォーム"/>
      <sheetName val="１業種"/>
      <sheetName val="４週指示"/>
      <sheetName val="営業所８"/>
      <sheetName val="１"/>
      <sheetName val="ExChange"/>
      <sheetName val="新ﾗｲﾝ(部品展開)"/>
      <sheetName val="ｲﾎﾞ竹販売数調整"/>
      <sheetName val="管理引当金"/>
      <sheetName val="宛名"/>
      <sheetName val="P1実績①"/>
      <sheetName val="記入ﾌｫｰﾑ"/>
      <sheetName val="Sheet1 (2)"/>
      <sheetName val="25DJ40"/>
      <sheetName val="累計出荷実績"/>
      <sheetName val="元データー"/>
      <sheetName val="目次"/>
      <sheetName val="POP&amp;什器"/>
      <sheetName val="マスター"/>
      <sheetName val="包材リスト"/>
      <sheetName val="初回納品"/>
      <sheetName val="通常発注書"/>
      <sheetName val="全体定番確定表"/>
      <sheetName val="ｼｰﾄ1"/>
      <sheetName val="提出用EXCEL"/>
      <sheetName val="NST (4)"/>
      <sheetName val="与信管理帳合"/>
      <sheetName val="粗利率順Wﾁｪｯｸ表"/>
      <sheetName val="生人台帳"/>
      <sheetName val="単価は最低納価使用"/>
      <sheetName val="Ｃ’’表"/>
      <sheetName val="Ｃ’’’’表"/>
      <sheetName val="市場クレーム明細 "/>
      <sheetName val="5-6月キャンペーン"/>
      <sheetName val="管理引当"/>
      <sheetName val="領収書"/>
      <sheetName val="編集用シート"/>
      <sheetName val="_Recovered_SheetName_ 1_"/>
      <sheetName val="与信一覧_(2)"/>
      <sheetName val="10.20-11.12"/>
      <sheetName val="日8L_B"/>
      <sheetName val="graph"/>
      <sheetName val="日本チーム計算根拠"/>
      <sheetName val="０５３合計"/>
      <sheetName val="12年■SAS計画（全店舗）■"/>
      <sheetName val="POP申請フォーマット（ここに入力してください）"/>
      <sheetName val="検査結果一覧"/>
      <sheetName val="H9.1"/>
      <sheetName val="SKU"/>
      <sheetName val="SINAZ4月"/>
      <sheetName val="0606販売予測"/>
      <sheetName val="2000LISTｔｒｕｅ_1117"/>
      <sheetName val="RD9508V_XLS"/>
      <sheetName val="NST_(4)"/>
      <sheetName val="Plan sbA"/>
      <sheetName val="ROI"/>
      <sheetName val="　月次報告（数値データ）　"/>
      <sheetName val="与信一覧_(2)1"/>
      <sheetName val="8510_(2)"/>
      <sheetName val="Sheet1_(2)"/>
      <sheetName val="10_20-11_12"/>
      <sheetName val="Plan_sbA"/>
      <sheetName val="市場クレーム明細_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大連製造ＶＡコストダウン金額纏め (＄1000以上)."/>
      <sheetName val="033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ケチャップ有り"/>
      <sheetName val="_REF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②仙台"/>
      <sheetName val="①器具製作実績グラフ"/>
      <sheetName val="板資材(M)"/>
      <sheetName val="入力"/>
      <sheetName val="①品名・梱包入力"/>
      <sheetName val="店別"/>
      <sheetName val="_Recovered_SheetName__1_"/>
      <sheetName val="検査結果一覧(日本受入)"/>
      <sheetName val="不点灯交換の情報記載"/>
      <sheetName val="２月店舗経費実績"/>
      <sheetName val="１．社内ﾈｯﾄﾜｰｸﾊｰﾄﾞｳｪｱ"/>
      <sheetName val="ﾌﾟﾚｾﾞﾝ資"/>
      <sheetName val="じんこうTOPICS"/>
      <sheetName val="Ｃ実績①"/>
      <sheetName val="店舗マスタ"/>
      <sheetName val="先行管理記入例"/>
      <sheetName val="全件リスト"/>
      <sheetName val="D3"/>
      <sheetName val="明細"/>
      <sheetName val="直送ｺﾝﾃﾅ管理表"/>
      <sheetName val="支給品一覧表"/>
      <sheetName val="本体バック"/>
      <sheetName val="商品一覧"/>
      <sheetName val="②東京"/>
      <sheetName val="②大阪"/>
      <sheetName val="価格表"/>
      <sheetName val="経費"/>
      <sheetName val="Rent Roll"/>
      <sheetName val="2000LISTｔｒｕｅ_11173"/>
      <sheetName val="RD9508V_XLS3"/>
      <sheetName val="与信一覧_(2)4"/>
      <sheetName val="8510_(2)3"/>
      <sheetName val="Sheet1_(2)3"/>
      <sheetName val="NST_(4)1"/>
      <sheetName val="市場クレーム明細_3"/>
      <sheetName val="_Recovered_SheetName__1_1"/>
      <sheetName val="10_20-11_123"/>
      <sheetName val="H9_1"/>
      <sheetName val="Plan_sbA3"/>
      <sheetName val="大連製造ＶＡコストダウン金額纏め_(＄1000以上)_"/>
      <sheetName val="Rent_Roll"/>
      <sheetName val="地域B"/>
      <sheetName val="G5"/>
      <sheetName val="ST障害管理表"/>
      <sheetName val="Sheet5"/>
      <sheetName val="Sheet6"/>
      <sheetName val="Sheet7"/>
      <sheetName val="Sheet8"/>
      <sheetName val="Sheet9"/>
      <sheetName val="Wﾁｪｯｸ表"/>
      <sheetName val="営業実績"/>
      <sheetName val="対象者リスト"/>
      <sheetName val="営業所一覧"/>
      <sheetName val="部材表"/>
      <sheetName val="品目リスト"/>
      <sheetName val="LIST"/>
      <sheetName val="リスト"/>
      <sheetName val="47下管理"/>
      <sheetName val="大容量ﾀｲﾌﾟ"/>
      <sheetName val="廃番ﾃﾞｯﾄﾞ"/>
      <sheetName val="入金実96"/>
      <sheetName val="元データ"/>
      <sheetName val="⑤弁当"/>
      <sheetName val="基本cvs動向"/>
      <sheetName val="証拠"/>
      <sheetName val="万田酵素モニター"/>
      <sheetName val="ダンジ"/>
      <sheetName val="品種別数量"/>
      <sheetName val="Ｃ'表"/>
      <sheetName val="定数"/>
      <sheetName val="マスタ"/>
      <sheetName val="鳥栖"/>
      <sheetName val="USA_3期グラフ"/>
      <sheetName val="【大連】部門損益"/>
      <sheetName val="11年度発生売上予算提出書類"/>
      <sheetName val="2401"/>
      <sheetName val="Macro1"/>
      <sheetName val="Sheet2"/>
      <sheetName val="クレジット決済"/>
      <sheetName val="外注トライ"/>
      <sheetName val="資材ＳＩＭ"/>
      <sheetName val="32.ＹＢ構成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受取配当金"/>
      <sheetName val="帳票"/>
      <sheetName val="52wG部門ﾗﾝｷﾝｸﾞ"/>
      <sheetName val="●キャンペーン・企画ヒアリング"/>
      <sheetName val="形材部品マスター"/>
      <sheetName val="企画書"/>
      <sheetName val="昨比データ"/>
      <sheetName val="コード(腕時計)"/>
      <sheetName val="POP製作Ｂ"/>
      <sheetName val="PＯＰ制作Ａ新"/>
      <sheetName val="区分"/>
      <sheetName val="台湾～ｵﾏｰﾝ"/>
      <sheetName val="損益計画"/>
      <sheetName val="メニュー"/>
      <sheetName val="設定"/>
      <sheetName val="フリーダイヤル"/>
      <sheetName val="機種"/>
      <sheetName val="発信元課金"/>
      <sheetName val="share"/>
      <sheetName val="売上速報19973"/>
      <sheetName val="全国"/>
      <sheetName val="ﾘｽﾄ"/>
      <sheetName val="エンド"/>
      <sheetName val="ラックEXPO"/>
      <sheetName val="クロス昨年"/>
      <sheetName val="クロス売上"/>
      <sheetName val="入力用"/>
      <sheetName val="ｼﾞｬｽｺ商報"/>
      <sheetName val="集計①"/>
      <sheetName val="与信ｵｰﾊﾞｰ"/>
      <sheetName val="入力シート"/>
      <sheetName val="月末"/>
      <sheetName val="メンテナンス受付台帳"/>
      <sheetName val="個数単価推移２００１"/>
      <sheetName val="tbl"/>
      <sheetName val="カーサイクル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42.ＹＢ構成"/>
      <sheetName val="報告依頼部署"/>
      <sheetName val="HA実販"/>
      <sheetName val="部門別計画表"/>
      <sheetName val="作業"/>
      <sheetName val="新商品比率ｸﾞﾗﾌ"/>
      <sheetName val="ﾁｭｰﾘｯﾌﾟ"/>
      <sheetName val="ﾕﾘ"/>
      <sheetName val="ｽｲｾﾝ_ﾋﾔｼﾝｽ_ｸﾛｯｶｽ"/>
      <sheetName val="全件ﾘｽﾄ"/>
      <sheetName val="店舗情報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3_hashihara48"/>
      <sheetName val="⑧-2ﾊﾟﾀｰﾝ別店舗一覧"/>
      <sheetName val=""/>
      <sheetName val="万代比数"/>
      <sheetName val="Product"/>
      <sheetName val="ﾌﾞﾗｼ梶"/>
      <sheetName val="アンケート集計(12.3）"/>
      <sheetName val="taalcode"/>
      <sheetName val="ﾊｰﾄﾞ①【全データ】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集計シート(IY)"/>
      <sheetName val="net_qty"/>
      <sheetName val="見積書"/>
      <sheetName val="０５"/>
      <sheetName val="開店"/>
      <sheetName val="貼付画面1"/>
      <sheetName val="ﾌｰｽﾞ売荒"/>
      <sheetName val="仕入処理ルール"/>
      <sheetName val="業態"/>
      <sheetName val="店舗一覧"/>
      <sheetName val="事業部"/>
      <sheetName val="検質報告書"/>
      <sheetName val="コンテナ事故報告"/>
      <sheetName val="生産計画"/>
      <sheetName val="選択"/>
      <sheetName val="商品台帳"/>
      <sheetName val="ライン・月別　品目数表"/>
      <sheetName val="Sheet16"/>
      <sheetName val="品種別計画表〈予算）"/>
      <sheetName val="広域２部３部結合"/>
      <sheetName val="比較ヘッダー"/>
      <sheetName val="011101"/>
      <sheetName val="01-072"/>
      <sheetName val="shtWork1"/>
      <sheetName val="銘柄７（浸透ﾗﾝｸ）"/>
      <sheetName val="印鑑捺印ﾏｸﾛ"/>
      <sheetName val="ﾁﾗｼ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0127000受注処理"/>
      <sheetName val="取引先等一覧"/>
      <sheetName val="台帳"/>
      <sheetName val="単価"/>
      <sheetName val="新MDPC納品状況（ＩＹ）"/>
      <sheetName val="第２章 1.食料品消費支出2"/>
      <sheetName val="計算"/>
      <sheetName val="溶接付加"/>
      <sheetName val="SIM00_SB"/>
      <sheetName val="データ"/>
      <sheetName val="区分値シート"/>
      <sheetName val="加工"/>
      <sheetName val="加工２"/>
      <sheetName val="商品マスタ"/>
      <sheetName val="店別売上構成比"/>
      <sheetName val="外食Z県別"/>
      <sheetName val="家電担当者_"/>
      <sheetName val="42_ＹＢ構成"/>
      <sheetName val="アンケート集計(12_3）"/>
      <sheetName val="D28依頼書表紙"/>
      <sheetName val="JUUGYOUIN"/>
      <sheetName val="ｷﾞﾌﾄ"/>
      <sheetName val="加工シート"/>
      <sheetName val="■13店別展開パターン表 (3)"/>
      <sheetName val="■13店別展開パターン表"/>
      <sheetName val="ＭG５５５、５５４チャンネル"/>
      <sheetName val="プルダウンメニュー20190201"/>
      <sheetName val="プルダウンメニュー20190401"/>
      <sheetName val="窓枠ｾｯﾄR"/>
      <sheetName val="QRＳ"/>
      <sheetName val="売上集計"/>
      <sheetName val="ﾏｽﾀｰ入･出力ｼｰﾄ"/>
      <sheetName val="プルダウン項目"/>
      <sheetName val="H7昇格者"/>
      <sheetName val="宅配伝票リスト"/>
      <sheetName val="APPLE"/>
      <sheetName val="MCDSS"/>
      <sheetName val="選択項目一覧 "/>
      <sheetName val="クレーム解析記録"/>
      <sheetName val="比較表"/>
      <sheetName val="Sheet4"/>
      <sheetName val="3月消臭元"/>
      <sheetName val="イキプラ選定ラインクラス表"/>
      <sheetName val="契約上棟ｸﾞﾗﾌ"/>
      <sheetName val="貼付画面T"/>
      <sheetName val="貼付画面R"/>
      <sheetName val="○得計画"/>
      <sheetName val="平均単価"/>
      <sheetName val="ﾃﾞｰﾀ入力"/>
      <sheetName val="仕入計画AI8月"/>
      <sheetName val="商品構成ｸﾞﾗﾌ（売価別）"/>
      <sheetName val="06.05"/>
      <sheetName val="06.05イン"/>
      <sheetName val="06.05直営"/>
      <sheetName val="現状鳥栖 (事業部予測) "/>
      <sheetName val="工事予算書"/>
      <sheetName val="確認完了報告"/>
      <sheetName val="週別主力商品(婦人)"/>
      <sheetName val="市場規模"/>
      <sheetName val="選択項目"/>
      <sheetName val="経費FMT 管理科目"/>
      <sheetName val="分類一覧"/>
      <sheetName val="昨年比データ"/>
      <sheetName val="ワーク"/>
      <sheetName val="SC入替"/>
      <sheetName val="0801_03全体実績集計"/>
      <sheetName val="8.3～新商品"/>
      <sheetName val="ﾃﾞｰﾀｼｰﾄ"/>
      <sheetName val="シート１"/>
      <sheetName val="抽出_Pivot"/>
      <sheetName val="外注データ(ここへ入力)"/>
      <sheetName val="布団乾燥機ｐｐｍ"/>
      <sheetName val="ﾏｽﾀｰ"/>
      <sheetName val="ぶつﾏｽﾀｰ"/>
      <sheetName val="ディックＤ"/>
      <sheetName val="フジＤ"/>
      <sheetName val="事Ｄ"/>
      <sheetName val="発売済（価格表反映済）"/>
      <sheetName val="NJ基本data"/>
      <sheetName val="現場監督情報"/>
      <sheetName val="案件一覧控え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業務依頼書"/>
      <sheetName val="ﾘﾍﾞｰﾄﾗﾝｸ2000"/>
      <sheetName val="YAMADA_TSUKUMO_分類比較"/>
      <sheetName val="アパート６６６０"/>
      <sheetName val="原紙"/>
      <sheetName val="第3四半期（完）"/>
      <sheetName val="弊社分類別実績"/>
      <sheetName val="貴社分類別別実績"/>
      <sheetName val="ﾃﾚｺTｼｬﾂ"/>
      <sheetName val="データ作成シート"/>
      <sheetName val="一覧"/>
      <sheetName val="Front Cover 表紙（３SET）"/>
      <sheetName val="現地通貨"/>
      <sheetName val="Catalog"/>
      <sheetName val="Settings"/>
      <sheetName val="配荷目標"/>
      <sheetName val="新"/>
      <sheetName val="集計表"/>
      <sheetName val="人時予算"/>
      <sheetName val="店舗P"/>
      <sheetName val="与信一覧_(2)8"/>
      <sheetName val="8510_(2)7"/>
      <sheetName val="2000LISTｔｒｕｅ_11177"/>
      <sheetName val="Sheet1_(2)7"/>
      <sheetName val="RD9508V_XLS7"/>
      <sheetName val="市場クレーム明細_7"/>
      <sheetName val="_Recovered_SheetName__1_5"/>
      <sheetName val="10_20-11_127"/>
      <sheetName val="NST_(4)5"/>
      <sheetName val="H9_14"/>
      <sheetName val="Plan_sbA7"/>
      <sheetName val="大連製造ＶＡコストダウン金額纏め_(＄1000以上)_4"/>
      <sheetName val="32_ＹＢ構成3"/>
      <sheetName val="Rent_Roll4"/>
      <sheetName val="家電担当者_1"/>
      <sheetName val="42_ＹＢ構成1"/>
      <sheetName val="アンケート集計(12_3）1"/>
      <sheetName val="第２章_1_食料品消費支出2"/>
      <sheetName val="■13店別展開パターン表_(3)"/>
      <sheetName val="選択項目一覧_"/>
      <sheetName val="経費FMT_管理科目"/>
      <sheetName val="8_3～新商品"/>
      <sheetName val="06_05"/>
      <sheetName val="06_05イン"/>
      <sheetName val="06_05直営"/>
      <sheetName val="現状鳥栖_(事業部予測)_"/>
      <sheetName val="ＦＤ実績_"/>
      <sheetName val="７月度_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消すな！"/>
      <sheetName val="棚卸030203下田"/>
      <sheetName val="ＮＣ"/>
      <sheetName val="和風アイス調査アンケート結果"/>
      <sheetName val="基本"/>
      <sheetName val="ﾌﾙｰﾂ村pet"/>
      <sheetName val="表紙数字"/>
      <sheetName val="WORK"/>
      <sheetName val="予算・計画検証"/>
      <sheetName val="サマリ"/>
      <sheetName val="貸出比較"/>
      <sheetName val="消耗品"/>
      <sheetName val="富田貼"/>
      <sheetName val="数値生鮮フロア"/>
      <sheetName val="状態・数値割合"/>
      <sheetName val="数値フロア"/>
      <sheetName val="状態個人別"/>
      <sheetName val="日配マスター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主要港 10"/>
      <sheetName val="仕入"/>
      <sheetName val="シミュレーションD1 "/>
      <sheetName val="販促実績 (2)"/>
      <sheetName val="粗利リビングステージ"/>
      <sheetName val="粗利ｱﾚｺﾚ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社員マスタ"/>
      <sheetName val="部品分類明細"/>
      <sheetName val="部品分類明細 (2)"/>
      <sheetName val="改廃棚割商品ｶﾙﾃ1（要記入）"/>
      <sheetName val="店舗リスト"/>
      <sheetName val="担当表"/>
      <sheetName val="ParamCATE"/>
      <sheetName val="ParamCLASS"/>
      <sheetName val="ParamTENPO"/>
      <sheetName val="ParamBUMON"/>
      <sheetName val="設定画面"/>
      <sheetName val="地域 CD"/>
      <sheetName val="INS住まい"/>
      <sheetName val="3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Front_Cover_表紙（３SET）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Front_Cover_表紙（３SET）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商品"/>
      <sheetName val="S060204"/>
      <sheetName val="店在一覧"/>
      <sheetName val="ﾁﾗｼ枚数"/>
      <sheetName val="区分表"/>
      <sheetName val="地域_CD"/>
      <sheetName val="帳合表"/>
      <sheetName val="S070080"/>
      <sheetName val="返答"/>
      <sheetName val="地域_CD1"/>
      <sheetName val="(削除禁止)日販ｸﾞﾗﾌ⑩"/>
      <sheetName val="調査シート"/>
      <sheetName val="商品形名表"/>
      <sheetName val="OLAP"/>
      <sheetName val="Effort by Menu Item"/>
      <sheetName val="対象内容"/>
      <sheetName val="ﾄﾞﾛｯﾌﾟﾀﾞｳﾝ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印刷用"/>
      <sheetName val="登録"/>
      <sheetName val="SPLDAT"/>
      <sheetName val="コクミン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ﾘｽﾄﾃﾞｰﾀ"/>
      <sheetName val="ﾌﾟﾙﾀﾞｳﾝ"/>
      <sheetName val="ISF10+2"/>
      <sheetName val="給与マスタ区分"/>
      <sheetName val="ｺｰﾄﾞ表"/>
      <sheetName val="与信一覧_(2)12"/>
      <sheetName val="8510_(2)11"/>
      <sheetName val="2000LISTｔｒｕｅ_111711"/>
      <sheetName val="Sheet1_(2)11"/>
      <sheetName val="RD9508V_XLS11"/>
      <sheetName val="10_20-11_1211"/>
      <sheetName val="Plan_sbA11"/>
      <sheetName val="市場クレーム明細_11"/>
      <sheetName val="_Recovered_SheetName__1_9"/>
      <sheetName val="NST_(4)9"/>
      <sheetName val="大連製造ＶＡコストダウン金額纏め_(＄1000以上)_8"/>
      <sheetName val="H9_18"/>
      <sheetName val="Rent_Roll8"/>
      <sheetName val="32_ＹＢ構成7"/>
      <sheetName val="アンケート集計(12_3）5"/>
      <sheetName val="家電担当者_5"/>
      <sheetName val="42_ＹＢ構成5"/>
      <sheetName val="第２章_1_食料品消費支出24"/>
      <sheetName val="■13店別展開パターン表_(3)4"/>
      <sheetName val="選択項目一覧_4"/>
      <sheetName val="06_054"/>
      <sheetName val="06_05イン4"/>
      <sheetName val="06_05直営4"/>
      <sheetName val="現状鳥栖_(事業部予測)_4"/>
      <sheetName val="8_3～新商品4"/>
      <sheetName val="ＦＤ実績_4"/>
      <sheetName val="７月度_4"/>
      <sheetName val="経費FMT_管理科目4"/>
      <sheetName val="Front_Cover_表紙（３SET）2"/>
      <sheetName val="神楽保育園_"/>
      <sheetName val="主要港_102"/>
      <sheetName val="販促実績_(2)2"/>
      <sheetName val="2018_年間計画"/>
      <sheetName val="2019_予算2"/>
      <sheetName val="2018_高松店方針"/>
      <sheetName val="18年度販促計画_"/>
      <sheetName val="月別粗利計画_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シミュレーションD1_"/>
      <sheetName val="部品分類明細_(2)"/>
      <sheetName val="地域_CD2"/>
      <sheetName val="Effort_by_Menu_Item"/>
      <sheetName val="商品名"/>
      <sheetName val="エリア別既存"/>
      <sheetName val="従業員設定"/>
      <sheetName val="作業設定"/>
      <sheetName val="日別予算"/>
      <sheetName val="損益計画(2022年)"/>
      <sheetName val="2000LISTｔｒｕｅ_111712"/>
      <sheetName val="与信一覧_(2)13"/>
      <sheetName val="RD9508V_XLS12"/>
      <sheetName val="8510_(2)12"/>
      <sheetName val="Sheet1_(2)12"/>
      <sheetName val="NST_(4)10"/>
      <sheetName val="市場クレーム明細_12"/>
      <sheetName val="_Recovered_SheetName__1_10"/>
      <sheetName val="10_20-11_1212"/>
      <sheetName val="H9_19"/>
      <sheetName val="Plan_sbA12"/>
      <sheetName val="大連製造ＶＡコストダウン金額纏め_(＄1000以上)_9"/>
      <sheetName val="Rent_Roll9"/>
      <sheetName val="32_ＹＢ構成8"/>
      <sheetName val="42_ＹＢ構成6"/>
      <sheetName val="家電担当者_6"/>
      <sheetName val="アンケート集計(12_3）6"/>
      <sheetName val="第２章_1_食料品消費支出25"/>
      <sheetName val="■13店別展開パターン表_(3)5"/>
      <sheetName val="選択項目一覧_5"/>
      <sheetName val="06_055"/>
      <sheetName val="06_05イン5"/>
      <sheetName val="06_05直営5"/>
      <sheetName val="現状鳥栖_(事業部予測)_5"/>
      <sheetName val="経費FMT_管理科目5"/>
      <sheetName val="8_3～新商品5"/>
      <sheetName val="ＦＤ実績_5"/>
      <sheetName val="７月度_5"/>
      <sheetName val="Front_Cover_表紙（３SET）3"/>
      <sheetName val="神楽保育園_1"/>
      <sheetName val="主要港_103"/>
      <sheetName val="シミュレーションD1_1"/>
      <sheetName val="販促実績_(2)3"/>
      <sheetName val="2018_年間計画1"/>
      <sheetName val="2019_予算21"/>
      <sheetName val="2018_高松店方針1"/>
      <sheetName val="18年度販促計画_1"/>
      <sheetName val="月別粗利計画_1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部品分類明細_(2)1"/>
      <sheetName val="地域_CD3"/>
      <sheetName val="Effort_by_Menu_Item1"/>
      <sheetName val="既存光源概要"/>
      <sheetName val="既存器具情報"/>
      <sheetName val="【自動計算】ﾗﾝﾌﾟ元ﾃﾞｰﾀ"/>
      <sheetName val="依頼種別"/>
      <sheetName val="ブランドリスト"/>
      <sheetName val="シミュレーションD1_3"/>
      <sheetName val="部品分類明細_(2)3"/>
      <sheetName val="神楽保育園_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2"/>
      <sheetName val="部品分類明細_(2)2"/>
      <sheetName val="神楽保育園_2"/>
      <sheetName val="2018_年間計画2"/>
      <sheetName val="2019_予算22"/>
      <sheetName val="2018_高松店方針2"/>
      <sheetName val="18年度販促計画_2"/>
      <sheetName val="月別粗利計画_2"/>
      <sheetName val="分類"/>
      <sheetName val="摘要ﾘｽﾄ"/>
      <sheetName val="Ｇ月間達成表"/>
      <sheetName val="Ｐ月間達成表"/>
      <sheetName val="祝日一覧"/>
      <sheetName val="入力規則"/>
      <sheetName val="小口項目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まとめ"/>
      <sheetName val="Sheet15"/>
      <sheetName val="Sheet18"/>
      <sheetName val="ダニー店別"/>
      <sheetName val="ワンプッシュ初動"/>
      <sheetName val="WK"/>
      <sheetName val="ﾊﾟｯｹｰｼﾞ"/>
      <sheetName val="■電器"/>
      <sheetName val="MIS"/>
      <sheetName val="園芸一覧"/>
      <sheetName val="回復された外部リンク86"/>
    </sheetNames>
    <definedNames>
      <definedName name="txtfile作成"/>
      <definedName name="固定データ表示"/>
      <definedName name="選択1"/>
      <definedName name="選択10"/>
      <definedName name="選択11"/>
      <definedName name="選択12"/>
      <definedName name="選択13"/>
      <definedName name="選択14"/>
      <definedName name="選択15"/>
      <definedName name="選択16"/>
      <definedName name="選択17"/>
      <definedName name="選択18"/>
      <definedName name="選択2"/>
      <definedName name="選択3"/>
      <definedName name="選択4"/>
      <definedName name="選択5"/>
      <definedName name="選択6"/>
      <definedName name="選択7"/>
      <definedName name="選択8"/>
      <definedName name="選択9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/>
      <sheetData sheetId="450"/>
      <sheetData sheetId="45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 refreshError="1"/>
      <sheetData sheetId="606" refreshError="1"/>
      <sheetData sheetId="607" refreshError="1"/>
      <sheetData sheetId="608"/>
      <sheetData sheetId="609" refreshError="1"/>
      <sheetData sheetId="610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 refreshError="1"/>
      <sheetData sheetId="632" refreshError="1"/>
      <sheetData sheetId="633" refreshError="1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 refreshError="1"/>
      <sheetData sheetId="656" refreshError="1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/>
      <sheetData sheetId="678"/>
      <sheetData sheetId="679"/>
      <sheetData sheetId="680"/>
      <sheetData sheetId="681" refreshError="1"/>
      <sheetData sheetId="682" refreshError="1"/>
      <sheetData sheetId="683" refreshError="1"/>
      <sheetData sheetId="684" refreshError="1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 refreshError="1"/>
      <sheetData sheetId="762" refreshError="1"/>
      <sheetData sheetId="763" refreshError="1"/>
      <sheetData sheetId="764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#REF!"/>
      <sheetName val="IS96S1"/>
      <sheetName val="RD9501V"/>
      <sheetName val="バックデータ"/>
      <sheetName val="商品ｺｰﾄﾞ一覧"/>
      <sheetName val="昨対"/>
      <sheetName val="5月"/>
      <sheetName val="住所録"/>
      <sheetName val="実績・予測"/>
      <sheetName val="NEW95G2"/>
      <sheetName val="与信一覧 (2)"/>
      <sheetName val="社外秘；HCﾋﾞｼﾞﾈｽﾁｬﾝｽ"/>
      <sheetName val="提供用EXCEL"/>
      <sheetName val="SBプラ鉢"/>
      <sheetName val="ﾃﾞｰﾀ"/>
      <sheetName val="工贸劳务费请求明细"/>
      <sheetName val="生活用品劳务费请求明细"/>
      <sheetName val="提出用EXCEL"/>
      <sheetName val="HQ"/>
      <sheetName val="ｱﾐｸﾚｰﾑ"/>
      <sheetName val="SKU_31"/>
      <sheetName val="比較表"/>
      <sheetName val="入力"/>
      <sheetName val="商品"/>
      <sheetName val="shere"/>
      <sheetName val="商品ﾏｽﾀｰ"/>
      <sheetName val="更新版"/>
      <sheetName val="Ｃ’表"/>
      <sheetName val="検査結果一覧(日本受入)"/>
      <sheetName val="11wG部門ﾗﾝｷﾝｸﾞ"/>
      <sheetName val="リスト"/>
      <sheetName val="SPアプレポ"/>
      <sheetName val="SP商品特徴"/>
      <sheetName val="KTB-23"/>
      <sheetName val="商品特徴"/>
      <sheetName val="転倒防止棒"/>
      <sheetName val="見積"/>
      <sheetName val="耐震バーAP"/>
      <sheetName val="新商品耐震バー"/>
      <sheetName val="６月方向性 "/>
      <sheetName val="６月店舗 "/>
      <sheetName val="チャレンジ"/>
      <sheetName val="○こだわりDIY"/>
      <sheetName val="○こだわりHK"/>
      <sheetName val="○こだわりEL"/>
      <sheetName val="ライン傾向と対策 "/>
      <sheetName val="利益貢献度（ＤＩＹ）"/>
      <sheetName val="利益貢献度（ＨＫ）"/>
      <sheetName val="利益貢献度（ＥＬ）"/>
      <sheetName val="上位クラス "/>
      <sheetName val="上位単品 "/>
      <sheetName val="★月報告format"/>
      <sheetName val="損益"/>
      <sheetName val="①-全社"/>
      <sheetName val="①-ｾﾞﾈﾗﾙ開発"/>
      <sheetName val="①-ｴﾝｼﾞﾆｱ開発"/>
      <sheetName val="★4月報告①"/>
      <sheetName val="★4月報告②"/>
      <sheetName val="【●非表示】開発合算"/>
      <sheetName val="【●非表示】ｾﾞ岸"/>
      <sheetName val="【●非表示】ｾﾞ小野寺"/>
      <sheetName val="【●非表示】ｾﾞ木谷"/>
      <sheetName val="【●非表示】ｾﾞ小栗"/>
      <sheetName val="【●非表示】ｾﾞﾈﾗﾙその他"/>
      <sheetName val="【●非表示】ｴ耕平"/>
      <sheetName val="【●非表示】ｴ高石"/>
      <sheetName val="【●非表示】ｴ原"/>
      <sheetName val="【●非表示】LED開発P"/>
      <sheetName val="【●非表示】ｴﾝｼﾞﾆｱその他"/>
      <sheetName val="【●非表示】ｸﾞﾛｰﾊﾞﾙ"/>
      <sheetName val="AP(ｴﾝｼﾞﾆｱ)①"/>
      <sheetName val="AP(ｴﾝｼﾞﾆｱ)②"/>
      <sheetName val="AP(ｾﾞﾈﾗﾙ)①"/>
      <sheetName val="AP(ｾﾞﾈﾗﾙ)②"/>
      <sheetName val="▲①-収納ｲﾝﾃ"/>
      <sheetName val="▲①-ﾍﾟｯﾄ"/>
      <sheetName val="▲①-園芸植物"/>
      <sheetName val="▲①-ﾎｰﾑ"/>
      <sheetName val="▲①-HO"/>
      <sheetName val="▲①-HE"/>
      <sheetName val="▲①-資材"/>
      <sheetName val="▲①-LED"/>
      <sheetName val="【●非表示】店舗什器事業部"/>
      <sheetName val="【●非表示】内装家具事業部"/>
      <sheetName val="【●非表示】ｼﾝﾌﾟﾙｽﾀｲﾙ事業部"/>
      <sheetName val="▲②-全社"/>
      <sheetName val="▲②-収納・ｲﾝﾃﾘｱ"/>
      <sheetName val="▲②-ﾍﾟｯﾄ"/>
      <sheetName val="▲②-園芸・植物"/>
      <sheetName val="▲②-ﾎｰﾑ"/>
      <sheetName val="▲②-HO"/>
      <sheetName val="▲②-HE"/>
      <sheetName val="▲②-資材"/>
      <sheetName val="▲②-LED"/>
      <sheetName val="元 (2)"/>
      <sheetName val="PAK6263"/>
      <sheetName val="６月方向性_"/>
      <sheetName val="６月店舗_"/>
      <sheetName val="ライン傾向と対策_"/>
      <sheetName val="上位クラス_"/>
      <sheetName val="上位単品_"/>
      <sheetName val="元_(2)"/>
      <sheetName val="⑤弁当"/>
      <sheetName val="全合計"/>
      <sheetName val="13年度発生売上予算"/>
      <sheetName val="43"/>
      <sheetName val="１業種"/>
      <sheetName val="Control"/>
      <sheetName val="Sheet1"/>
      <sheetName val="Sheet2"/>
      <sheetName val="生人台帳"/>
      <sheetName val="情報ﾘｽﾄ"/>
      <sheetName val="ﾊｰﾄﾞ①【全データ】"/>
      <sheetName val="LIST"/>
      <sheetName val="表3"/>
      <sheetName val="1"/>
      <sheetName val="竹四つ目垣"/>
      <sheetName val="提案書"/>
      <sheetName val="Ｗｅｂｱﾝｹｰﾄ①"/>
      <sheetName val="Ｗｅｂｱﾝｹｰﾄ②"/>
      <sheetName val="data"/>
      <sheetName val="ﾊｰﾄﾞｵﾌｨｽ価格表"/>
      <sheetName val="将来に仕掛ける"/>
      <sheetName val="Aセット"/>
      <sheetName val="Bセット"/>
      <sheetName val="売り場"/>
      <sheetName val="ｽｹｼﾞｭｰﾙ表"/>
      <sheetName val="MS計画"/>
      <sheetName val="質問"/>
      <sheetName val="価格とセット販売"/>
      <sheetName val="値上下管理表値上用・原紙・手"/>
      <sheetName val="値上下管理表値下用・原紙・手"/>
      <sheetName val="値上用"/>
      <sheetName val="値下用"/>
      <sheetName val="Sheet3"/>
      <sheetName val="RD9505A"/>
      <sheetName val="⑤優先順位表"/>
      <sheetName val="新Ｍ別"/>
      <sheetName val="ﾄﾞｯﾄｺﾑ"/>
      <sheetName val="富田貼"/>
      <sheetName val="GSV目標"/>
      <sheetName val="園芸一覧"/>
      <sheetName val="2000LISTｔｒｕｅ 1117"/>
      <sheetName val="表紙"/>
      <sheetName val="管理引当金"/>
      <sheetName val="A"/>
      <sheetName val="H9.1"/>
      <sheetName val="数値 (婦人)"/>
      <sheetName val="H9_1"/>
      <sheetName val="数値_(婦人)"/>
      <sheetName val="メニュー【数量】 第二事業部"/>
      <sheetName val="ラベル表"/>
      <sheetName val="para"/>
      <sheetName val="ｵｰﾀﾞｰ"/>
      <sheetName val="ｱｸｾｽｸﾞﾗﾌ"/>
      <sheetName val="Plan sbA"/>
      <sheetName val="IV&amp;PL"/>
      <sheetName val="IS96S1.XLS"/>
      <sheetName val="FeCr"/>
      <sheetName val="統計"/>
      <sheetName val="コルポックス"/>
      <sheetName val="D"/>
      <sheetName val="配送ﾊﾟﾀｰﾝ表"/>
      <sheetName val="人口移動第４表"/>
      <sheetName val="WE800200"/>
      <sheetName val="●キャンペーン・企画ヒアリング"/>
      <sheetName val="CM予定表(～2012年3月）"/>
      <sheetName val="HE(他）"/>
      <sheetName val="ﾆﾚ机"/>
      <sheetName val="仕様変更進捗（ＡＬＬ）"/>
      <sheetName val="支給品一覧表"/>
      <sheetName val="10.20-11.12"/>
      <sheetName val="与信一覧_(2)"/>
      <sheetName val="経費"/>
      <sheetName val="与信ｵｰﾊﾞｰ"/>
      <sheetName val="０５３合計"/>
      <sheetName val="入金実96"/>
      <sheetName val="廃番ﾃﾞｯﾄﾞ"/>
      <sheetName val="ラックEXPO"/>
      <sheetName val="与信一覧_(2)1"/>
      <sheetName val="10_20-11_12"/>
      <sheetName val="６月方向性_1"/>
      <sheetName val="６月店舗_1"/>
      <sheetName val="ライン傾向と対策_1"/>
      <sheetName val="上位クラス_1"/>
      <sheetName val="上位単品_1"/>
      <sheetName val="元_(2)1"/>
      <sheetName val="2000LISTｔｒｕｅ_1117"/>
      <sheetName val="H9_11"/>
      <sheetName val="数値_(婦人)1"/>
      <sheetName val="メニュー【数量】_第二事業部"/>
      <sheetName val="Plan_sbA"/>
      <sheetName val="IS96S1_XLS"/>
      <sheetName val="図8"/>
      <sheetName val="taalcode"/>
      <sheetName val="番組ﾏｽﾀｰ"/>
      <sheetName val="ﾌﾟﾚｾﾞﾝ資"/>
      <sheetName val="領収書"/>
      <sheetName val="編集用シート"/>
      <sheetName val="０５"/>
      <sheetName val="graph"/>
      <sheetName val="本体バック"/>
      <sheetName val="比較ヘッダー"/>
      <sheetName val="累計出荷実績"/>
      <sheetName val="単価は最低納価使用"/>
      <sheetName val="プロセス"/>
      <sheetName val="元データー"/>
      <sheetName val="工事予算書"/>
      <sheetName val="確定"/>
      <sheetName val="通常発注書"/>
      <sheetName val="与信管理帳合"/>
      <sheetName val="Wﾁｪｯｸ表"/>
      <sheetName val="品切・品薄情報ﾏｽﾀｰ"/>
      <sheetName val="与信一覧_(2)5"/>
      <sheetName val="６月方向性_5"/>
      <sheetName val="６月店舗_5"/>
      <sheetName val="ライン傾向と対策_5"/>
      <sheetName val="上位クラス_5"/>
      <sheetName val="上位単品_5"/>
      <sheetName val="元_(2)5"/>
      <sheetName val="2000LISTｔｒｕｅ_11174"/>
      <sheetName val="H9_15"/>
      <sheetName val="数値_(婦人)5"/>
      <sheetName val="メニュー【数量】_第二事業部4"/>
      <sheetName val="Plan_sbA4"/>
      <sheetName val="IS96S1_XLS4"/>
      <sheetName val="10_20-11_124"/>
      <sheetName val="与信一覧_(2)2"/>
      <sheetName val="６月方向性_2"/>
      <sheetName val="６月店舗_2"/>
      <sheetName val="ライン傾向と対策_2"/>
      <sheetName val="上位クラス_2"/>
      <sheetName val="上位単品_2"/>
      <sheetName val="元_(2)2"/>
      <sheetName val="2000LISTｔｒｕｅ_11171"/>
      <sheetName val="H9_12"/>
      <sheetName val="数値_(婦人)2"/>
      <sheetName val="メニュー【数量】_第二事業部1"/>
      <sheetName val="Plan_sbA1"/>
      <sheetName val="IS96S1_XLS1"/>
      <sheetName val="10_20-11_121"/>
      <sheetName val="与信一覧_(2)3"/>
      <sheetName val="６月方向性_3"/>
      <sheetName val="６月店舗_3"/>
      <sheetName val="ライン傾向と対策_3"/>
      <sheetName val="上位クラス_3"/>
      <sheetName val="上位単品_3"/>
      <sheetName val="元_(2)3"/>
      <sheetName val="2000LISTｔｒｕｅ_11172"/>
      <sheetName val="H9_13"/>
      <sheetName val="数値_(婦人)3"/>
      <sheetName val="メニュー【数量】_第二事業部2"/>
      <sheetName val="Plan_sbA2"/>
      <sheetName val="IS96S1_XLS2"/>
      <sheetName val="10_20-11_122"/>
      <sheetName val="与信一覧_(2)4"/>
      <sheetName val="６月方向性_4"/>
      <sheetName val="６月店舗_4"/>
      <sheetName val="ライン傾向と対策_4"/>
      <sheetName val="上位クラス_4"/>
      <sheetName val="上位単品_4"/>
      <sheetName val="元_(2)4"/>
      <sheetName val="2000LISTｔｒｕｅ_11173"/>
      <sheetName val="H9_14"/>
      <sheetName val="数値_(婦人)4"/>
      <sheetName val="メニュー【数量】_第二事業部3"/>
      <sheetName val="Plan_sbA3"/>
      <sheetName val="IS96S1_XLS3"/>
      <sheetName val="10_20-11_12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実績【全体】"/>
      <sheetName val="経費計画 (2015年)"/>
      <sheetName val="①設計実績グラフ"/>
      <sheetName val="②仙台"/>
      <sheetName val="③東京"/>
      <sheetName val="④大阪"/>
      <sheetName val="⑤設計費用明細"/>
      <sheetName val="⑧あかりプラン"/>
      <sheetName val="①器具製作実績グラフ"/>
      <sheetName val="①大連業務移管"/>
      <sheetName val="Sheet1"/>
      <sheetName val="⑥スペックイングラフ"/>
      <sheetName val="⑦スペックイン明細"/>
      <sheetName val="⑤受注実績"/>
      <sheetName val="2月経費率"/>
      <sheetName val="⑨あかりプラン明細"/>
      <sheetName val="③建装_スケジュール管理表"/>
      <sheetName val="【2015年3月度月次会議】設計チーム売上実績&amp;グラフ_030"/>
      <sheetName val="昨対"/>
      <sheetName val="バックデー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運賃自動仕訳00-6"/>
      <sheetName val="5月"/>
      <sheetName val="管理引当金"/>
      <sheetName val="シーズン品一括取込フォーマット"/>
      <sheetName val="SS出荷置場決定条件"/>
      <sheetName val="回復された外部リンク89"/>
    </sheetNames>
    <definedNames>
      <definedName name="MasterProgram3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ﾃﾞｰﾀ"/>
      <sheetName val="52g2"/>
      <sheetName val="電気代"/>
      <sheetName val="電気ストーブ"/>
      <sheetName val="カーペット"/>
      <sheetName val="加湿器"/>
      <sheetName val="パネル・オイル"/>
      <sheetName val="毛布"/>
      <sheetName val="セラミック"/>
      <sheetName val="11wG部門ﾗﾝｷﾝｸﾞ"/>
      <sheetName val="リスト"/>
      <sheetName val="昨対"/>
      <sheetName val="SBプラ鉢"/>
      <sheetName val="5月"/>
      <sheetName val="2000LISTｔｒｕｅ 1117"/>
      <sheetName val="ｱｸｾｽｸﾞﾗﾌ"/>
      <sheetName val="全社按分比  "/>
      <sheetName val="全合計"/>
      <sheetName val="RD9501V"/>
      <sheetName val="#REF"/>
      <sheetName val="住所録"/>
      <sheetName val="shere"/>
      <sheetName val="SKU_31"/>
      <sheetName val="00年実績"/>
      <sheetName val="累計出荷実績"/>
      <sheetName val="①初売り企画 (3)"/>
      <sheetName val="部署別打刻率"/>
      <sheetName val="全社按分比__"/>
      <sheetName val="2000LISTｔｒｕｅ_1117"/>
      <sheetName val="NEW95G2"/>
      <sheetName val="イオンＷＳドリンク剤"/>
      <sheetName val="包材リスト"/>
      <sheetName val="初回納品"/>
      <sheetName val="审核公式"/>
      <sheetName val="Plan sbA"/>
      <sheetName val="与信一覧 (2)"/>
      <sheetName val="RD9505A"/>
      <sheetName val="Ｃ’表"/>
      <sheetName val="IV&amp;PL"/>
      <sheetName val="52g2.xls"/>
      <sheetName val="12月"/>
      <sheetName val="単価は最低納価使用"/>
      <sheetName val="決裁ルート変更"/>
      <sheetName val="第２章 1.食料品消費支出2"/>
      <sheetName val="ﾄﾞｯﾄｺﾑ"/>
      <sheetName val="導入ﾘｽﾄ"/>
      <sheetName val="2000LISTｔｒｕｅ"/>
      <sheetName val="ﾊｰﾌﾞ"/>
      <sheetName val="宿根"/>
      <sheetName val="ｺﾆﾌｧｰ"/>
      <sheetName val="花苗抜粋"/>
      <sheetName val="Sheet1"/>
      <sheetName val="Sheet1 (2)"/>
      <sheetName val="a"/>
      <sheetName val="b"/>
      <sheetName val="c"/>
      <sheetName val="d"/>
      <sheetName val="設定"/>
      <sheetName val="⑤弁当"/>
      <sheetName val="社外秘；HCﾋﾞｼﾞﾈｽﾁｬﾝｽ"/>
      <sheetName val="DPTﾃ-ﾌﾞﾙ"/>
      <sheetName val="03月入力用"/>
      <sheetName val="賞与･年収"/>
      <sheetName val="管理引当金"/>
      <sheetName val="比較ヘッダー"/>
      <sheetName val="Macro1"/>
      <sheetName val="LIST"/>
      <sheetName val="ｼﾞｬｽｺ商報"/>
      <sheetName val="全社按分比__1"/>
      <sheetName val="2000LISTｔｒｕｅ_11171"/>
      <sheetName val="Plan_sbA"/>
      <sheetName val="①初売り企画_(3)"/>
      <sheetName val="与信一覧_(2)"/>
      <sheetName val="52g2_xls"/>
      <sheetName val="第２章_1_食料品消費支出2"/>
      <sheetName val="Sheet1_(2)"/>
      <sheetName val="3"/>
      <sheetName val="13年度発生売上予算"/>
      <sheetName val="全社按分比__2"/>
      <sheetName val="2000LISTｔｒｕｅ_11172"/>
      <sheetName val="Plan_sbA1"/>
      <sheetName val="①初売り企画_(3)1"/>
      <sheetName val="与信一覧_(2)1"/>
      <sheetName val="52g2_xls1"/>
      <sheetName val="第２章_1_食料品消費支出21"/>
      <sheetName val="Sheet1_(2)1"/>
      <sheetName val="46WG部門ﾗﾝｷﾝｸﾞ"/>
      <sheetName val="1000"/>
      <sheetName val="1200"/>
      <sheetName val="300"/>
      <sheetName val="400"/>
      <sheetName val="500"/>
      <sheetName val="600"/>
      <sheetName val="800"/>
      <sheetName val="更新版"/>
      <sheetName val="Macro1bmp用"/>
      <sheetName val="通達原紙"/>
      <sheetName val="ﾌﾞﾗﾝﾄﾞﾃﾞｲｽｶｳﾝﾄ"/>
      <sheetName val="第3四半期（完）"/>
      <sheetName val="商品ﾏｽﾀｰ(1月25日)"/>
      <sheetName val="ﾘｽﾄ"/>
      <sheetName val="BAB"/>
      <sheetName val="受取配当金"/>
      <sheetName val="Definition"/>
      <sheetName val="52wG部門ﾗﾝｷﾝｸﾞ"/>
      <sheetName val="1"/>
      <sheetName val="RKロンT残"/>
      <sheetName val="ﾃﾚｺTｼｬﾂ"/>
      <sheetName val="案分"/>
      <sheetName val="小計"/>
      <sheetName val="表3"/>
      <sheetName val="図8"/>
      <sheetName val="GMS"/>
      <sheetName val="売上伸率"/>
      <sheetName val="売上"/>
      <sheetName val="3次PL"/>
      <sheetName val="仕入計画AI8月"/>
      <sheetName val="資材原価リスト"/>
      <sheetName val="#REF!"/>
      <sheetName val="業態"/>
      <sheetName val="７月本部"/>
      <sheetName val="見積書"/>
      <sheetName val="消すな！"/>
      <sheetName val="什器ﾘｽﾄ(ﾊﾟｰﾂ)"/>
      <sheetName val="BOTM"/>
      <sheetName val="2000LISTｔｒｕｅ_11173"/>
      <sheetName val="全社按分比__3"/>
      <sheetName val="①初売り企画_(3)2"/>
      <sheetName val="Plan_sbA2"/>
      <sheetName val="与信一覧_(2)2"/>
      <sheetName val="52g2_xls2"/>
      <sheetName val="第２章_1_食料品消費支出22"/>
      <sheetName val="Sheet1_(2)2"/>
      <sheetName val="2000LISTｔｒｕｅ_11174"/>
      <sheetName val="全社按分比__4"/>
      <sheetName val="①初売り企画_(3)3"/>
      <sheetName val="Plan_sbA3"/>
      <sheetName val="与信一覧_(2)3"/>
      <sheetName val="52g2_xls3"/>
      <sheetName val="第２章_1_食料品消費支出23"/>
      <sheetName val="Sheet1_(2)3"/>
      <sheetName val="園芸一覧"/>
      <sheetName val="ｼﾞｬｽｺ"/>
      <sheetName val="回答電話番号リスト"/>
      <sheetName val="部門別計画表"/>
      <sheetName val="販促実績 (2)"/>
      <sheetName val="粗利リビングステージ"/>
      <sheetName val="粗利ｱﾚｺﾚ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01年下期業績"/>
      <sheetName val="log"/>
      <sheetName val="Q1"/>
      <sheetName val="Q2"/>
      <sheetName val="Q3"/>
      <sheetName val="Q3詳細"/>
      <sheetName val="Q3詳細（雑誌）"/>
      <sheetName val="Q3詳細（雑誌その他）"/>
      <sheetName val="Q3詳細（インターネット）"/>
      <sheetName val="ｷﾞﾌﾄ"/>
      <sheetName val="Control"/>
      <sheetName val="ﾊｰﾄﾞ①【全データ】"/>
      <sheetName val="AI-YMD8YH-ED031207-1fix040319"/>
      <sheetName val="POP-YMDMH-ARI040930-1"/>
      <sheetName val="全社按分比__5"/>
      <sheetName val="2000LISTｔｒｕｅ_11175"/>
      <sheetName val="①初売り企画_(3)4"/>
      <sheetName val="Plan_sbA4"/>
      <sheetName val="与信一覧_(2)4"/>
      <sheetName val="52g2_xls4"/>
      <sheetName val="第２章_1_食料品消費支出24"/>
      <sheetName val="Sheet1_(2)4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[RD9"/>
      <sheetName val="_RD9"/>
      <sheetName val="改廃一覧社外秘"/>
      <sheetName val="端末設置状況"/>
      <sheetName val="手順①追加修正連絡票"/>
      <sheetName val="涼味"/>
      <sheetName val="トレンド表"/>
      <sheetName val="RD9508V"/>
      <sheetName val="西川繊維２０９ニトリ在庫報告"/>
      <sheetName val="43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入力リスト"/>
      <sheetName val="行楽ﾌｪｱ"/>
      <sheetName val="表紙"/>
      <sheetName val="shtBuff"/>
      <sheetName val="仕訳①"/>
      <sheetName val="媒体管理表"/>
      <sheetName val="好調不調"/>
      <sheetName val="copy1"/>
      <sheetName val="HQ"/>
      <sheetName val="GSV目標"/>
      <sheetName val="収納・インテ"/>
      <sheetName val="大型店版"/>
      <sheetName val="HE(他）"/>
      <sheetName val="対象製品"/>
      <sheetName val="仕入先"/>
      <sheetName val="PAK6263"/>
      <sheetName val="４週指示"/>
      <sheetName val="ｵｰﾀﾞｰ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8以上社員"/>
      <sheetName val="規格書"/>
      <sheetName val="人口移動第４表"/>
      <sheetName val="配荷"/>
      <sheetName val="8510 (2)"/>
      <sheetName val="0310"/>
      <sheetName val="竹四つ目垣"/>
      <sheetName val="CM予定表(～2012年3月）"/>
      <sheetName val="25DJ40"/>
      <sheetName val="13_hashihara01"/>
      <sheetName val="29_hashihara13"/>
      <sheetName val="大人12"/>
      <sheetName val="入力フォーム"/>
      <sheetName val="para"/>
      <sheetName val="１業種"/>
      <sheetName val="宛名"/>
      <sheetName val="ExChange"/>
      <sheetName val="販売目標"/>
      <sheetName val="バックデータ"/>
      <sheetName val="実績・予測"/>
      <sheetName val="北空貼"/>
      <sheetName val="記入ﾌｫｰﾑ"/>
      <sheetName val="提出用EXCEL"/>
      <sheetName val="営業所８"/>
      <sheetName val="RD9508V.XLS"/>
      <sheetName val="１"/>
      <sheetName val="新ﾗｲﾝ(部品展開)"/>
      <sheetName val="ｲﾎﾞ竹販売数調整"/>
      <sheetName val="P1実績①"/>
      <sheetName val="Sheet3"/>
      <sheetName val="元データー"/>
      <sheetName val="通常発注書"/>
      <sheetName val="全体定番確定表"/>
      <sheetName val="目次"/>
      <sheetName val="POP&amp;什器"/>
      <sheetName val="マスター"/>
      <sheetName val="ｼｰﾄ1"/>
      <sheetName val="生人台帳"/>
      <sheetName val="市場クレーム明細 "/>
      <sheetName val="_Recovered_SheetName_ 1_"/>
      <sheetName val="5-6月キャンペーン"/>
      <sheetName val="POP申請フォーマット（ここに入力してください）"/>
      <sheetName val="Ｃ’’表"/>
      <sheetName val="Ｃ’’’’表"/>
      <sheetName val="ケチャップ有り"/>
      <sheetName val="管理引当"/>
      <sheetName val="領収書"/>
      <sheetName val="編集用シート"/>
      <sheetName val="10.20-11.12"/>
      <sheetName val="_REF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NST (4)"/>
      <sheetName val="日本チーム計算根拠"/>
      <sheetName val="０５３合計"/>
      <sheetName val="12年■SAS計画（全店舗）■"/>
      <sheetName val="検査結果一覧"/>
      <sheetName val="　月次報告（数値データ）　"/>
      <sheetName val="②仙台"/>
      <sheetName val="①器具製作実績グラフ"/>
      <sheetName val="与信管理帳合"/>
      <sheetName val="粗利率順Wﾁｪｯｸ表"/>
      <sheetName val="板資材(M)"/>
      <sheetName val="入力"/>
      <sheetName val="①品名・梱包入力"/>
      <sheetName val="店別"/>
      <sheetName val="H9.1"/>
      <sheetName val="8510_(2)"/>
      <sheetName val="RD9508V_XLS"/>
      <sheetName val="市場クレーム明細_"/>
      <sheetName val="_Recovered_SheetName__1_"/>
      <sheetName val="10_20-11_12"/>
      <sheetName val="ﾌﾟﾚｾﾞﾝ資"/>
      <sheetName val="明細"/>
      <sheetName val="じんこうTOPICS"/>
      <sheetName val="ROI"/>
      <sheetName val="地域B"/>
      <sheetName val="G5"/>
      <sheetName val="D3"/>
      <sheetName val="大連製造ＶＡコストダウン金額纏め (＄1000以上)."/>
      <sheetName val="033"/>
      <sheetName val="提供用EXCEL"/>
      <sheetName val="8510_(2)1"/>
      <sheetName val="RD9508V_XLS1"/>
      <sheetName val="10_20-11_121"/>
      <sheetName val="市場クレーム明細_1"/>
      <sheetName val="不点灯交換の情報記載"/>
      <sheetName val="8510_(2)2"/>
      <sheetName val="RD9508V_XLS2"/>
      <sheetName val="10_20-11_122"/>
      <sheetName val="市場クレーム明細_2"/>
      <sheetName val="日8L_B"/>
      <sheetName val="graph"/>
      <sheetName val="２月店舗経費実績"/>
      <sheetName val="１．社内ﾈｯﾄﾜｰｸﾊｰﾄﾞｳｪｱ"/>
      <sheetName val="検査結果一覧(日本受入)"/>
      <sheetName val="先行管理記入例"/>
      <sheetName val="全件リスト"/>
      <sheetName val="Ｃ実績①"/>
      <sheetName val="店舗マスタ"/>
      <sheetName val="営業所一覧"/>
      <sheetName val="部材表"/>
      <sheetName val="品目リスト"/>
      <sheetName val="SKU"/>
      <sheetName val="直送ｺﾝﾃﾅ管理表"/>
      <sheetName val="支給品一覧表"/>
      <sheetName val="証拠"/>
      <sheetName val="基本cvs動向"/>
      <sheetName val="価格表"/>
      <sheetName val="経費"/>
      <sheetName val="②東京"/>
      <sheetName val="②大阪"/>
      <sheetName val="本体バック"/>
      <sheetName val="SINAZ4月"/>
      <sheetName val="0606販売予測"/>
      <sheetName val="NST_(4)"/>
      <sheetName val="Ｃ'表"/>
      <sheetName val="営業実績"/>
      <sheetName val="万田酵素モニター"/>
      <sheetName val="47下管理"/>
      <sheetName val="大容量ﾀｲﾌﾟ"/>
      <sheetName val="ダンジ"/>
      <sheetName val="商品一覧"/>
      <sheetName val="入金実96"/>
      <sheetName val="元データ"/>
      <sheetName val="品種別数量"/>
      <sheetName val="外注トライ"/>
      <sheetName val="8510_(2)3"/>
      <sheetName val="RD9508V_XLS3"/>
      <sheetName val="市場クレーム明細_3"/>
      <sheetName val="_Recovered_SheetName__1_1"/>
      <sheetName val="10_20-11_123"/>
      <sheetName val="NST_(4)1"/>
      <sheetName val="H9_1"/>
      <sheetName val="大連製造ＶＡコストダウン金額纏め_(＄1000以上)_"/>
      <sheetName val="廃番ﾃﾞｯﾄﾞ"/>
      <sheetName val="定数"/>
      <sheetName val="マスタ"/>
      <sheetName val="USA_3期グラフ"/>
      <sheetName val="【大連】部門損益"/>
      <sheetName val="11年度発生売上予算提出書類"/>
      <sheetName val="2401"/>
      <sheetName val="32.ＹＢ構成"/>
      <sheetName val="鳥栖"/>
      <sheetName val="Rent Roll"/>
      <sheetName val="Sheet2"/>
      <sheetName val="対象者リスト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●キャンペーン・企画ヒアリング"/>
      <sheetName val="形材部品マスター"/>
      <sheetName val="企画書"/>
      <sheetName val="昨比データ"/>
      <sheetName val="クレジット決済"/>
      <sheetName val="Rent_Roll"/>
      <sheetName val="Sheet5"/>
      <sheetName val="Sheet6"/>
      <sheetName val="Sheet7"/>
      <sheetName val="Sheet8"/>
      <sheetName val="Sheet9"/>
      <sheetName val="売上速報19973"/>
      <sheetName val="全国"/>
      <sheetName val="メニュー"/>
      <sheetName val="フリーダイヤル"/>
      <sheetName val="機種"/>
      <sheetName val="発信元課金"/>
      <sheetName val="帳票"/>
      <sheetName val="ST障害管理表"/>
      <sheetName val="ラックEXPO"/>
      <sheetName val="クロス昨年"/>
      <sheetName val="クロス売上"/>
      <sheetName val="入力用"/>
      <sheetName val="集計①"/>
      <sheetName val="資材ＳＩＭ"/>
      <sheetName val="エンド"/>
      <sheetName val="コード(腕時計)"/>
      <sheetName val="POP製作Ｂ"/>
      <sheetName val="PＯＰ制作Ａ新"/>
      <sheetName val="区分"/>
      <sheetName val="台湾～ｵﾏｰﾝ"/>
      <sheetName val="損益計画"/>
      <sheetName val="Wﾁｪｯｸ表"/>
      <sheetName val="報告依頼部署"/>
      <sheetName val="share"/>
      <sheetName val="与信ｵｰﾊﾞｰ"/>
      <sheetName val="入力シート"/>
      <sheetName val="HA実販"/>
      <sheetName val="メンテナンス受付台帳"/>
      <sheetName val="個数単価推移２００１"/>
      <sheetName val="ﾁｭｰﾘｯﾌﾟ"/>
      <sheetName val="ﾕﾘ"/>
      <sheetName val="ｽｲｾﾝ_ﾋﾔｼﾝｽ_ｸﾛｯｶｽ"/>
      <sheetName val="全件ﾘｽﾄ"/>
      <sheetName val="店舗情報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42.ＹＢ構成"/>
      <sheetName val="与信一覧_(2)5"/>
      <sheetName val="8510_(2)4"/>
      <sheetName val="RD9508V_XLS4"/>
      <sheetName val="10_20-11_124"/>
      <sheetName val="大連製造ＶＡコストダウン金額纏め_(＄1000以上)_1"/>
      <sheetName val="市場クレーム明細_4"/>
      <sheetName val="_Recovered_SheetName__1_2"/>
      <sheetName val="NST_(4)2"/>
      <sheetName val="H9_11"/>
      <sheetName val="Rent_Roll1"/>
      <sheetName val="32_ＹＢ構成"/>
      <sheetName val="カーサイクル"/>
      <sheetName val="tbl"/>
      <sheetName val="3_hashihara48"/>
      <sheetName val="月末"/>
      <sheetName val="⑧-2ﾊﾟﾀｰﾝ別店舗一覧"/>
      <sheetName val=""/>
      <sheetName val="万代比数"/>
      <sheetName val="全体AP資料10月(ＨＥ)"/>
      <sheetName val="Product"/>
      <sheetName val="ﾌﾞﾗｼ梶"/>
      <sheetName val="アンケート集計(12.3）"/>
      <sheetName val="taalcode"/>
      <sheetName val="与信一覧_(2)6"/>
      <sheetName val="8510_(2)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集計シート(IY)"/>
      <sheetName val="net_qty"/>
      <sheetName val="貼付画面1"/>
      <sheetName val="ﾌｰｽﾞ売荒"/>
      <sheetName val="作業"/>
      <sheetName val="０５"/>
      <sheetName val="新商品比率ｸﾞﾗﾌ"/>
      <sheetName val="商品台帳"/>
      <sheetName val="開店"/>
      <sheetName val="選択"/>
      <sheetName val="ライン・月別　品目数表"/>
      <sheetName val="店舗一覧"/>
      <sheetName val="仕入処理ルール"/>
      <sheetName val="生産計画"/>
      <sheetName val="検質報告書"/>
      <sheetName val="コンテナ事故報告"/>
      <sheetName val="事業部"/>
      <sheetName val="品種別計画表〈予算）"/>
      <sheetName val="Sheet16"/>
      <sheetName val="広域２部３部結合"/>
      <sheetName val="0127000受注処理"/>
      <sheetName val="ﾁﾗｼ"/>
      <sheetName val="取引先等一覧"/>
      <sheetName val="011101"/>
      <sheetName val="01-072"/>
      <sheetName val="shtWork1"/>
      <sheetName val="銘柄７（浸透ﾗﾝｸ）"/>
      <sheetName val="印鑑捺印ﾏｸﾛ"/>
      <sheetName val="単価"/>
      <sheetName val="新MDPC納品状況（ＩＹ）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台帳"/>
      <sheetName val="計算"/>
      <sheetName val="区分値シート"/>
      <sheetName val="加工"/>
      <sheetName val="加工２"/>
      <sheetName val="商品マスタ"/>
      <sheetName val="店別売上構成比"/>
      <sheetName val="外食Z県別"/>
      <sheetName val="家電担当者_"/>
      <sheetName val="42_ＹＢ構成"/>
      <sheetName val="アンケート集計(12_3）"/>
      <sheetName val="MCDSS"/>
      <sheetName val="D28依頼書表紙"/>
      <sheetName val="JUUGYOUIN"/>
      <sheetName val="加工シート"/>
      <sheetName val="溶接付加"/>
      <sheetName val="■13店別展開パターン表 (3)"/>
      <sheetName val="■13店別展開パターン表"/>
      <sheetName val="ＭG５５５、５５４チャンネル"/>
      <sheetName val="選択項目一覧 "/>
      <sheetName val="Sheet4"/>
      <sheetName val="プルダウンメニュー20190201"/>
      <sheetName val="プルダウンメニュー20190401"/>
      <sheetName val="窓枠ｾｯﾄR"/>
      <sheetName val="イキプラ選定ラインクラス表"/>
      <sheetName val="QRＳ"/>
      <sheetName val="契約上棟ｸﾞﾗﾌ"/>
      <sheetName val="貼付画面T"/>
      <sheetName val="貼付画面R"/>
      <sheetName val="週別主力商品(婦人)"/>
      <sheetName val="SIM00_SB"/>
      <sheetName val="クレーム解析記録"/>
      <sheetName val="比較表"/>
      <sheetName val="売上集計"/>
      <sheetName val="ﾏｽﾀｰ入･出力ｼｰﾄ"/>
      <sheetName val="プルダウン項目"/>
      <sheetName val="宅配伝票リスト"/>
      <sheetName val="APPLE"/>
      <sheetName val="H7昇格者"/>
      <sheetName val="市場規模"/>
      <sheetName val="分類一覧"/>
      <sheetName val="経費FMT 管理科目"/>
      <sheetName val="昨年比データ"/>
      <sheetName val="ワーク"/>
      <sheetName val="SC入替"/>
      <sheetName val="0801_03全体実績集計"/>
      <sheetName val="8.3～新商品"/>
      <sheetName val="ﾃﾞｰﾀｼｰﾄ"/>
      <sheetName val="06.05"/>
      <sheetName val="06.05イン"/>
      <sheetName val="06.05直営"/>
      <sheetName val="現状鳥栖 (事業部予測) "/>
      <sheetName val="データ"/>
      <sheetName val="ﾃﾞｰﾀ入力"/>
      <sheetName val="商品構成ｸﾞﾗﾌ（売価別）"/>
      <sheetName val="○得計画"/>
      <sheetName val="平均単価"/>
      <sheetName val="選択項目"/>
      <sheetName val="確認完了報告"/>
      <sheetName val="布団乾燥機ｐｐｍ"/>
      <sheetName val="ﾘﾍﾞｰﾄﾗﾝｸ2000"/>
      <sheetName val="ﾏｽﾀｰ"/>
      <sheetName val="抽出_Pivot"/>
      <sheetName val="シート１"/>
      <sheetName val="業務依頼書"/>
      <sheetName val="3月消臭元"/>
      <sheetName val="外注データ(ここへ入力)"/>
      <sheetName val="ぶつﾏｽﾀｰ"/>
      <sheetName val="ディックＤ"/>
      <sheetName val="フジＤ"/>
      <sheetName val="事Ｄ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NJ基本data"/>
      <sheetName val="現場監督情報"/>
      <sheetName val="案件一覧控え"/>
      <sheetName val="発売済（価格表反映済）"/>
      <sheetName val="工事予算書"/>
      <sheetName val="YAMADA_TSUKUMO_分類比較"/>
      <sheetName val="アパート６６６０"/>
      <sheetName val="原紙"/>
      <sheetName val="現地通貨"/>
      <sheetName val="店舗P"/>
      <sheetName val="Front Cover 表紙（３SET）"/>
      <sheetName val="与信一覧_(2)8"/>
      <sheetName val="8510_(2)7"/>
      <sheetName val="2000LISTｔｒｕｅ_11177"/>
      <sheetName val="Sheet1_(2)7"/>
      <sheetName val="RD9508V_XLS7"/>
      <sheetName val="市場クレーム明細_7"/>
      <sheetName val="_Recovered_SheetName__1_5"/>
      <sheetName val="10_20-11_127"/>
      <sheetName val="NST_(4)5"/>
      <sheetName val="H9_14"/>
      <sheetName val="Plan_sbA7"/>
      <sheetName val="大連製造ＶＡコストダウン金額纏め_(＄1000以上)_4"/>
      <sheetName val="32_ＹＢ構成3"/>
      <sheetName val="Rent_Roll4"/>
      <sheetName val="家電担当者_1"/>
      <sheetName val="42_ＹＢ構成1"/>
      <sheetName val="アンケート集計(12_3）1"/>
      <sheetName val="■13店別展開パターン表_(3)"/>
      <sheetName val="選択項目一覧_"/>
      <sheetName val="経費FMT_管理科目"/>
      <sheetName val="8_3～新商品"/>
      <sheetName val="06_05"/>
      <sheetName val="06_05イン"/>
      <sheetName val="06_05直営"/>
      <sheetName val="現状鳥栖_(事業部予測)_"/>
      <sheetName val="ＦＤ実績_"/>
      <sheetName val="７月度_"/>
      <sheetName val="基本"/>
      <sheetName val="ﾌﾙｰﾂ村pet"/>
      <sheetName val="表紙数字"/>
      <sheetName val="弊社分類別実績"/>
      <sheetName val="貴社分類別別実績"/>
      <sheetName val="Catalog"/>
      <sheetName val="Settings"/>
      <sheetName val="一覧"/>
      <sheetName val="WORK"/>
      <sheetName val="予算・計画検証"/>
      <sheetName val="社員マスタ"/>
      <sheetName val="配荷目標"/>
      <sheetName val="新"/>
      <sheetName val="集計表"/>
      <sheetName val="人時予算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棚卸030203下田"/>
      <sheetName val="ＮＣ"/>
      <sheetName val="和風アイス調査アンケート結果"/>
      <sheetName val="改廃棚割商品ｶﾙﾃ1（要記入）"/>
      <sheetName val="店舗リスト"/>
      <sheetName val="地域 CD"/>
      <sheetName val="担当表"/>
      <sheetName val="部品分類明細"/>
      <sheetName val="部品分類明細 (2)"/>
      <sheetName val="日配マスター"/>
      <sheetName val="ParamCATE"/>
      <sheetName val="ParamCLASS"/>
      <sheetName val="ParamTENPO"/>
      <sheetName val="ParamBUMON"/>
      <sheetName val="設定画面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データ作成シート"/>
      <sheetName val="サマリ"/>
      <sheetName val="消耗品"/>
      <sheetName val="貸出比較"/>
      <sheetName val="仕入"/>
      <sheetName val="シミュレーションD1 "/>
      <sheetName val="Front_Cover_表紙（３SET）"/>
      <sheetName val="地域_CD"/>
      <sheetName val="富田貼"/>
      <sheetName val="数値生鮮フロア"/>
      <sheetName val="状態・数値割合"/>
      <sheetName val="数値フロア"/>
      <sheetName val="状態個人別"/>
      <sheetName val="主要港 10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INS住まい"/>
      <sheetName val="区分表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対象内容"/>
      <sheetName val="Front_Cover_表紙（３SET）1"/>
      <sheetName val="地域_CD1"/>
      <sheetName val="帳合表"/>
      <sheetName val="S070080"/>
      <sheetName val="ﾁﾗｼ枚数"/>
      <sheetName val="S060204"/>
      <sheetName val="返答"/>
      <sheetName val="印刷用"/>
      <sheetName val="ﾘｽﾄﾃﾞｰﾀ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ﾌﾟﾙﾀﾞｳﾝ"/>
      <sheetName val="商品"/>
      <sheetName val="店在一覧"/>
      <sheetName val="ISF10+2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商品形名表"/>
      <sheetName val="OLAP"/>
      <sheetName val="Effort by Menu Item"/>
      <sheetName val="給与マスタ区分"/>
      <sheetName val="日別予算"/>
      <sheetName val="従業員設定"/>
      <sheetName val="作業設定"/>
      <sheetName val="与信一覧_(2)12"/>
      <sheetName val="8510_(2)11"/>
      <sheetName val="2000LISTｔｒｕｅ_111711"/>
      <sheetName val="Sheet1_(2)11"/>
      <sheetName val="RD9508V_XLS11"/>
      <sheetName val="市場クレーム明細_11"/>
      <sheetName val="_Recovered_SheetName__1_9"/>
      <sheetName val="10_20-11_1211"/>
      <sheetName val="NST_(4)9"/>
      <sheetName val="H9_18"/>
      <sheetName val="Plan_sbA11"/>
      <sheetName val="大連製造ＶＡコストダウン金額纏め_(＄1000以上)_8"/>
      <sheetName val="32_ＹＢ構成7"/>
      <sheetName val="Rent_Roll8"/>
      <sheetName val="家電担当者_5"/>
      <sheetName val="42_ＹＢ構成5"/>
      <sheetName val="アンケート集計(12_3）5"/>
      <sheetName val="■13店別展開パターン表_(3)4"/>
      <sheetName val="選択項目一覧_4"/>
      <sheetName val="経費FMT_管理科目4"/>
      <sheetName val="8_3～新商品4"/>
      <sheetName val="06_054"/>
      <sheetName val="06_05イン4"/>
      <sheetName val="06_05直営4"/>
      <sheetName val="現状鳥栖_(事業部予測)_4"/>
      <sheetName val="ＦＤ実績_4"/>
      <sheetName val="７月度_4"/>
      <sheetName val="Front_Cover_表紙（３SET）2"/>
      <sheetName val="神楽保育園_"/>
      <sheetName val="部品分類明細_(2)"/>
      <sheetName val="地域_CD2"/>
      <sheetName val="シミュレーションD1_"/>
      <sheetName val="主要港_102"/>
      <sheetName val="販促実績_(2)2"/>
      <sheetName val="2018_年間計画"/>
      <sheetName val="2019_予算2"/>
      <sheetName val="2018_高松店方針"/>
      <sheetName val="18年度販促計画_"/>
      <sheetName val="月別粗利計画_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ﾄﾞﾛｯﾌﾟﾀﾞｳﾝ"/>
      <sheetName val="ｺｰﾄﾞ表"/>
      <sheetName val="登録"/>
      <sheetName val="SPLDAT"/>
      <sheetName val="コクミン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商品名"/>
      <sheetName val="分類"/>
      <sheetName val="既存光源概要"/>
      <sheetName val="まとめ"/>
      <sheetName val="摘要ﾘｽﾄ"/>
      <sheetName val="Ｇ月間達成表"/>
      <sheetName val="Ｐ月間達成表"/>
      <sheetName val="祝日一覧"/>
      <sheetName val="与信一覧_(2)13"/>
      <sheetName val="8510_(2)12"/>
      <sheetName val="2000LISTｔｒｕｅ_111712"/>
      <sheetName val="Sheet1_(2)12"/>
      <sheetName val="RD9508V_XLS12"/>
      <sheetName val="市場クレーム明細_12"/>
      <sheetName val="_Recovered_SheetName__1_10"/>
      <sheetName val="10_20-11_1212"/>
      <sheetName val="NST_(4)10"/>
      <sheetName val="H9_19"/>
      <sheetName val="Plan_sbA12"/>
      <sheetName val="大連製造ＶＡコストダウン金額纏め_(＄1000以上)_9"/>
      <sheetName val="32_ＹＢ構成8"/>
      <sheetName val="Rent_Roll9"/>
      <sheetName val="家電担当者_6"/>
      <sheetName val="42_ＹＢ構成6"/>
      <sheetName val="アンケート集計(12_3）6"/>
      <sheetName val="第２章_1_食料品消費支出25"/>
      <sheetName val="■13店別展開パターン表_(3)5"/>
      <sheetName val="選択項目一覧_5"/>
      <sheetName val="経費FMT_管理科目5"/>
      <sheetName val="06_055"/>
      <sheetName val="06_05イン5"/>
      <sheetName val="06_05直営5"/>
      <sheetName val="現状鳥栖_(事業部予測)_5"/>
      <sheetName val="8_3～新商品5"/>
      <sheetName val="ＦＤ実績_5"/>
      <sheetName val="７月度_5"/>
      <sheetName val="Front_Cover_表紙（３SET）3"/>
      <sheetName val="神楽保育園_1"/>
      <sheetName val="部品分類明細_(2)1"/>
      <sheetName val="地域_CD3"/>
      <sheetName val="主要港_103"/>
      <sheetName val="販促実績_(2)3"/>
      <sheetName val="2018_年間計画1"/>
      <sheetName val="2019_予算21"/>
      <sheetName val="2018_高松店方針1"/>
      <sheetName val="18年度販促計画_1"/>
      <sheetName val="月別粗利計画_1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シミュレーションD1_1"/>
      <sheetName val="Effort_by_Menu_Item"/>
      <sheetName val="Sheet15"/>
      <sheetName val="Sheet18"/>
      <sheetName val="ダニー店別"/>
      <sheetName val="ワンプッシュ初動"/>
      <sheetName val="WK"/>
      <sheetName val="既存器具情報"/>
      <sheetName val="【自動計算】ﾗﾝﾌﾟ元ﾃﾞｰﾀ"/>
      <sheetName val="エリア別既存"/>
      <sheetName val="依頼種別"/>
      <sheetName val="シミュレーションD1_3"/>
      <sheetName val="部品分類明細_(2)3"/>
      <sheetName val="神楽保育園_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2"/>
      <sheetName val="部品分類明細_(2)2"/>
      <sheetName val="神楽保育園_2"/>
      <sheetName val="2018_年間計画2"/>
      <sheetName val="2019_予算22"/>
      <sheetName val="2018_高松店方針2"/>
      <sheetName val="18年度販促計画_2"/>
      <sheetName val="月別粗利計画_2"/>
      <sheetName val="入力規則"/>
      <sheetName val="小口項目"/>
      <sheetName val="(削除禁止)日販ｸﾞﾗﾌ⑩"/>
      <sheetName val="調査シート"/>
      <sheetName val="ﾊﾟｯｹｰｼﾞ"/>
      <sheetName val="ブランドリスト"/>
      <sheetName val="Effort_by_Menu_Item1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損益計画(2022年)"/>
      <sheetName val="■電器"/>
      <sheetName val="MIS"/>
      <sheetName val="データ貼り付け（0372176-84を貼り付け）"/>
      <sheetName val="店舗割表"/>
      <sheetName val="\\nas028\c\Volumes\Data\進行中データ\"/>
      <sheetName val="\Volumes\Data\進行中データ\アイリス148\14"/>
      <sheetName val="⑤優先順位表"/>
      <sheetName val="課題⑨"/>
      <sheetName val="年間１"/>
      <sheetName val="年間１ (2)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/>
      <sheetData sheetId="198" refreshError="1"/>
      <sheetData sheetId="199" refreshError="1"/>
      <sheetData sheetId="200" refreshError="1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/>
      <sheetData sheetId="562"/>
      <sheetData sheetId="563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/>
      <sheetData sheetId="574" refreshError="1"/>
      <sheetData sheetId="575" refreshError="1"/>
      <sheetData sheetId="576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 refreshError="1"/>
      <sheetData sheetId="678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/>
      <sheetData sheetId="729"/>
      <sheetData sheetId="730"/>
      <sheetData sheetId="731"/>
      <sheetData sheetId="732"/>
      <sheetData sheetId="733" refreshError="1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/>
      <sheetData sheetId="749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 refreshError="1"/>
      <sheetData sheetId="773" refreshError="1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 refreshError="1"/>
      <sheetData sheetId="804"/>
      <sheetData sheetId="805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受注価格収支表　３号"/>
      <sheetName val="入力シート"/>
      <sheetName val="方針伺い"/>
      <sheetName val="見積書"/>
      <sheetName val="引継票"/>
      <sheetName val="更新情報"/>
      <sheetName val="下田西パートⅡ 3号　稟議SYSTEM"/>
      <sheetName val="RD9501V"/>
      <sheetName val="5月"/>
    </sheetNames>
    <sheetDataSet>
      <sheetData sheetId="0"/>
      <sheetData sheetId="1">
        <row r="3">
          <cell r="AB3">
            <v>2</v>
          </cell>
        </row>
        <row r="4">
          <cell r="C4" t="str">
            <v>ビーバーハウス</v>
          </cell>
        </row>
        <row r="5">
          <cell r="C5" t="str">
            <v>大阪市平野区喜連西4丁目7-28</v>
          </cell>
        </row>
        <row r="6">
          <cell r="C6" t="str">
            <v>Ａ</v>
          </cell>
        </row>
        <row r="8">
          <cell r="C8" t="str">
            <v>（仮）香芝下田西3期　「ＥＱ＋ＩＨ」の内、ＩＨ</v>
          </cell>
        </row>
        <row r="9">
          <cell r="C9" t="str">
            <v>奈良県香芝市下田西2丁目</v>
          </cell>
        </row>
        <row r="10">
          <cell r="C10">
            <v>1</v>
          </cell>
        </row>
        <row r="27">
          <cell r="C27">
            <v>10020118</v>
          </cell>
        </row>
        <row r="29">
          <cell r="C29" t="str">
            <v>御中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"/>
      <sheetName val="伸縮竹ﾌｪﾝｽ"/>
      <sheetName val="伸縮ﾄﾚﾘｽDX"/>
      <sheetName val="ﾄﾚﾘｽB"/>
      <sheetName val="竹四つ目垣"/>
      <sheetName val="1"/>
      <sheetName val="RD9501V"/>
      <sheetName val="与信一覧 (2)"/>
      <sheetName val="昨対"/>
      <sheetName val="全合計"/>
      <sheetName val="住所録"/>
      <sheetName val="ｶﾞｰﾃﾞﾝﾄﾚﾘｽ"/>
      <sheetName val="PAK6263"/>
      <sheetName val="更新版"/>
      <sheetName val="#REF"/>
      <sheetName val="ｱｸｾｽｸﾞﾗﾌ"/>
      <sheetName val="オートフィードシュレッダー　AFS300C"/>
      <sheetName val="GSV目標"/>
      <sheetName val="HQ"/>
      <sheetName val="NEW95G2"/>
      <sheetName val="Ｃ’表"/>
      <sheetName val="万田酵素モニター"/>
      <sheetName val="大人12"/>
      <sheetName val="表3"/>
      <sheetName val="図8"/>
      <sheetName val="5月"/>
      <sheetName val="ｼｰﾄ1"/>
      <sheetName val="事業部"/>
      <sheetName val="A"/>
      <sheetName val="ﾃﾞｰﾀ"/>
      <sheetName val="RD9505A"/>
      <sheetName val="9枚セット"/>
      <sheetName val="新ﾗｲﾝ(部品展開)"/>
      <sheetName val="ｲﾎﾞ竹販売数調整"/>
      <sheetName val="00Sheet1"/>
      <sheetName val="SBプラ鉢"/>
      <sheetName val="　月次報告（数値データ）　"/>
      <sheetName val="99下111G"/>
      <sheetName val="把手大連バ"/>
      <sheetName val="shere"/>
      <sheetName val="P1実績①"/>
      <sheetName val="与信一覧_(2)"/>
      <sheetName val="Ｃ’’表"/>
      <sheetName val="与信一覧_(2)1"/>
      <sheetName val="WE800200"/>
      <sheetName val="上確源"/>
      <sheetName val="第２章 1.食料品消費支出2"/>
      <sheetName val="全件リスト"/>
      <sheetName val="点数"/>
      <sheetName val="シート1"/>
      <sheetName val="直送ｺﾝﾃﾅ管理表"/>
      <sheetName val="DECO4 (2)"/>
      <sheetName val="防虫春分析表"/>
      <sheetName val="一般用ｶﾃｺﾞﾘｰ別 "/>
      <sheetName val="HE(他）"/>
      <sheetName val="Ｃ'表"/>
      <sheetName val="1本ﾀｲﾌﾟ"/>
      <sheetName val="13年度発生売上予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実績【全体】"/>
      <sheetName val="経費計画 (2015年)"/>
      <sheetName val="①設計実績グラフ"/>
      <sheetName val="②仙台"/>
      <sheetName val="③東京"/>
      <sheetName val="④大阪"/>
      <sheetName val="⑤設計費用明細"/>
      <sheetName val="⑧あかりプラン"/>
      <sheetName val="①器具製作実績グラフ"/>
      <sheetName val="①大連業務移管"/>
      <sheetName val="Sheet1"/>
      <sheetName val="⑥スペックイングラフ"/>
      <sheetName val="⑦スペックイン明細"/>
      <sheetName val="⑤受注実績"/>
      <sheetName val="2月経費率"/>
      <sheetName val="⑨あかりプラン明細"/>
      <sheetName val="③建装_スケジュール管理表"/>
      <sheetName val="【2015年3月度月次会議】設計チーム売上実績&amp;グラフ_030"/>
      <sheetName val="昨対"/>
      <sheetName val="バックデータ"/>
      <sheetName val="回復された外部リンク92"/>
    </sheetNames>
    <definedNames>
      <definedName name="コード順にソートしてナンバリング"/>
      <definedName name="コード順にソートするだけ"/>
      <definedName name="印刷済みリスト抽出"/>
      <definedName name="外注抽出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9501V"/>
      <sheetName val="RD9505A"/>
      <sheetName val="昨対"/>
      <sheetName val="#REF"/>
      <sheetName val="規格書"/>
      <sheetName val="記入ﾌｫｰﾑ"/>
      <sheetName val="5月"/>
      <sheetName val="全合計"/>
      <sheetName val="RD9508V"/>
      <sheetName val="営業所８"/>
      <sheetName val="Sheet1 (2)"/>
      <sheetName val="NEW95G2"/>
      <sheetName val="SKU_31"/>
      <sheetName val="元データー"/>
      <sheetName val="Sheet1"/>
      <sheetName val="ENGEI"/>
      <sheetName val="ぺっと"/>
      <sheetName val="収納"/>
      <sheetName val="工具"/>
      <sheetName val="カー用品"/>
      <sheetName val="日用品"/>
      <sheetName val="全社"/>
      <sheetName val="RD9505O"/>
      <sheetName val="[RD9"/>
      <sheetName val="_RD9"/>
      <sheetName val="改廃一覧社外秘"/>
      <sheetName val="端末設置状況"/>
      <sheetName val="手順①追加修正連絡票"/>
      <sheetName val="涼味"/>
      <sheetName val="トレンド表"/>
      <sheetName val="Ｃ’表"/>
      <sheetName val="西川繊維２０９ニトリ在庫報告"/>
      <sheetName val="43"/>
      <sheetName val="おでん"/>
      <sheetName val="国勢DATA1"/>
      <sheetName val="国勢DATA2"/>
      <sheetName val="国勢DATA3"/>
      <sheetName val="国勢DATA県"/>
      <sheetName val="消費DATA1"/>
      <sheetName val="消費DATA2"/>
      <sheetName val="消費DATA3"/>
      <sheetName val="消費DATA県"/>
      <sheetName val="13年度発生売上予算"/>
      <sheetName val="入力リスト"/>
      <sheetName val="表3"/>
      <sheetName val="図8"/>
      <sheetName val="ﾄﾞｯﾄｺﾑ"/>
      <sheetName val="行楽ﾌｪｱ"/>
      <sheetName val="表紙"/>
      <sheetName val="仕訳①"/>
      <sheetName val="媒体管理表"/>
      <sheetName val="shtBuff"/>
      <sheetName val="copy1"/>
      <sheetName val="与信一覧 (2)"/>
      <sheetName val="好調不調"/>
      <sheetName val="HQ"/>
      <sheetName val="大型店版"/>
      <sheetName val="GSV目標"/>
      <sheetName val="収納・インテ"/>
      <sheetName val="#REF!"/>
      <sheetName val="ｱｸｾｽｸﾞﾗﾌ"/>
      <sheetName val="HE(他）"/>
      <sheetName val="仕入先"/>
      <sheetName val="対象製品"/>
      <sheetName val="住所録"/>
      <sheetName val="ｵｰﾀﾞｰ"/>
      <sheetName val="配荷"/>
      <sheetName val="8510 (2)"/>
      <sheetName val="0310"/>
      <sheetName val="1"/>
      <sheetName val="竹四つ目垣"/>
      <sheetName val="更新版"/>
      <sheetName val="CM予定表(～2012年3月）"/>
      <sheetName val="shere"/>
      <sheetName val="25DJ40"/>
      <sheetName val="ﾃﾞｰﾀ"/>
      <sheetName val="提案書"/>
      <sheetName val="Ｗｅｂｱﾝｹｰﾄ①"/>
      <sheetName val="Ｗｅｂｱﾝｹｰﾄ②"/>
      <sheetName val="data"/>
      <sheetName val="ﾊｰﾄﾞｵﾌｨｽ価格表"/>
      <sheetName val="一覧表"/>
      <sheetName val="CPU"/>
      <sheetName val="12月"/>
      <sheetName val="043"/>
      <sheetName val="046"/>
      <sheetName val="055"/>
      <sheetName val="ﾃﾞｰﾀｲﾝﾌﾟｯﾄ欄"/>
      <sheetName val="dptFMT"/>
      <sheetName val="事FMT"/>
      <sheetName val="調FMT"/>
      <sheetName val="ｶﾃ"/>
      <sheetName val="Control"/>
      <sheetName val="8以上社員"/>
      <sheetName val="人口移動第４表"/>
      <sheetName val="13_hashihara01"/>
      <sheetName val="29_hashihara13"/>
      <sheetName val="大人12"/>
      <sheetName val="A"/>
      <sheetName val="入力フォーム"/>
      <sheetName val="para"/>
      <sheetName val="１業種"/>
      <sheetName val="宛名"/>
      <sheetName val="ExChange"/>
      <sheetName val="社外秘；HCﾋﾞｼﾞﾈｽﾁｬﾝｽ"/>
      <sheetName val="11wG部門ﾗﾝｷﾝｸﾞ"/>
      <sheetName val="販売目標"/>
      <sheetName val="バックデータ"/>
      <sheetName val="SBプラ鉢"/>
      <sheetName val="2000LISTｔｒｕｅ 1117"/>
      <sheetName val="実績・予測"/>
      <sheetName val="北空貼"/>
      <sheetName val="累計出荷実績"/>
      <sheetName val="通常発注書"/>
      <sheetName val="全体定番確定表"/>
      <sheetName val="１"/>
      <sheetName val="新ﾗｲﾝ(部品展開)"/>
      <sheetName val="ｲﾎﾞ竹販売数調整"/>
      <sheetName val="管理引当金"/>
      <sheetName val="P1実績①"/>
      <sheetName val="PAK6263"/>
      <sheetName val="４週指示"/>
      <sheetName val="RD9508V.XLS"/>
      <sheetName val="Sheet3"/>
      <sheetName val="目次"/>
      <sheetName val="POP&amp;什器"/>
      <sheetName val="マスター"/>
      <sheetName val="ｼｰﾄ1"/>
      <sheetName val="提出用EXCEL"/>
      <sheetName val="生人台帳"/>
      <sheetName val="12年■SAS計画（全店舗）■"/>
      <sheetName val="０５３合計"/>
      <sheetName val="検査結果一覧(日本受入)"/>
      <sheetName val="単価は最低納価使用"/>
      <sheetName val="Ｃ’’表"/>
      <sheetName val="Ｃ’’’’表"/>
      <sheetName val="市場クレーム明細 "/>
      <sheetName val="5-6月キャンペーン"/>
      <sheetName val="管理引当"/>
      <sheetName val="領収書"/>
      <sheetName val="編集用シート"/>
      <sheetName val="_Recovered_SheetName_ 1_"/>
      <sheetName val="与信一覧_(2)"/>
      <sheetName val="10.20-11.12"/>
      <sheetName val="POP申請フォーマット（ここに入力してください）"/>
      <sheetName val="H9.1"/>
      <sheetName val="包材リスト"/>
      <sheetName val="初回納品"/>
      <sheetName val="ケチャップ有り"/>
      <sheetName val="検査結果一覧"/>
      <sheetName val="　月次報告（数値データ）　"/>
      <sheetName val="日本チーム計算根拠"/>
      <sheetName val="NST (4)"/>
      <sheetName val="②仙台"/>
      <sheetName val="①器具製作実績グラフ"/>
      <sheetName val="与信管理帳合"/>
      <sheetName val="粗利率順Wﾁｪｯｸ表"/>
      <sheetName val="入金実96"/>
      <sheetName val="元データ"/>
      <sheetName val="Plan sbA"/>
      <sheetName val="ROI"/>
      <sheetName val="与信一覧_(2)1"/>
      <sheetName val="8510_(2)"/>
      <sheetName val="2000LISTｔｒｕｅ_1117"/>
      <sheetName val="Sheet1_(2)"/>
      <sheetName val="RD9508V_XLS"/>
      <sheetName val="10_20-11_12"/>
      <sheetName val="Plan_sbA"/>
      <sheetName val="市場クレーム明細_"/>
      <sheetName val="提供用EXCEL"/>
      <sheetName val="与信一覧_(2)2"/>
      <sheetName val="8510_(2)1"/>
      <sheetName val="2000LISTｔｒｕｅ_11171"/>
      <sheetName val="Sheet1_(2)1"/>
      <sheetName val="RD9508V_XLS1"/>
      <sheetName val="10_20-11_121"/>
      <sheetName val="Plan_sbA1"/>
      <sheetName val="市場クレーム明細_1"/>
      <sheetName val="大連製造ＶＡコストダウン金額纏め (＄1000以上)."/>
      <sheetName val="033"/>
      <sheetName val="与信一覧_(2)3"/>
      <sheetName val="8510_(2)2"/>
      <sheetName val="2000LISTｔｒｕｅ_11172"/>
      <sheetName val="Sheet1_(2)2"/>
      <sheetName val="RD9508V_XLS2"/>
      <sheetName val="10_20-11_122"/>
      <sheetName val="Plan_sbA2"/>
      <sheetName val="市場クレーム明細_2"/>
      <sheetName val="_REF"/>
      <sheetName val="健康ﾌｪｱ外注(ﾌﾞﾛｯｸ)"/>
      <sheetName val="仕様変更進捗（ＡＬＬ）"/>
      <sheetName val="ｷﾞﾌﾄ・ﾃﾅﾝﾄ除く"/>
      <sheetName val="基本量販店動向"/>
      <sheetName val="点数"/>
      <sheetName val="データ入力"/>
      <sheetName val="SEIｶﾗｰ"/>
      <sheetName val="売上(衣)"/>
      <sheetName val="原料ﾚｼﾋﾟ"/>
      <sheetName val="商品ﾏｽﾀｰ"/>
      <sheetName val="POP-YMDMH-ARI040930-1"/>
      <sheetName val="板資材(M)"/>
      <sheetName val="入力"/>
      <sheetName val="①品名・梱包入力"/>
      <sheetName val="店別"/>
      <sheetName val="_Recovered_SheetName__1_"/>
      <sheetName val="日8L_B"/>
      <sheetName val="不点灯交換の情報記載"/>
      <sheetName val="２月店舗経費実績"/>
      <sheetName val="１．社内ﾈｯﾄﾜｰｸﾊｰﾄﾞｳｪｱ"/>
      <sheetName val="ﾌﾟﾚｾﾞﾝ資"/>
      <sheetName val="じんこうTOPICS"/>
      <sheetName val="Ｃ実績①"/>
      <sheetName val="店舗マスタ"/>
      <sheetName val="先行管理記入例"/>
      <sheetName val="全件リスト"/>
      <sheetName val="D3"/>
      <sheetName val="graph"/>
      <sheetName val="SKU"/>
      <sheetName val="明細"/>
      <sheetName val="廃番ﾃﾞｯﾄﾞ"/>
      <sheetName val="定数"/>
      <sheetName val="⑤弁当"/>
      <sheetName val="マスタ"/>
      <sheetName val="本体バック"/>
      <sheetName val="地域B"/>
      <sheetName val="G5"/>
      <sheetName val="SINAZ4月"/>
      <sheetName val="0606販売予測"/>
      <sheetName val="NST_(4)"/>
      <sheetName val="直送ｺﾝﾃﾅ管理表"/>
      <sheetName val="支給品一覧表"/>
      <sheetName val="②東京"/>
      <sheetName val="②大阪"/>
      <sheetName val="Sheet1_(2)3"/>
      <sheetName val="与信一覧_(2)4"/>
      <sheetName val="8510_(2)3"/>
      <sheetName val="2000LISTｔｒｕｅ_11173"/>
      <sheetName val="RD9508V_XLS3"/>
      <sheetName val="市場クレーム明細_3"/>
      <sheetName val="_Recovered_SheetName__1_1"/>
      <sheetName val="10_20-11_123"/>
      <sheetName val="H9_1"/>
      <sheetName val="Plan_sbA3"/>
      <sheetName val="大連製造ＶＡコストダウン金額纏め_(＄1000以上)_"/>
      <sheetName val="大容量ﾀｲﾌﾟ"/>
      <sheetName val="47下管理"/>
      <sheetName val="価格表"/>
      <sheetName val="経費"/>
      <sheetName val="ダンジ"/>
      <sheetName val="鳥栖"/>
      <sheetName val="営業所一覧"/>
      <sheetName val="部材表"/>
      <sheetName val="品目リスト"/>
      <sheetName val="LIST"/>
      <sheetName val="リスト"/>
      <sheetName val="証拠"/>
      <sheetName val="基本cvs動向"/>
      <sheetName val="営業実績"/>
      <sheetName val="万田酵素モニター"/>
      <sheetName val="USA_3期グラフ"/>
      <sheetName val="【大連】部門損益"/>
      <sheetName val="11年度発生売上予算提出書類"/>
      <sheetName val="2401"/>
      <sheetName val="Macro1"/>
      <sheetName val="品種別数量"/>
      <sheetName val="商品一覧"/>
      <sheetName val="Ｃ'表"/>
      <sheetName val="Rent Roll"/>
      <sheetName val="Sheet2"/>
      <sheetName val="NST_(4)1"/>
      <sheetName val="外注トライ"/>
      <sheetName val="クレジット決済"/>
      <sheetName val="32.ＹＢ構成"/>
      <sheetName val="0901"/>
      <sheetName val="0902"/>
      <sheetName val="0903"/>
      <sheetName val="0904"/>
      <sheetName val="0905"/>
      <sheetName val="0906"/>
      <sheetName val="0907"/>
      <sheetName val="0908"/>
      <sheetName val="0909"/>
      <sheetName val="0910"/>
      <sheetName val="0911"/>
      <sheetName val="0912"/>
      <sheetName val="対象者リスト"/>
      <sheetName val="受取配当金"/>
      <sheetName val="入力シート"/>
      <sheetName val="形材部品マスター"/>
      <sheetName val="企画書"/>
      <sheetName val="52wG部門ﾗﾝｷﾝｸﾞ"/>
      <sheetName val="●キャンペーン・企画ヒアリング"/>
      <sheetName val="昨比データ"/>
      <sheetName val="月末"/>
      <sheetName val="Rent_Roll"/>
      <sheetName val="Sheet5"/>
      <sheetName val="Sheet6"/>
      <sheetName val="Sheet7"/>
      <sheetName val="Sheet8"/>
      <sheetName val="Sheet9"/>
      <sheetName val="資材ＳＩＭ"/>
      <sheetName val="コード(腕時計)"/>
      <sheetName val="POP製作Ｂ"/>
      <sheetName val="PＯＰ制作Ａ新"/>
      <sheetName val="区分"/>
      <sheetName val="台湾～ｵﾏｰﾝ"/>
      <sheetName val="損益計画"/>
      <sheetName val="メニュー"/>
      <sheetName val="設定"/>
      <sheetName val="フリーダイヤル"/>
      <sheetName val="機種"/>
      <sheetName val="発信元課金"/>
      <sheetName val="帳票"/>
      <sheetName val="ST障害管理表"/>
      <sheetName val="Wﾁｪｯｸ表"/>
      <sheetName val="share"/>
      <sheetName val="売上速報19973"/>
      <sheetName val="全国"/>
      <sheetName val="ﾘｽﾄ"/>
      <sheetName val="エンド"/>
      <sheetName val="ラックEXPO"/>
      <sheetName val="クロス昨年"/>
      <sheetName val="クロス売上"/>
      <sheetName val="入力用"/>
      <sheetName val="ｼﾞｬｽｺ商報"/>
      <sheetName val="集計①"/>
      <sheetName val="与信ｵｰﾊﾞｰ"/>
      <sheetName val="メンテナンス受付台帳"/>
      <sheetName val="個数単価推移２００１"/>
      <sheetName val="報告依頼部署"/>
      <sheetName val="tbl"/>
      <sheetName val="カーサイクル"/>
      <sheetName val="3_hashihara48"/>
      <sheetName val="与信一覧_(2)5"/>
      <sheetName val="8510_(2)4"/>
      <sheetName val="2000LISTｔｒｕｅ_11174"/>
      <sheetName val="Sheet1_(2)4"/>
      <sheetName val="RD9508V_XLS4"/>
      <sheetName val="10_20-11_124"/>
      <sheetName val="大連製造ＶＡコストダウン金額纏め_(＄1000以上)_1"/>
      <sheetName val="Plan_sbA4"/>
      <sheetName val="市場クレーム明細_4"/>
      <sheetName val="_Recovered_SheetName__1_2"/>
      <sheetName val="NST_(4)2"/>
      <sheetName val="H9_11"/>
      <sheetName val="Rent_Roll1"/>
      <sheetName val="32_ＹＢ構成"/>
      <sheetName val="⑧-2ﾊﾟﾀｰﾝ別店舗一覧"/>
      <sheetName val="ﾌﾞﾗｼ梶"/>
      <sheetName val="アンケート集計(12.3）"/>
      <sheetName val="HA実販"/>
      <sheetName val="部門別計画表"/>
      <sheetName val="30IY"/>
      <sheetName val="VIVA"/>
      <sheetName val="30VIVA"/>
      <sheetName val="ドイト"/>
      <sheetName val="30ドイト"/>
      <sheetName val="島忠"/>
      <sheetName val="30島忠"/>
      <sheetName val="貼付用"/>
      <sheetName val="家電担当者 "/>
      <sheetName val="Tp040611-2%"/>
      <sheetName val="集計シート(合算)"/>
      <sheetName val="ﾁｭｰﾘｯﾌﾟ"/>
      <sheetName val="ﾕﾘ"/>
      <sheetName val="ｽｲｾﾝ_ﾋﾔｼﾝｽ_ｸﾛｯｶｽ"/>
      <sheetName val="全件ﾘｽﾄ"/>
      <sheetName val="店舗情報"/>
      <sheetName val="42.ＹＢ構成"/>
      <sheetName val="万代比数"/>
      <sheetName val=""/>
      <sheetName val="taalcode"/>
      <sheetName val="Product"/>
      <sheetName val="全体AP資料10月(ＨＥ)"/>
      <sheetName val="与信一覧_(2)6"/>
      <sheetName val="8510_(2)5"/>
      <sheetName val="2000LISTｔｒｕｅ_11175"/>
      <sheetName val="Sheet1_(2)5"/>
      <sheetName val="RD9508V_XLS5"/>
      <sheetName val="10_20-11_125"/>
      <sheetName val="市場クレーム明細_5"/>
      <sheetName val="Plan_sbA5"/>
      <sheetName val="大連製造ＶＡコストダウン金額纏め_(＄1000以上)_2"/>
      <sheetName val="_Recovered_SheetName__1_3"/>
      <sheetName val="NST_(4)3"/>
      <sheetName val="H9_12"/>
      <sheetName val="Rent_Roll2"/>
      <sheetName val="32_ＹＢ構成1"/>
      <sheetName val="店舗（合算）"/>
      <sheetName val="見積書"/>
      <sheetName val="集計シート(IY)"/>
      <sheetName val="net_qty"/>
      <sheetName val="０５"/>
      <sheetName val="業態"/>
      <sheetName val="仕入処理ルール"/>
      <sheetName val="作業"/>
      <sheetName val="新商品比率ｸﾞﾗﾌ"/>
      <sheetName val="品種別計画表〈予算）"/>
      <sheetName val="開店"/>
      <sheetName val="貼付画面1"/>
      <sheetName val="ﾌｰｽﾞ売荒"/>
      <sheetName val="店舗一覧"/>
      <sheetName val="事業部"/>
      <sheetName val="商品台帳"/>
      <sheetName val="選択"/>
      <sheetName val="ライン・月別　品目数表"/>
      <sheetName val="検質報告書"/>
      <sheetName val="コンテナ事故報告"/>
      <sheetName val="ﾊｰﾄﾞ①【全データ】"/>
      <sheetName val="生産計画"/>
      <sheetName val="広域２部３部結合"/>
      <sheetName val="Sheet16"/>
      <sheetName val="比較ヘッダー"/>
      <sheetName val="01-072"/>
      <sheetName val="shtWork1"/>
      <sheetName val="銘柄７（浸透ﾗﾝｸ）"/>
      <sheetName val="印鑑捺印ﾏｸﾛ"/>
      <sheetName val="ﾁﾗｼ"/>
      <sheetName val="取引先等一覧"/>
      <sheetName val="単価"/>
      <sheetName val="新MDPC納品状況（ＩＹ）"/>
      <sheetName val="011101"/>
      <sheetName val="与信一覧_(2)7"/>
      <sheetName val="8510_(2)6"/>
      <sheetName val="2000LISTｔｒｕｅ_11176"/>
      <sheetName val="Sheet1_(2)6"/>
      <sheetName val="_Recovered_SheetName__1_4"/>
      <sheetName val="RD9508V_XLS6"/>
      <sheetName val="10_20-11_126"/>
      <sheetName val="市場クレーム明細_6"/>
      <sheetName val="Plan_sbA6"/>
      <sheetName val="NST_(4)4"/>
      <sheetName val="大連製造ＶＡコストダウン金額纏め_(＄1000以上)_3"/>
      <sheetName val="H9_13"/>
      <sheetName val="Rent_Roll3"/>
      <sheetName val="32_ＹＢ構成2"/>
      <sheetName val="0127000受注処理"/>
      <sheetName val="台帳"/>
      <sheetName val="第２章 1.食料品消費支出2"/>
      <sheetName val="窓枠ｾｯﾄR"/>
      <sheetName val="クレーム解析記録"/>
      <sheetName val="比較表"/>
      <sheetName val="商品構成ｸﾞﾗﾌ（売価別）"/>
      <sheetName val="計算"/>
      <sheetName val="区分値シート"/>
      <sheetName val="加工"/>
      <sheetName val="加工２"/>
      <sheetName val="商品マスタ"/>
      <sheetName val="店別売上構成比"/>
      <sheetName val="外食Z県別"/>
      <sheetName val="D28依頼書表紙"/>
      <sheetName val="ｷﾞﾌﾄ"/>
      <sheetName val="JUUGYOUIN"/>
      <sheetName val="加工シート"/>
      <sheetName val="溶接付加"/>
      <sheetName val="■13店別展開パターン表 (3)"/>
      <sheetName val="■13店別展開パターン表"/>
      <sheetName val="ＭG５５５、５５４チャンネル"/>
      <sheetName val="プルダウンメニュー20190201"/>
      <sheetName val="プルダウンメニュー20190401"/>
      <sheetName val="家電担当者_"/>
      <sheetName val="42_ＹＢ構成"/>
      <sheetName val="アンケート集計(12_3）"/>
      <sheetName val="ぶつﾏｽﾀｰ"/>
      <sheetName val="布団乾燥機ｐｐｍ"/>
      <sheetName val="QRＳ"/>
      <sheetName val="MCDSS"/>
      <sheetName val="選択項目一覧 "/>
      <sheetName val="SIM00_SB"/>
      <sheetName val="売上集計"/>
      <sheetName val="ﾏｽﾀｰ入･出力ｼｰﾄ"/>
      <sheetName val="プルダウン項目"/>
      <sheetName val="宅配伝票リスト"/>
      <sheetName val="APPLE"/>
      <sheetName val="H7昇格者"/>
      <sheetName val="YAMADA_TSUKUMO_分類比較"/>
      <sheetName val="Sheet4"/>
      <sheetName val="イキプラ選定ラインクラス表"/>
      <sheetName val="契約上棟ｸﾞﾗﾌ"/>
      <sheetName val="貼付画面T"/>
      <sheetName val="貼付画面R"/>
      <sheetName val="週別主力商品(婦人)"/>
      <sheetName val="市場規模"/>
      <sheetName val="○得計画"/>
      <sheetName val="データ"/>
      <sheetName val="ﾃﾞｰﾀ入力"/>
      <sheetName val="仕入計画AI8月"/>
      <sheetName val="平均単価"/>
      <sheetName val="選択項目"/>
      <sheetName val="06.05"/>
      <sheetName val="06.05イン"/>
      <sheetName val="06.05直営"/>
      <sheetName val="現状鳥栖 (事業部予測) "/>
      <sheetName val="ﾏｽﾀｰ"/>
      <sheetName val="原紙"/>
      <sheetName val="確認完了報告"/>
      <sheetName val="経費FMT 管理科目"/>
      <sheetName val="分類一覧"/>
      <sheetName val="昨年比データ"/>
      <sheetName val="ワーク"/>
      <sheetName val="SC入替"/>
      <sheetName val="0801_03全体実績集計"/>
      <sheetName val="8.3～新商品"/>
      <sheetName val="ﾃﾞｰﾀｼｰﾄ"/>
      <sheetName val="シート１"/>
      <sheetName val="抽出_Pivot"/>
      <sheetName val="3月消臭元"/>
      <sheetName val="外注データ(ここへ入力)"/>
      <sheetName val="ディックＤ"/>
      <sheetName val="フジＤ"/>
      <sheetName val="事Ｄ"/>
      <sheetName val="発売済（価格表反映済）"/>
      <sheetName val="NJ基本data"/>
      <sheetName val="現場監督情報"/>
      <sheetName val="案件一覧控え"/>
      <sheetName val="月別落込(新店込)"/>
      <sheetName val="ＦＤ実績 "/>
      <sheetName val="㋱ＰＯＳｏｕｔ実績"/>
      <sheetName val="8月度メーカー比較"/>
      <sheetName val="201808実績"/>
      <sheetName val="201908実績"/>
      <sheetName val="前年比較"/>
      <sheetName val="盆金封"/>
      <sheetName val="軽減税率･ﾊﾝﾃﾞｨﾌｧﾝ"/>
      <sheetName val="STｹｼ･ﾋﾟｯﾄ"/>
      <sheetName val="STｹｼ比較"/>
      <sheetName val="6月度"/>
      <sheetName val="７月度 "/>
      <sheetName val="8月度"/>
      <sheetName val="マスク"/>
      <sheetName val="業務依頼書"/>
      <sheetName val="ﾘﾍﾞｰﾄﾗﾝｸ2000"/>
      <sheetName val="工事予算書"/>
      <sheetName val="アパート６６６０"/>
      <sheetName val="第3四半期（完）"/>
      <sheetName val="弊社分類別実績"/>
      <sheetName val="貴社分類別別実績"/>
      <sheetName val="Front Cover 表紙（３SET）"/>
      <sheetName val="現地通貨"/>
      <sheetName val="店舗P"/>
      <sheetName val="Catalog"/>
      <sheetName val="Settings"/>
      <sheetName val="一覧"/>
      <sheetName val="配荷目標"/>
      <sheetName val="新"/>
      <sheetName val="集計表"/>
      <sheetName val="人時予算"/>
      <sheetName val="与信一覧_(2)8"/>
      <sheetName val="8510_(2)7"/>
      <sheetName val="2000LISTｔｒｕｅ_11177"/>
      <sheetName val="Sheet1_(2)7"/>
      <sheetName val="RD9508V_XLS7"/>
      <sheetName val="市場クレーム明細_7"/>
      <sheetName val="_Recovered_SheetName__1_5"/>
      <sheetName val="10_20-11_127"/>
      <sheetName val="NST_(4)5"/>
      <sheetName val="H9_14"/>
      <sheetName val="Plan_sbA7"/>
      <sheetName val="大連製造ＶＡコストダウン金額纏め_(＄1000以上)_4"/>
      <sheetName val="32_ＹＢ構成3"/>
      <sheetName val="Rent_Roll4"/>
      <sheetName val="家電担当者_1"/>
      <sheetName val="42_ＹＢ構成1"/>
      <sheetName val="アンケート集計(12_3）1"/>
      <sheetName val="第２章_1_食料品消費支出2"/>
      <sheetName val="■13店別展開パターン表_(3)"/>
      <sheetName val="選択項目一覧_"/>
      <sheetName val="経費FMT_管理科目"/>
      <sheetName val="8_3～新商品"/>
      <sheetName val="06_05"/>
      <sheetName val="06_05イン"/>
      <sheetName val="06_05直営"/>
      <sheetName val="現状鳥栖_(事業部予測)_"/>
      <sheetName val="ＦＤ実績_"/>
      <sheetName val="７月度_"/>
      <sheetName val="与信一覧_(2)9"/>
      <sheetName val="8510_(2)8"/>
      <sheetName val="2000LISTｔｒｕｅ_11178"/>
      <sheetName val="Sheet1_(2)8"/>
      <sheetName val="RD9508V_XLS8"/>
      <sheetName val="10_20-11_128"/>
      <sheetName val="Plan_sbA8"/>
      <sheetName val="市場クレーム明細_8"/>
      <sheetName val="_Recovered_SheetName__1_6"/>
      <sheetName val="NST_(4)6"/>
      <sheetName val="大連製造ＶＡコストダウン金額纏め_(＄1000以上)_5"/>
      <sheetName val="H9_15"/>
      <sheetName val="Rent_Roll5"/>
      <sheetName val="32_ＹＢ構成4"/>
      <sheetName val="アンケート集計(12_3）2"/>
      <sheetName val="家電担当者_2"/>
      <sheetName val="42_ＹＢ構成2"/>
      <sheetName val="第２章_1_食料品消費支出21"/>
      <sheetName val="■13店別展開パターン表_(3)1"/>
      <sheetName val="選択項目一覧_1"/>
      <sheetName val="06_051"/>
      <sheetName val="06_05イン1"/>
      <sheetName val="06_05直営1"/>
      <sheetName val="現状鳥栖_(事業部予測)_1"/>
      <sheetName val="8_3～新商品1"/>
      <sheetName val="ＦＤ実績_1"/>
      <sheetName val="７月度_1"/>
      <sheetName val="経費FMT_管理科目1"/>
      <sheetName val="ﾃﾚｺTｼｬﾂ"/>
      <sheetName val="消すな！"/>
      <sheetName val="棚卸030203下田"/>
      <sheetName val="ＮＣ"/>
      <sheetName val="和風アイス調査アンケート結果"/>
      <sheetName val="基本"/>
      <sheetName val="ﾌﾙｰﾂ村pet"/>
      <sheetName val="表紙数字"/>
      <sheetName val="WORK"/>
      <sheetName val="データ作成シート"/>
      <sheetName val="予算・計画検証"/>
      <sheetName val="サマリ"/>
      <sheetName val="貸出比較"/>
      <sheetName val="印刷用"/>
      <sheetName val="社員マスタ"/>
      <sheetName val="部品分類明細"/>
      <sheetName val="部品分類明細 (2)"/>
      <sheetName val="店舗リスト"/>
      <sheetName val="担当表"/>
      <sheetName val="改廃棚割商品ｶﾙﾃ1（要記入）"/>
      <sheetName val="日配マスター"/>
      <sheetName val="ParamCATE"/>
      <sheetName val="ParamCLASS"/>
      <sheetName val="ParamTENPO"/>
      <sheetName val="ParamBUMON"/>
      <sheetName val="設定画面"/>
      <sheetName val="つばさ保育園"/>
      <sheetName val="近文保育所"/>
      <sheetName val="いずみこども保育園"/>
      <sheetName val="慈光園保育所"/>
      <sheetName val="東神楽中央保育園"/>
      <sheetName val="神楽保育園 "/>
      <sheetName val="ふたばの庭"/>
      <sheetName val="商品マスター"/>
      <sheetName val="地域 CD"/>
      <sheetName val="消耗品"/>
      <sheetName val="仕入"/>
      <sheetName val="シミュレーションD1 "/>
      <sheetName val="富田貼"/>
      <sheetName val="数値生鮮フロア"/>
      <sheetName val="状態・数値割合"/>
      <sheetName val="数値フロア"/>
      <sheetName val="状態個人別"/>
      <sheetName val="主要港 10"/>
      <sheetName val="販促実績 (2)"/>
      <sheetName val="粗利リビングステージ"/>
      <sheetName val="粗利ｱﾚｺﾚ"/>
      <sheetName val="ほうれん草とﾍﾞｰｺﾝ"/>
      <sheetName val="商品規格書"/>
      <sheetName val="八  (2)"/>
      <sheetName val="青 (3)"/>
      <sheetName val="仙台"/>
      <sheetName val="関東 (2)"/>
      <sheetName val="関東"/>
      <sheetName val="札"/>
      <sheetName val="青 (2)"/>
      <sheetName val="八 "/>
      <sheetName val="二本松"/>
      <sheetName val="二本松 (2)"/>
      <sheetName val="二本松 (3)"/>
      <sheetName val="二本松 (4)"/>
      <sheetName val="メーカー欠品横持"/>
      <sheetName val="メーカー欠品拠点横持報告書（本社行）盛岡"/>
      <sheetName val="粗利ｱｳﾄﾚｯﾄ"/>
      <sheetName val="アレコレ予算"/>
      <sheetName val="シュミレーション"/>
      <sheetName val="2018 年間計画"/>
      <sheetName val="備考3"/>
      <sheetName val="2019 予算2"/>
      <sheetName val="2018 高松店方針"/>
      <sheetName val="2018売上粗利計画"/>
      <sheetName val="18年度販促計画 "/>
      <sheetName val="組織と担当"/>
      <sheetName val="地区別実績"/>
      <sheetName val="マッピング"/>
      <sheetName val="★展示構成表"/>
      <sheetName val="売上構成表"/>
      <sheetName val="2017年間実績"/>
      <sheetName val="月別売上計画"/>
      <sheetName val="月別粗利計画 "/>
      <sheetName val="在庫金額"/>
      <sheetName val="3"/>
      <sheetName val="INS住まい"/>
      <sheetName val="区分表"/>
      <sheetName val="与信一覧_(2)10"/>
      <sheetName val="8510_(2)9"/>
      <sheetName val="2000LISTｔｒｕｅ_11179"/>
      <sheetName val="Sheet1_(2)9"/>
      <sheetName val="RD9508V_XLS9"/>
      <sheetName val="_Recovered_SheetName__1_7"/>
      <sheetName val="10_20-11_129"/>
      <sheetName val="市場クレーム明細_9"/>
      <sheetName val="Plan_sbA9"/>
      <sheetName val="NST_(4)7"/>
      <sheetName val="大連製造ＶＡコストダウン金額纏め_(＄1000以上)_6"/>
      <sheetName val="H9_16"/>
      <sheetName val="Rent_Roll6"/>
      <sheetName val="32_ＹＢ構成5"/>
      <sheetName val="アンケート集計(12_3）3"/>
      <sheetName val="家電担当者_3"/>
      <sheetName val="42_ＹＢ構成3"/>
      <sheetName val="第２章_1_食料品消費支出22"/>
      <sheetName val="■13店別展開パターン表_(3)2"/>
      <sheetName val="選択項目一覧_2"/>
      <sheetName val="06_052"/>
      <sheetName val="06_05イン2"/>
      <sheetName val="06_05直営2"/>
      <sheetName val="現状鳥栖_(事業部予測)_2"/>
      <sheetName val="8_3～新商品2"/>
      <sheetName val="ＦＤ実績_2"/>
      <sheetName val="７月度_2"/>
      <sheetName val="経費FMT_管理科目2"/>
      <sheetName val="主要港_10"/>
      <sheetName val="販促実績_(2)"/>
      <sheetName val="Front_Cover_表紙（３SET）"/>
      <sheetName val="地域_CD"/>
      <sheetName val="与信一覧_(2)11"/>
      <sheetName val="8510_(2)10"/>
      <sheetName val="2000LISTｔｒｕｅ_111710"/>
      <sheetName val="Sheet1_(2)10"/>
      <sheetName val="RD9508V_XLS10"/>
      <sheetName val="_Recovered_SheetName__1_8"/>
      <sheetName val="10_20-11_1210"/>
      <sheetName val="市場クレーム明細_10"/>
      <sheetName val="Plan_sbA10"/>
      <sheetName val="NST_(4)8"/>
      <sheetName val="大連製造ＶＡコストダウン金額纏め_(＄1000以上)_7"/>
      <sheetName val="H9_17"/>
      <sheetName val="Rent_Roll7"/>
      <sheetName val="32_ＹＢ構成6"/>
      <sheetName val="アンケート集計(12_3）4"/>
      <sheetName val="家電担当者_4"/>
      <sheetName val="42_ＹＢ構成4"/>
      <sheetName val="第２章_1_食料品消費支出23"/>
      <sheetName val="■13店別展開パターン表_(3)3"/>
      <sheetName val="選択項目一覧_3"/>
      <sheetName val="06_053"/>
      <sheetName val="06_05イン3"/>
      <sheetName val="06_05直営3"/>
      <sheetName val="現状鳥栖_(事業部予測)_3"/>
      <sheetName val="8_3～新商品3"/>
      <sheetName val="ＦＤ実績_3"/>
      <sheetName val="７月度_3"/>
      <sheetName val="経費FMT_管理科目3"/>
      <sheetName val="主要港_101"/>
      <sheetName val="販促実績_(2)1"/>
      <sheetName val="Front_Cover_表紙（３SET）1"/>
      <sheetName val="八__(2)"/>
      <sheetName val="青_(3)"/>
      <sheetName val="関東_(2)"/>
      <sheetName val="青_(2)"/>
      <sheetName val="八_"/>
      <sheetName val="二本松_(2)"/>
      <sheetName val="二本松_(3)"/>
      <sheetName val="二本松_(4)"/>
      <sheetName val="帳合表"/>
      <sheetName val="S070080"/>
      <sheetName val="ﾁﾗｼ枚数"/>
      <sheetName val="S060204"/>
      <sheetName val="返答"/>
      <sheetName val="地域_CD1"/>
      <sheetName val="商品"/>
      <sheetName val="店在一覧"/>
      <sheetName val="対象内容"/>
      <sheetName val="Sheet1_(2)12"/>
      <sheetName val="与信一覧_(2)13"/>
      <sheetName val="8510_(2)12"/>
      <sheetName val="2000LISTｔｒｕｅ_111712"/>
      <sheetName val="RD9508V_XLS12"/>
      <sheetName val="市場クレーム明細_12"/>
      <sheetName val="_Recovered_SheetName__1_10"/>
      <sheetName val="10_20-11_1212"/>
      <sheetName val="H9_19"/>
      <sheetName val="NST_(4)10"/>
      <sheetName val="Plan_sbA12"/>
      <sheetName val="大連製造ＶＡコストダウン金額纏め_(＄1000以上)_9"/>
      <sheetName val="Rent_Roll9"/>
      <sheetName val="32_ＹＢ構成8"/>
      <sheetName val="アンケート集計(12_3）6"/>
      <sheetName val="家電担当者_6"/>
      <sheetName val="42_ＹＢ構成6"/>
      <sheetName val="第２章_1_食料品消費支出25"/>
      <sheetName val="■13店別展開パターン表_(3)5"/>
      <sheetName val="選択項目一覧_5"/>
      <sheetName val="06_055"/>
      <sheetName val="06_05イン5"/>
      <sheetName val="06_05直営5"/>
      <sheetName val="現状鳥栖_(事業部予測)_5"/>
      <sheetName val="経費FMT_管理科目5"/>
      <sheetName val="8_3～新商品5"/>
      <sheetName val="ＦＤ実績_5"/>
      <sheetName val="７月度_5"/>
      <sheetName val="Front_Cover_表紙（３SET）3"/>
      <sheetName val="Sheet1_(2)11"/>
      <sheetName val="与信一覧_(2)12"/>
      <sheetName val="8510_(2)11"/>
      <sheetName val="2000LISTｔｒｕｅ_111711"/>
      <sheetName val="RD9508V_XLS11"/>
      <sheetName val="市場クレーム明細_11"/>
      <sheetName val="_Recovered_SheetName__1_9"/>
      <sheetName val="10_20-11_1211"/>
      <sheetName val="H9_18"/>
      <sheetName val="NST_(4)9"/>
      <sheetName val="Plan_sbA11"/>
      <sheetName val="大連製造ＶＡコストダウン金額纏め_(＄1000以上)_8"/>
      <sheetName val="Rent_Roll8"/>
      <sheetName val="32_ＹＢ構成7"/>
      <sheetName val="アンケート集計(12_3）5"/>
      <sheetName val="家電担当者_5"/>
      <sheetName val="42_ＹＢ構成5"/>
      <sheetName val="第２章_1_食料品消費支出24"/>
      <sheetName val="■13店別展開パターン表_(3)4"/>
      <sheetName val="選択項目一覧_4"/>
      <sheetName val="06_054"/>
      <sheetName val="06_05イン4"/>
      <sheetName val="06_05直営4"/>
      <sheetName val="現状鳥栖_(事業部予測)_4"/>
      <sheetName val="経費FMT_管理科目4"/>
      <sheetName val="8_3～新商品4"/>
      <sheetName val="ＦＤ実績_4"/>
      <sheetName val="７月度_4"/>
      <sheetName val="Front_Cover_表紙（３SET）2"/>
      <sheetName val="ﾘｽﾄﾃﾞｰﾀ"/>
      <sheetName val="データ販路3層"/>
      <sheetName val="データ業種"/>
      <sheetName val="データ契約プラン"/>
      <sheetName val="データ販路2層"/>
      <sheetName val="データ営業担当（エリア）"/>
      <sheetName val="データ営業担当（MS）"/>
      <sheetName val="データ販路4層"/>
      <sheetName val="データプルダウン"/>
      <sheetName val="商品形名表"/>
      <sheetName val="OLAP"/>
      <sheetName val="Effort by Menu Item"/>
      <sheetName val="給与マスタ区分"/>
      <sheetName val="ﾌﾟﾙﾀﾞｳﾝ"/>
      <sheetName val="ISF10+2"/>
      <sheetName val="実績管理表"/>
      <sheetName val="実績管理表(商品別)"/>
      <sheetName val="商品群別販売計画(前期)"/>
      <sheetName val="実績管理表(店別)"/>
      <sheetName val="商品群別販売計画(後期)"/>
      <sheetName val="ﾄﾞﾛｯﾌﾟﾀﾞｳﾝ"/>
      <sheetName val="登録"/>
      <sheetName val="SPLDAT"/>
      <sheetName val="コクミン"/>
      <sheetName val="拠点"/>
      <sheetName val="原材料ｱｲﾃﾑﾏｽﾀｰ"/>
      <sheetName val="仕入数"/>
      <sheetName val="製造数"/>
      <sheetName val="製造ｱｲﾃﾑﾏｽﾀｰ"/>
      <sheetName val="在庫数"/>
      <sheetName val="原料内訳"/>
      <sheetName val="商品名"/>
      <sheetName val="日別予算"/>
      <sheetName val="従業員設定"/>
      <sheetName val="作業設定"/>
      <sheetName val="神楽保育園_"/>
      <sheetName val="部品分類明細_(2)"/>
      <sheetName val="地域_CD2"/>
      <sheetName val="シミュレーションD1_"/>
      <sheetName val="主要港_102"/>
      <sheetName val="販促実績_(2)2"/>
      <sheetName val="2018_年間計画"/>
      <sheetName val="2019_予算2"/>
      <sheetName val="2018_高松店方針"/>
      <sheetName val="18年度販促計画_"/>
      <sheetName val="月別粗利計画_"/>
      <sheetName val="八__(2)1"/>
      <sheetName val="青_(3)1"/>
      <sheetName val="関東_(2)1"/>
      <sheetName val="青_(2)1"/>
      <sheetName val="八_1"/>
      <sheetName val="二本松_(2)1"/>
      <sheetName val="二本松_(3)1"/>
      <sheetName val="二本松_(4)1"/>
      <sheetName val="ｺｰﾄﾞ表"/>
      <sheetName val="Effort_by_Menu_Item"/>
      <sheetName val="既存光源概要"/>
      <sheetName val="既存器具情報"/>
      <sheetName val="【自動計算】ﾗﾝﾌﾟ元ﾃﾞｰﾀ"/>
      <sheetName val="エリア別既存"/>
      <sheetName val="依頼種別"/>
      <sheetName val="ブランドリスト"/>
      <sheetName val="分類"/>
      <sheetName val="摘要ﾘｽﾄ"/>
      <sheetName val="Ｇ月間達成表"/>
      <sheetName val="Ｐ月間達成表"/>
      <sheetName val="祝日一覧"/>
      <sheetName val="シミュレーションD1_3"/>
      <sheetName val="部品分類明細_(2)3"/>
      <sheetName val="神楽保育園_3"/>
      <sheetName val="主要港_103"/>
      <sheetName val="販促実績_(2)3"/>
      <sheetName val="地域_CD3"/>
      <sheetName val="八__(2)3"/>
      <sheetName val="青_(3)3"/>
      <sheetName val="関東_(2)3"/>
      <sheetName val="青_(2)3"/>
      <sheetName val="八_3"/>
      <sheetName val="二本松_(2)3"/>
      <sheetName val="二本松_(3)3"/>
      <sheetName val="二本松_(4)3"/>
      <sheetName val="2018_年間計画3"/>
      <sheetName val="2019_予算23"/>
      <sheetName val="2018_高松店方針3"/>
      <sheetName val="18年度販促計画_3"/>
      <sheetName val="月別粗利計画_3"/>
      <sheetName val="シミュレーションD1_1"/>
      <sheetName val="部品分類明細_(2)1"/>
      <sheetName val="神楽保育園_1"/>
      <sheetName val="2018_年間計画1"/>
      <sheetName val="2019_予算21"/>
      <sheetName val="2018_高松店方針1"/>
      <sheetName val="18年度販促計画_1"/>
      <sheetName val="月別粗利計画_1"/>
      <sheetName val="シミュレーションD1_2"/>
      <sheetName val="部品分類明細_(2)2"/>
      <sheetName val="神楽保育園_2"/>
      <sheetName val="八__(2)2"/>
      <sheetName val="青_(3)2"/>
      <sheetName val="関東_(2)2"/>
      <sheetName val="青_(2)2"/>
      <sheetName val="八_2"/>
      <sheetName val="二本松_(2)2"/>
      <sheetName val="二本松_(3)2"/>
      <sheetName val="二本松_(4)2"/>
      <sheetName val="2018_年間計画2"/>
      <sheetName val="2019_予算22"/>
      <sheetName val="2018_高松店方針2"/>
      <sheetName val="18年度販促計画_2"/>
      <sheetName val="月別粗利計画_2"/>
      <sheetName val="Effort_by_Menu_Item1"/>
      <sheetName val="入力規則"/>
      <sheetName val="小口項目"/>
      <sheetName val="与信一覧_(2)14"/>
      <sheetName val="8510_(2)13"/>
      <sheetName val="2000LISTｔｒｕｅ_111713"/>
      <sheetName val="Sheet1_(2)13"/>
      <sheetName val="RD9508V_XLS13"/>
      <sheetName val="市場クレーム明細_13"/>
      <sheetName val="_Recovered_SheetName__1_11"/>
      <sheetName val="10_20-11_1213"/>
      <sheetName val="Plan_sbA13"/>
      <sheetName val="NST_(4)11"/>
      <sheetName val="大連製造ＶＡコストダウン金額纏め_(＄1000以上)_10"/>
      <sheetName val="H9_110"/>
      <sheetName val="Rent_Roll10"/>
      <sheetName val="32_ＹＢ構成9"/>
      <sheetName val="42_ＹＢ構成7"/>
      <sheetName val="家電担当者_7"/>
      <sheetName val="アンケート集計(12_3）7"/>
      <sheetName val="第２章_1_食料品消費支出26"/>
      <sheetName val="■13店別展開パターン表_(3)6"/>
      <sheetName val="06_056"/>
      <sheetName val="06_05イン6"/>
      <sheetName val="06_05直営6"/>
      <sheetName val="現状鳥栖_(事業部予測)_6"/>
      <sheetName val="選択項目一覧_6"/>
      <sheetName val="経費FMT_管理科目6"/>
      <sheetName val="8_3～新商品6"/>
      <sheetName val="ＦＤ実績_6"/>
      <sheetName val="７月度_6"/>
      <sheetName val="Front_Cover_表紙（３SET）4"/>
      <sheetName val="シミュレーションD1_4"/>
      <sheetName val="部品分類明細_(2)4"/>
      <sheetName val="神楽保育園_4"/>
      <sheetName val="主要港_104"/>
      <sheetName val="販促実績_(2)4"/>
      <sheetName val="地域_CD4"/>
      <sheetName val="八__(2)4"/>
      <sheetName val="青_(3)4"/>
      <sheetName val="関東_(2)4"/>
      <sheetName val="青_(2)4"/>
      <sheetName val="八_4"/>
      <sheetName val="二本松_(2)4"/>
      <sheetName val="二本松_(3)4"/>
      <sheetName val="二本松_(4)4"/>
      <sheetName val="2018_年間計画4"/>
      <sheetName val="2019_予算24"/>
      <sheetName val="2018_高松店方針4"/>
      <sheetName val="18年度販促計画_4"/>
      <sheetName val="月別粗利計画_4"/>
      <sheetName val="(削除禁止)日販ｸﾞﾗﾌ⑩"/>
      <sheetName val="調査シート"/>
      <sheetName val="まとめ"/>
      <sheetName val="Sheet15"/>
      <sheetName val="Sheet18"/>
      <sheetName val="ダニー店別"/>
      <sheetName val="ワンプッシュ初動"/>
      <sheetName val="WK"/>
      <sheetName val="損益計画(2022年)"/>
      <sheetName val="ﾊﾟｯｹｰｼﾞ"/>
      <sheetName val="園芸一覧"/>
      <sheetName val="■電器"/>
      <sheetName val="MIS"/>
      <sheetName val="データ貼り付け（0372176-84を貼り付け）"/>
      <sheetName val="\\nas028\c\Volumes\Data\進行中データ\"/>
      <sheetName val="\Volumes\Data\進行中データ\アイリス148\1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/>
      <sheetData sheetId="461"/>
      <sheetData sheetId="462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 refreshError="1"/>
      <sheetData sheetId="604" refreshError="1"/>
      <sheetData sheetId="605" refreshError="1"/>
      <sheetData sheetId="606" refreshError="1"/>
      <sheetData sheetId="607"/>
      <sheetData sheetId="608" refreshError="1"/>
      <sheetData sheetId="609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/>
      <sheetData sheetId="624"/>
      <sheetData sheetId="625"/>
      <sheetData sheetId="626"/>
      <sheetData sheetId="627"/>
      <sheetData sheetId="628" refreshError="1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/>
      <sheetData sheetId="648"/>
      <sheetData sheetId="649"/>
      <sheetData sheetId="650" refreshError="1"/>
      <sheetData sheetId="651" refreshError="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 refreshError="1"/>
      <sheetData sheetId="685" refreshError="1"/>
      <sheetData sheetId="686" refreshError="1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/>
      <sheetData sheetId="764" refreshError="1"/>
      <sheetData sheetId="765" refreshError="1"/>
      <sheetData sheetId="766" refreshError="1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 refreshError="1"/>
      <sheetData sheetId="880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 refreshError="1"/>
      <sheetData sheetId="937" refreshError="1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【提出用】表紙"/>
      <sheetName val="【提出用】明細"/>
      <sheetName val="【提出用】ﾚﾝﾀﾙSIM"/>
      <sheetName val="【提出用】総括"/>
      <sheetName val="コストSIM（出力）"/>
      <sheetName val="入力ｼｰﾄ"/>
      <sheetName val="現地調査FMT"/>
      <sheetName val="既存光源概要"/>
      <sheetName val="【自動計算】物件管理"/>
      <sheetName val="計算ｼｰﾄ"/>
      <sheetName val="記号"/>
      <sheetName val="【提案書】コスト削減提案書_計算FMT(でんきなし)_2209"/>
      <sheetName val="回復された外部リンク9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賞与引当2002"/>
      <sheetName val="RD9501V"/>
      <sheetName val="昨対"/>
      <sheetName val="賞与引当2002.xls"/>
      <sheetName val="RD9505A"/>
      <sheetName val="%E8%B3%9E%E4%B8%8E%E5%BC%95%E5%"/>
      <sheetName val="11wG部門ﾗﾝｷﾝｸﾞ"/>
      <sheetName val="#REF"/>
      <sheetName val="入金実96"/>
      <sheetName val="与信管理帳合"/>
      <sheetName val="粗利率順Wﾁｪｯｸ表"/>
      <sheetName val="入力シート"/>
      <sheetName val="ﾃﾞｰ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0001"/>
      <sheetName val="DE0000"/>
      <sheetName val="DE0001"/>
      <sheetName val="ME0000"/>
      <sheetName val="ME0001"/>
      <sheetName val="WE0000"/>
      <sheetName val="FE0001 (2)"/>
      <sheetName val="#REF!"/>
      <sheetName val="JS030"/>
      <sheetName val="原紙"/>
      <sheetName val="FE0001_(2)"/>
      <sheetName val="RD9501V"/>
      <sheetName val="統計"/>
      <sheetName val="SBプラ鉢"/>
      <sheetName val="検査結果一覧(日本受入)"/>
      <sheetName val="#REF"/>
      <sheetName val="昨対"/>
      <sheetName val="RD9505A"/>
      <sheetName val="Sheet1 (2)"/>
      <sheetName val="shere"/>
      <sheetName val="入力"/>
      <sheetName val="住所録"/>
      <sheetName val="累計出荷実績"/>
      <sheetName val="13年度発生売上予算"/>
      <sheetName val="POS Info"/>
      <sheetName val="POS Data"/>
      <sheetName val="レイン"/>
      <sheetName val="ｽﾀｰﾄﾎﾞﾀﾝ"/>
      <sheetName val="提供用EXCEL"/>
      <sheetName val="比較表"/>
      <sheetName val="第２章 1.食料品消費支出2"/>
      <sheetName val="クレーム解析記録"/>
      <sheetName val="5月"/>
      <sheetName val="大容量ﾀｲﾌﾟ"/>
      <sheetName val="FE0001_(2)1"/>
      <sheetName val="Sheet1_(2)"/>
      <sheetName val="JS030.XLS"/>
      <sheetName val="管理引当"/>
      <sheetName val="NEW95G2"/>
      <sheetName val="99下111G"/>
      <sheetName val="10.20-11.12"/>
      <sheetName val="板資材(M)"/>
      <sheetName val="一覧表"/>
      <sheetName val="バックデータ"/>
      <sheetName val="ST障害管理表"/>
      <sheetName val="与信一覧 (2)"/>
      <sheetName val="入金実96"/>
      <sheetName val="FE0001_(2)2"/>
      <sheetName val="Sheet1_(2)1"/>
      <sheetName val="POS_Info"/>
      <sheetName val="POS_Data"/>
      <sheetName val="第２章_1_食料品消費支出2"/>
      <sheetName val="JS030_XLS"/>
      <sheetName val="業界実績"/>
      <sheetName val="０５３合計"/>
      <sheetName val="管理表"/>
      <sheetName val="ラックEXPO"/>
      <sheetName val="Ｃ’表"/>
      <sheetName val="ﾃﾞｰﾀ"/>
      <sheetName val="Sheet1"/>
      <sheetName val="与信管理帳合"/>
      <sheetName val="粗利率順Wﾁｪｯｸ表"/>
      <sheetName val="11wG部門ﾗﾝｷﾝｸﾞ"/>
      <sheetName val="配分表"/>
      <sheetName val="その他資材(0609)"/>
      <sheetName val="紙管(0609)"/>
      <sheetName val="基本"/>
      <sheetName val="データ貼付け"/>
      <sheetName val="マスター"/>
      <sheetName val="para"/>
      <sheetName val="提出用EXCEL"/>
      <sheetName val="単価は最低納価使用"/>
      <sheetName val="元データー"/>
      <sheetName val="商品構成ｸﾞﾗﾌ（売価別）"/>
      <sheetName val="得意先別構成"/>
      <sheetName val="実納(円）"/>
      <sheetName val="製品ﾃｰﾌﾞﾙ"/>
      <sheetName val="変動費掛率"/>
      <sheetName val="物量(個）"/>
      <sheetName val=""/>
      <sheetName val="支給品一覧表"/>
      <sheetName val="HQ"/>
      <sheetName val="gsv目標"/>
      <sheetName val="A"/>
      <sheetName val="選択リスト"/>
      <sheetName val="日程"/>
      <sheetName val="ﾌﾞﾗｼ梶"/>
      <sheetName val="限定特価商品案内"/>
      <sheetName val="０５"/>
      <sheetName val="ﾗｲｵﾝ"/>
      <sheetName val="Sheet2"/>
      <sheetName val="規格書"/>
      <sheetName val="FE0001_(2)3"/>
      <sheetName val="Sheet1_(2)2"/>
      <sheetName val="POS_Info1"/>
      <sheetName val="POS_Data1"/>
      <sheetName val="第２章_1_食料品消費支出21"/>
      <sheetName val="JS030_XLS1"/>
      <sheetName val="10_20-11_12"/>
      <sheetName val="与信一覧_(2)"/>
      <sheetName val="FE0001_(2)6"/>
      <sheetName val="Sheet1_(2)5"/>
      <sheetName val="POS_Info4"/>
      <sheetName val="POS_Data4"/>
      <sheetName val="第２章_1_食料品消費支出24"/>
      <sheetName val="JS030_XLS4"/>
      <sheetName val="10_20-11_123"/>
      <sheetName val="与信一覧_(2)3"/>
      <sheetName val="FE0001_(2)4"/>
      <sheetName val="Sheet1_(2)3"/>
      <sheetName val="POS_Info2"/>
      <sheetName val="POS_Data2"/>
      <sheetName val="第２章_1_食料品消費支出22"/>
      <sheetName val="JS030_XLS2"/>
      <sheetName val="10_20-11_121"/>
      <sheetName val="与信一覧_(2)1"/>
      <sheetName val="FE0001_(2)5"/>
      <sheetName val="Sheet1_(2)4"/>
      <sheetName val="POS_Info3"/>
      <sheetName val="POS_Data3"/>
      <sheetName val="第２章_1_食料品消費支出23"/>
      <sheetName val="JS030_XLS3"/>
      <sheetName val="10_20-11_122"/>
      <sheetName val="与信一覧_(2)2"/>
      <sheetName val="data_sheet"/>
      <sheetName val="全合計"/>
      <sheetName val="社外秘；HCﾋﾞｼﾞﾈｽﾁｬﾝｽ"/>
      <sheetName val="通常発注書"/>
      <sheetName val="容量別シェア（年別）　"/>
      <sheetName val="回復された外部リンク96"/>
      <sheetName val="科目名称"/>
      <sheetName val="03"/>
      <sheetName val="04"/>
    </sheetNames>
    <definedNames>
      <definedName name="按分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ヵ年Sim"/>
      <sheetName val="Sim (2)"/>
      <sheetName val="宅配Sim"/>
      <sheetName val="市場規模と販売ﾁｪﾈﾙ "/>
      <sheetName val="価格表"/>
      <sheetName val="注意事項"/>
      <sheetName val="学習机総計 "/>
      <sheetName val="学習ﾏｯﾄ総計"/>
      <sheetName val="PAK6263"/>
      <sheetName val="PAK6263宅配"/>
      <sheetName val="PA6263旧"/>
      <sheetName val="PA6263旧宅配"/>
      <sheetName val="PAF63"/>
      <sheetName val="PAF63宅配"/>
      <sheetName val="CAS2324H"/>
      <sheetName val="CAS2324H宅配"/>
      <sheetName val="CAS2324L"/>
      <sheetName val="CAS2324L宅配"/>
      <sheetName val="CCS2324H"/>
      <sheetName val="CCS2324H宅配"/>
      <sheetName val="CES2324L"/>
      <sheetName val="CES2324L宅配"/>
      <sheetName val="CEF-F2324H"/>
      <sheetName val="CEF-2324H宅配"/>
      <sheetName val="WWA80"/>
      <sheetName val="SNC82"/>
      <sheetName val="110K"/>
      <sheetName val="111K"/>
      <sheetName val="90K"/>
      <sheetName val="91K"/>
      <sheetName val="94CK"/>
      <sheetName val="95CK"/>
      <sheetName val="JDF91"/>
      <sheetName val="93G"/>
      <sheetName val="93P"/>
      <sheetName val="ﾗﾝﾄﾞｾﾙ72赤"/>
      <sheetName val="ﾗﾝﾄﾞｾﾙ72黒"/>
      <sheetName val="MS計画"/>
      <sheetName val="Sim"/>
      <sheetName val="set"/>
      <sheetName val="#REF"/>
      <sheetName val="バックデータ"/>
      <sheetName val="入力"/>
      <sheetName val="板資材(M)"/>
      <sheetName val="①品名・梱包入力"/>
      <sheetName val="学習家具"/>
      <sheetName val="支給品一覧表"/>
      <sheetName val="商品一覧表"/>
      <sheetName val="提出用EXCEL"/>
      <sheetName val="通話時間ログ"/>
      <sheetName val="商品形名表"/>
      <sheetName val="会计科目"/>
      <sheetName val="二级明细科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記号表"/>
      <sheetName val="まとめ"/>
    </sheetNames>
    <sheetDataSet>
      <sheetData sheetId="0" refreshError="1"/>
      <sheetData sheetId="1"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</row>
      </sheetData>
      <sheetData sheetId="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（入力）1月案件_2016"/>
      <sheetName val="（入力）2月案件_2016"/>
      <sheetName val="（入力）3月案件_2016"/>
      <sheetName val="（入力）4月案件_2016"/>
      <sheetName val="（入力）5月案件_2016"/>
      <sheetName val="入力）5月案件_2016"/>
      <sheetName val="（入力）6月案件_2016"/>
      <sheetName val="（入力）7月案件_2016"/>
      <sheetName val="新名簿"/>
      <sheetName val="改）設計料金一覧150511"/>
      <sheetName val="（入力）6月案件_2016 (編集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2207"/>
  <sheetViews>
    <sheetView showGridLines="0" tabSelected="1" view="pageBreakPreview" zoomScale="40" zoomScaleNormal="40" zoomScaleSheetLayoutView="40" workbookViewId="0">
      <pane ySplit="12" topLeftCell="A13" activePane="bottomLeft" state="frozen"/>
      <selection activeCell="I27" sqref="I27"/>
      <selection pane="bottomLeft"/>
    </sheetView>
  </sheetViews>
  <sheetFormatPr defaultColWidth="9" defaultRowHeight="21"/>
  <cols>
    <col min="1" max="1" width="9" style="85"/>
    <col min="2" max="2" width="63.875" style="30" bestFit="1" customWidth="1"/>
    <col min="3" max="3" width="31.5" style="30" customWidth="1"/>
    <col min="4" max="4" width="16.5" style="30" customWidth="1"/>
    <col min="5" max="5" width="13.125" style="30" customWidth="1"/>
    <col min="6" max="6" width="10" style="30" bestFit="1" customWidth="1"/>
    <col min="7" max="7" width="13" style="52" customWidth="1"/>
    <col min="8" max="8" width="11.75" style="53" bestFit="1" customWidth="1"/>
    <col min="9" max="9" width="10.625" style="30" customWidth="1"/>
    <col min="10" max="10" width="17.25" style="30" bestFit="1" customWidth="1"/>
    <col min="11" max="11" width="28" style="30" bestFit="1" customWidth="1"/>
    <col min="12" max="12" width="16.625" style="30" customWidth="1"/>
    <col min="13" max="13" width="32.375" style="54" bestFit="1" customWidth="1"/>
    <col min="14" max="14" width="29.5" style="30" bestFit="1" customWidth="1"/>
    <col min="15" max="15" width="14.125" style="30" bestFit="1" customWidth="1"/>
    <col min="16" max="16" width="21.75" style="30" bestFit="1" customWidth="1"/>
    <col min="17" max="55" width="9" style="85"/>
    <col min="56" max="16384" width="9" style="30"/>
  </cols>
  <sheetData>
    <row r="1" spans="1:55" s="1" customFormat="1" ht="13.5">
      <c r="A1" s="82"/>
      <c r="G1" s="2"/>
      <c r="H1" s="3"/>
      <c r="M1" s="4"/>
      <c r="N1" s="5"/>
      <c r="O1" s="5"/>
      <c r="P1" s="5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</row>
    <row r="2" spans="1:55" s="1" customFormat="1" ht="72" customHeight="1">
      <c r="A2" s="83"/>
      <c r="B2" s="7" t="s">
        <v>671</v>
      </c>
      <c r="C2" s="8"/>
      <c r="D2" s="9"/>
      <c r="E2" s="10"/>
      <c r="F2" s="6"/>
      <c r="G2" s="11"/>
      <c r="H2" s="3"/>
      <c r="N2" s="5"/>
      <c r="O2" s="5"/>
      <c r="P2" s="5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</row>
    <row r="3" spans="1:55" s="1" customFormat="1" ht="23.25">
      <c r="A3" s="82"/>
      <c r="B3" s="12" t="s">
        <v>672</v>
      </c>
      <c r="C3" s="8"/>
      <c r="D3" s="6"/>
      <c r="E3" s="6"/>
      <c r="F3" s="6"/>
      <c r="G3" s="11"/>
      <c r="H3" s="3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</row>
    <row r="4" spans="1:55" s="12" customFormat="1">
      <c r="A4" s="84"/>
      <c r="B4" s="13" t="s">
        <v>672</v>
      </c>
      <c r="G4" s="14"/>
      <c r="H4" s="15"/>
      <c r="J4" s="1"/>
      <c r="K4" s="1"/>
      <c r="L4" s="1"/>
      <c r="M4" s="16"/>
      <c r="N4" s="1"/>
      <c r="O4" s="1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</row>
    <row r="5" spans="1:55" s="12" customFormat="1">
      <c r="A5" s="84"/>
      <c r="G5" s="14"/>
      <c r="H5" s="15"/>
      <c r="J5" s="1"/>
      <c r="K5" s="1"/>
      <c r="L5" s="1"/>
      <c r="M5" s="1"/>
      <c r="N5" s="1"/>
      <c r="O5" s="1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</row>
    <row r="6" spans="1:55" s="1" customFormat="1" ht="19.5" customHeight="1">
      <c r="A6" s="82"/>
      <c r="C6" s="17"/>
      <c r="D6" s="12"/>
      <c r="E6" s="17"/>
      <c r="F6" s="17"/>
      <c r="G6" s="18"/>
      <c r="H6" s="19"/>
      <c r="I6" s="17"/>
      <c r="J6" s="17"/>
      <c r="M6" s="20"/>
      <c r="N6" s="17"/>
      <c r="O6" s="17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</row>
    <row r="7" spans="1:55" s="12" customFormat="1" ht="27" customHeight="1">
      <c r="A7" s="84"/>
      <c r="C7" s="21"/>
      <c r="D7" s="97" t="s">
        <v>673</v>
      </c>
      <c r="E7" s="98"/>
      <c r="F7" s="98"/>
      <c r="G7" s="98"/>
      <c r="H7" s="98"/>
      <c r="I7" s="98"/>
      <c r="J7" s="98"/>
      <c r="K7" s="99" t="s">
        <v>674</v>
      </c>
      <c r="L7" s="99"/>
      <c r="M7" s="99"/>
      <c r="N7" s="100" t="s">
        <v>675</v>
      </c>
      <c r="O7" s="101"/>
      <c r="P7" s="102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</row>
    <row r="8" spans="1:55" s="55" customFormat="1" ht="24" customHeight="1">
      <c r="A8" s="112" t="s">
        <v>690</v>
      </c>
      <c r="B8" s="115" t="s">
        <v>689</v>
      </c>
      <c r="C8" s="118" t="s">
        <v>668</v>
      </c>
      <c r="D8" s="118" t="s">
        <v>697</v>
      </c>
      <c r="E8" s="106" t="s">
        <v>676</v>
      </c>
      <c r="F8" s="130"/>
      <c r="G8" s="130"/>
      <c r="H8" s="107"/>
      <c r="I8" s="106"/>
      <c r="J8" s="107"/>
      <c r="K8" s="121" t="s">
        <v>702</v>
      </c>
      <c r="L8" s="106" t="s">
        <v>677</v>
      </c>
      <c r="M8" s="107"/>
      <c r="N8" s="103"/>
      <c r="O8" s="104"/>
      <c r="P8" s="105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</row>
    <row r="9" spans="1:55" s="46" customFormat="1" ht="18.75" customHeight="1">
      <c r="A9" s="113"/>
      <c r="B9" s="116"/>
      <c r="C9" s="119"/>
      <c r="D9" s="119"/>
      <c r="E9" s="108" t="s">
        <v>678</v>
      </c>
      <c r="F9" s="108" t="s">
        <v>698</v>
      </c>
      <c r="G9" s="124" t="s">
        <v>679</v>
      </c>
      <c r="H9" s="121" t="s">
        <v>680</v>
      </c>
      <c r="I9" s="108" t="s">
        <v>681</v>
      </c>
      <c r="J9" s="108" t="s">
        <v>682</v>
      </c>
      <c r="K9" s="122"/>
      <c r="L9" s="108" t="s">
        <v>681</v>
      </c>
      <c r="M9" s="110" t="s">
        <v>682</v>
      </c>
      <c r="N9" s="108" t="s">
        <v>701</v>
      </c>
      <c r="O9" s="95" t="s">
        <v>59</v>
      </c>
      <c r="P9" s="95" t="s">
        <v>699</v>
      </c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</row>
    <row r="10" spans="1:55" s="46" customFormat="1" ht="30.75" customHeight="1">
      <c r="A10" s="113"/>
      <c r="B10" s="116"/>
      <c r="C10" s="119"/>
      <c r="D10" s="119"/>
      <c r="E10" s="109"/>
      <c r="F10" s="109"/>
      <c r="G10" s="125"/>
      <c r="H10" s="126"/>
      <c r="I10" s="109"/>
      <c r="J10" s="109"/>
      <c r="K10" s="122"/>
      <c r="L10" s="109"/>
      <c r="M10" s="111"/>
      <c r="N10" s="109"/>
      <c r="O10" s="96"/>
      <c r="P10" s="96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</row>
    <row r="11" spans="1:55" s="46" customFormat="1" ht="24" customHeight="1">
      <c r="A11" s="113"/>
      <c r="B11" s="116"/>
      <c r="C11" s="119"/>
      <c r="D11" s="120"/>
      <c r="E11" s="56" t="s">
        <v>683</v>
      </c>
      <c r="F11" s="56" t="s">
        <v>684</v>
      </c>
      <c r="G11" s="57" t="s">
        <v>685</v>
      </c>
      <c r="H11" s="58" t="s">
        <v>686</v>
      </c>
      <c r="I11" s="56" t="s">
        <v>687</v>
      </c>
      <c r="J11" s="56" t="s">
        <v>688</v>
      </c>
      <c r="K11" s="123"/>
      <c r="L11" s="56" t="s">
        <v>687</v>
      </c>
      <c r="M11" s="59" t="s">
        <v>688</v>
      </c>
      <c r="N11" s="60" t="s">
        <v>700</v>
      </c>
      <c r="O11" s="61" t="s">
        <v>60</v>
      </c>
      <c r="P11" s="62" t="s">
        <v>61</v>
      </c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</row>
    <row r="12" spans="1:55" s="69" customFormat="1" ht="55.5" customHeight="1">
      <c r="A12" s="114"/>
      <c r="B12" s="117"/>
      <c r="C12" s="120"/>
      <c r="D12" s="127"/>
      <c r="E12" s="128"/>
      <c r="F12" s="128"/>
      <c r="G12" s="128"/>
      <c r="H12" s="129"/>
      <c r="I12" s="63"/>
      <c r="J12" s="64">
        <f>SUM(J13:J2207)</f>
        <v>1438956.5510000018</v>
      </c>
      <c r="K12" s="64">
        <f>SUM(K13:K2207)</f>
        <v>10608</v>
      </c>
      <c r="L12" s="63"/>
      <c r="M12" s="65">
        <f>SUM(M13:M2207)</f>
        <v>0</v>
      </c>
      <c r="N12" s="66">
        <f>SUM(N13:N2207)</f>
        <v>1438956.5510000018</v>
      </c>
      <c r="O12" s="67">
        <f t="shared" ref="O12:O75" si="0">N12/J12</f>
        <v>1</v>
      </c>
      <c r="P12" s="68">
        <f>SUM(P13:P2207)</f>
        <v>520.90227146199709</v>
      </c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 ht="19.5" customHeight="1">
      <c r="A13" s="77">
        <v>1</v>
      </c>
      <c r="B13" s="77" t="s">
        <v>62</v>
      </c>
      <c r="C13" s="22" t="s">
        <v>8</v>
      </c>
      <c r="D13" s="23" t="s">
        <v>2</v>
      </c>
      <c r="E13" s="24">
        <v>18</v>
      </c>
      <c r="F13" s="24">
        <v>36</v>
      </c>
      <c r="G13" s="25">
        <v>7.5</v>
      </c>
      <c r="H13" s="26">
        <v>260</v>
      </c>
      <c r="I13" s="24">
        <v>35</v>
      </c>
      <c r="J13" s="26">
        <f>F13*H13*G13*I13/1000</f>
        <v>2457</v>
      </c>
      <c r="K13" s="27">
        <v>18</v>
      </c>
      <c r="L13" s="89"/>
      <c r="M13" s="26">
        <f t="shared" ref="M13:M76" si="1">G13*K13*H13*L13/1000</f>
        <v>0</v>
      </c>
      <c r="N13" s="26">
        <f>J13-M13</f>
        <v>2457</v>
      </c>
      <c r="O13" s="28">
        <f t="shared" si="0"/>
        <v>1</v>
      </c>
      <c r="P13" s="29">
        <f>N13*0.362/1000</f>
        <v>0.88943399999999995</v>
      </c>
    </row>
    <row r="14" spans="1:55" ht="27" customHeight="1">
      <c r="A14" s="77">
        <f t="shared" ref="A14:A22" si="2">A13</f>
        <v>1</v>
      </c>
      <c r="B14" s="77" t="str">
        <f t="shared" ref="B14:B22" si="3">B13</f>
        <v>山田出張所</v>
      </c>
      <c r="C14" s="31" t="s">
        <v>8</v>
      </c>
      <c r="D14" s="23" t="s">
        <v>3</v>
      </c>
      <c r="E14" s="24">
        <v>6</v>
      </c>
      <c r="F14" s="24">
        <v>18</v>
      </c>
      <c r="G14" s="25">
        <v>7.5</v>
      </c>
      <c r="H14" s="26">
        <v>260</v>
      </c>
      <c r="I14" s="24">
        <v>32</v>
      </c>
      <c r="J14" s="26">
        <f t="shared" ref="J14:J77" si="4">F14*H14*G14*I14/1000</f>
        <v>1123.2</v>
      </c>
      <c r="K14" s="27">
        <v>6</v>
      </c>
      <c r="L14" s="89"/>
      <c r="M14" s="26">
        <f t="shared" si="1"/>
        <v>0</v>
      </c>
      <c r="N14" s="26">
        <f t="shared" ref="N14:N76" si="5">J14-M14</f>
        <v>1123.2</v>
      </c>
      <c r="O14" s="28">
        <f t="shared" si="0"/>
        <v>1</v>
      </c>
      <c r="P14" s="29">
        <f t="shared" ref="P14:P77" si="6">N14*0.362/1000</f>
        <v>0.40659840000000003</v>
      </c>
    </row>
    <row r="15" spans="1:55" ht="22.5" customHeight="1">
      <c r="A15" s="77">
        <f t="shared" si="2"/>
        <v>1</v>
      </c>
      <c r="B15" s="77" t="str">
        <f t="shared" si="3"/>
        <v>山田出張所</v>
      </c>
      <c r="C15" s="22" t="s">
        <v>8</v>
      </c>
      <c r="D15" s="23" t="s">
        <v>1</v>
      </c>
      <c r="E15" s="24">
        <v>2</v>
      </c>
      <c r="F15" s="24">
        <v>2</v>
      </c>
      <c r="G15" s="25">
        <v>7.5</v>
      </c>
      <c r="H15" s="26">
        <v>260</v>
      </c>
      <c r="I15" s="24">
        <v>19</v>
      </c>
      <c r="J15" s="26">
        <f t="shared" si="4"/>
        <v>74.099999999999994</v>
      </c>
      <c r="K15" s="27">
        <v>2</v>
      </c>
      <c r="L15" s="89"/>
      <c r="M15" s="26">
        <f t="shared" si="1"/>
        <v>0</v>
      </c>
      <c r="N15" s="26">
        <f t="shared" si="5"/>
        <v>74.099999999999994</v>
      </c>
      <c r="O15" s="28">
        <f t="shared" si="0"/>
        <v>1</v>
      </c>
      <c r="P15" s="29">
        <f t="shared" si="6"/>
        <v>2.6824199999999996E-2</v>
      </c>
    </row>
    <row r="16" spans="1:55" ht="22.5" customHeight="1">
      <c r="A16" s="77">
        <f t="shared" si="2"/>
        <v>1</v>
      </c>
      <c r="B16" s="77" t="str">
        <f t="shared" si="3"/>
        <v>山田出張所</v>
      </c>
      <c r="C16" s="32" t="s">
        <v>9</v>
      </c>
      <c r="D16" s="23" t="s">
        <v>1</v>
      </c>
      <c r="E16" s="24">
        <v>1</v>
      </c>
      <c r="F16" s="24">
        <v>2</v>
      </c>
      <c r="G16" s="25">
        <v>3</v>
      </c>
      <c r="H16" s="26">
        <v>260</v>
      </c>
      <c r="I16" s="24">
        <v>19</v>
      </c>
      <c r="J16" s="26">
        <f t="shared" si="4"/>
        <v>29.64</v>
      </c>
      <c r="K16" s="27">
        <v>1</v>
      </c>
      <c r="L16" s="89"/>
      <c r="M16" s="26">
        <f t="shared" si="1"/>
        <v>0</v>
      </c>
      <c r="N16" s="26">
        <f t="shared" si="5"/>
        <v>29.64</v>
      </c>
      <c r="O16" s="28">
        <f t="shared" si="0"/>
        <v>1</v>
      </c>
      <c r="P16" s="29">
        <f t="shared" si="6"/>
        <v>1.072968E-2</v>
      </c>
    </row>
    <row r="17" spans="1:16" ht="22.5" customHeight="1">
      <c r="A17" s="77">
        <f t="shared" si="2"/>
        <v>1</v>
      </c>
      <c r="B17" s="77" t="str">
        <f t="shared" si="3"/>
        <v>山田出張所</v>
      </c>
      <c r="C17" s="22" t="s">
        <v>10</v>
      </c>
      <c r="D17" s="23" t="s">
        <v>1</v>
      </c>
      <c r="E17" s="24">
        <v>2</v>
      </c>
      <c r="F17" s="24">
        <v>2</v>
      </c>
      <c r="G17" s="25">
        <v>1</v>
      </c>
      <c r="H17" s="26">
        <v>260</v>
      </c>
      <c r="I17" s="24">
        <v>19</v>
      </c>
      <c r="J17" s="26">
        <f t="shared" si="4"/>
        <v>9.8800000000000008</v>
      </c>
      <c r="K17" s="27">
        <v>2</v>
      </c>
      <c r="L17" s="89"/>
      <c r="M17" s="26">
        <f t="shared" si="1"/>
        <v>0</v>
      </c>
      <c r="N17" s="26">
        <f t="shared" si="5"/>
        <v>9.8800000000000008</v>
      </c>
      <c r="O17" s="28">
        <f t="shared" si="0"/>
        <v>1</v>
      </c>
      <c r="P17" s="29">
        <f t="shared" si="6"/>
        <v>3.5765600000000003E-3</v>
      </c>
    </row>
    <row r="18" spans="1:16" ht="22.5" customHeight="1">
      <c r="A18" s="77">
        <f t="shared" si="2"/>
        <v>1</v>
      </c>
      <c r="B18" s="77" t="str">
        <f t="shared" si="3"/>
        <v>山田出張所</v>
      </c>
      <c r="C18" s="22" t="s">
        <v>11</v>
      </c>
      <c r="D18" s="23" t="s">
        <v>1</v>
      </c>
      <c r="E18" s="24">
        <v>2</v>
      </c>
      <c r="F18" s="24">
        <v>2</v>
      </c>
      <c r="G18" s="25">
        <v>1</v>
      </c>
      <c r="H18" s="26">
        <v>260</v>
      </c>
      <c r="I18" s="24">
        <v>19</v>
      </c>
      <c r="J18" s="26">
        <f t="shared" si="4"/>
        <v>9.8800000000000008</v>
      </c>
      <c r="K18" s="27">
        <v>2</v>
      </c>
      <c r="L18" s="89"/>
      <c r="M18" s="26">
        <f t="shared" si="1"/>
        <v>0</v>
      </c>
      <c r="N18" s="26">
        <f t="shared" si="5"/>
        <v>9.8800000000000008</v>
      </c>
      <c r="O18" s="28">
        <f t="shared" si="0"/>
        <v>1</v>
      </c>
      <c r="P18" s="29">
        <f t="shared" si="6"/>
        <v>3.5765600000000003E-3</v>
      </c>
    </row>
    <row r="19" spans="1:16" ht="22.5" customHeight="1">
      <c r="A19" s="77">
        <f t="shared" si="2"/>
        <v>1</v>
      </c>
      <c r="B19" s="77" t="str">
        <f t="shared" si="3"/>
        <v>山田出張所</v>
      </c>
      <c r="C19" s="22" t="s">
        <v>12</v>
      </c>
      <c r="D19" s="23" t="s">
        <v>2</v>
      </c>
      <c r="E19" s="24">
        <v>4</v>
      </c>
      <c r="F19" s="24">
        <v>8</v>
      </c>
      <c r="G19" s="25">
        <v>1</v>
      </c>
      <c r="H19" s="26">
        <v>260</v>
      </c>
      <c r="I19" s="24">
        <v>35</v>
      </c>
      <c r="J19" s="26">
        <f t="shared" si="4"/>
        <v>72.8</v>
      </c>
      <c r="K19" s="27">
        <v>4</v>
      </c>
      <c r="L19" s="89"/>
      <c r="M19" s="26">
        <f t="shared" si="1"/>
        <v>0</v>
      </c>
      <c r="N19" s="26">
        <f t="shared" si="5"/>
        <v>72.8</v>
      </c>
      <c r="O19" s="28">
        <f t="shared" si="0"/>
        <v>1</v>
      </c>
      <c r="P19" s="29">
        <f t="shared" si="6"/>
        <v>2.6353599999999998E-2</v>
      </c>
    </row>
    <row r="20" spans="1:16" ht="22.5" customHeight="1">
      <c r="A20" s="77">
        <f t="shared" si="2"/>
        <v>1</v>
      </c>
      <c r="B20" s="77" t="str">
        <f t="shared" si="3"/>
        <v>山田出張所</v>
      </c>
      <c r="C20" s="22" t="s">
        <v>13</v>
      </c>
      <c r="D20" s="23" t="s">
        <v>2</v>
      </c>
      <c r="E20" s="24">
        <v>4</v>
      </c>
      <c r="F20" s="24">
        <v>8</v>
      </c>
      <c r="G20" s="25">
        <v>1</v>
      </c>
      <c r="H20" s="26">
        <v>260</v>
      </c>
      <c r="I20" s="24">
        <v>35</v>
      </c>
      <c r="J20" s="26">
        <f t="shared" si="4"/>
        <v>72.8</v>
      </c>
      <c r="K20" s="27">
        <v>4</v>
      </c>
      <c r="L20" s="89"/>
      <c r="M20" s="26">
        <f t="shared" si="1"/>
        <v>0</v>
      </c>
      <c r="N20" s="26">
        <f t="shared" si="5"/>
        <v>72.8</v>
      </c>
      <c r="O20" s="28">
        <f t="shared" si="0"/>
        <v>1</v>
      </c>
      <c r="P20" s="29">
        <f t="shared" si="6"/>
        <v>2.6353599999999998E-2</v>
      </c>
    </row>
    <row r="21" spans="1:16" ht="22.5" customHeight="1">
      <c r="A21" s="77">
        <f t="shared" si="2"/>
        <v>1</v>
      </c>
      <c r="B21" s="77" t="str">
        <f t="shared" si="3"/>
        <v>山田出張所</v>
      </c>
      <c r="C21" s="22" t="s">
        <v>14</v>
      </c>
      <c r="D21" s="23" t="s">
        <v>1</v>
      </c>
      <c r="E21" s="24">
        <v>1</v>
      </c>
      <c r="F21" s="24">
        <v>1</v>
      </c>
      <c r="G21" s="25">
        <v>1</v>
      </c>
      <c r="H21" s="26">
        <v>260</v>
      </c>
      <c r="I21" s="24">
        <v>19</v>
      </c>
      <c r="J21" s="26">
        <f t="shared" si="4"/>
        <v>4.9400000000000004</v>
      </c>
      <c r="K21" s="27">
        <v>1</v>
      </c>
      <c r="L21" s="89"/>
      <c r="M21" s="26">
        <f t="shared" si="1"/>
        <v>0</v>
      </c>
      <c r="N21" s="26">
        <f t="shared" si="5"/>
        <v>4.9400000000000004</v>
      </c>
      <c r="O21" s="28">
        <f t="shared" si="0"/>
        <v>1</v>
      </c>
      <c r="P21" s="29">
        <f t="shared" si="6"/>
        <v>1.7882800000000002E-3</v>
      </c>
    </row>
    <row r="22" spans="1:16" ht="22.5" customHeight="1">
      <c r="A22" s="77">
        <f t="shared" si="2"/>
        <v>1</v>
      </c>
      <c r="B22" s="77" t="str">
        <f t="shared" si="3"/>
        <v>山田出張所</v>
      </c>
      <c r="C22" s="22" t="s">
        <v>15</v>
      </c>
      <c r="D22" s="23" t="s">
        <v>4</v>
      </c>
      <c r="E22" s="24">
        <v>1</v>
      </c>
      <c r="F22" s="24">
        <v>1</v>
      </c>
      <c r="G22" s="25">
        <v>1</v>
      </c>
      <c r="H22" s="26">
        <v>260</v>
      </c>
      <c r="I22" s="76">
        <v>20</v>
      </c>
      <c r="J22" s="26">
        <f t="shared" si="4"/>
        <v>5.2</v>
      </c>
      <c r="K22" s="27">
        <v>1</v>
      </c>
      <c r="L22" s="89"/>
      <c r="M22" s="26">
        <f t="shared" si="1"/>
        <v>0</v>
      </c>
      <c r="N22" s="26">
        <f t="shared" si="5"/>
        <v>5.2</v>
      </c>
      <c r="O22" s="28">
        <f t="shared" si="0"/>
        <v>1</v>
      </c>
      <c r="P22" s="29">
        <f t="shared" si="6"/>
        <v>1.8824E-3</v>
      </c>
    </row>
    <row r="23" spans="1:16" ht="24" customHeight="1">
      <c r="A23" s="77">
        <v>1</v>
      </c>
      <c r="B23" s="77" t="s">
        <v>63</v>
      </c>
      <c r="C23" s="22" t="s">
        <v>23</v>
      </c>
      <c r="D23" s="23" t="s">
        <v>2</v>
      </c>
      <c r="E23" s="24">
        <v>4</v>
      </c>
      <c r="F23" s="24">
        <v>8</v>
      </c>
      <c r="G23" s="25">
        <v>5</v>
      </c>
      <c r="H23" s="26">
        <v>260</v>
      </c>
      <c r="I23" s="24">
        <v>35</v>
      </c>
      <c r="J23" s="26">
        <f t="shared" si="4"/>
        <v>364</v>
      </c>
      <c r="K23" s="27">
        <v>4</v>
      </c>
      <c r="L23" s="89"/>
      <c r="M23" s="26">
        <f t="shared" si="1"/>
        <v>0</v>
      </c>
      <c r="N23" s="26">
        <f t="shared" si="5"/>
        <v>364</v>
      </c>
      <c r="O23" s="28">
        <f t="shared" si="0"/>
        <v>1</v>
      </c>
      <c r="P23" s="29">
        <f t="shared" si="6"/>
        <v>0.131768</v>
      </c>
    </row>
    <row r="24" spans="1:16" ht="24" customHeight="1">
      <c r="A24" s="77">
        <v>1</v>
      </c>
      <c r="B24" s="77" t="s">
        <v>64</v>
      </c>
      <c r="C24" s="32" t="s">
        <v>16</v>
      </c>
      <c r="D24" s="23" t="s">
        <v>3</v>
      </c>
      <c r="E24" s="24">
        <v>4</v>
      </c>
      <c r="F24" s="24">
        <v>12</v>
      </c>
      <c r="G24" s="25">
        <v>7.5</v>
      </c>
      <c r="H24" s="26">
        <v>260</v>
      </c>
      <c r="I24" s="24">
        <v>32</v>
      </c>
      <c r="J24" s="26">
        <f t="shared" si="4"/>
        <v>748.8</v>
      </c>
      <c r="K24" s="27">
        <v>4</v>
      </c>
      <c r="L24" s="89"/>
      <c r="M24" s="26">
        <f t="shared" si="1"/>
        <v>0</v>
      </c>
      <c r="N24" s="26">
        <f t="shared" si="5"/>
        <v>748.8</v>
      </c>
      <c r="O24" s="28">
        <f t="shared" si="0"/>
        <v>1</v>
      </c>
      <c r="P24" s="29">
        <f t="shared" si="6"/>
        <v>0.27106559999999996</v>
      </c>
    </row>
    <row r="25" spans="1:16" ht="24" customHeight="1">
      <c r="A25" s="77">
        <f t="shared" ref="A25:A38" si="7">A24</f>
        <v>1</v>
      </c>
      <c r="B25" s="77" t="str">
        <f t="shared" ref="B25:B38" si="8">B24</f>
        <v>西山田地区公民館</v>
      </c>
      <c r="C25" s="22" t="s">
        <v>16</v>
      </c>
      <c r="D25" s="23" t="s">
        <v>2</v>
      </c>
      <c r="E25" s="24">
        <v>4</v>
      </c>
      <c r="F25" s="24">
        <v>8</v>
      </c>
      <c r="G25" s="25">
        <v>7.5</v>
      </c>
      <c r="H25" s="26">
        <v>260</v>
      </c>
      <c r="I25" s="24">
        <v>35</v>
      </c>
      <c r="J25" s="26">
        <f t="shared" si="4"/>
        <v>546</v>
      </c>
      <c r="K25" s="27">
        <v>4</v>
      </c>
      <c r="L25" s="89"/>
      <c r="M25" s="26">
        <f t="shared" si="1"/>
        <v>0</v>
      </c>
      <c r="N25" s="26">
        <f t="shared" si="5"/>
        <v>546</v>
      </c>
      <c r="O25" s="28">
        <f t="shared" si="0"/>
        <v>1</v>
      </c>
      <c r="P25" s="29">
        <f t="shared" si="6"/>
        <v>0.19765199999999999</v>
      </c>
    </row>
    <row r="26" spans="1:16" ht="24" customHeight="1">
      <c r="A26" s="77">
        <f t="shared" si="7"/>
        <v>1</v>
      </c>
      <c r="B26" s="77" t="str">
        <f t="shared" si="8"/>
        <v>西山田地区公民館</v>
      </c>
      <c r="C26" s="32" t="s">
        <v>16</v>
      </c>
      <c r="D26" s="23" t="s">
        <v>5</v>
      </c>
      <c r="E26" s="24">
        <v>3</v>
      </c>
      <c r="F26" s="24">
        <v>3</v>
      </c>
      <c r="G26" s="25">
        <v>7.5</v>
      </c>
      <c r="H26" s="26">
        <v>260</v>
      </c>
      <c r="I26" s="24">
        <v>13</v>
      </c>
      <c r="J26" s="26">
        <f t="shared" si="4"/>
        <v>76.05</v>
      </c>
      <c r="K26" s="27">
        <v>3</v>
      </c>
      <c r="L26" s="89"/>
      <c r="M26" s="26">
        <f t="shared" si="1"/>
        <v>0</v>
      </c>
      <c r="N26" s="26">
        <f t="shared" si="5"/>
        <v>76.05</v>
      </c>
      <c r="O26" s="28">
        <f t="shared" si="0"/>
        <v>1</v>
      </c>
      <c r="P26" s="29">
        <f t="shared" si="6"/>
        <v>2.7530099999999998E-2</v>
      </c>
    </row>
    <row r="27" spans="1:16" ht="24" customHeight="1">
      <c r="A27" s="77">
        <f t="shared" si="7"/>
        <v>1</v>
      </c>
      <c r="B27" s="77" t="str">
        <f t="shared" si="8"/>
        <v>西山田地区公民館</v>
      </c>
      <c r="C27" s="22" t="s">
        <v>17</v>
      </c>
      <c r="D27" s="23" t="s">
        <v>2</v>
      </c>
      <c r="E27" s="24">
        <v>3</v>
      </c>
      <c r="F27" s="24">
        <v>6</v>
      </c>
      <c r="G27" s="25">
        <v>2</v>
      </c>
      <c r="H27" s="26">
        <v>260</v>
      </c>
      <c r="I27" s="24">
        <v>35</v>
      </c>
      <c r="J27" s="26">
        <f t="shared" si="4"/>
        <v>109.2</v>
      </c>
      <c r="K27" s="27">
        <v>3</v>
      </c>
      <c r="L27" s="89"/>
      <c r="M27" s="26">
        <f t="shared" si="1"/>
        <v>0</v>
      </c>
      <c r="N27" s="26">
        <f t="shared" si="5"/>
        <v>109.2</v>
      </c>
      <c r="O27" s="28">
        <f t="shared" si="0"/>
        <v>1</v>
      </c>
      <c r="P27" s="29">
        <f t="shared" si="6"/>
        <v>3.95304E-2</v>
      </c>
    </row>
    <row r="28" spans="1:16" ht="24" customHeight="1">
      <c r="A28" s="77">
        <f t="shared" si="7"/>
        <v>1</v>
      </c>
      <c r="B28" s="77" t="str">
        <f t="shared" si="8"/>
        <v>西山田地区公民館</v>
      </c>
      <c r="C28" s="22" t="s">
        <v>18</v>
      </c>
      <c r="D28" s="23" t="s">
        <v>2</v>
      </c>
      <c r="E28" s="24">
        <v>2</v>
      </c>
      <c r="F28" s="24">
        <v>4</v>
      </c>
      <c r="G28" s="25">
        <v>1</v>
      </c>
      <c r="H28" s="26">
        <v>260</v>
      </c>
      <c r="I28" s="24">
        <v>35</v>
      </c>
      <c r="J28" s="26">
        <f t="shared" si="4"/>
        <v>36.4</v>
      </c>
      <c r="K28" s="27">
        <v>2</v>
      </c>
      <c r="L28" s="89"/>
      <c r="M28" s="26">
        <f t="shared" si="1"/>
        <v>0</v>
      </c>
      <c r="N28" s="26">
        <f t="shared" si="5"/>
        <v>36.4</v>
      </c>
      <c r="O28" s="28">
        <f t="shared" si="0"/>
        <v>1</v>
      </c>
      <c r="P28" s="29">
        <f t="shared" si="6"/>
        <v>1.3176799999999999E-2</v>
      </c>
    </row>
    <row r="29" spans="1:16" ht="24" customHeight="1">
      <c r="A29" s="77">
        <f t="shared" si="7"/>
        <v>1</v>
      </c>
      <c r="B29" s="77" t="str">
        <f t="shared" si="8"/>
        <v>西山田地区公民館</v>
      </c>
      <c r="C29" s="22" t="s">
        <v>14</v>
      </c>
      <c r="D29" s="23" t="s">
        <v>2</v>
      </c>
      <c r="E29" s="24">
        <v>1</v>
      </c>
      <c r="F29" s="24">
        <v>1</v>
      </c>
      <c r="G29" s="25">
        <v>2</v>
      </c>
      <c r="H29" s="26">
        <v>260</v>
      </c>
      <c r="I29" s="24">
        <v>35</v>
      </c>
      <c r="J29" s="26">
        <f t="shared" si="4"/>
        <v>18.2</v>
      </c>
      <c r="K29" s="27">
        <v>1</v>
      </c>
      <c r="L29" s="89"/>
      <c r="M29" s="26">
        <f t="shared" si="1"/>
        <v>0</v>
      </c>
      <c r="N29" s="26">
        <f t="shared" si="5"/>
        <v>18.2</v>
      </c>
      <c r="O29" s="28">
        <f t="shared" si="0"/>
        <v>1</v>
      </c>
      <c r="P29" s="29">
        <f t="shared" si="6"/>
        <v>6.5883999999999995E-3</v>
      </c>
    </row>
    <row r="30" spans="1:16" ht="24" customHeight="1">
      <c r="A30" s="77">
        <f t="shared" si="7"/>
        <v>1</v>
      </c>
      <c r="B30" s="77" t="str">
        <f t="shared" si="8"/>
        <v>西山田地区公民館</v>
      </c>
      <c r="C30" s="22" t="s">
        <v>14</v>
      </c>
      <c r="D30" s="23" t="s">
        <v>1</v>
      </c>
      <c r="E30" s="24">
        <v>1</v>
      </c>
      <c r="F30" s="24">
        <v>1</v>
      </c>
      <c r="G30" s="25">
        <v>2</v>
      </c>
      <c r="H30" s="26">
        <v>260</v>
      </c>
      <c r="I30" s="24">
        <v>19</v>
      </c>
      <c r="J30" s="26">
        <f t="shared" si="4"/>
        <v>9.8800000000000008</v>
      </c>
      <c r="K30" s="27">
        <v>1</v>
      </c>
      <c r="L30" s="89"/>
      <c r="M30" s="26">
        <f t="shared" si="1"/>
        <v>0</v>
      </c>
      <c r="N30" s="26">
        <f t="shared" si="5"/>
        <v>9.8800000000000008</v>
      </c>
      <c r="O30" s="28">
        <f t="shared" si="0"/>
        <v>1</v>
      </c>
      <c r="P30" s="29">
        <f t="shared" si="6"/>
        <v>3.5765600000000003E-3</v>
      </c>
    </row>
    <row r="31" spans="1:16" ht="24" customHeight="1">
      <c r="A31" s="77">
        <f t="shared" si="7"/>
        <v>1</v>
      </c>
      <c r="B31" s="77" t="str">
        <f t="shared" si="8"/>
        <v>西山田地区公民館</v>
      </c>
      <c r="C31" s="32" t="s">
        <v>9</v>
      </c>
      <c r="D31" s="23" t="s">
        <v>1</v>
      </c>
      <c r="E31" s="24">
        <v>1</v>
      </c>
      <c r="F31" s="24">
        <v>2</v>
      </c>
      <c r="G31" s="25">
        <v>2</v>
      </c>
      <c r="H31" s="26">
        <v>260</v>
      </c>
      <c r="I31" s="24">
        <v>19</v>
      </c>
      <c r="J31" s="26">
        <f t="shared" si="4"/>
        <v>19.760000000000002</v>
      </c>
      <c r="K31" s="27">
        <v>1</v>
      </c>
      <c r="L31" s="89"/>
      <c r="M31" s="26">
        <f t="shared" si="1"/>
        <v>0</v>
      </c>
      <c r="N31" s="26">
        <f t="shared" si="5"/>
        <v>19.760000000000002</v>
      </c>
      <c r="O31" s="28">
        <f t="shared" si="0"/>
        <v>1</v>
      </c>
      <c r="P31" s="29">
        <f t="shared" si="6"/>
        <v>7.1531200000000007E-3</v>
      </c>
    </row>
    <row r="32" spans="1:16" ht="24" customHeight="1">
      <c r="A32" s="77">
        <f t="shared" si="7"/>
        <v>1</v>
      </c>
      <c r="B32" s="77" t="str">
        <f t="shared" si="8"/>
        <v>西山田地区公民館</v>
      </c>
      <c r="C32" s="22" t="s">
        <v>19</v>
      </c>
      <c r="D32" s="23" t="s">
        <v>2</v>
      </c>
      <c r="E32" s="24">
        <v>3</v>
      </c>
      <c r="F32" s="24">
        <v>6</v>
      </c>
      <c r="G32" s="25">
        <v>2</v>
      </c>
      <c r="H32" s="26">
        <v>260</v>
      </c>
      <c r="I32" s="24">
        <v>35</v>
      </c>
      <c r="J32" s="26">
        <f t="shared" si="4"/>
        <v>109.2</v>
      </c>
      <c r="K32" s="27">
        <v>3</v>
      </c>
      <c r="L32" s="89"/>
      <c r="M32" s="26">
        <f t="shared" si="1"/>
        <v>0</v>
      </c>
      <c r="N32" s="26">
        <f t="shared" si="5"/>
        <v>109.2</v>
      </c>
      <c r="O32" s="28">
        <f t="shared" si="0"/>
        <v>1</v>
      </c>
      <c r="P32" s="29">
        <f t="shared" si="6"/>
        <v>3.95304E-2</v>
      </c>
    </row>
    <row r="33" spans="1:16" ht="24" customHeight="1">
      <c r="A33" s="77">
        <f t="shared" si="7"/>
        <v>1</v>
      </c>
      <c r="B33" s="77" t="str">
        <f t="shared" si="8"/>
        <v>西山田地区公民館</v>
      </c>
      <c r="C33" s="22" t="s">
        <v>19</v>
      </c>
      <c r="D33" s="23" t="s">
        <v>2</v>
      </c>
      <c r="E33" s="24">
        <v>1</v>
      </c>
      <c r="F33" s="24">
        <v>2</v>
      </c>
      <c r="G33" s="25">
        <v>2</v>
      </c>
      <c r="H33" s="26">
        <v>260</v>
      </c>
      <c r="I33" s="24">
        <v>35</v>
      </c>
      <c r="J33" s="26">
        <f t="shared" si="4"/>
        <v>36.4</v>
      </c>
      <c r="K33" s="27">
        <v>1</v>
      </c>
      <c r="L33" s="89"/>
      <c r="M33" s="26">
        <f t="shared" si="1"/>
        <v>0</v>
      </c>
      <c r="N33" s="26">
        <f t="shared" si="5"/>
        <v>36.4</v>
      </c>
      <c r="O33" s="28">
        <f t="shared" si="0"/>
        <v>1</v>
      </c>
      <c r="P33" s="29">
        <f t="shared" si="6"/>
        <v>1.3176799999999999E-2</v>
      </c>
    </row>
    <row r="34" spans="1:16" ht="24" customHeight="1">
      <c r="A34" s="77">
        <f t="shared" si="7"/>
        <v>1</v>
      </c>
      <c r="B34" s="77" t="str">
        <f t="shared" si="8"/>
        <v>西山田地区公民館</v>
      </c>
      <c r="C34" s="22" t="s">
        <v>20</v>
      </c>
      <c r="D34" s="23" t="s">
        <v>2</v>
      </c>
      <c r="E34" s="24">
        <v>9</v>
      </c>
      <c r="F34" s="24">
        <v>18</v>
      </c>
      <c r="G34" s="25">
        <v>5</v>
      </c>
      <c r="H34" s="26">
        <v>260</v>
      </c>
      <c r="I34" s="24">
        <v>35</v>
      </c>
      <c r="J34" s="26">
        <f t="shared" si="4"/>
        <v>819</v>
      </c>
      <c r="K34" s="27">
        <v>9</v>
      </c>
      <c r="L34" s="89"/>
      <c r="M34" s="26">
        <f t="shared" si="1"/>
        <v>0</v>
      </c>
      <c r="N34" s="26">
        <f t="shared" si="5"/>
        <v>819</v>
      </c>
      <c r="O34" s="28">
        <f t="shared" si="0"/>
        <v>1</v>
      </c>
      <c r="P34" s="29">
        <f t="shared" si="6"/>
        <v>0.29647800000000002</v>
      </c>
    </row>
    <row r="35" spans="1:16" ht="24" customHeight="1">
      <c r="A35" s="77">
        <f t="shared" si="7"/>
        <v>1</v>
      </c>
      <c r="B35" s="77" t="str">
        <f t="shared" si="8"/>
        <v>西山田地区公民館</v>
      </c>
      <c r="C35" s="22" t="s">
        <v>21</v>
      </c>
      <c r="D35" s="23" t="s">
        <v>2</v>
      </c>
      <c r="E35" s="24">
        <v>7</v>
      </c>
      <c r="F35" s="24">
        <v>14</v>
      </c>
      <c r="G35" s="25">
        <v>1</v>
      </c>
      <c r="H35" s="26">
        <v>260</v>
      </c>
      <c r="I35" s="24">
        <v>35</v>
      </c>
      <c r="J35" s="26">
        <f t="shared" si="4"/>
        <v>127.4</v>
      </c>
      <c r="K35" s="27">
        <v>7</v>
      </c>
      <c r="L35" s="89"/>
      <c r="M35" s="26">
        <f t="shared" si="1"/>
        <v>0</v>
      </c>
      <c r="N35" s="26">
        <f t="shared" si="5"/>
        <v>127.4</v>
      </c>
      <c r="O35" s="28">
        <f t="shared" si="0"/>
        <v>1</v>
      </c>
      <c r="P35" s="29">
        <f t="shared" si="6"/>
        <v>4.6118800000000001E-2</v>
      </c>
    </row>
    <row r="36" spans="1:16" ht="24" customHeight="1">
      <c r="A36" s="77">
        <f t="shared" si="7"/>
        <v>1</v>
      </c>
      <c r="B36" s="77" t="str">
        <f t="shared" si="8"/>
        <v>西山田地区公民館</v>
      </c>
      <c r="C36" s="22" t="s">
        <v>21</v>
      </c>
      <c r="D36" s="23" t="s">
        <v>2</v>
      </c>
      <c r="E36" s="24">
        <v>2</v>
      </c>
      <c r="F36" s="24">
        <v>4</v>
      </c>
      <c r="G36" s="25">
        <v>1</v>
      </c>
      <c r="H36" s="26">
        <v>260</v>
      </c>
      <c r="I36" s="24">
        <v>35</v>
      </c>
      <c r="J36" s="26">
        <f t="shared" si="4"/>
        <v>36.4</v>
      </c>
      <c r="K36" s="27">
        <v>2</v>
      </c>
      <c r="L36" s="89"/>
      <c r="M36" s="26">
        <f t="shared" si="1"/>
        <v>0</v>
      </c>
      <c r="N36" s="26">
        <f t="shared" si="5"/>
        <v>36.4</v>
      </c>
      <c r="O36" s="28">
        <f t="shared" si="0"/>
        <v>1</v>
      </c>
      <c r="P36" s="29">
        <f t="shared" si="6"/>
        <v>1.3176799999999999E-2</v>
      </c>
    </row>
    <row r="37" spans="1:16" ht="24" customHeight="1">
      <c r="A37" s="77">
        <f t="shared" si="7"/>
        <v>1</v>
      </c>
      <c r="B37" s="77" t="str">
        <f t="shared" si="8"/>
        <v>西山田地区公民館</v>
      </c>
      <c r="C37" s="22" t="s">
        <v>22</v>
      </c>
      <c r="D37" s="23" t="s">
        <v>2</v>
      </c>
      <c r="E37" s="24">
        <v>8</v>
      </c>
      <c r="F37" s="24">
        <v>16</v>
      </c>
      <c r="G37" s="25">
        <v>1</v>
      </c>
      <c r="H37" s="26">
        <v>260</v>
      </c>
      <c r="I37" s="24">
        <v>35</v>
      </c>
      <c r="J37" s="26">
        <f t="shared" si="4"/>
        <v>145.6</v>
      </c>
      <c r="K37" s="27">
        <v>8</v>
      </c>
      <c r="L37" s="89"/>
      <c r="M37" s="26">
        <f t="shared" si="1"/>
        <v>0</v>
      </c>
      <c r="N37" s="26">
        <f t="shared" si="5"/>
        <v>145.6</v>
      </c>
      <c r="O37" s="28">
        <f t="shared" si="0"/>
        <v>1</v>
      </c>
      <c r="P37" s="29">
        <f t="shared" si="6"/>
        <v>5.2707199999999996E-2</v>
      </c>
    </row>
    <row r="38" spans="1:16" ht="24" customHeight="1">
      <c r="A38" s="77">
        <f t="shared" si="7"/>
        <v>1</v>
      </c>
      <c r="B38" s="77" t="str">
        <f t="shared" si="8"/>
        <v>西山田地区公民館</v>
      </c>
      <c r="C38" s="32" t="s">
        <v>22</v>
      </c>
      <c r="D38" s="23" t="s">
        <v>5</v>
      </c>
      <c r="E38" s="24">
        <v>2</v>
      </c>
      <c r="F38" s="24">
        <v>2</v>
      </c>
      <c r="G38" s="25">
        <v>1</v>
      </c>
      <c r="H38" s="26">
        <v>260</v>
      </c>
      <c r="I38" s="24">
        <v>13</v>
      </c>
      <c r="J38" s="26">
        <f t="shared" si="4"/>
        <v>6.76</v>
      </c>
      <c r="K38" s="27">
        <v>2</v>
      </c>
      <c r="L38" s="89"/>
      <c r="M38" s="26">
        <f t="shared" si="1"/>
        <v>0</v>
      </c>
      <c r="N38" s="26">
        <f t="shared" si="5"/>
        <v>6.76</v>
      </c>
      <c r="O38" s="28">
        <f t="shared" si="0"/>
        <v>1</v>
      </c>
      <c r="P38" s="29">
        <f t="shared" si="6"/>
        <v>2.4471200000000001E-3</v>
      </c>
    </row>
    <row r="39" spans="1:16" ht="24" customHeight="1">
      <c r="A39" s="77">
        <v>1</v>
      </c>
      <c r="B39" s="77" t="s">
        <v>691</v>
      </c>
      <c r="C39" s="22" t="s">
        <v>58</v>
      </c>
      <c r="D39" s="23" t="s">
        <v>7</v>
      </c>
      <c r="E39" s="24">
        <v>4</v>
      </c>
      <c r="F39" s="24">
        <v>4</v>
      </c>
      <c r="G39" s="25">
        <v>7.5</v>
      </c>
      <c r="H39" s="26">
        <v>260</v>
      </c>
      <c r="I39" s="24">
        <v>24</v>
      </c>
      <c r="J39" s="26">
        <f t="shared" si="4"/>
        <v>187.2</v>
      </c>
      <c r="K39" s="27">
        <v>4</v>
      </c>
      <c r="L39" s="89"/>
      <c r="M39" s="26">
        <f t="shared" si="1"/>
        <v>0</v>
      </c>
      <c r="N39" s="26">
        <f t="shared" si="5"/>
        <v>187.2</v>
      </c>
      <c r="O39" s="28">
        <f t="shared" si="0"/>
        <v>1</v>
      </c>
      <c r="P39" s="29">
        <f t="shared" si="6"/>
        <v>6.7766399999999991E-2</v>
      </c>
    </row>
    <row r="40" spans="1:16" ht="24" customHeight="1">
      <c r="A40" s="77">
        <f t="shared" ref="A40:A51" si="9">A39</f>
        <v>1</v>
      </c>
      <c r="B40" s="77" t="str">
        <f t="shared" ref="B40:B51" si="10">B39</f>
        <v>山田駅前図書館山田分室</v>
      </c>
      <c r="C40" s="32" t="s">
        <v>58</v>
      </c>
      <c r="D40" s="23" t="s">
        <v>3</v>
      </c>
      <c r="E40" s="24">
        <v>8</v>
      </c>
      <c r="F40" s="24">
        <v>24</v>
      </c>
      <c r="G40" s="25">
        <v>7.5</v>
      </c>
      <c r="H40" s="26">
        <v>260</v>
      </c>
      <c r="I40" s="24">
        <v>32</v>
      </c>
      <c r="J40" s="26">
        <f t="shared" si="4"/>
        <v>1497.6</v>
      </c>
      <c r="K40" s="27">
        <v>8</v>
      </c>
      <c r="L40" s="89"/>
      <c r="M40" s="26">
        <f t="shared" si="1"/>
        <v>0</v>
      </c>
      <c r="N40" s="26">
        <f t="shared" si="5"/>
        <v>1497.6</v>
      </c>
      <c r="O40" s="28">
        <f t="shared" si="0"/>
        <v>1</v>
      </c>
      <c r="P40" s="29">
        <f t="shared" si="6"/>
        <v>0.54213119999999992</v>
      </c>
    </row>
    <row r="41" spans="1:16" ht="24" customHeight="1">
      <c r="A41" s="77">
        <f t="shared" si="9"/>
        <v>1</v>
      </c>
      <c r="B41" s="77" t="str">
        <f t="shared" si="10"/>
        <v>山田駅前図書館山田分室</v>
      </c>
      <c r="C41" s="32" t="s">
        <v>58</v>
      </c>
      <c r="D41" s="23" t="s">
        <v>5</v>
      </c>
      <c r="E41" s="24">
        <v>4</v>
      </c>
      <c r="F41" s="24">
        <v>4</v>
      </c>
      <c r="G41" s="25">
        <v>7.5</v>
      </c>
      <c r="H41" s="26">
        <v>260</v>
      </c>
      <c r="I41" s="24">
        <v>13</v>
      </c>
      <c r="J41" s="26">
        <f t="shared" si="4"/>
        <v>101.4</v>
      </c>
      <c r="K41" s="27">
        <v>4</v>
      </c>
      <c r="L41" s="89"/>
      <c r="M41" s="26">
        <f t="shared" si="1"/>
        <v>0</v>
      </c>
      <c r="N41" s="26">
        <f t="shared" si="5"/>
        <v>101.4</v>
      </c>
      <c r="O41" s="28">
        <f t="shared" si="0"/>
        <v>1</v>
      </c>
      <c r="P41" s="29">
        <f t="shared" si="6"/>
        <v>3.6706799999999998E-2</v>
      </c>
    </row>
    <row r="42" spans="1:16" ht="24" customHeight="1">
      <c r="A42" s="77">
        <f t="shared" si="9"/>
        <v>1</v>
      </c>
      <c r="B42" s="77" t="str">
        <f t="shared" si="10"/>
        <v>山田駅前図書館山田分室</v>
      </c>
      <c r="C42" s="22" t="s">
        <v>24</v>
      </c>
      <c r="D42" s="23" t="s">
        <v>2</v>
      </c>
      <c r="E42" s="24">
        <v>36</v>
      </c>
      <c r="F42" s="24">
        <v>72</v>
      </c>
      <c r="G42" s="25">
        <v>7.5</v>
      </c>
      <c r="H42" s="26">
        <v>260</v>
      </c>
      <c r="I42" s="24">
        <v>35</v>
      </c>
      <c r="J42" s="26">
        <f t="shared" si="4"/>
        <v>4914</v>
      </c>
      <c r="K42" s="27">
        <v>36</v>
      </c>
      <c r="L42" s="89"/>
      <c r="M42" s="26">
        <f t="shared" si="1"/>
        <v>0</v>
      </c>
      <c r="N42" s="26">
        <f t="shared" si="5"/>
        <v>4914</v>
      </c>
      <c r="O42" s="28">
        <f t="shared" si="0"/>
        <v>1</v>
      </c>
      <c r="P42" s="29">
        <f t="shared" si="6"/>
        <v>1.7788679999999999</v>
      </c>
    </row>
    <row r="43" spans="1:16" ht="24" customHeight="1">
      <c r="A43" s="77">
        <f t="shared" si="9"/>
        <v>1</v>
      </c>
      <c r="B43" s="77" t="str">
        <f t="shared" si="10"/>
        <v>山田駅前図書館山田分室</v>
      </c>
      <c r="C43" s="22" t="s">
        <v>24</v>
      </c>
      <c r="D43" s="23" t="s">
        <v>2</v>
      </c>
      <c r="E43" s="24">
        <v>14</v>
      </c>
      <c r="F43" s="24">
        <v>28</v>
      </c>
      <c r="G43" s="25">
        <v>7.5</v>
      </c>
      <c r="H43" s="26">
        <v>260</v>
      </c>
      <c r="I43" s="24">
        <v>35</v>
      </c>
      <c r="J43" s="26">
        <f t="shared" si="4"/>
        <v>1911</v>
      </c>
      <c r="K43" s="27">
        <v>14</v>
      </c>
      <c r="L43" s="89"/>
      <c r="M43" s="26">
        <f t="shared" si="1"/>
        <v>0</v>
      </c>
      <c r="N43" s="26">
        <f t="shared" si="5"/>
        <v>1911</v>
      </c>
      <c r="O43" s="28">
        <f t="shared" si="0"/>
        <v>1</v>
      </c>
      <c r="P43" s="29">
        <f t="shared" si="6"/>
        <v>0.6917819999999999</v>
      </c>
    </row>
    <row r="44" spans="1:16" ht="24" customHeight="1">
      <c r="A44" s="77">
        <f t="shared" si="9"/>
        <v>1</v>
      </c>
      <c r="B44" s="77" t="str">
        <f t="shared" si="10"/>
        <v>山田駅前図書館山田分室</v>
      </c>
      <c r="C44" s="22" t="s">
        <v>24</v>
      </c>
      <c r="D44" s="23" t="s">
        <v>2</v>
      </c>
      <c r="E44" s="24">
        <v>5</v>
      </c>
      <c r="F44" s="24">
        <v>5</v>
      </c>
      <c r="G44" s="25">
        <v>7.5</v>
      </c>
      <c r="H44" s="26">
        <v>260</v>
      </c>
      <c r="I44" s="24">
        <v>35</v>
      </c>
      <c r="J44" s="26">
        <f t="shared" si="4"/>
        <v>341.25</v>
      </c>
      <c r="K44" s="27">
        <v>5</v>
      </c>
      <c r="L44" s="89"/>
      <c r="M44" s="26">
        <f t="shared" si="1"/>
        <v>0</v>
      </c>
      <c r="N44" s="26">
        <f t="shared" si="5"/>
        <v>341.25</v>
      </c>
      <c r="O44" s="28">
        <f t="shared" si="0"/>
        <v>1</v>
      </c>
      <c r="P44" s="29">
        <f t="shared" si="6"/>
        <v>0.1235325</v>
      </c>
    </row>
    <row r="45" spans="1:16" ht="24" customHeight="1">
      <c r="A45" s="77">
        <f t="shared" si="9"/>
        <v>1</v>
      </c>
      <c r="B45" s="77" t="str">
        <f t="shared" si="10"/>
        <v>山田駅前図書館山田分室</v>
      </c>
      <c r="C45" s="32" t="s">
        <v>24</v>
      </c>
      <c r="D45" s="23" t="s">
        <v>5</v>
      </c>
      <c r="E45" s="24">
        <v>1</v>
      </c>
      <c r="F45" s="24">
        <v>1</v>
      </c>
      <c r="G45" s="25">
        <v>7.5</v>
      </c>
      <c r="H45" s="26">
        <v>260</v>
      </c>
      <c r="I45" s="24">
        <v>13</v>
      </c>
      <c r="J45" s="26">
        <f t="shared" si="4"/>
        <v>25.35</v>
      </c>
      <c r="K45" s="27">
        <v>1</v>
      </c>
      <c r="L45" s="89"/>
      <c r="M45" s="26">
        <f t="shared" si="1"/>
        <v>0</v>
      </c>
      <c r="N45" s="26">
        <f t="shared" si="5"/>
        <v>25.35</v>
      </c>
      <c r="O45" s="28">
        <f t="shared" si="0"/>
        <v>1</v>
      </c>
      <c r="P45" s="29">
        <f t="shared" si="6"/>
        <v>9.1766999999999994E-3</v>
      </c>
    </row>
    <row r="46" spans="1:16" ht="24" customHeight="1">
      <c r="A46" s="77">
        <f t="shared" si="9"/>
        <v>1</v>
      </c>
      <c r="B46" s="77" t="str">
        <f t="shared" si="10"/>
        <v>山田駅前図書館山田分室</v>
      </c>
      <c r="C46" s="22" t="s">
        <v>17</v>
      </c>
      <c r="D46" s="23" t="s">
        <v>2</v>
      </c>
      <c r="E46" s="24">
        <v>6</v>
      </c>
      <c r="F46" s="24">
        <v>12</v>
      </c>
      <c r="G46" s="25">
        <v>7.5</v>
      </c>
      <c r="H46" s="26">
        <v>260</v>
      </c>
      <c r="I46" s="24">
        <v>35</v>
      </c>
      <c r="J46" s="26">
        <f t="shared" si="4"/>
        <v>819</v>
      </c>
      <c r="K46" s="27">
        <v>6</v>
      </c>
      <c r="L46" s="89"/>
      <c r="M46" s="26">
        <f t="shared" si="1"/>
        <v>0</v>
      </c>
      <c r="N46" s="26">
        <f t="shared" si="5"/>
        <v>819</v>
      </c>
      <c r="O46" s="28">
        <f t="shared" si="0"/>
        <v>1</v>
      </c>
      <c r="P46" s="29">
        <f t="shared" si="6"/>
        <v>0.29647800000000002</v>
      </c>
    </row>
    <row r="47" spans="1:16" ht="24" customHeight="1">
      <c r="A47" s="77">
        <f t="shared" si="9"/>
        <v>1</v>
      </c>
      <c r="B47" s="77" t="str">
        <f t="shared" si="10"/>
        <v>山田駅前図書館山田分室</v>
      </c>
      <c r="C47" s="32" t="s">
        <v>25</v>
      </c>
      <c r="D47" s="23" t="s">
        <v>1</v>
      </c>
      <c r="E47" s="24">
        <v>2</v>
      </c>
      <c r="F47" s="24">
        <v>4</v>
      </c>
      <c r="G47" s="25">
        <v>7.5</v>
      </c>
      <c r="H47" s="26">
        <v>260</v>
      </c>
      <c r="I47" s="24">
        <v>19</v>
      </c>
      <c r="J47" s="26">
        <f t="shared" si="4"/>
        <v>148.19999999999999</v>
      </c>
      <c r="K47" s="27">
        <v>2</v>
      </c>
      <c r="L47" s="89"/>
      <c r="M47" s="26">
        <f t="shared" si="1"/>
        <v>0</v>
      </c>
      <c r="N47" s="26">
        <f t="shared" si="5"/>
        <v>148.19999999999999</v>
      </c>
      <c r="O47" s="28">
        <f t="shared" si="0"/>
        <v>1</v>
      </c>
      <c r="P47" s="29">
        <f t="shared" si="6"/>
        <v>5.3648399999999992E-2</v>
      </c>
    </row>
    <row r="48" spans="1:16" ht="24" customHeight="1">
      <c r="A48" s="77">
        <f t="shared" si="9"/>
        <v>1</v>
      </c>
      <c r="B48" s="77" t="str">
        <f t="shared" si="10"/>
        <v>山田駅前図書館山田分室</v>
      </c>
      <c r="C48" s="22" t="s">
        <v>26</v>
      </c>
      <c r="D48" s="23" t="s">
        <v>2</v>
      </c>
      <c r="E48" s="24">
        <v>2</v>
      </c>
      <c r="F48" s="24">
        <v>2</v>
      </c>
      <c r="G48" s="25">
        <v>7.5</v>
      </c>
      <c r="H48" s="26">
        <v>260</v>
      </c>
      <c r="I48" s="24">
        <v>35</v>
      </c>
      <c r="J48" s="26">
        <f t="shared" si="4"/>
        <v>136.5</v>
      </c>
      <c r="K48" s="27">
        <v>2</v>
      </c>
      <c r="L48" s="89"/>
      <c r="M48" s="26">
        <f t="shared" si="1"/>
        <v>0</v>
      </c>
      <c r="N48" s="26">
        <f t="shared" si="5"/>
        <v>136.5</v>
      </c>
      <c r="O48" s="28">
        <f t="shared" si="0"/>
        <v>1</v>
      </c>
      <c r="P48" s="29">
        <f t="shared" si="6"/>
        <v>4.9412999999999999E-2</v>
      </c>
    </row>
    <row r="49" spans="1:16" ht="24" customHeight="1">
      <c r="A49" s="77">
        <f t="shared" si="9"/>
        <v>1</v>
      </c>
      <c r="B49" s="77" t="str">
        <f t="shared" si="10"/>
        <v>山田駅前図書館山田分室</v>
      </c>
      <c r="C49" s="22" t="s">
        <v>27</v>
      </c>
      <c r="D49" s="23" t="s">
        <v>2</v>
      </c>
      <c r="E49" s="24">
        <v>2</v>
      </c>
      <c r="F49" s="24">
        <v>4</v>
      </c>
      <c r="G49" s="25">
        <v>7.5</v>
      </c>
      <c r="H49" s="26">
        <v>260</v>
      </c>
      <c r="I49" s="24">
        <v>35</v>
      </c>
      <c r="J49" s="26">
        <f t="shared" si="4"/>
        <v>273</v>
      </c>
      <c r="K49" s="27">
        <v>2</v>
      </c>
      <c r="L49" s="89"/>
      <c r="M49" s="26">
        <f t="shared" si="1"/>
        <v>0</v>
      </c>
      <c r="N49" s="26">
        <f t="shared" si="5"/>
        <v>273</v>
      </c>
      <c r="O49" s="28">
        <f t="shared" si="0"/>
        <v>1</v>
      </c>
      <c r="P49" s="29">
        <f t="shared" si="6"/>
        <v>9.8825999999999997E-2</v>
      </c>
    </row>
    <row r="50" spans="1:16" ht="24" customHeight="1">
      <c r="A50" s="77">
        <f t="shared" si="9"/>
        <v>1</v>
      </c>
      <c r="B50" s="77" t="str">
        <f t="shared" si="10"/>
        <v>山田駅前図書館山田分室</v>
      </c>
      <c r="C50" s="22" t="s">
        <v>27</v>
      </c>
      <c r="D50" s="23" t="s">
        <v>6</v>
      </c>
      <c r="E50" s="24">
        <v>3</v>
      </c>
      <c r="F50" s="24">
        <v>3</v>
      </c>
      <c r="G50" s="25">
        <v>1</v>
      </c>
      <c r="H50" s="26">
        <v>260</v>
      </c>
      <c r="I50" s="24">
        <v>45</v>
      </c>
      <c r="J50" s="26">
        <f t="shared" si="4"/>
        <v>35.1</v>
      </c>
      <c r="K50" s="27">
        <v>3</v>
      </c>
      <c r="L50" s="89"/>
      <c r="M50" s="26">
        <f t="shared" si="1"/>
        <v>0</v>
      </c>
      <c r="N50" s="26">
        <f t="shared" si="5"/>
        <v>35.1</v>
      </c>
      <c r="O50" s="28">
        <f t="shared" si="0"/>
        <v>1</v>
      </c>
      <c r="P50" s="29">
        <f t="shared" si="6"/>
        <v>1.2706200000000001E-2</v>
      </c>
    </row>
    <row r="51" spans="1:16" ht="24" customHeight="1">
      <c r="A51" s="77">
        <f t="shared" si="9"/>
        <v>1</v>
      </c>
      <c r="B51" s="77" t="str">
        <f t="shared" si="10"/>
        <v>山田駅前図書館山田分室</v>
      </c>
      <c r="C51" s="22" t="s">
        <v>28</v>
      </c>
      <c r="D51" s="33" t="s">
        <v>6</v>
      </c>
      <c r="E51" s="24">
        <v>1</v>
      </c>
      <c r="F51" s="24">
        <v>1</v>
      </c>
      <c r="G51" s="25">
        <v>1</v>
      </c>
      <c r="H51" s="26">
        <v>260</v>
      </c>
      <c r="I51" s="24">
        <v>45</v>
      </c>
      <c r="J51" s="26">
        <f t="shared" si="4"/>
        <v>11.7</v>
      </c>
      <c r="K51" s="27">
        <v>1</v>
      </c>
      <c r="L51" s="89"/>
      <c r="M51" s="26">
        <f t="shared" si="1"/>
        <v>0</v>
      </c>
      <c r="N51" s="26">
        <f t="shared" si="5"/>
        <v>11.7</v>
      </c>
      <c r="O51" s="28">
        <f t="shared" si="0"/>
        <v>1</v>
      </c>
      <c r="P51" s="29">
        <f t="shared" si="6"/>
        <v>4.2353999999999994E-3</v>
      </c>
    </row>
    <row r="52" spans="1:16" ht="24" customHeight="1">
      <c r="A52" s="77">
        <v>2</v>
      </c>
      <c r="B52" s="77" t="s">
        <v>85</v>
      </c>
      <c r="C52" s="32" t="s">
        <v>69</v>
      </c>
      <c r="D52" s="33" t="s">
        <v>5</v>
      </c>
      <c r="E52" s="24">
        <v>19</v>
      </c>
      <c r="F52" s="24">
        <v>19</v>
      </c>
      <c r="G52" s="34">
        <v>12</v>
      </c>
      <c r="H52" s="24">
        <v>359</v>
      </c>
      <c r="I52" s="24">
        <v>13</v>
      </c>
      <c r="J52" s="26">
        <f t="shared" si="4"/>
        <v>1064.076</v>
      </c>
      <c r="K52" s="27">
        <v>19</v>
      </c>
      <c r="L52" s="89"/>
      <c r="M52" s="26">
        <f t="shared" si="1"/>
        <v>0</v>
      </c>
      <c r="N52" s="26">
        <f t="shared" si="5"/>
        <v>1064.076</v>
      </c>
      <c r="O52" s="28">
        <f t="shared" si="0"/>
        <v>1</v>
      </c>
      <c r="P52" s="29">
        <f t="shared" si="6"/>
        <v>0.38519551200000002</v>
      </c>
    </row>
    <row r="53" spans="1:16" ht="24" customHeight="1">
      <c r="A53" s="77">
        <f t="shared" ref="A53:A66" si="11">A52</f>
        <v>2</v>
      </c>
      <c r="B53" s="77" t="str">
        <f t="shared" ref="B53:B66" si="12">B52</f>
        <v>阪急南千里駅前西第2自転車駐車場</v>
      </c>
      <c r="C53" s="22" t="s">
        <v>69</v>
      </c>
      <c r="D53" s="33" t="s">
        <v>2</v>
      </c>
      <c r="E53" s="24">
        <v>2</v>
      </c>
      <c r="F53" s="24">
        <v>4</v>
      </c>
      <c r="G53" s="34">
        <v>12</v>
      </c>
      <c r="H53" s="24">
        <v>359</v>
      </c>
      <c r="I53" s="24">
        <v>35</v>
      </c>
      <c r="J53" s="26">
        <f t="shared" si="4"/>
        <v>603.12</v>
      </c>
      <c r="K53" s="27">
        <v>2</v>
      </c>
      <c r="L53" s="89"/>
      <c r="M53" s="26">
        <f t="shared" si="1"/>
        <v>0</v>
      </c>
      <c r="N53" s="26">
        <f t="shared" si="5"/>
        <v>603.12</v>
      </c>
      <c r="O53" s="28">
        <f t="shared" si="0"/>
        <v>1</v>
      </c>
      <c r="P53" s="29">
        <f t="shared" si="6"/>
        <v>0.21832944000000001</v>
      </c>
    </row>
    <row r="54" spans="1:16" ht="24" customHeight="1">
      <c r="A54" s="77">
        <f t="shared" si="11"/>
        <v>2</v>
      </c>
      <c r="B54" s="77" t="str">
        <f t="shared" si="12"/>
        <v>阪急南千里駅前西第2自転車駐車場</v>
      </c>
      <c r="C54" s="22" t="s">
        <v>69</v>
      </c>
      <c r="D54" s="33" t="s">
        <v>2</v>
      </c>
      <c r="E54" s="24">
        <v>3</v>
      </c>
      <c r="F54" s="24">
        <v>3</v>
      </c>
      <c r="G54" s="34">
        <v>12</v>
      </c>
      <c r="H54" s="24">
        <v>359</v>
      </c>
      <c r="I54" s="24">
        <v>35</v>
      </c>
      <c r="J54" s="26">
        <f t="shared" si="4"/>
        <v>452.34</v>
      </c>
      <c r="K54" s="27">
        <v>3</v>
      </c>
      <c r="L54" s="89"/>
      <c r="M54" s="26">
        <f t="shared" si="1"/>
        <v>0</v>
      </c>
      <c r="N54" s="26">
        <f t="shared" si="5"/>
        <v>452.34</v>
      </c>
      <c r="O54" s="28">
        <f t="shared" si="0"/>
        <v>1</v>
      </c>
      <c r="P54" s="29">
        <f t="shared" si="6"/>
        <v>0.16374707999999999</v>
      </c>
    </row>
    <row r="55" spans="1:16" ht="24" customHeight="1">
      <c r="A55" s="77">
        <f t="shared" si="11"/>
        <v>2</v>
      </c>
      <c r="B55" s="77" t="str">
        <f t="shared" si="12"/>
        <v>阪急南千里駅前西第2自転車駐車場</v>
      </c>
      <c r="C55" s="22" t="s">
        <v>70</v>
      </c>
      <c r="D55" s="33" t="s">
        <v>2</v>
      </c>
      <c r="E55" s="24">
        <v>4</v>
      </c>
      <c r="F55" s="24">
        <v>4</v>
      </c>
      <c r="G55" s="34">
        <v>12</v>
      </c>
      <c r="H55" s="24">
        <v>359</v>
      </c>
      <c r="I55" s="24">
        <v>35</v>
      </c>
      <c r="J55" s="26">
        <f t="shared" si="4"/>
        <v>603.12</v>
      </c>
      <c r="K55" s="27">
        <v>4</v>
      </c>
      <c r="L55" s="89"/>
      <c r="M55" s="26">
        <f t="shared" si="1"/>
        <v>0</v>
      </c>
      <c r="N55" s="26">
        <f t="shared" si="5"/>
        <v>603.12</v>
      </c>
      <c r="O55" s="28">
        <f t="shared" si="0"/>
        <v>1</v>
      </c>
      <c r="P55" s="29">
        <f t="shared" si="6"/>
        <v>0.21832944000000001</v>
      </c>
    </row>
    <row r="56" spans="1:16" ht="24" customHeight="1">
      <c r="A56" s="77">
        <f t="shared" si="11"/>
        <v>2</v>
      </c>
      <c r="B56" s="77" t="str">
        <f t="shared" si="12"/>
        <v>阪急南千里駅前西第2自転車駐車場</v>
      </c>
      <c r="C56" s="22" t="s">
        <v>14</v>
      </c>
      <c r="D56" s="33" t="s">
        <v>2</v>
      </c>
      <c r="E56" s="24">
        <v>3</v>
      </c>
      <c r="F56" s="24">
        <v>3</v>
      </c>
      <c r="G56" s="34">
        <v>12</v>
      </c>
      <c r="H56" s="24">
        <v>359</v>
      </c>
      <c r="I56" s="24">
        <v>35</v>
      </c>
      <c r="J56" s="26">
        <f t="shared" si="4"/>
        <v>452.34</v>
      </c>
      <c r="K56" s="27">
        <v>3</v>
      </c>
      <c r="L56" s="89"/>
      <c r="M56" s="26">
        <f t="shared" si="1"/>
        <v>0</v>
      </c>
      <c r="N56" s="26">
        <f t="shared" si="5"/>
        <v>452.34</v>
      </c>
      <c r="O56" s="28">
        <f t="shared" si="0"/>
        <v>1</v>
      </c>
      <c r="P56" s="29">
        <f t="shared" si="6"/>
        <v>0.16374707999999999</v>
      </c>
    </row>
    <row r="57" spans="1:16" ht="24" customHeight="1">
      <c r="A57" s="77">
        <f t="shared" si="11"/>
        <v>2</v>
      </c>
      <c r="B57" s="77" t="str">
        <f t="shared" si="12"/>
        <v>阪急南千里駅前西第2自転車駐車場</v>
      </c>
      <c r="C57" s="22" t="s">
        <v>71</v>
      </c>
      <c r="D57" s="33" t="s">
        <v>2</v>
      </c>
      <c r="E57" s="24">
        <v>5</v>
      </c>
      <c r="F57" s="24">
        <v>10</v>
      </c>
      <c r="G57" s="34">
        <v>12</v>
      </c>
      <c r="H57" s="24">
        <v>359</v>
      </c>
      <c r="I57" s="24">
        <v>35</v>
      </c>
      <c r="J57" s="26">
        <f t="shared" si="4"/>
        <v>1507.8</v>
      </c>
      <c r="K57" s="27">
        <v>5</v>
      </c>
      <c r="L57" s="89"/>
      <c r="M57" s="26">
        <f t="shared" si="1"/>
        <v>0</v>
      </c>
      <c r="N57" s="26">
        <f t="shared" si="5"/>
        <v>1507.8</v>
      </c>
      <c r="O57" s="28">
        <f t="shared" si="0"/>
        <v>1</v>
      </c>
      <c r="P57" s="29">
        <f t="shared" si="6"/>
        <v>0.54582359999999996</v>
      </c>
    </row>
    <row r="58" spans="1:16" ht="24" customHeight="1">
      <c r="A58" s="77">
        <f t="shared" si="11"/>
        <v>2</v>
      </c>
      <c r="B58" s="77" t="str">
        <f t="shared" si="12"/>
        <v>阪急南千里駅前西第2自転車駐車場</v>
      </c>
      <c r="C58" s="22" t="s">
        <v>72</v>
      </c>
      <c r="D58" s="33" t="s">
        <v>2</v>
      </c>
      <c r="E58" s="24">
        <v>2</v>
      </c>
      <c r="F58" s="24">
        <v>4</v>
      </c>
      <c r="G58" s="34">
        <v>12</v>
      </c>
      <c r="H58" s="24">
        <v>359</v>
      </c>
      <c r="I58" s="24">
        <v>35</v>
      </c>
      <c r="J58" s="26">
        <f t="shared" si="4"/>
        <v>603.12</v>
      </c>
      <c r="K58" s="27">
        <v>2</v>
      </c>
      <c r="L58" s="89"/>
      <c r="M58" s="26">
        <f t="shared" si="1"/>
        <v>0</v>
      </c>
      <c r="N58" s="26">
        <f t="shared" si="5"/>
        <v>603.12</v>
      </c>
      <c r="O58" s="28">
        <f t="shared" si="0"/>
        <v>1</v>
      </c>
      <c r="P58" s="29">
        <f t="shared" si="6"/>
        <v>0.21832944000000001</v>
      </c>
    </row>
    <row r="59" spans="1:16" ht="24" customHeight="1">
      <c r="A59" s="77">
        <f t="shared" si="11"/>
        <v>2</v>
      </c>
      <c r="B59" s="77" t="str">
        <f t="shared" si="12"/>
        <v>阪急南千里駅前西第2自転車駐車場</v>
      </c>
      <c r="C59" s="22" t="s">
        <v>73</v>
      </c>
      <c r="D59" s="33" t="s">
        <v>2</v>
      </c>
      <c r="E59" s="24">
        <v>6</v>
      </c>
      <c r="F59" s="24">
        <v>12</v>
      </c>
      <c r="G59" s="34">
        <v>12</v>
      </c>
      <c r="H59" s="24">
        <v>359</v>
      </c>
      <c r="I59" s="24">
        <v>35</v>
      </c>
      <c r="J59" s="26">
        <f t="shared" si="4"/>
        <v>1809.36</v>
      </c>
      <c r="K59" s="27">
        <v>6</v>
      </c>
      <c r="L59" s="89"/>
      <c r="M59" s="26">
        <f t="shared" si="1"/>
        <v>0</v>
      </c>
      <c r="N59" s="26">
        <f t="shared" si="5"/>
        <v>1809.36</v>
      </c>
      <c r="O59" s="28">
        <f t="shared" si="0"/>
        <v>1</v>
      </c>
      <c r="P59" s="29">
        <f t="shared" si="6"/>
        <v>0.65498831999999996</v>
      </c>
    </row>
    <row r="60" spans="1:16" ht="24" customHeight="1">
      <c r="A60" s="77">
        <f t="shared" si="11"/>
        <v>2</v>
      </c>
      <c r="B60" s="77" t="str">
        <f t="shared" si="12"/>
        <v>阪急南千里駅前西第2自転車駐車場</v>
      </c>
      <c r="C60" s="22" t="s">
        <v>74</v>
      </c>
      <c r="D60" s="33" t="s">
        <v>2</v>
      </c>
      <c r="E60" s="24">
        <v>2</v>
      </c>
      <c r="F60" s="24">
        <v>4</v>
      </c>
      <c r="G60" s="34">
        <v>12</v>
      </c>
      <c r="H60" s="24">
        <v>359</v>
      </c>
      <c r="I60" s="24">
        <v>35</v>
      </c>
      <c r="J60" s="26">
        <f t="shared" si="4"/>
        <v>603.12</v>
      </c>
      <c r="K60" s="27">
        <v>2</v>
      </c>
      <c r="L60" s="89"/>
      <c r="M60" s="26">
        <f t="shared" si="1"/>
        <v>0</v>
      </c>
      <c r="N60" s="26">
        <f t="shared" si="5"/>
        <v>603.12</v>
      </c>
      <c r="O60" s="28">
        <f t="shared" si="0"/>
        <v>1</v>
      </c>
      <c r="P60" s="29">
        <f t="shared" si="6"/>
        <v>0.21832944000000001</v>
      </c>
    </row>
    <row r="61" spans="1:16" ht="24" customHeight="1">
      <c r="A61" s="77">
        <f t="shared" si="11"/>
        <v>2</v>
      </c>
      <c r="B61" s="77" t="str">
        <f t="shared" si="12"/>
        <v>阪急南千里駅前西第2自転車駐車場</v>
      </c>
      <c r="C61" s="32" t="s">
        <v>75</v>
      </c>
      <c r="D61" s="33" t="s">
        <v>0</v>
      </c>
      <c r="E61" s="24">
        <v>2</v>
      </c>
      <c r="F61" s="24">
        <v>2</v>
      </c>
      <c r="G61" s="34">
        <v>12</v>
      </c>
      <c r="H61" s="24">
        <v>359</v>
      </c>
      <c r="I61" s="24">
        <v>27</v>
      </c>
      <c r="J61" s="26">
        <f t="shared" si="4"/>
        <v>232.63200000000001</v>
      </c>
      <c r="K61" s="27">
        <v>2</v>
      </c>
      <c r="L61" s="89"/>
      <c r="M61" s="26">
        <f t="shared" si="1"/>
        <v>0</v>
      </c>
      <c r="N61" s="26">
        <f t="shared" si="5"/>
        <v>232.63200000000001</v>
      </c>
      <c r="O61" s="28">
        <f t="shared" si="0"/>
        <v>1</v>
      </c>
      <c r="P61" s="29">
        <f t="shared" si="6"/>
        <v>8.4212783999999999E-2</v>
      </c>
    </row>
    <row r="62" spans="1:16" ht="24" customHeight="1">
      <c r="A62" s="77">
        <f t="shared" si="11"/>
        <v>2</v>
      </c>
      <c r="B62" s="77" t="str">
        <f t="shared" si="12"/>
        <v>阪急南千里駅前西第2自転車駐車場</v>
      </c>
      <c r="C62" s="22" t="s">
        <v>75</v>
      </c>
      <c r="D62" s="33" t="s">
        <v>7</v>
      </c>
      <c r="E62" s="24">
        <v>1</v>
      </c>
      <c r="F62" s="24">
        <v>1</v>
      </c>
      <c r="G62" s="34">
        <v>12</v>
      </c>
      <c r="H62" s="24">
        <v>359</v>
      </c>
      <c r="I62" s="24">
        <v>24</v>
      </c>
      <c r="J62" s="26">
        <f t="shared" si="4"/>
        <v>103.392</v>
      </c>
      <c r="K62" s="27">
        <v>1</v>
      </c>
      <c r="L62" s="89"/>
      <c r="M62" s="26">
        <f t="shared" si="1"/>
        <v>0</v>
      </c>
      <c r="N62" s="26">
        <f t="shared" si="5"/>
        <v>103.392</v>
      </c>
      <c r="O62" s="28">
        <f t="shared" si="0"/>
        <v>1</v>
      </c>
      <c r="P62" s="29">
        <f t="shared" si="6"/>
        <v>3.7427903999999998E-2</v>
      </c>
    </row>
    <row r="63" spans="1:16" ht="24" customHeight="1">
      <c r="A63" s="77">
        <f t="shared" si="11"/>
        <v>2</v>
      </c>
      <c r="B63" s="77" t="str">
        <f t="shared" si="12"/>
        <v>阪急南千里駅前西第2自転車駐車場</v>
      </c>
      <c r="C63" s="22" t="s">
        <v>76</v>
      </c>
      <c r="D63" s="33" t="s">
        <v>2</v>
      </c>
      <c r="E63" s="24">
        <v>2</v>
      </c>
      <c r="F63" s="24">
        <v>4</v>
      </c>
      <c r="G63" s="34">
        <v>12</v>
      </c>
      <c r="H63" s="24">
        <v>359</v>
      </c>
      <c r="I63" s="24">
        <v>35</v>
      </c>
      <c r="J63" s="26">
        <f t="shared" si="4"/>
        <v>603.12</v>
      </c>
      <c r="K63" s="27">
        <v>2</v>
      </c>
      <c r="L63" s="89"/>
      <c r="M63" s="26">
        <f t="shared" si="1"/>
        <v>0</v>
      </c>
      <c r="N63" s="26">
        <f t="shared" si="5"/>
        <v>603.12</v>
      </c>
      <c r="O63" s="28">
        <f t="shared" si="0"/>
        <v>1</v>
      </c>
      <c r="P63" s="29">
        <f t="shared" si="6"/>
        <v>0.21832944000000001</v>
      </c>
    </row>
    <row r="64" spans="1:16" ht="24" customHeight="1">
      <c r="A64" s="77">
        <f t="shared" si="11"/>
        <v>2</v>
      </c>
      <c r="B64" s="77" t="str">
        <f t="shared" si="12"/>
        <v>阪急南千里駅前西第2自転車駐車場</v>
      </c>
      <c r="C64" s="22" t="s">
        <v>76</v>
      </c>
      <c r="D64" s="33" t="s">
        <v>2</v>
      </c>
      <c r="E64" s="24">
        <v>1</v>
      </c>
      <c r="F64" s="24">
        <v>1</v>
      </c>
      <c r="G64" s="34">
        <v>12</v>
      </c>
      <c r="H64" s="24">
        <v>359</v>
      </c>
      <c r="I64" s="24">
        <v>35</v>
      </c>
      <c r="J64" s="26">
        <f t="shared" si="4"/>
        <v>150.78</v>
      </c>
      <c r="K64" s="27">
        <v>1</v>
      </c>
      <c r="L64" s="89"/>
      <c r="M64" s="26">
        <f t="shared" si="1"/>
        <v>0</v>
      </c>
      <c r="N64" s="26">
        <f t="shared" si="5"/>
        <v>150.78</v>
      </c>
      <c r="O64" s="28">
        <f t="shared" si="0"/>
        <v>1</v>
      </c>
      <c r="P64" s="29">
        <f t="shared" si="6"/>
        <v>5.4582360000000003E-2</v>
      </c>
    </row>
    <row r="65" spans="1:16" ht="24" customHeight="1">
      <c r="A65" s="77">
        <f t="shared" si="11"/>
        <v>2</v>
      </c>
      <c r="B65" s="77" t="str">
        <f t="shared" si="12"/>
        <v>阪急南千里駅前西第2自転車駐車場</v>
      </c>
      <c r="C65" s="32" t="s">
        <v>76</v>
      </c>
      <c r="D65" s="33" t="s">
        <v>5</v>
      </c>
      <c r="E65" s="24">
        <v>3</v>
      </c>
      <c r="F65" s="24">
        <v>3</v>
      </c>
      <c r="G65" s="34">
        <v>12</v>
      </c>
      <c r="H65" s="24">
        <v>359</v>
      </c>
      <c r="I65" s="24">
        <v>13</v>
      </c>
      <c r="J65" s="26">
        <f t="shared" si="4"/>
        <v>168.012</v>
      </c>
      <c r="K65" s="27">
        <v>3</v>
      </c>
      <c r="L65" s="89"/>
      <c r="M65" s="26">
        <f t="shared" si="1"/>
        <v>0</v>
      </c>
      <c r="N65" s="26">
        <f t="shared" si="5"/>
        <v>168.012</v>
      </c>
      <c r="O65" s="28">
        <f t="shared" si="0"/>
        <v>1</v>
      </c>
      <c r="P65" s="29">
        <f t="shared" si="6"/>
        <v>6.0820343999999998E-2</v>
      </c>
    </row>
    <row r="66" spans="1:16" ht="24" customHeight="1">
      <c r="A66" s="77">
        <f t="shared" si="11"/>
        <v>2</v>
      </c>
      <c r="B66" s="77" t="str">
        <f t="shared" si="12"/>
        <v>阪急南千里駅前西第2自転車駐車場</v>
      </c>
      <c r="C66" s="22" t="s">
        <v>76</v>
      </c>
      <c r="D66" s="33" t="s">
        <v>2</v>
      </c>
      <c r="E66" s="24">
        <v>1</v>
      </c>
      <c r="F66" s="24">
        <v>2</v>
      </c>
      <c r="G66" s="34">
        <v>12</v>
      </c>
      <c r="H66" s="24">
        <v>359</v>
      </c>
      <c r="I66" s="24">
        <v>35</v>
      </c>
      <c r="J66" s="26">
        <f t="shared" si="4"/>
        <v>301.56</v>
      </c>
      <c r="K66" s="27">
        <v>1</v>
      </c>
      <c r="L66" s="89"/>
      <c r="M66" s="26">
        <f t="shared" si="1"/>
        <v>0</v>
      </c>
      <c r="N66" s="26">
        <f t="shared" si="5"/>
        <v>301.56</v>
      </c>
      <c r="O66" s="28">
        <f t="shared" si="0"/>
        <v>1</v>
      </c>
      <c r="P66" s="29">
        <f t="shared" si="6"/>
        <v>0.10916472000000001</v>
      </c>
    </row>
    <row r="67" spans="1:16" ht="24" customHeight="1">
      <c r="A67" s="77">
        <v>2</v>
      </c>
      <c r="B67" s="77" t="s">
        <v>86</v>
      </c>
      <c r="C67" s="22" t="s">
        <v>9</v>
      </c>
      <c r="D67" s="33" t="s">
        <v>2</v>
      </c>
      <c r="E67" s="24">
        <v>4</v>
      </c>
      <c r="F67" s="24">
        <v>8</v>
      </c>
      <c r="G67" s="34">
        <v>38</v>
      </c>
      <c r="H67" s="24">
        <v>300</v>
      </c>
      <c r="I67" s="24">
        <v>35</v>
      </c>
      <c r="J67" s="26">
        <f t="shared" si="4"/>
        <v>3192</v>
      </c>
      <c r="K67" s="27">
        <v>4</v>
      </c>
      <c r="L67" s="89"/>
      <c r="M67" s="26">
        <f t="shared" si="1"/>
        <v>0</v>
      </c>
      <c r="N67" s="26">
        <f t="shared" si="5"/>
        <v>3192</v>
      </c>
      <c r="O67" s="28">
        <f t="shared" si="0"/>
        <v>1</v>
      </c>
      <c r="P67" s="29">
        <f t="shared" si="6"/>
        <v>1.1555039999999999</v>
      </c>
    </row>
    <row r="68" spans="1:16" ht="24" customHeight="1">
      <c r="A68" s="77">
        <f t="shared" ref="A68:A78" si="13">A67</f>
        <v>2</v>
      </c>
      <c r="B68" s="77" t="str">
        <f t="shared" ref="B68:B78" si="14">B67</f>
        <v>花とみどりの情報センター</v>
      </c>
      <c r="C68" s="22" t="s">
        <v>9</v>
      </c>
      <c r="D68" s="33" t="s">
        <v>6</v>
      </c>
      <c r="E68" s="24">
        <v>1</v>
      </c>
      <c r="F68" s="24">
        <v>1</v>
      </c>
      <c r="G68" s="34">
        <v>38</v>
      </c>
      <c r="H68" s="24">
        <v>300</v>
      </c>
      <c r="I68" s="24">
        <v>45</v>
      </c>
      <c r="J68" s="26">
        <f t="shared" si="4"/>
        <v>513</v>
      </c>
      <c r="K68" s="27">
        <v>1</v>
      </c>
      <c r="L68" s="89"/>
      <c r="M68" s="26">
        <f t="shared" si="1"/>
        <v>0</v>
      </c>
      <c r="N68" s="26">
        <f t="shared" si="5"/>
        <v>513</v>
      </c>
      <c r="O68" s="28">
        <f t="shared" si="0"/>
        <v>1</v>
      </c>
      <c r="P68" s="29">
        <f t="shared" si="6"/>
        <v>0.18570599999999998</v>
      </c>
    </row>
    <row r="69" spans="1:16" ht="24" customHeight="1">
      <c r="A69" s="77">
        <f t="shared" si="13"/>
        <v>2</v>
      </c>
      <c r="B69" s="77" t="str">
        <f t="shared" si="14"/>
        <v>花とみどりの情報センター</v>
      </c>
      <c r="C69" s="22" t="s">
        <v>33</v>
      </c>
      <c r="D69" s="33" t="s">
        <v>2</v>
      </c>
      <c r="E69" s="24">
        <v>1</v>
      </c>
      <c r="F69" s="24">
        <v>1</v>
      </c>
      <c r="G69" s="34">
        <v>38</v>
      </c>
      <c r="H69" s="24">
        <v>300</v>
      </c>
      <c r="I69" s="24">
        <v>35</v>
      </c>
      <c r="J69" s="26">
        <f t="shared" si="4"/>
        <v>399</v>
      </c>
      <c r="K69" s="27">
        <v>1</v>
      </c>
      <c r="L69" s="89"/>
      <c r="M69" s="26">
        <f t="shared" si="1"/>
        <v>0</v>
      </c>
      <c r="N69" s="26">
        <f t="shared" si="5"/>
        <v>399</v>
      </c>
      <c r="O69" s="28">
        <f t="shared" si="0"/>
        <v>1</v>
      </c>
      <c r="P69" s="29">
        <f t="shared" si="6"/>
        <v>0.14443799999999998</v>
      </c>
    </row>
    <row r="70" spans="1:16" ht="24" customHeight="1">
      <c r="A70" s="77">
        <f t="shared" si="13"/>
        <v>2</v>
      </c>
      <c r="B70" s="77" t="str">
        <f t="shared" si="14"/>
        <v>花とみどりの情報センター</v>
      </c>
      <c r="C70" s="22" t="s">
        <v>34</v>
      </c>
      <c r="D70" s="33" t="s">
        <v>2</v>
      </c>
      <c r="E70" s="24">
        <v>1</v>
      </c>
      <c r="F70" s="24">
        <v>1</v>
      </c>
      <c r="G70" s="34">
        <v>38</v>
      </c>
      <c r="H70" s="24">
        <v>300</v>
      </c>
      <c r="I70" s="24">
        <v>35</v>
      </c>
      <c r="J70" s="26">
        <f t="shared" si="4"/>
        <v>399</v>
      </c>
      <c r="K70" s="27">
        <v>1</v>
      </c>
      <c r="L70" s="89"/>
      <c r="M70" s="26">
        <f t="shared" si="1"/>
        <v>0</v>
      </c>
      <c r="N70" s="26">
        <f t="shared" si="5"/>
        <v>399</v>
      </c>
      <c r="O70" s="28">
        <f t="shared" si="0"/>
        <v>1</v>
      </c>
      <c r="P70" s="29">
        <f t="shared" si="6"/>
        <v>0.14443799999999998</v>
      </c>
    </row>
    <row r="71" spans="1:16" ht="24" customHeight="1">
      <c r="A71" s="77">
        <f t="shared" si="13"/>
        <v>2</v>
      </c>
      <c r="B71" s="77" t="str">
        <f t="shared" si="14"/>
        <v>花とみどりの情報センター</v>
      </c>
      <c r="C71" s="22" t="s">
        <v>14</v>
      </c>
      <c r="D71" s="33" t="s">
        <v>2</v>
      </c>
      <c r="E71" s="24">
        <v>5</v>
      </c>
      <c r="F71" s="24">
        <v>5</v>
      </c>
      <c r="G71" s="34">
        <v>38</v>
      </c>
      <c r="H71" s="24">
        <v>300</v>
      </c>
      <c r="I71" s="24">
        <v>35</v>
      </c>
      <c r="J71" s="26">
        <f t="shared" si="4"/>
        <v>1995</v>
      </c>
      <c r="K71" s="27">
        <v>5</v>
      </c>
      <c r="L71" s="89"/>
      <c r="M71" s="26">
        <f t="shared" si="1"/>
        <v>0</v>
      </c>
      <c r="N71" s="26">
        <f t="shared" si="5"/>
        <v>1995</v>
      </c>
      <c r="O71" s="28">
        <f t="shared" si="0"/>
        <v>1</v>
      </c>
      <c r="P71" s="29">
        <f t="shared" si="6"/>
        <v>0.72218999999999989</v>
      </c>
    </row>
    <row r="72" spans="1:16" ht="24" customHeight="1">
      <c r="A72" s="77">
        <f t="shared" si="13"/>
        <v>2</v>
      </c>
      <c r="B72" s="77" t="str">
        <f t="shared" si="14"/>
        <v>花とみどりの情報センター</v>
      </c>
      <c r="C72" s="22" t="s">
        <v>77</v>
      </c>
      <c r="D72" s="33" t="s">
        <v>2</v>
      </c>
      <c r="E72" s="24">
        <v>12</v>
      </c>
      <c r="F72" s="24">
        <v>24</v>
      </c>
      <c r="G72" s="34">
        <v>38</v>
      </c>
      <c r="H72" s="24">
        <v>300</v>
      </c>
      <c r="I72" s="24">
        <v>35</v>
      </c>
      <c r="J72" s="26">
        <f t="shared" si="4"/>
        <v>9576</v>
      </c>
      <c r="K72" s="27">
        <v>12</v>
      </c>
      <c r="L72" s="89"/>
      <c r="M72" s="26">
        <f t="shared" si="1"/>
        <v>0</v>
      </c>
      <c r="N72" s="26">
        <f t="shared" si="5"/>
        <v>9576</v>
      </c>
      <c r="O72" s="28">
        <f t="shared" si="0"/>
        <v>1</v>
      </c>
      <c r="P72" s="29">
        <f t="shared" si="6"/>
        <v>3.4665119999999998</v>
      </c>
    </row>
    <row r="73" spans="1:16" ht="24" customHeight="1">
      <c r="A73" s="77">
        <f t="shared" si="13"/>
        <v>2</v>
      </c>
      <c r="B73" s="77" t="str">
        <f t="shared" si="14"/>
        <v>花とみどりの情報センター</v>
      </c>
      <c r="C73" s="32" t="s">
        <v>77</v>
      </c>
      <c r="D73" s="33" t="s">
        <v>5</v>
      </c>
      <c r="E73" s="24">
        <v>1</v>
      </c>
      <c r="F73" s="24">
        <v>1</v>
      </c>
      <c r="G73" s="34">
        <v>38</v>
      </c>
      <c r="H73" s="24">
        <v>300</v>
      </c>
      <c r="I73" s="24">
        <v>13</v>
      </c>
      <c r="J73" s="26">
        <f t="shared" si="4"/>
        <v>148.19999999999999</v>
      </c>
      <c r="K73" s="27">
        <v>1</v>
      </c>
      <c r="L73" s="89"/>
      <c r="M73" s="26">
        <f t="shared" si="1"/>
        <v>0</v>
      </c>
      <c r="N73" s="26">
        <f t="shared" si="5"/>
        <v>148.19999999999999</v>
      </c>
      <c r="O73" s="28">
        <f t="shared" si="0"/>
        <v>1</v>
      </c>
      <c r="P73" s="29">
        <f t="shared" si="6"/>
        <v>5.3648399999999992E-2</v>
      </c>
    </row>
    <row r="74" spans="1:16" ht="24" customHeight="1">
      <c r="A74" s="77">
        <f t="shared" si="13"/>
        <v>2</v>
      </c>
      <c r="B74" s="77" t="str">
        <f t="shared" si="14"/>
        <v>花とみどりの情報センター</v>
      </c>
      <c r="C74" s="22" t="s">
        <v>17</v>
      </c>
      <c r="D74" s="33" t="s">
        <v>2</v>
      </c>
      <c r="E74" s="24">
        <v>6</v>
      </c>
      <c r="F74" s="24">
        <v>12</v>
      </c>
      <c r="G74" s="34">
        <v>38</v>
      </c>
      <c r="H74" s="24">
        <v>300</v>
      </c>
      <c r="I74" s="24">
        <v>35</v>
      </c>
      <c r="J74" s="26">
        <f t="shared" si="4"/>
        <v>4788</v>
      </c>
      <c r="K74" s="27">
        <v>6</v>
      </c>
      <c r="L74" s="89"/>
      <c r="M74" s="26">
        <f t="shared" si="1"/>
        <v>0</v>
      </c>
      <c r="N74" s="26">
        <f t="shared" si="5"/>
        <v>4788</v>
      </c>
      <c r="O74" s="28">
        <f t="shared" si="0"/>
        <v>1</v>
      </c>
      <c r="P74" s="29">
        <f t="shared" si="6"/>
        <v>1.7332559999999999</v>
      </c>
    </row>
    <row r="75" spans="1:16" ht="24" customHeight="1">
      <c r="A75" s="77">
        <f t="shared" si="13"/>
        <v>2</v>
      </c>
      <c r="B75" s="77" t="str">
        <f t="shared" si="14"/>
        <v>花とみどりの情報センター</v>
      </c>
      <c r="C75" s="32" t="s">
        <v>17</v>
      </c>
      <c r="D75" s="33" t="s">
        <v>5</v>
      </c>
      <c r="E75" s="24">
        <v>1</v>
      </c>
      <c r="F75" s="24">
        <v>1</v>
      </c>
      <c r="G75" s="34">
        <v>38</v>
      </c>
      <c r="H75" s="24">
        <v>300</v>
      </c>
      <c r="I75" s="24">
        <v>13</v>
      </c>
      <c r="J75" s="26">
        <f t="shared" si="4"/>
        <v>148.19999999999999</v>
      </c>
      <c r="K75" s="27">
        <v>1</v>
      </c>
      <c r="L75" s="89"/>
      <c r="M75" s="26">
        <f t="shared" si="1"/>
        <v>0</v>
      </c>
      <c r="N75" s="26">
        <f t="shared" si="5"/>
        <v>148.19999999999999</v>
      </c>
      <c r="O75" s="28">
        <f t="shared" si="0"/>
        <v>1</v>
      </c>
      <c r="P75" s="29">
        <f t="shared" si="6"/>
        <v>5.3648399999999992E-2</v>
      </c>
    </row>
    <row r="76" spans="1:16" ht="24" customHeight="1">
      <c r="A76" s="77">
        <f t="shared" si="13"/>
        <v>2</v>
      </c>
      <c r="B76" s="77" t="str">
        <f t="shared" si="14"/>
        <v>花とみどりの情報センター</v>
      </c>
      <c r="C76" s="22" t="s">
        <v>78</v>
      </c>
      <c r="D76" s="33" t="s">
        <v>0</v>
      </c>
      <c r="E76" s="24">
        <v>17</v>
      </c>
      <c r="F76" s="24">
        <v>34</v>
      </c>
      <c r="G76" s="34">
        <v>38</v>
      </c>
      <c r="H76" s="24">
        <v>300</v>
      </c>
      <c r="I76" s="24">
        <v>27</v>
      </c>
      <c r="J76" s="26">
        <f t="shared" si="4"/>
        <v>10465.200000000001</v>
      </c>
      <c r="K76" s="27">
        <v>17</v>
      </c>
      <c r="L76" s="89"/>
      <c r="M76" s="26">
        <f t="shared" si="1"/>
        <v>0</v>
      </c>
      <c r="N76" s="26">
        <f t="shared" si="5"/>
        <v>10465.200000000001</v>
      </c>
      <c r="O76" s="28">
        <f t="shared" ref="O76:O139" si="15">N76/J76</f>
        <v>1</v>
      </c>
      <c r="P76" s="29">
        <f t="shared" si="6"/>
        <v>3.7884023999999998</v>
      </c>
    </row>
    <row r="77" spans="1:16" ht="24" customHeight="1">
      <c r="A77" s="77">
        <f t="shared" si="13"/>
        <v>2</v>
      </c>
      <c r="B77" s="77" t="str">
        <f t="shared" si="14"/>
        <v>花とみどりの情報センター</v>
      </c>
      <c r="C77" s="32" t="s">
        <v>78</v>
      </c>
      <c r="D77" s="33" t="s">
        <v>5</v>
      </c>
      <c r="E77" s="24">
        <v>2</v>
      </c>
      <c r="F77" s="24">
        <v>2</v>
      </c>
      <c r="G77" s="34">
        <v>38</v>
      </c>
      <c r="H77" s="24">
        <v>300</v>
      </c>
      <c r="I77" s="24">
        <v>13</v>
      </c>
      <c r="J77" s="26">
        <f t="shared" si="4"/>
        <v>296.39999999999998</v>
      </c>
      <c r="K77" s="27">
        <v>2</v>
      </c>
      <c r="L77" s="89"/>
      <c r="M77" s="26">
        <f t="shared" ref="M77:M140" si="16">G77*K77*H77*L77/1000</f>
        <v>0</v>
      </c>
      <c r="N77" s="26">
        <f t="shared" ref="N77:N140" si="17">J77-M77</f>
        <v>296.39999999999998</v>
      </c>
      <c r="O77" s="28">
        <f t="shared" si="15"/>
        <v>1</v>
      </c>
      <c r="P77" s="29">
        <f t="shared" si="6"/>
        <v>0.10729679999999998</v>
      </c>
    </row>
    <row r="78" spans="1:16" ht="24" customHeight="1">
      <c r="A78" s="77">
        <f t="shared" si="13"/>
        <v>2</v>
      </c>
      <c r="B78" s="77" t="str">
        <f t="shared" si="14"/>
        <v>花とみどりの情報センター</v>
      </c>
      <c r="C78" s="32" t="s">
        <v>16</v>
      </c>
      <c r="D78" s="33" t="s">
        <v>0</v>
      </c>
      <c r="E78" s="24">
        <v>5</v>
      </c>
      <c r="F78" s="24">
        <v>5</v>
      </c>
      <c r="G78" s="34">
        <v>38</v>
      </c>
      <c r="H78" s="24">
        <v>300</v>
      </c>
      <c r="I78" s="24">
        <v>27</v>
      </c>
      <c r="J78" s="26">
        <f t="shared" ref="J78:J141" si="18">F78*H78*G78*I78/1000</f>
        <v>1539</v>
      </c>
      <c r="K78" s="27">
        <v>5</v>
      </c>
      <c r="L78" s="89"/>
      <c r="M78" s="26">
        <f t="shared" si="16"/>
        <v>0</v>
      </c>
      <c r="N78" s="26">
        <f t="shared" si="17"/>
        <v>1539</v>
      </c>
      <c r="O78" s="28">
        <f t="shared" si="15"/>
        <v>1</v>
      </c>
      <c r="P78" s="29">
        <f t="shared" ref="P78:P141" si="19">N78*0.362/1000</f>
        <v>0.55711799999999989</v>
      </c>
    </row>
    <row r="79" spans="1:16" ht="24" customHeight="1">
      <c r="A79" s="77">
        <v>2</v>
      </c>
      <c r="B79" s="77" t="s">
        <v>65</v>
      </c>
      <c r="C79" s="22" t="s">
        <v>56</v>
      </c>
      <c r="D79" s="33" t="s">
        <v>2</v>
      </c>
      <c r="E79" s="24">
        <v>4</v>
      </c>
      <c r="F79" s="24">
        <v>8</v>
      </c>
      <c r="G79" s="25">
        <v>12</v>
      </c>
      <c r="H79" s="26">
        <v>359</v>
      </c>
      <c r="I79" s="24">
        <v>35</v>
      </c>
      <c r="J79" s="26">
        <f t="shared" si="18"/>
        <v>1206.24</v>
      </c>
      <c r="K79" s="27">
        <v>4</v>
      </c>
      <c r="L79" s="89"/>
      <c r="M79" s="26">
        <f t="shared" si="16"/>
        <v>0</v>
      </c>
      <c r="N79" s="26">
        <f t="shared" si="17"/>
        <v>1206.24</v>
      </c>
      <c r="O79" s="28">
        <f t="shared" si="15"/>
        <v>1</v>
      </c>
      <c r="P79" s="29">
        <f t="shared" si="19"/>
        <v>0.43665888000000003</v>
      </c>
    </row>
    <row r="80" spans="1:16" ht="24" customHeight="1">
      <c r="A80" s="77">
        <f t="shared" ref="A80:B84" si="20">A79</f>
        <v>2</v>
      </c>
      <c r="B80" s="77" t="str">
        <f t="shared" si="20"/>
        <v>千里出張所</v>
      </c>
      <c r="C80" s="22" t="s">
        <v>56</v>
      </c>
      <c r="D80" s="33" t="s">
        <v>2</v>
      </c>
      <c r="E80" s="24">
        <v>1</v>
      </c>
      <c r="F80" s="24">
        <v>1</v>
      </c>
      <c r="G80" s="25">
        <v>12</v>
      </c>
      <c r="H80" s="26">
        <v>359</v>
      </c>
      <c r="I80" s="24">
        <v>35</v>
      </c>
      <c r="J80" s="26">
        <f t="shared" si="18"/>
        <v>150.78</v>
      </c>
      <c r="K80" s="27">
        <v>1</v>
      </c>
      <c r="L80" s="89"/>
      <c r="M80" s="26">
        <f t="shared" si="16"/>
        <v>0</v>
      </c>
      <c r="N80" s="26">
        <f t="shared" si="17"/>
        <v>150.78</v>
      </c>
      <c r="O80" s="28">
        <f t="shared" si="15"/>
        <v>1</v>
      </c>
      <c r="P80" s="29">
        <f t="shared" si="19"/>
        <v>5.4582360000000003E-2</v>
      </c>
    </row>
    <row r="81" spans="1:16" ht="24" customHeight="1">
      <c r="A81" s="77">
        <f t="shared" si="20"/>
        <v>2</v>
      </c>
      <c r="B81" s="77" t="str">
        <f t="shared" si="20"/>
        <v>千里出張所</v>
      </c>
      <c r="C81" s="22" t="s">
        <v>13</v>
      </c>
      <c r="D81" s="33" t="s">
        <v>2</v>
      </c>
      <c r="E81" s="24">
        <v>4</v>
      </c>
      <c r="F81" s="24">
        <v>8</v>
      </c>
      <c r="G81" s="25">
        <v>12</v>
      </c>
      <c r="H81" s="26">
        <v>359</v>
      </c>
      <c r="I81" s="24">
        <v>35</v>
      </c>
      <c r="J81" s="26">
        <f t="shared" si="18"/>
        <v>1206.24</v>
      </c>
      <c r="K81" s="27">
        <v>4</v>
      </c>
      <c r="L81" s="89"/>
      <c r="M81" s="26">
        <f t="shared" si="16"/>
        <v>0</v>
      </c>
      <c r="N81" s="26">
        <f t="shared" si="17"/>
        <v>1206.24</v>
      </c>
      <c r="O81" s="28">
        <f t="shared" si="15"/>
        <v>1</v>
      </c>
      <c r="P81" s="29">
        <f t="shared" si="19"/>
        <v>0.43665888000000003</v>
      </c>
    </row>
    <row r="82" spans="1:16" ht="24" customHeight="1">
      <c r="A82" s="77">
        <f t="shared" si="20"/>
        <v>2</v>
      </c>
      <c r="B82" s="77" t="str">
        <f t="shared" si="20"/>
        <v>千里出張所</v>
      </c>
      <c r="C82" s="22" t="s">
        <v>57</v>
      </c>
      <c r="D82" s="33" t="s">
        <v>2</v>
      </c>
      <c r="E82" s="24">
        <v>3</v>
      </c>
      <c r="F82" s="24">
        <v>6</v>
      </c>
      <c r="G82" s="25">
        <v>12</v>
      </c>
      <c r="H82" s="26">
        <v>359</v>
      </c>
      <c r="I82" s="24">
        <v>35</v>
      </c>
      <c r="J82" s="26">
        <f t="shared" si="18"/>
        <v>904.68</v>
      </c>
      <c r="K82" s="27">
        <v>3</v>
      </c>
      <c r="L82" s="89"/>
      <c r="M82" s="26">
        <f t="shared" si="16"/>
        <v>0</v>
      </c>
      <c r="N82" s="26">
        <f t="shared" si="17"/>
        <v>904.68</v>
      </c>
      <c r="O82" s="28">
        <f t="shared" si="15"/>
        <v>1</v>
      </c>
      <c r="P82" s="29">
        <f t="shared" si="19"/>
        <v>0.32749415999999998</v>
      </c>
    </row>
    <row r="83" spans="1:16" ht="24" customHeight="1">
      <c r="A83" s="77">
        <f t="shared" si="20"/>
        <v>2</v>
      </c>
      <c r="B83" s="77" t="str">
        <f t="shared" si="20"/>
        <v>千里出張所</v>
      </c>
      <c r="C83" s="22" t="s">
        <v>36</v>
      </c>
      <c r="D83" s="33" t="s">
        <v>2</v>
      </c>
      <c r="E83" s="24">
        <v>3</v>
      </c>
      <c r="F83" s="24">
        <v>3</v>
      </c>
      <c r="G83" s="25">
        <v>12</v>
      </c>
      <c r="H83" s="26">
        <v>359</v>
      </c>
      <c r="I83" s="24">
        <v>35</v>
      </c>
      <c r="J83" s="26">
        <f t="shared" si="18"/>
        <v>452.34</v>
      </c>
      <c r="K83" s="27">
        <v>3</v>
      </c>
      <c r="L83" s="89"/>
      <c r="M83" s="26">
        <f t="shared" si="16"/>
        <v>0</v>
      </c>
      <c r="N83" s="26">
        <f t="shared" si="17"/>
        <v>452.34</v>
      </c>
      <c r="O83" s="28">
        <f t="shared" si="15"/>
        <v>1</v>
      </c>
      <c r="P83" s="29">
        <f t="shared" si="19"/>
        <v>0.16374707999999999</v>
      </c>
    </row>
    <row r="84" spans="1:16" ht="24" customHeight="1">
      <c r="A84" s="77">
        <f t="shared" si="20"/>
        <v>2</v>
      </c>
      <c r="B84" s="77" t="str">
        <f t="shared" si="20"/>
        <v>千里出張所</v>
      </c>
      <c r="C84" s="22" t="s">
        <v>17</v>
      </c>
      <c r="D84" s="33" t="s">
        <v>2</v>
      </c>
      <c r="E84" s="24">
        <v>40</v>
      </c>
      <c r="F84" s="24">
        <v>80</v>
      </c>
      <c r="G84" s="25">
        <v>12</v>
      </c>
      <c r="H84" s="26">
        <v>359</v>
      </c>
      <c r="I84" s="24">
        <v>35</v>
      </c>
      <c r="J84" s="26">
        <f t="shared" si="18"/>
        <v>12062.4</v>
      </c>
      <c r="K84" s="27">
        <v>40</v>
      </c>
      <c r="L84" s="89"/>
      <c r="M84" s="26">
        <f t="shared" si="16"/>
        <v>0</v>
      </c>
      <c r="N84" s="26">
        <f t="shared" si="17"/>
        <v>12062.4</v>
      </c>
      <c r="O84" s="28">
        <f t="shared" si="15"/>
        <v>1</v>
      </c>
      <c r="P84" s="29">
        <f t="shared" si="19"/>
        <v>4.3665887999999997</v>
      </c>
    </row>
    <row r="85" spans="1:16" ht="24" customHeight="1">
      <c r="A85" s="77">
        <v>2</v>
      </c>
      <c r="B85" s="77" t="s">
        <v>67</v>
      </c>
      <c r="C85" s="22" t="s">
        <v>49</v>
      </c>
      <c r="D85" s="33" t="s">
        <v>2</v>
      </c>
      <c r="E85" s="24">
        <v>2</v>
      </c>
      <c r="F85" s="24">
        <v>4</v>
      </c>
      <c r="G85" s="25">
        <v>9</v>
      </c>
      <c r="H85" s="26">
        <v>300</v>
      </c>
      <c r="I85" s="24">
        <v>35</v>
      </c>
      <c r="J85" s="26">
        <f t="shared" si="18"/>
        <v>378</v>
      </c>
      <c r="K85" s="27">
        <v>2</v>
      </c>
      <c r="L85" s="89"/>
      <c r="M85" s="26">
        <f t="shared" si="16"/>
        <v>0</v>
      </c>
      <c r="N85" s="26">
        <f t="shared" si="17"/>
        <v>378</v>
      </c>
      <c r="O85" s="28">
        <f t="shared" si="15"/>
        <v>1</v>
      </c>
      <c r="P85" s="29">
        <f t="shared" si="19"/>
        <v>0.13683599999999999</v>
      </c>
    </row>
    <row r="86" spans="1:16" ht="24" customHeight="1">
      <c r="A86" s="77">
        <f t="shared" ref="A86:B91" si="21">A85</f>
        <v>2</v>
      </c>
      <c r="B86" s="77" t="str">
        <f t="shared" si="21"/>
        <v>千里ニュータウン情報館</v>
      </c>
      <c r="C86" s="32" t="s">
        <v>49</v>
      </c>
      <c r="D86" s="33" t="s">
        <v>0</v>
      </c>
      <c r="E86" s="24">
        <v>16</v>
      </c>
      <c r="F86" s="24">
        <v>16</v>
      </c>
      <c r="G86" s="25">
        <v>9</v>
      </c>
      <c r="H86" s="26">
        <v>300</v>
      </c>
      <c r="I86" s="24">
        <v>27</v>
      </c>
      <c r="J86" s="26">
        <f t="shared" si="18"/>
        <v>1166.4000000000001</v>
      </c>
      <c r="K86" s="27">
        <v>16</v>
      </c>
      <c r="L86" s="89"/>
      <c r="M86" s="26">
        <f t="shared" si="16"/>
        <v>0</v>
      </c>
      <c r="N86" s="26">
        <f t="shared" si="17"/>
        <v>1166.4000000000001</v>
      </c>
      <c r="O86" s="28">
        <f t="shared" si="15"/>
        <v>1</v>
      </c>
      <c r="P86" s="29">
        <f t="shared" si="19"/>
        <v>0.42223680000000002</v>
      </c>
    </row>
    <row r="87" spans="1:16" ht="24" customHeight="1">
      <c r="A87" s="77">
        <f t="shared" si="21"/>
        <v>2</v>
      </c>
      <c r="B87" s="77" t="str">
        <f t="shared" si="21"/>
        <v>千里ニュータウン情報館</v>
      </c>
      <c r="C87" s="22" t="s">
        <v>49</v>
      </c>
      <c r="D87" s="33" t="s">
        <v>2</v>
      </c>
      <c r="E87" s="24">
        <v>1</v>
      </c>
      <c r="F87" s="24">
        <v>2</v>
      </c>
      <c r="G87" s="25">
        <v>9</v>
      </c>
      <c r="H87" s="26">
        <v>300</v>
      </c>
      <c r="I87" s="24">
        <v>35</v>
      </c>
      <c r="J87" s="26">
        <f t="shared" si="18"/>
        <v>189</v>
      </c>
      <c r="K87" s="27">
        <v>1</v>
      </c>
      <c r="L87" s="89"/>
      <c r="M87" s="26">
        <f t="shared" si="16"/>
        <v>0</v>
      </c>
      <c r="N87" s="26">
        <f t="shared" si="17"/>
        <v>189</v>
      </c>
      <c r="O87" s="28">
        <f t="shared" si="15"/>
        <v>1</v>
      </c>
      <c r="P87" s="29">
        <f t="shared" si="19"/>
        <v>6.8417999999999993E-2</v>
      </c>
    </row>
    <row r="88" spans="1:16" ht="24" customHeight="1">
      <c r="A88" s="77">
        <f t="shared" si="21"/>
        <v>2</v>
      </c>
      <c r="B88" s="77" t="str">
        <f t="shared" si="21"/>
        <v>千里ニュータウン情報館</v>
      </c>
      <c r="C88" s="32" t="s">
        <v>49</v>
      </c>
      <c r="D88" s="33" t="s">
        <v>5</v>
      </c>
      <c r="E88" s="24">
        <v>3</v>
      </c>
      <c r="F88" s="24">
        <v>3</v>
      </c>
      <c r="G88" s="25">
        <v>9</v>
      </c>
      <c r="H88" s="26">
        <v>300</v>
      </c>
      <c r="I88" s="24">
        <v>13</v>
      </c>
      <c r="J88" s="26">
        <f t="shared" si="18"/>
        <v>105.3</v>
      </c>
      <c r="K88" s="27">
        <v>3</v>
      </c>
      <c r="L88" s="89"/>
      <c r="M88" s="26">
        <f t="shared" si="16"/>
        <v>0</v>
      </c>
      <c r="N88" s="26">
        <f t="shared" si="17"/>
        <v>105.3</v>
      </c>
      <c r="O88" s="28">
        <f t="shared" si="15"/>
        <v>1</v>
      </c>
      <c r="P88" s="29">
        <f t="shared" si="19"/>
        <v>3.8118600000000002E-2</v>
      </c>
    </row>
    <row r="89" spans="1:16" ht="24" customHeight="1">
      <c r="A89" s="77">
        <f t="shared" si="21"/>
        <v>2</v>
      </c>
      <c r="B89" s="77" t="str">
        <f t="shared" si="21"/>
        <v>千里ニュータウン情報館</v>
      </c>
      <c r="C89" s="22" t="s">
        <v>17</v>
      </c>
      <c r="D89" s="33" t="s">
        <v>2</v>
      </c>
      <c r="E89" s="24">
        <v>12</v>
      </c>
      <c r="F89" s="24">
        <v>24</v>
      </c>
      <c r="G89" s="25">
        <v>9</v>
      </c>
      <c r="H89" s="26">
        <v>300</v>
      </c>
      <c r="I89" s="24">
        <v>35</v>
      </c>
      <c r="J89" s="26">
        <f t="shared" si="18"/>
        <v>2268</v>
      </c>
      <c r="K89" s="27">
        <v>12</v>
      </c>
      <c r="L89" s="89"/>
      <c r="M89" s="26">
        <f t="shared" si="16"/>
        <v>0</v>
      </c>
      <c r="N89" s="26">
        <f t="shared" si="17"/>
        <v>2268</v>
      </c>
      <c r="O89" s="28">
        <f t="shared" si="15"/>
        <v>1</v>
      </c>
      <c r="P89" s="29">
        <f t="shared" si="19"/>
        <v>0.82101599999999997</v>
      </c>
    </row>
    <row r="90" spans="1:16" ht="24" customHeight="1">
      <c r="A90" s="77">
        <f t="shared" si="21"/>
        <v>2</v>
      </c>
      <c r="B90" s="77" t="str">
        <f t="shared" si="21"/>
        <v>千里ニュータウン情報館</v>
      </c>
      <c r="C90" s="32" t="s">
        <v>17</v>
      </c>
      <c r="D90" s="33" t="s">
        <v>5</v>
      </c>
      <c r="E90" s="24">
        <v>2</v>
      </c>
      <c r="F90" s="24">
        <v>2</v>
      </c>
      <c r="G90" s="25">
        <v>9</v>
      </c>
      <c r="H90" s="26">
        <v>300</v>
      </c>
      <c r="I90" s="24">
        <v>13</v>
      </c>
      <c r="J90" s="26">
        <f t="shared" si="18"/>
        <v>70.2</v>
      </c>
      <c r="K90" s="27">
        <v>2</v>
      </c>
      <c r="L90" s="89"/>
      <c r="M90" s="26">
        <f t="shared" si="16"/>
        <v>0</v>
      </c>
      <c r="N90" s="26">
        <f t="shared" si="17"/>
        <v>70.2</v>
      </c>
      <c r="O90" s="28">
        <f t="shared" si="15"/>
        <v>1</v>
      </c>
      <c r="P90" s="29">
        <f t="shared" si="19"/>
        <v>2.5412400000000002E-2</v>
      </c>
    </row>
    <row r="91" spans="1:16" ht="24" customHeight="1">
      <c r="A91" s="77">
        <f t="shared" si="21"/>
        <v>2</v>
      </c>
      <c r="B91" s="77" t="str">
        <f t="shared" si="21"/>
        <v>千里ニュータウン情報館</v>
      </c>
      <c r="C91" s="22" t="s">
        <v>14</v>
      </c>
      <c r="D91" s="33" t="s">
        <v>2</v>
      </c>
      <c r="E91" s="24">
        <v>3</v>
      </c>
      <c r="F91" s="24">
        <v>3</v>
      </c>
      <c r="G91" s="25">
        <v>9</v>
      </c>
      <c r="H91" s="26">
        <v>300</v>
      </c>
      <c r="I91" s="24">
        <v>35</v>
      </c>
      <c r="J91" s="26">
        <f t="shared" si="18"/>
        <v>283.5</v>
      </c>
      <c r="K91" s="27">
        <v>3</v>
      </c>
      <c r="L91" s="89"/>
      <c r="M91" s="26">
        <f t="shared" si="16"/>
        <v>0</v>
      </c>
      <c r="N91" s="26">
        <f t="shared" si="17"/>
        <v>283.5</v>
      </c>
      <c r="O91" s="28">
        <f t="shared" si="15"/>
        <v>1</v>
      </c>
      <c r="P91" s="29">
        <f t="shared" si="19"/>
        <v>0.102627</v>
      </c>
    </row>
    <row r="92" spans="1:16" ht="24" customHeight="1">
      <c r="A92" s="77">
        <v>2</v>
      </c>
      <c r="B92" s="77" t="s">
        <v>66</v>
      </c>
      <c r="C92" s="22" t="s">
        <v>54</v>
      </c>
      <c r="D92" s="33" t="s">
        <v>2</v>
      </c>
      <c r="E92" s="24">
        <v>3</v>
      </c>
      <c r="F92" s="24">
        <v>3</v>
      </c>
      <c r="G92" s="25">
        <v>9</v>
      </c>
      <c r="H92" s="26">
        <v>300</v>
      </c>
      <c r="I92" s="24">
        <v>35</v>
      </c>
      <c r="J92" s="26">
        <f t="shared" si="18"/>
        <v>283.5</v>
      </c>
      <c r="K92" s="27">
        <v>3</v>
      </c>
      <c r="L92" s="89"/>
      <c r="M92" s="26">
        <f t="shared" si="16"/>
        <v>0</v>
      </c>
      <c r="N92" s="26">
        <f t="shared" si="17"/>
        <v>283.5</v>
      </c>
      <c r="O92" s="28">
        <f t="shared" si="15"/>
        <v>1</v>
      </c>
      <c r="P92" s="29">
        <f t="shared" si="19"/>
        <v>0.102627</v>
      </c>
    </row>
    <row r="93" spans="1:16" ht="24" customHeight="1">
      <c r="A93" s="77">
        <f t="shared" ref="A93:A101" si="22">A92</f>
        <v>2</v>
      </c>
      <c r="B93" s="77" t="str">
        <f t="shared" ref="B93:B101" si="23">B92</f>
        <v>千里市民センター</v>
      </c>
      <c r="C93" s="22" t="s">
        <v>54</v>
      </c>
      <c r="D93" s="33" t="s">
        <v>2</v>
      </c>
      <c r="E93" s="24">
        <v>1</v>
      </c>
      <c r="F93" s="24">
        <v>1</v>
      </c>
      <c r="G93" s="25">
        <v>9</v>
      </c>
      <c r="H93" s="26">
        <v>300</v>
      </c>
      <c r="I93" s="24">
        <v>35</v>
      </c>
      <c r="J93" s="26">
        <f t="shared" si="18"/>
        <v>94.5</v>
      </c>
      <c r="K93" s="27">
        <v>1</v>
      </c>
      <c r="L93" s="89"/>
      <c r="M93" s="26">
        <f t="shared" si="16"/>
        <v>0</v>
      </c>
      <c r="N93" s="26">
        <f t="shared" si="17"/>
        <v>94.5</v>
      </c>
      <c r="O93" s="28">
        <f t="shared" si="15"/>
        <v>1</v>
      </c>
      <c r="P93" s="29">
        <f t="shared" si="19"/>
        <v>3.4208999999999996E-2</v>
      </c>
    </row>
    <row r="94" spans="1:16" ht="24" customHeight="1">
      <c r="A94" s="77">
        <f t="shared" si="22"/>
        <v>2</v>
      </c>
      <c r="B94" s="77" t="str">
        <f t="shared" si="23"/>
        <v>千里市民センター</v>
      </c>
      <c r="C94" s="32" t="s">
        <v>54</v>
      </c>
      <c r="D94" s="33" t="s">
        <v>5</v>
      </c>
      <c r="E94" s="24">
        <v>2</v>
      </c>
      <c r="F94" s="24">
        <v>2</v>
      </c>
      <c r="G94" s="25">
        <v>9</v>
      </c>
      <c r="H94" s="26">
        <v>300</v>
      </c>
      <c r="I94" s="24">
        <v>13</v>
      </c>
      <c r="J94" s="26">
        <f t="shared" si="18"/>
        <v>70.2</v>
      </c>
      <c r="K94" s="27">
        <v>2</v>
      </c>
      <c r="L94" s="89"/>
      <c r="M94" s="26">
        <f t="shared" si="16"/>
        <v>0</v>
      </c>
      <c r="N94" s="26">
        <f t="shared" si="17"/>
        <v>70.2</v>
      </c>
      <c r="O94" s="28">
        <f t="shared" si="15"/>
        <v>1</v>
      </c>
      <c r="P94" s="29">
        <f t="shared" si="19"/>
        <v>2.5412400000000002E-2</v>
      </c>
    </row>
    <row r="95" spans="1:16" ht="24" customHeight="1">
      <c r="A95" s="77">
        <f t="shared" si="22"/>
        <v>2</v>
      </c>
      <c r="B95" s="77" t="str">
        <f t="shared" si="23"/>
        <v>千里市民センター</v>
      </c>
      <c r="C95" s="32" t="s">
        <v>54</v>
      </c>
      <c r="D95" s="33" t="s">
        <v>5</v>
      </c>
      <c r="E95" s="24">
        <v>2</v>
      </c>
      <c r="F95" s="24">
        <v>2</v>
      </c>
      <c r="G95" s="25">
        <v>9</v>
      </c>
      <c r="H95" s="26">
        <v>300</v>
      </c>
      <c r="I95" s="24">
        <v>13</v>
      </c>
      <c r="J95" s="26">
        <f t="shared" si="18"/>
        <v>70.2</v>
      </c>
      <c r="K95" s="27">
        <v>2</v>
      </c>
      <c r="L95" s="89"/>
      <c r="M95" s="26">
        <f t="shared" si="16"/>
        <v>0</v>
      </c>
      <c r="N95" s="26">
        <f t="shared" si="17"/>
        <v>70.2</v>
      </c>
      <c r="O95" s="28">
        <f t="shared" si="15"/>
        <v>1</v>
      </c>
      <c r="P95" s="29">
        <f t="shared" si="19"/>
        <v>2.5412400000000002E-2</v>
      </c>
    </row>
    <row r="96" spans="1:16" ht="24" customHeight="1">
      <c r="A96" s="77">
        <f t="shared" si="22"/>
        <v>2</v>
      </c>
      <c r="B96" s="77" t="str">
        <f t="shared" si="23"/>
        <v>千里市民センター</v>
      </c>
      <c r="C96" s="32" t="s">
        <v>54</v>
      </c>
      <c r="D96" s="33" t="s">
        <v>0</v>
      </c>
      <c r="E96" s="24">
        <v>1</v>
      </c>
      <c r="F96" s="24">
        <v>1</v>
      </c>
      <c r="G96" s="25">
        <v>9</v>
      </c>
      <c r="H96" s="26">
        <v>300</v>
      </c>
      <c r="I96" s="24">
        <v>27</v>
      </c>
      <c r="J96" s="26">
        <f t="shared" si="18"/>
        <v>72.900000000000006</v>
      </c>
      <c r="K96" s="27">
        <v>1</v>
      </c>
      <c r="L96" s="89"/>
      <c r="M96" s="26">
        <f t="shared" si="16"/>
        <v>0</v>
      </c>
      <c r="N96" s="26">
        <f t="shared" si="17"/>
        <v>72.900000000000006</v>
      </c>
      <c r="O96" s="28">
        <f t="shared" si="15"/>
        <v>1</v>
      </c>
      <c r="P96" s="29">
        <f t="shared" si="19"/>
        <v>2.6389800000000001E-2</v>
      </c>
    </row>
    <row r="97" spans="1:16" ht="24" customHeight="1">
      <c r="A97" s="77">
        <f t="shared" si="22"/>
        <v>2</v>
      </c>
      <c r="B97" s="77" t="str">
        <f t="shared" si="23"/>
        <v>千里市民センター</v>
      </c>
      <c r="C97" s="22" t="s">
        <v>14</v>
      </c>
      <c r="D97" s="33" t="s">
        <v>2</v>
      </c>
      <c r="E97" s="24">
        <v>5</v>
      </c>
      <c r="F97" s="24">
        <v>5</v>
      </c>
      <c r="G97" s="25">
        <v>9</v>
      </c>
      <c r="H97" s="26">
        <v>300</v>
      </c>
      <c r="I97" s="24">
        <v>35</v>
      </c>
      <c r="J97" s="26">
        <f t="shared" si="18"/>
        <v>472.5</v>
      </c>
      <c r="K97" s="27">
        <v>5</v>
      </c>
      <c r="L97" s="89"/>
      <c r="M97" s="26">
        <f t="shared" si="16"/>
        <v>0</v>
      </c>
      <c r="N97" s="26">
        <f t="shared" si="17"/>
        <v>472.5</v>
      </c>
      <c r="O97" s="28">
        <f t="shared" si="15"/>
        <v>1</v>
      </c>
      <c r="P97" s="29">
        <f t="shared" si="19"/>
        <v>0.17104499999999997</v>
      </c>
    </row>
    <row r="98" spans="1:16" ht="24" customHeight="1">
      <c r="A98" s="77">
        <f t="shared" si="22"/>
        <v>2</v>
      </c>
      <c r="B98" s="77" t="str">
        <f t="shared" si="23"/>
        <v>千里市民センター</v>
      </c>
      <c r="C98" s="22" t="s">
        <v>29</v>
      </c>
      <c r="D98" s="33" t="s">
        <v>2</v>
      </c>
      <c r="E98" s="24">
        <v>1</v>
      </c>
      <c r="F98" s="24">
        <v>1</v>
      </c>
      <c r="G98" s="25">
        <v>9</v>
      </c>
      <c r="H98" s="26">
        <v>300</v>
      </c>
      <c r="I98" s="24">
        <v>35</v>
      </c>
      <c r="J98" s="26">
        <f t="shared" si="18"/>
        <v>94.5</v>
      </c>
      <c r="K98" s="27">
        <v>1</v>
      </c>
      <c r="L98" s="89"/>
      <c r="M98" s="26">
        <f t="shared" si="16"/>
        <v>0</v>
      </c>
      <c r="N98" s="26">
        <f t="shared" si="17"/>
        <v>94.5</v>
      </c>
      <c r="O98" s="28">
        <f t="shared" si="15"/>
        <v>1</v>
      </c>
      <c r="P98" s="29">
        <f t="shared" si="19"/>
        <v>3.4208999999999996E-2</v>
      </c>
    </row>
    <row r="99" spans="1:16" ht="24" customHeight="1">
      <c r="A99" s="77">
        <f t="shared" si="22"/>
        <v>2</v>
      </c>
      <c r="B99" s="77" t="str">
        <f t="shared" si="23"/>
        <v>千里市民センター</v>
      </c>
      <c r="C99" s="32" t="s">
        <v>29</v>
      </c>
      <c r="D99" s="33" t="s">
        <v>5</v>
      </c>
      <c r="E99" s="24">
        <v>1</v>
      </c>
      <c r="F99" s="24">
        <v>1</v>
      </c>
      <c r="G99" s="25">
        <v>9</v>
      </c>
      <c r="H99" s="26">
        <v>300</v>
      </c>
      <c r="I99" s="24">
        <v>13</v>
      </c>
      <c r="J99" s="26">
        <f t="shared" si="18"/>
        <v>35.1</v>
      </c>
      <c r="K99" s="27">
        <v>1</v>
      </c>
      <c r="L99" s="89"/>
      <c r="M99" s="26">
        <f t="shared" si="16"/>
        <v>0</v>
      </c>
      <c r="N99" s="26">
        <f t="shared" si="17"/>
        <v>35.1</v>
      </c>
      <c r="O99" s="28">
        <f t="shared" si="15"/>
        <v>1</v>
      </c>
      <c r="P99" s="29">
        <f t="shared" si="19"/>
        <v>1.2706200000000001E-2</v>
      </c>
    </row>
    <row r="100" spans="1:16" ht="24" customHeight="1">
      <c r="A100" s="77">
        <f t="shared" si="22"/>
        <v>2</v>
      </c>
      <c r="B100" s="77" t="str">
        <f t="shared" si="23"/>
        <v>千里市民センター</v>
      </c>
      <c r="C100" s="22" t="s">
        <v>55</v>
      </c>
      <c r="D100" s="33" t="s">
        <v>2</v>
      </c>
      <c r="E100" s="24">
        <v>4</v>
      </c>
      <c r="F100" s="24">
        <v>8</v>
      </c>
      <c r="G100" s="25">
        <v>9</v>
      </c>
      <c r="H100" s="26">
        <v>300</v>
      </c>
      <c r="I100" s="24">
        <v>35</v>
      </c>
      <c r="J100" s="26">
        <f t="shared" si="18"/>
        <v>756</v>
      </c>
      <c r="K100" s="27">
        <v>4</v>
      </c>
      <c r="L100" s="89"/>
      <c r="M100" s="26">
        <f t="shared" si="16"/>
        <v>0</v>
      </c>
      <c r="N100" s="26">
        <f t="shared" si="17"/>
        <v>756</v>
      </c>
      <c r="O100" s="28">
        <f t="shared" si="15"/>
        <v>1</v>
      </c>
      <c r="P100" s="29">
        <f t="shared" si="19"/>
        <v>0.27367199999999997</v>
      </c>
    </row>
    <row r="101" spans="1:16" ht="24" customHeight="1">
      <c r="A101" s="77">
        <f t="shared" si="22"/>
        <v>2</v>
      </c>
      <c r="B101" s="77" t="str">
        <f t="shared" si="23"/>
        <v>千里市民センター</v>
      </c>
      <c r="C101" s="32" t="s">
        <v>55</v>
      </c>
      <c r="D101" s="33" t="s">
        <v>5</v>
      </c>
      <c r="E101" s="24">
        <v>1</v>
      </c>
      <c r="F101" s="24">
        <v>1</v>
      </c>
      <c r="G101" s="25">
        <v>9</v>
      </c>
      <c r="H101" s="26">
        <v>300</v>
      </c>
      <c r="I101" s="24">
        <v>13</v>
      </c>
      <c r="J101" s="26">
        <f t="shared" si="18"/>
        <v>35.1</v>
      </c>
      <c r="K101" s="27">
        <v>1</v>
      </c>
      <c r="L101" s="89"/>
      <c r="M101" s="26">
        <f t="shared" si="16"/>
        <v>0</v>
      </c>
      <c r="N101" s="26">
        <f t="shared" si="17"/>
        <v>35.1</v>
      </c>
      <c r="O101" s="28">
        <f t="shared" si="15"/>
        <v>1</v>
      </c>
      <c r="P101" s="29">
        <f t="shared" si="19"/>
        <v>1.2706200000000001E-2</v>
      </c>
    </row>
    <row r="102" spans="1:16" ht="24" customHeight="1">
      <c r="A102" s="77">
        <v>2</v>
      </c>
      <c r="B102" s="77" t="s">
        <v>692</v>
      </c>
      <c r="C102" s="22" t="s">
        <v>79</v>
      </c>
      <c r="D102" s="33" t="s">
        <v>2</v>
      </c>
      <c r="E102" s="24">
        <v>14</v>
      </c>
      <c r="F102" s="24">
        <v>28</v>
      </c>
      <c r="G102" s="34">
        <v>8</v>
      </c>
      <c r="H102" s="24">
        <v>340</v>
      </c>
      <c r="I102" s="24">
        <v>35</v>
      </c>
      <c r="J102" s="26">
        <f t="shared" si="18"/>
        <v>2665.6</v>
      </c>
      <c r="K102" s="27">
        <v>14</v>
      </c>
      <c r="L102" s="89"/>
      <c r="M102" s="26">
        <f t="shared" si="16"/>
        <v>0</v>
      </c>
      <c r="N102" s="26">
        <f t="shared" si="17"/>
        <v>2665.6</v>
      </c>
      <c r="O102" s="28">
        <f t="shared" si="15"/>
        <v>1</v>
      </c>
      <c r="P102" s="29">
        <f t="shared" si="19"/>
        <v>0.9649472</v>
      </c>
    </row>
    <row r="103" spans="1:16" ht="24" customHeight="1">
      <c r="A103" s="77">
        <f t="shared" ref="A103:A121" si="24">A102</f>
        <v>2</v>
      </c>
      <c r="B103" s="77" t="str">
        <f t="shared" ref="B103:B121" si="25">B102</f>
        <v>千里図書館</v>
      </c>
      <c r="C103" s="32" t="s">
        <v>79</v>
      </c>
      <c r="D103" s="33" t="s">
        <v>5</v>
      </c>
      <c r="E103" s="24">
        <v>1</v>
      </c>
      <c r="F103" s="24">
        <v>1</v>
      </c>
      <c r="G103" s="34">
        <v>8</v>
      </c>
      <c r="H103" s="24">
        <v>340</v>
      </c>
      <c r="I103" s="24">
        <v>13</v>
      </c>
      <c r="J103" s="26">
        <f t="shared" si="18"/>
        <v>35.36</v>
      </c>
      <c r="K103" s="27">
        <v>1</v>
      </c>
      <c r="L103" s="89"/>
      <c r="M103" s="26">
        <f t="shared" si="16"/>
        <v>0</v>
      </c>
      <c r="N103" s="26">
        <f t="shared" si="17"/>
        <v>35.36</v>
      </c>
      <c r="O103" s="28">
        <f t="shared" si="15"/>
        <v>1</v>
      </c>
      <c r="P103" s="29">
        <f t="shared" si="19"/>
        <v>1.2800319999999999E-2</v>
      </c>
    </row>
    <row r="104" spans="1:16" ht="24" customHeight="1">
      <c r="A104" s="77">
        <f t="shared" si="24"/>
        <v>2</v>
      </c>
      <c r="B104" s="77" t="str">
        <f t="shared" si="25"/>
        <v>千里図書館</v>
      </c>
      <c r="C104" s="22" t="s">
        <v>80</v>
      </c>
      <c r="D104" s="33" t="s">
        <v>2</v>
      </c>
      <c r="E104" s="24">
        <v>1</v>
      </c>
      <c r="F104" s="24">
        <v>1</v>
      </c>
      <c r="G104" s="34">
        <v>8</v>
      </c>
      <c r="H104" s="24">
        <v>340</v>
      </c>
      <c r="I104" s="24">
        <v>35</v>
      </c>
      <c r="J104" s="26">
        <f t="shared" si="18"/>
        <v>95.2</v>
      </c>
      <c r="K104" s="27">
        <v>1</v>
      </c>
      <c r="L104" s="89"/>
      <c r="M104" s="26">
        <f t="shared" si="16"/>
        <v>0</v>
      </c>
      <c r="N104" s="26">
        <f t="shared" si="17"/>
        <v>95.2</v>
      </c>
      <c r="O104" s="28">
        <f t="shared" si="15"/>
        <v>1</v>
      </c>
      <c r="P104" s="29">
        <f t="shared" si="19"/>
        <v>3.4462400000000004E-2</v>
      </c>
    </row>
    <row r="105" spans="1:16" ht="24" customHeight="1">
      <c r="A105" s="77">
        <f t="shared" si="24"/>
        <v>2</v>
      </c>
      <c r="B105" s="77" t="str">
        <f t="shared" si="25"/>
        <v>千里図書館</v>
      </c>
      <c r="C105" s="22" t="s">
        <v>11</v>
      </c>
      <c r="D105" s="33" t="s">
        <v>2</v>
      </c>
      <c r="E105" s="24">
        <v>1</v>
      </c>
      <c r="F105" s="24">
        <v>2</v>
      </c>
      <c r="G105" s="34">
        <v>8</v>
      </c>
      <c r="H105" s="24">
        <v>340</v>
      </c>
      <c r="I105" s="24">
        <v>35</v>
      </c>
      <c r="J105" s="26">
        <f t="shared" si="18"/>
        <v>190.4</v>
      </c>
      <c r="K105" s="27">
        <v>1</v>
      </c>
      <c r="L105" s="89"/>
      <c r="M105" s="26">
        <f t="shared" si="16"/>
        <v>0</v>
      </c>
      <c r="N105" s="26">
        <f t="shared" si="17"/>
        <v>190.4</v>
      </c>
      <c r="O105" s="28">
        <f t="shared" si="15"/>
        <v>1</v>
      </c>
      <c r="P105" s="29">
        <f t="shared" si="19"/>
        <v>6.8924800000000008E-2</v>
      </c>
    </row>
    <row r="106" spans="1:16" ht="24" customHeight="1">
      <c r="A106" s="77">
        <f t="shared" si="24"/>
        <v>2</v>
      </c>
      <c r="B106" s="77" t="str">
        <f t="shared" si="25"/>
        <v>千里図書館</v>
      </c>
      <c r="C106" s="22" t="s">
        <v>10</v>
      </c>
      <c r="D106" s="33" t="s">
        <v>2</v>
      </c>
      <c r="E106" s="24">
        <v>1</v>
      </c>
      <c r="F106" s="24">
        <v>2</v>
      </c>
      <c r="G106" s="34">
        <v>8</v>
      </c>
      <c r="H106" s="24">
        <v>340</v>
      </c>
      <c r="I106" s="24">
        <v>35</v>
      </c>
      <c r="J106" s="26">
        <f t="shared" si="18"/>
        <v>190.4</v>
      </c>
      <c r="K106" s="27">
        <v>1</v>
      </c>
      <c r="L106" s="89"/>
      <c r="M106" s="26">
        <f t="shared" si="16"/>
        <v>0</v>
      </c>
      <c r="N106" s="26">
        <f t="shared" si="17"/>
        <v>190.4</v>
      </c>
      <c r="O106" s="28">
        <f t="shared" si="15"/>
        <v>1</v>
      </c>
      <c r="P106" s="29">
        <f t="shared" si="19"/>
        <v>6.8924800000000008E-2</v>
      </c>
    </row>
    <row r="107" spans="1:16" ht="24" customHeight="1">
      <c r="A107" s="77">
        <f t="shared" si="24"/>
        <v>2</v>
      </c>
      <c r="B107" s="77" t="str">
        <f t="shared" si="25"/>
        <v>千里図書館</v>
      </c>
      <c r="C107" s="22" t="s">
        <v>26</v>
      </c>
      <c r="D107" s="33" t="s">
        <v>2</v>
      </c>
      <c r="E107" s="24">
        <v>2</v>
      </c>
      <c r="F107" s="24">
        <v>4</v>
      </c>
      <c r="G107" s="34">
        <v>8</v>
      </c>
      <c r="H107" s="24">
        <v>340</v>
      </c>
      <c r="I107" s="24">
        <v>35</v>
      </c>
      <c r="J107" s="26">
        <f t="shared" si="18"/>
        <v>380.8</v>
      </c>
      <c r="K107" s="27">
        <v>2</v>
      </c>
      <c r="L107" s="89"/>
      <c r="M107" s="26">
        <f t="shared" si="16"/>
        <v>0</v>
      </c>
      <c r="N107" s="26">
        <f t="shared" si="17"/>
        <v>380.8</v>
      </c>
      <c r="O107" s="28">
        <f t="shared" si="15"/>
        <v>1</v>
      </c>
      <c r="P107" s="29">
        <f t="shared" si="19"/>
        <v>0.13784960000000002</v>
      </c>
    </row>
    <row r="108" spans="1:16" ht="24" customHeight="1">
      <c r="A108" s="77">
        <f t="shared" si="24"/>
        <v>2</v>
      </c>
      <c r="B108" s="77" t="str">
        <f t="shared" si="25"/>
        <v>千里図書館</v>
      </c>
      <c r="C108" s="22" t="s">
        <v>26</v>
      </c>
      <c r="D108" s="33" t="s">
        <v>2</v>
      </c>
      <c r="E108" s="24">
        <v>14</v>
      </c>
      <c r="F108" s="24">
        <v>14</v>
      </c>
      <c r="G108" s="34">
        <v>8</v>
      </c>
      <c r="H108" s="24">
        <v>340</v>
      </c>
      <c r="I108" s="24">
        <v>35</v>
      </c>
      <c r="J108" s="26">
        <f t="shared" si="18"/>
        <v>1332.8</v>
      </c>
      <c r="K108" s="27">
        <v>14</v>
      </c>
      <c r="L108" s="89"/>
      <c r="M108" s="26">
        <f t="shared" si="16"/>
        <v>0</v>
      </c>
      <c r="N108" s="26">
        <f t="shared" si="17"/>
        <v>1332.8</v>
      </c>
      <c r="O108" s="28">
        <f t="shared" si="15"/>
        <v>1</v>
      </c>
      <c r="P108" s="29">
        <f t="shared" si="19"/>
        <v>0.4824736</v>
      </c>
    </row>
    <row r="109" spans="1:16" ht="24" customHeight="1">
      <c r="A109" s="77">
        <f t="shared" si="24"/>
        <v>2</v>
      </c>
      <c r="B109" s="77" t="str">
        <f t="shared" si="25"/>
        <v>千里図書館</v>
      </c>
      <c r="C109" s="22" t="s">
        <v>26</v>
      </c>
      <c r="D109" s="33" t="s">
        <v>2</v>
      </c>
      <c r="E109" s="24">
        <v>28</v>
      </c>
      <c r="F109" s="24">
        <v>28</v>
      </c>
      <c r="G109" s="34">
        <v>8</v>
      </c>
      <c r="H109" s="24">
        <v>340</v>
      </c>
      <c r="I109" s="24">
        <v>35</v>
      </c>
      <c r="J109" s="26">
        <f t="shared" si="18"/>
        <v>2665.6</v>
      </c>
      <c r="K109" s="27">
        <v>28</v>
      </c>
      <c r="L109" s="89"/>
      <c r="M109" s="26">
        <f t="shared" si="16"/>
        <v>0</v>
      </c>
      <c r="N109" s="26">
        <f t="shared" si="17"/>
        <v>2665.6</v>
      </c>
      <c r="O109" s="28">
        <f t="shared" si="15"/>
        <v>1</v>
      </c>
      <c r="P109" s="29">
        <f t="shared" si="19"/>
        <v>0.9649472</v>
      </c>
    </row>
    <row r="110" spans="1:16" ht="24" customHeight="1">
      <c r="A110" s="77">
        <f t="shared" si="24"/>
        <v>2</v>
      </c>
      <c r="B110" s="77" t="str">
        <f t="shared" si="25"/>
        <v>千里図書館</v>
      </c>
      <c r="C110" s="22" t="s">
        <v>81</v>
      </c>
      <c r="D110" s="33" t="s">
        <v>2</v>
      </c>
      <c r="E110" s="24">
        <v>4</v>
      </c>
      <c r="F110" s="24">
        <v>8</v>
      </c>
      <c r="G110" s="34">
        <v>8</v>
      </c>
      <c r="H110" s="24">
        <v>340</v>
      </c>
      <c r="I110" s="24">
        <v>35</v>
      </c>
      <c r="J110" s="26">
        <f t="shared" si="18"/>
        <v>761.6</v>
      </c>
      <c r="K110" s="27">
        <v>4</v>
      </c>
      <c r="L110" s="89"/>
      <c r="M110" s="26">
        <f t="shared" si="16"/>
        <v>0</v>
      </c>
      <c r="N110" s="26">
        <f t="shared" si="17"/>
        <v>761.6</v>
      </c>
      <c r="O110" s="28">
        <f t="shared" si="15"/>
        <v>1</v>
      </c>
      <c r="P110" s="29">
        <f t="shared" si="19"/>
        <v>0.27569920000000003</v>
      </c>
    </row>
    <row r="111" spans="1:16" ht="24" customHeight="1">
      <c r="A111" s="77">
        <f t="shared" si="24"/>
        <v>2</v>
      </c>
      <c r="B111" s="77" t="str">
        <f t="shared" si="25"/>
        <v>千里図書館</v>
      </c>
      <c r="C111" s="22" t="s">
        <v>46</v>
      </c>
      <c r="D111" s="33" t="s">
        <v>2</v>
      </c>
      <c r="E111" s="24">
        <v>2</v>
      </c>
      <c r="F111" s="24">
        <v>4</v>
      </c>
      <c r="G111" s="34">
        <v>8</v>
      </c>
      <c r="H111" s="24">
        <v>340</v>
      </c>
      <c r="I111" s="24">
        <v>35</v>
      </c>
      <c r="J111" s="26">
        <f t="shared" si="18"/>
        <v>380.8</v>
      </c>
      <c r="K111" s="27">
        <v>2</v>
      </c>
      <c r="L111" s="89"/>
      <c r="M111" s="26">
        <f t="shared" si="16"/>
        <v>0</v>
      </c>
      <c r="N111" s="26">
        <f t="shared" si="17"/>
        <v>380.8</v>
      </c>
      <c r="O111" s="28">
        <f t="shared" si="15"/>
        <v>1</v>
      </c>
      <c r="P111" s="29">
        <f t="shared" si="19"/>
        <v>0.13784960000000002</v>
      </c>
    </row>
    <row r="112" spans="1:16" ht="24" customHeight="1">
      <c r="A112" s="77">
        <f t="shared" si="24"/>
        <v>2</v>
      </c>
      <c r="B112" s="77" t="str">
        <f t="shared" si="25"/>
        <v>千里図書館</v>
      </c>
      <c r="C112" s="22" t="s">
        <v>82</v>
      </c>
      <c r="D112" s="33" t="s">
        <v>2</v>
      </c>
      <c r="E112" s="24">
        <v>3</v>
      </c>
      <c r="F112" s="24">
        <v>6</v>
      </c>
      <c r="G112" s="34">
        <v>8</v>
      </c>
      <c r="H112" s="24">
        <v>340</v>
      </c>
      <c r="I112" s="24">
        <v>35</v>
      </c>
      <c r="J112" s="26">
        <f t="shared" si="18"/>
        <v>571.20000000000005</v>
      </c>
      <c r="K112" s="27">
        <v>3</v>
      </c>
      <c r="L112" s="89"/>
      <c r="M112" s="26">
        <f t="shared" si="16"/>
        <v>0</v>
      </c>
      <c r="N112" s="26">
        <f t="shared" si="17"/>
        <v>571.20000000000005</v>
      </c>
      <c r="O112" s="28">
        <f t="shared" si="15"/>
        <v>1</v>
      </c>
      <c r="P112" s="29">
        <f t="shared" si="19"/>
        <v>0.20677440000000002</v>
      </c>
    </row>
    <row r="113" spans="1:16" ht="24" customHeight="1">
      <c r="A113" s="77">
        <f t="shared" si="24"/>
        <v>2</v>
      </c>
      <c r="B113" s="77" t="str">
        <f t="shared" si="25"/>
        <v>千里図書館</v>
      </c>
      <c r="C113" s="22" t="s">
        <v>83</v>
      </c>
      <c r="D113" s="33" t="s">
        <v>2</v>
      </c>
      <c r="E113" s="24">
        <v>7</v>
      </c>
      <c r="F113" s="24">
        <v>14</v>
      </c>
      <c r="G113" s="34">
        <v>8</v>
      </c>
      <c r="H113" s="24">
        <v>340</v>
      </c>
      <c r="I113" s="24">
        <v>35</v>
      </c>
      <c r="J113" s="26">
        <f t="shared" si="18"/>
        <v>1332.8</v>
      </c>
      <c r="K113" s="27">
        <v>7</v>
      </c>
      <c r="L113" s="89"/>
      <c r="M113" s="26">
        <f t="shared" si="16"/>
        <v>0</v>
      </c>
      <c r="N113" s="26">
        <f t="shared" si="17"/>
        <v>1332.8</v>
      </c>
      <c r="O113" s="28">
        <f t="shared" si="15"/>
        <v>1</v>
      </c>
      <c r="P113" s="29">
        <f t="shared" si="19"/>
        <v>0.4824736</v>
      </c>
    </row>
    <row r="114" spans="1:16" ht="24" customHeight="1">
      <c r="A114" s="77">
        <f t="shared" si="24"/>
        <v>2</v>
      </c>
      <c r="B114" s="77" t="str">
        <f t="shared" si="25"/>
        <v>千里図書館</v>
      </c>
      <c r="C114" s="32" t="s">
        <v>83</v>
      </c>
      <c r="D114" s="33" t="s">
        <v>0</v>
      </c>
      <c r="E114" s="24">
        <v>8</v>
      </c>
      <c r="F114" s="24">
        <v>8</v>
      </c>
      <c r="G114" s="34">
        <v>8</v>
      </c>
      <c r="H114" s="24">
        <v>340</v>
      </c>
      <c r="I114" s="24">
        <v>27</v>
      </c>
      <c r="J114" s="26">
        <f t="shared" si="18"/>
        <v>587.52</v>
      </c>
      <c r="K114" s="27">
        <v>8</v>
      </c>
      <c r="L114" s="89"/>
      <c r="M114" s="26">
        <f t="shared" si="16"/>
        <v>0</v>
      </c>
      <c r="N114" s="26">
        <f t="shared" si="17"/>
        <v>587.52</v>
      </c>
      <c r="O114" s="28">
        <f t="shared" si="15"/>
        <v>1</v>
      </c>
      <c r="P114" s="29">
        <f t="shared" si="19"/>
        <v>0.21268223999999997</v>
      </c>
    </row>
    <row r="115" spans="1:16" ht="24" customHeight="1">
      <c r="A115" s="77">
        <f t="shared" si="24"/>
        <v>2</v>
      </c>
      <c r="B115" s="77" t="str">
        <f t="shared" si="25"/>
        <v>千里図書館</v>
      </c>
      <c r="C115" s="32" t="s">
        <v>83</v>
      </c>
      <c r="D115" s="33" t="s">
        <v>5</v>
      </c>
      <c r="E115" s="24">
        <v>1</v>
      </c>
      <c r="F115" s="24">
        <v>1</v>
      </c>
      <c r="G115" s="34">
        <v>8</v>
      </c>
      <c r="H115" s="24">
        <v>340</v>
      </c>
      <c r="I115" s="24">
        <v>13</v>
      </c>
      <c r="J115" s="26">
        <f t="shared" si="18"/>
        <v>35.36</v>
      </c>
      <c r="K115" s="27">
        <v>1</v>
      </c>
      <c r="L115" s="89"/>
      <c r="M115" s="26">
        <f t="shared" si="16"/>
        <v>0</v>
      </c>
      <c r="N115" s="26">
        <f t="shared" si="17"/>
        <v>35.36</v>
      </c>
      <c r="O115" s="28">
        <f t="shared" si="15"/>
        <v>1</v>
      </c>
      <c r="P115" s="29">
        <f t="shared" si="19"/>
        <v>1.2800319999999999E-2</v>
      </c>
    </row>
    <row r="116" spans="1:16" ht="24" customHeight="1">
      <c r="A116" s="77">
        <f t="shared" si="24"/>
        <v>2</v>
      </c>
      <c r="B116" s="77" t="str">
        <f t="shared" si="25"/>
        <v>千里図書館</v>
      </c>
      <c r="C116" s="22" t="s">
        <v>24</v>
      </c>
      <c r="D116" s="33" t="s">
        <v>2</v>
      </c>
      <c r="E116" s="24">
        <v>109</v>
      </c>
      <c r="F116" s="24">
        <v>218</v>
      </c>
      <c r="G116" s="34">
        <v>8</v>
      </c>
      <c r="H116" s="24">
        <v>340</v>
      </c>
      <c r="I116" s="24">
        <v>35</v>
      </c>
      <c r="J116" s="26">
        <f t="shared" si="18"/>
        <v>20753.599999999999</v>
      </c>
      <c r="K116" s="27">
        <v>109</v>
      </c>
      <c r="L116" s="89"/>
      <c r="M116" s="26">
        <f t="shared" si="16"/>
        <v>0</v>
      </c>
      <c r="N116" s="26">
        <f t="shared" si="17"/>
        <v>20753.599999999999</v>
      </c>
      <c r="O116" s="28">
        <f t="shared" si="15"/>
        <v>1</v>
      </c>
      <c r="P116" s="29">
        <f t="shared" si="19"/>
        <v>7.5128031999999996</v>
      </c>
    </row>
    <row r="117" spans="1:16" ht="24" customHeight="1">
      <c r="A117" s="77">
        <f t="shared" si="24"/>
        <v>2</v>
      </c>
      <c r="B117" s="77" t="str">
        <f t="shared" si="25"/>
        <v>千里図書館</v>
      </c>
      <c r="C117" s="32" t="s">
        <v>24</v>
      </c>
      <c r="D117" s="33" t="s">
        <v>5</v>
      </c>
      <c r="E117" s="24">
        <v>10</v>
      </c>
      <c r="F117" s="24">
        <v>10</v>
      </c>
      <c r="G117" s="34">
        <v>8</v>
      </c>
      <c r="H117" s="24">
        <v>340</v>
      </c>
      <c r="I117" s="24">
        <v>13</v>
      </c>
      <c r="J117" s="26">
        <f t="shared" si="18"/>
        <v>353.6</v>
      </c>
      <c r="K117" s="27">
        <v>10</v>
      </c>
      <c r="L117" s="89"/>
      <c r="M117" s="26">
        <f t="shared" si="16"/>
        <v>0</v>
      </c>
      <c r="N117" s="26">
        <f t="shared" si="17"/>
        <v>353.6</v>
      </c>
      <c r="O117" s="28">
        <f t="shared" si="15"/>
        <v>1</v>
      </c>
      <c r="P117" s="29">
        <f t="shared" si="19"/>
        <v>0.12800319999999998</v>
      </c>
    </row>
    <row r="118" spans="1:16" ht="24" customHeight="1">
      <c r="A118" s="77">
        <f t="shared" si="24"/>
        <v>2</v>
      </c>
      <c r="B118" s="77" t="str">
        <f t="shared" si="25"/>
        <v>千里図書館</v>
      </c>
      <c r="C118" s="22" t="s">
        <v>24</v>
      </c>
      <c r="D118" s="33" t="s">
        <v>2</v>
      </c>
      <c r="E118" s="24">
        <v>8</v>
      </c>
      <c r="F118" s="24">
        <v>16</v>
      </c>
      <c r="G118" s="34">
        <v>8</v>
      </c>
      <c r="H118" s="24">
        <v>340</v>
      </c>
      <c r="I118" s="24">
        <v>35</v>
      </c>
      <c r="J118" s="26">
        <f t="shared" si="18"/>
        <v>1523.2</v>
      </c>
      <c r="K118" s="27">
        <v>8</v>
      </c>
      <c r="L118" s="89"/>
      <c r="M118" s="26">
        <f t="shared" si="16"/>
        <v>0</v>
      </c>
      <c r="N118" s="26">
        <f t="shared" si="17"/>
        <v>1523.2</v>
      </c>
      <c r="O118" s="28">
        <f t="shared" si="15"/>
        <v>1</v>
      </c>
      <c r="P118" s="29">
        <f t="shared" si="19"/>
        <v>0.55139840000000007</v>
      </c>
    </row>
    <row r="119" spans="1:16" ht="24" customHeight="1">
      <c r="A119" s="77">
        <f t="shared" si="24"/>
        <v>2</v>
      </c>
      <c r="B119" s="77" t="str">
        <f t="shared" si="25"/>
        <v>千里図書館</v>
      </c>
      <c r="C119" s="22" t="s">
        <v>52</v>
      </c>
      <c r="D119" s="33" t="s">
        <v>2</v>
      </c>
      <c r="E119" s="24">
        <v>6</v>
      </c>
      <c r="F119" s="24">
        <v>6</v>
      </c>
      <c r="G119" s="34">
        <v>8</v>
      </c>
      <c r="H119" s="24">
        <v>340</v>
      </c>
      <c r="I119" s="24">
        <v>35</v>
      </c>
      <c r="J119" s="26">
        <f t="shared" si="18"/>
        <v>571.20000000000005</v>
      </c>
      <c r="K119" s="27">
        <v>6</v>
      </c>
      <c r="L119" s="89"/>
      <c r="M119" s="26">
        <f t="shared" si="16"/>
        <v>0</v>
      </c>
      <c r="N119" s="26">
        <f t="shared" si="17"/>
        <v>571.20000000000005</v>
      </c>
      <c r="O119" s="28">
        <f t="shared" si="15"/>
        <v>1</v>
      </c>
      <c r="P119" s="29">
        <f t="shared" si="19"/>
        <v>0.20677440000000002</v>
      </c>
    </row>
    <row r="120" spans="1:16" ht="24" customHeight="1">
      <c r="A120" s="77">
        <f t="shared" si="24"/>
        <v>2</v>
      </c>
      <c r="B120" s="77" t="str">
        <f t="shared" si="25"/>
        <v>千里図書館</v>
      </c>
      <c r="C120" s="32" t="s">
        <v>52</v>
      </c>
      <c r="D120" s="33" t="s">
        <v>5</v>
      </c>
      <c r="E120" s="24">
        <v>1</v>
      </c>
      <c r="F120" s="24">
        <v>1</v>
      </c>
      <c r="G120" s="34">
        <v>8</v>
      </c>
      <c r="H120" s="24">
        <v>340</v>
      </c>
      <c r="I120" s="24">
        <v>13</v>
      </c>
      <c r="J120" s="26">
        <f t="shared" si="18"/>
        <v>35.36</v>
      </c>
      <c r="K120" s="27">
        <v>1</v>
      </c>
      <c r="L120" s="89"/>
      <c r="M120" s="26">
        <f t="shared" si="16"/>
        <v>0</v>
      </c>
      <c r="N120" s="26">
        <f t="shared" si="17"/>
        <v>35.36</v>
      </c>
      <c r="O120" s="28">
        <f t="shared" si="15"/>
        <v>1</v>
      </c>
      <c r="P120" s="29">
        <f t="shared" si="19"/>
        <v>1.2800319999999999E-2</v>
      </c>
    </row>
    <row r="121" spans="1:16" ht="24" customHeight="1">
      <c r="A121" s="77">
        <f t="shared" si="24"/>
        <v>2</v>
      </c>
      <c r="B121" s="77" t="str">
        <f t="shared" si="25"/>
        <v>千里図書館</v>
      </c>
      <c r="C121" s="22" t="s">
        <v>84</v>
      </c>
      <c r="D121" s="33" t="s">
        <v>2</v>
      </c>
      <c r="E121" s="24">
        <v>1</v>
      </c>
      <c r="F121" s="24">
        <v>1</v>
      </c>
      <c r="G121" s="34">
        <v>8</v>
      </c>
      <c r="H121" s="24">
        <v>340</v>
      </c>
      <c r="I121" s="24">
        <v>35</v>
      </c>
      <c r="J121" s="26">
        <f t="shared" si="18"/>
        <v>95.2</v>
      </c>
      <c r="K121" s="27">
        <v>1</v>
      </c>
      <c r="L121" s="89"/>
      <c r="M121" s="26">
        <f t="shared" si="16"/>
        <v>0</v>
      </c>
      <c r="N121" s="26">
        <f t="shared" si="17"/>
        <v>95.2</v>
      </c>
      <c r="O121" s="28">
        <f t="shared" si="15"/>
        <v>1</v>
      </c>
      <c r="P121" s="29">
        <f t="shared" si="19"/>
        <v>3.4462400000000004E-2</v>
      </c>
    </row>
    <row r="122" spans="1:16" ht="24" customHeight="1">
      <c r="A122" s="77">
        <v>2</v>
      </c>
      <c r="B122" s="77" t="s">
        <v>68</v>
      </c>
      <c r="C122" s="22" t="s">
        <v>17</v>
      </c>
      <c r="D122" s="33" t="s">
        <v>2</v>
      </c>
      <c r="E122" s="24">
        <v>9</v>
      </c>
      <c r="F122" s="24">
        <v>18</v>
      </c>
      <c r="G122" s="25">
        <v>8.5</v>
      </c>
      <c r="H122" s="26">
        <v>260</v>
      </c>
      <c r="I122" s="24">
        <v>35</v>
      </c>
      <c r="J122" s="26">
        <f t="shared" si="18"/>
        <v>1392.3</v>
      </c>
      <c r="K122" s="27">
        <v>9</v>
      </c>
      <c r="L122" s="89"/>
      <c r="M122" s="26">
        <f t="shared" si="16"/>
        <v>0</v>
      </c>
      <c r="N122" s="26">
        <f t="shared" si="17"/>
        <v>1392.3</v>
      </c>
      <c r="O122" s="28">
        <f t="shared" si="15"/>
        <v>1</v>
      </c>
      <c r="P122" s="29">
        <f t="shared" si="19"/>
        <v>0.50401259999999992</v>
      </c>
    </row>
    <row r="123" spans="1:16" ht="24" customHeight="1">
      <c r="A123" s="77">
        <f t="shared" ref="A123:A158" si="26">A122</f>
        <v>2</v>
      </c>
      <c r="B123" s="77" t="str">
        <f t="shared" ref="B123:B158" si="27">B122</f>
        <v>保健センター南千里分館</v>
      </c>
      <c r="C123" s="32" t="s">
        <v>17</v>
      </c>
      <c r="D123" s="33" t="s">
        <v>5</v>
      </c>
      <c r="E123" s="24">
        <v>1</v>
      </c>
      <c r="F123" s="24">
        <v>1</v>
      </c>
      <c r="G123" s="25">
        <v>8.5</v>
      </c>
      <c r="H123" s="26">
        <v>260</v>
      </c>
      <c r="I123" s="24">
        <v>13</v>
      </c>
      <c r="J123" s="26">
        <f t="shared" si="18"/>
        <v>28.73</v>
      </c>
      <c r="K123" s="27">
        <v>1</v>
      </c>
      <c r="L123" s="89"/>
      <c r="M123" s="26">
        <f t="shared" si="16"/>
        <v>0</v>
      </c>
      <c r="N123" s="26">
        <f t="shared" si="17"/>
        <v>28.73</v>
      </c>
      <c r="O123" s="28">
        <f t="shared" si="15"/>
        <v>1</v>
      </c>
      <c r="P123" s="29">
        <f t="shared" si="19"/>
        <v>1.040026E-2</v>
      </c>
    </row>
    <row r="124" spans="1:16" ht="24" customHeight="1">
      <c r="A124" s="77">
        <f t="shared" si="26"/>
        <v>2</v>
      </c>
      <c r="B124" s="77" t="str">
        <f t="shared" si="27"/>
        <v>保健センター南千里分館</v>
      </c>
      <c r="C124" s="22" t="s">
        <v>33</v>
      </c>
      <c r="D124" s="33" t="s">
        <v>2</v>
      </c>
      <c r="E124" s="24">
        <v>1</v>
      </c>
      <c r="F124" s="24">
        <v>2</v>
      </c>
      <c r="G124" s="25">
        <v>8.5</v>
      </c>
      <c r="H124" s="26">
        <v>260</v>
      </c>
      <c r="I124" s="24">
        <v>35</v>
      </c>
      <c r="J124" s="26">
        <f t="shared" si="18"/>
        <v>154.69999999999999</v>
      </c>
      <c r="K124" s="27">
        <v>1</v>
      </c>
      <c r="L124" s="89"/>
      <c r="M124" s="26">
        <f t="shared" si="16"/>
        <v>0</v>
      </c>
      <c r="N124" s="26">
        <f t="shared" si="17"/>
        <v>154.69999999999999</v>
      </c>
      <c r="O124" s="28">
        <f t="shared" si="15"/>
        <v>1</v>
      </c>
      <c r="P124" s="29">
        <f t="shared" si="19"/>
        <v>5.60014E-2</v>
      </c>
    </row>
    <row r="125" spans="1:16" ht="24" customHeight="1">
      <c r="A125" s="77">
        <f t="shared" si="26"/>
        <v>2</v>
      </c>
      <c r="B125" s="77" t="str">
        <f t="shared" si="27"/>
        <v>保健センター南千里分館</v>
      </c>
      <c r="C125" s="22" t="s">
        <v>34</v>
      </c>
      <c r="D125" s="33" t="s">
        <v>2</v>
      </c>
      <c r="E125" s="24">
        <v>1</v>
      </c>
      <c r="F125" s="24">
        <v>2</v>
      </c>
      <c r="G125" s="25">
        <v>8.5</v>
      </c>
      <c r="H125" s="26">
        <v>260</v>
      </c>
      <c r="I125" s="24">
        <v>35</v>
      </c>
      <c r="J125" s="26">
        <f t="shared" si="18"/>
        <v>154.69999999999999</v>
      </c>
      <c r="K125" s="27">
        <v>1</v>
      </c>
      <c r="L125" s="89"/>
      <c r="M125" s="26">
        <f t="shared" si="16"/>
        <v>0</v>
      </c>
      <c r="N125" s="26">
        <f t="shared" si="17"/>
        <v>154.69999999999999</v>
      </c>
      <c r="O125" s="28">
        <f t="shared" si="15"/>
        <v>1</v>
      </c>
      <c r="P125" s="29">
        <f t="shared" si="19"/>
        <v>5.60014E-2</v>
      </c>
    </row>
    <row r="126" spans="1:16" ht="24" customHeight="1">
      <c r="A126" s="77">
        <f t="shared" si="26"/>
        <v>2</v>
      </c>
      <c r="B126" s="77" t="str">
        <f t="shared" si="27"/>
        <v>保健センター南千里分館</v>
      </c>
      <c r="C126" s="22" t="s">
        <v>35</v>
      </c>
      <c r="D126" s="33" t="s">
        <v>2</v>
      </c>
      <c r="E126" s="24">
        <v>8</v>
      </c>
      <c r="F126" s="24">
        <v>16</v>
      </c>
      <c r="G126" s="25">
        <v>8.5</v>
      </c>
      <c r="H126" s="26">
        <v>260</v>
      </c>
      <c r="I126" s="24">
        <v>35</v>
      </c>
      <c r="J126" s="26">
        <f t="shared" si="18"/>
        <v>1237.5999999999999</v>
      </c>
      <c r="K126" s="27">
        <v>8</v>
      </c>
      <c r="L126" s="89"/>
      <c r="M126" s="26">
        <f t="shared" si="16"/>
        <v>0</v>
      </c>
      <c r="N126" s="26">
        <f t="shared" si="17"/>
        <v>1237.5999999999999</v>
      </c>
      <c r="O126" s="28">
        <f t="shared" si="15"/>
        <v>1</v>
      </c>
      <c r="P126" s="29">
        <f t="shared" si="19"/>
        <v>0.4480112</v>
      </c>
    </row>
    <row r="127" spans="1:16" ht="24" customHeight="1">
      <c r="A127" s="77">
        <f t="shared" si="26"/>
        <v>2</v>
      </c>
      <c r="B127" s="77" t="str">
        <f t="shared" si="27"/>
        <v>保健センター南千里分館</v>
      </c>
      <c r="C127" s="32" t="s">
        <v>35</v>
      </c>
      <c r="D127" s="33" t="s">
        <v>5</v>
      </c>
      <c r="E127" s="24">
        <v>1</v>
      </c>
      <c r="F127" s="24">
        <v>1</v>
      </c>
      <c r="G127" s="25">
        <v>8.5</v>
      </c>
      <c r="H127" s="26">
        <v>260</v>
      </c>
      <c r="I127" s="24">
        <v>13</v>
      </c>
      <c r="J127" s="26">
        <f t="shared" si="18"/>
        <v>28.73</v>
      </c>
      <c r="K127" s="27">
        <v>1</v>
      </c>
      <c r="L127" s="89"/>
      <c r="M127" s="26">
        <f t="shared" si="16"/>
        <v>0</v>
      </c>
      <c r="N127" s="26">
        <f t="shared" si="17"/>
        <v>28.73</v>
      </c>
      <c r="O127" s="28">
        <f t="shared" si="15"/>
        <v>1</v>
      </c>
      <c r="P127" s="29">
        <f t="shared" si="19"/>
        <v>1.040026E-2</v>
      </c>
    </row>
    <row r="128" spans="1:16" ht="24" customHeight="1">
      <c r="A128" s="77">
        <f t="shared" si="26"/>
        <v>2</v>
      </c>
      <c r="B128" s="77" t="str">
        <f t="shared" si="27"/>
        <v>保健センター南千里分館</v>
      </c>
      <c r="C128" s="22" t="s">
        <v>36</v>
      </c>
      <c r="D128" s="33" t="s">
        <v>2</v>
      </c>
      <c r="E128" s="24">
        <v>4</v>
      </c>
      <c r="F128" s="24">
        <v>4</v>
      </c>
      <c r="G128" s="25">
        <v>8.5</v>
      </c>
      <c r="H128" s="26">
        <v>260</v>
      </c>
      <c r="I128" s="24">
        <v>35</v>
      </c>
      <c r="J128" s="26">
        <f t="shared" si="18"/>
        <v>309.39999999999998</v>
      </c>
      <c r="K128" s="27">
        <v>4</v>
      </c>
      <c r="L128" s="89"/>
      <c r="M128" s="26">
        <f t="shared" si="16"/>
        <v>0</v>
      </c>
      <c r="N128" s="26">
        <f t="shared" si="17"/>
        <v>309.39999999999998</v>
      </c>
      <c r="O128" s="28">
        <f t="shared" si="15"/>
        <v>1</v>
      </c>
      <c r="P128" s="29">
        <f t="shared" si="19"/>
        <v>0.1120028</v>
      </c>
    </row>
    <row r="129" spans="1:16" ht="24" customHeight="1">
      <c r="A129" s="77">
        <f t="shared" si="26"/>
        <v>2</v>
      </c>
      <c r="B129" s="77" t="str">
        <f t="shared" si="27"/>
        <v>保健センター南千里分館</v>
      </c>
      <c r="C129" s="22" t="s">
        <v>37</v>
      </c>
      <c r="D129" s="33" t="s">
        <v>2</v>
      </c>
      <c r="E129" s="24">
        <v>3</v>
      </c>
      <c r="F129" s="24">
        <v>3</v>
      </c>
      <c r="G129" s="25">
        <v>8.5</v>
      </c>
      <c r="H129" s="26">
        <v>260</v>
      </c>
      <c r="I129" s="24">
        <v>35</v>
      </c>
      <c r="J129" s="26">
        <f t="shared" si="18"/>
        <v>232.05</v>
      </c>
      <c r="K129" s="27">
        <v>3</v>
      </c>
      <c r="L129" s="89"/>
      <c r="M129" s="26">
        <f t="shared" si="16"/>
        <v>0</v>
      </c>
      <c r="N129" s="26">
        <f t="shared" si="17"/>
        <v>232.05</v>
      </c>
      <c r="O129" s="28">
        <f t="shared" si="15"/>
        <v>1</v>
      </c>
      <c r="P129" s="29">
        <f t="shared" si="19"/>
        <v>8.4002099999999996E-2</v>
      </c>
    </row>
    <row r="130" spans="1:16" ht="24" customHeight="1">
      <c r="A130" s="77">
        <f t="shared" si="26"/>
        <v>2</v>
      </c>
      <c r="B130" s="77" t="str">
        <f t="shared" si="27"/>
        <v>保健センター南千里分館</v>
      </c>
      <c r="C130" s="32" t="s">
        <v>38</v>
      </c>
      <c r="D130" s="33" t="s">
        <v>3</v>
      </c>
      <c r="E130" s="24">
        <v>21</v>
      </c>
      <c r="F130" s="24">
        <v>63</v>
      </c>
      <c r="G130" s="25">
        <v>8.5</v>
      </c>
      <c r="H130" s="26">
        <v>260</v>
      </c>
      <c r="I130" s="24">
        <v>32</v>
      </c>
      <c r="J130" s="26">
        <f t="shared" si="18"/>
        <v>4455.3599999999997</v>
      </c>
      <c r="K130" s="27">
        <v>21</v>
      </c>
      <c r="L130" s="89"/>
      <c r="M130" s="26">
        <f t="shared" si="16"/>
        <v>0</v>
      </c>
      <c r="N130" s="26">
        <f t="shared" si="17"/>
        <v>4455.3599999999997</v>
      </c>
      <c r="O130" s="28">
        <f t="shared" si="15"/>
        <v>1</v>
      </c>
      <c r="P130" s="29">
        <f t="shared" si="19"/>
        <v>1.6128403199999999</v>
      </c>
    </row>
    <row r="131" spans="1:16" ht="24" customHeight="1">
      <c r="A131" s="77">
        <f t="shared" si="26"/>
        <v>2</v>
      </c>
      <c r="B131" s="77" t="str">
        <f t="shared" si="27"/>
        <v>保健センター南千里分館</v>
      </c>
      <c r="C131" s="32" t="s">
        <v>38</v>
      </c>
      <c r="D131" s="33" t="s">
        <v>5</v>
      </c>
      <c r="E131" s="24">
        <v>7</v>
      </c>
      <c r="F131" s="24">
        <v>7</v>
      </c>
      <c r="G131" s="25">
        <v>8.5</v>
      </c>
      <c r="H131" s="26">
        <v>260</v>
      </c>
      <c r="I131" s="24">
        <v>13</v>
      </c>
      <c r="J131" s="26">
        <f t="shared" si="18"/>
        <v>201.11</v>
      </c>
      <c r="K131" s="27">
        <v>7</v>
      </c>
      <c r="L131" s="89"/>
      <c r="M131" s="26">
        <f t="shared" si="16"/>
        <v>0</v>
      </c>
      <c r="N131" s="26">
        <f t="shared" si="17"/>
        <v>201.11</v>
      </c>
      <c r="O131" s="28">
        <f t="shared" si="15"/>
        <v>1</v>
      </c>
      <c r="P131" s="29">
        <f t="shared" si="19"/>
        <v>7.2801820000000003E-2</v>
      </c>
    </row>
    <row r="132" spans="1:16" ht="24" customHeight="1">
      <c r="A132" s="77">
        <f t="shared" si="26"/>
        <v>2</v>
      </c>
      <c r="B132" s="77" t="str">
        <f t="shared" si="27"/>
        <v>保健センター南千里分館</v>
      </c>
      <c r="C132" s="22" t="s">
        <v>38</v>
      </c>
      <c r="D132" s="33" t="s">
        <v>2</v>
      </c>
      <c r="E132" s="24">
        <v>3</v>
      </c>
      <c r="F132" s="24">
        <v>6</v>
      </c>
      <c r="G132" s="25">
        <v>8.5</v>
      </c>
      <c r="H132" s="26">
        <v>260</v>
      </c>
      <c r="I132" s="24">
        <v>35</v>
      </c>
      <c r="J132" s="26">
        <f t="shared" si="18"/>
        <v>464.1</v>
      </c>
      <c r="K132" s="27">
        <v>3</v>
      </c>
      <c r="L132" s="89"/>
      <c r="M132" s="26">
        <f t="shared" si="16"/>
        <v>0</v>
      </c>
      <c r="N132" s="26">
        <f t="shared" si="17"/>
        <v>464.1</v>
      </c>
      <c r="O132" s="28">
        <f t="shared" si="15"/>
        <v>1</v>
      </c>
      <c r="P132" s="29">
        <f t="shared" si="19"/>
        <v>0.16800419999999999</v>
      </c>
    </row>
    <row r="133" spans="1:16" ht="24" customHeight="1">
      <c r="A133" s="77">
        <f t="shared" si="26"/>
        <v>2</v>
      </c>
      <c r="B133" s="77" t="str">
        <f t="shared" si="27"/>
        <v>保健センター南千里分館</v>
      </c>
      <c r="C133" s="32" t="s">
        <v>31</v>
      </c>
      <c r="D133" s="33" t="s">
        <v>0</v>
      </c>
      <c r="E133" s="24">
        <v>12</v>
      </c>
      <c r="F133" s="24">
        <v>12</v>
      </c>
      <c r="G133" s="25">
        <v>8.5</v>
      </c>
      <c r="H133" s="26">
        <v>260</v>
      </c>
      <c r="I133" s="24">
        <v>27</v>
      </c>
      <c r="J133" s="26">
        <f t="shared" si="18"/>
        <v>716.04</v>
      </c>
      <c r="K133" s="27">
        <v>12</v>
      </c>
      <c r="L133" s="89"/>
      <c r="M133" s="26">
        <f t="shared" si="16"/>
        <v>0</v>
      </c>
      <c r="N133" s="26">
        <f t="shared" si="17"/>
        <v>716.04</v>
      </c>
      <c r="O133" s="28">
        <f t="shared" si="15"/>
        <v>1</v>
      </c>
      <c r="P133" s="29">
        <f t="shared" si="19"/>
        <v>0.25920648000000002</v>
      </c>
    </row>
    <row r="134" spans="1:16" ht="24" customHeight="1">
      <c r="A134" s="77">
        <f t="shared" si="26"/>
        <v>2</v>
      </c>
      <c r="B134" s="77" t="str">
        <f t="shared" si="27"/>
        <v>保健センター南千里分館</v>
      </c>
      <c r="C134" s="22" t="s">
        <v>39</v>
      </c>
      <c r="D134" s="33" t="s">
        <v>2</v>
      </c>
      <c r="E134" s="24">
        <v>1</v>
      </c>
      <c r="F134" s="24">
        <v>2</v>
      </c>
      <c r="G134" s="25">
        <v>8.5</v>
      </c>
      <c r="H134" s="26">
        <v>260</v>
      </c>
      <c r="I134" s="24">
        <v>35</v>
      </c>
      <c r="J134" s="26">
        <f t="shared" si="18"/>
        <v>154.69999999999999</v>
      </c>
      <c r="K134" s="27">
        <v>1</v>
      </c>
      <c r="L134" s="89"/>
      <c r="M134" s="26">
        <f t="shared" si="16"/>
        <v>0</v>
      </c>
      <c r="N134" s="26">
        <f t="shared" si="17"/>
        <v>154.69999999999999</v>
      </c>
      <c r="O134" s="28">
        <f t="shared" si="15"/>
        <v>1</v>
      </c>
      <c r="P134" s="29">
        <f t="shared" si="19"/>
        <v>5.60014E-2</v>
      </c>
    </row>
    <row r="135" spans="1:16" ht="24" customHeight="1">
      <c r="A135" s="77">
        <f t="shared" si="26"/>
        <v>2</v>
      </c>
      <c r="B135" s="77" t="str">
        <f t="shared" si="27"/>
        <v>保健センター南千里分館</v>
      </c>
      <c r="C135" s="22" t="s">
        <v>39</v>
      </c>
      <c r="D135" s="33" t="s">
        <v>2</v>
      </c>
      <c r="E135" s="24">
        <v>4</v>
      </c>
      <c r="F135" s="24">
        <v>8</v>
      </c>
      <c r="G135" s="25">
        <v>8.5</v>
      </c>
      <c r="H135" s="26">
        <v>260</v>
      </c>
      <c r="I135" s="24">
        <v>35</v>
      </c>
      <c r="J135" s="26">
        <f t="shared" si="18"/>
        <v>618.79999999999995</v>
      </c>
      <c r="K135" s="27">
        <v>4</v>
      </c>
      <c r="L135" s="89"/>
      <c r="M135" s="26">
        <f t="shared" si="16"/>
        <v>0</v>
      </c>
      <c r="N135" s="26">
        <f t="shared" si="17"/>
        <v>618.79999999999995</v>
      </c>
      <c r="O135" s="28">
        <f t="shared" si="15"/>
        <v>1</v>
      </c>
      <c r="P135" s="29">
        <f t="shared" si="19"/>
        <v>0.2240056</v>
      </c>
    </row>
    <row r="136" spans="1:16" ht="24" customHeight="1">
      <c r="A136" s="77">
        <f t="shared" si="26"/>
        <v>2</v>
      </c>
      <c r="B136" s="77" t="str">
        <f t="shared" si="27"/>
        <v>保健センター南千里分館</v>
      </c>
      <c r="C136" s="32" t="s">
        <v>39</v>
      </c>
      <c r="D136" s="33" t="s">
        <v>5</v>
      </c>
      <c r="E136" s="24">
        <v>2</v>
      </c>
      <c r="F136" s="24">
        <v>2</v>
      </c>
      <c r="G136" s="25">
        <v>8.5</v>
      </c>
      <c r="H136" s="26">
        <v>260</v>
      </c>
      <c r="I136" s="24">
        <v>13</v>
      </c>
      <c r="J136" s="26">
        <f t="shared" si="18"/>
        <v>57.46</v>
      </c>
      <c r="K136" s="27">
        <v>2</v>
      </c>
      <c r="L136" s="89"/>
      <c r="M136" s="26">
        <f t="shared" si="16"/>
        <v>0</v>
      </c>
      <c r="N136" s="26">
        <f t="shared" si="17"/>
        <v>57.46</v>
      </c>
      <c r="O136" s="28">
        <f t="shared" si="15"/>
        <v>1</v>
      </c>
      <c r="P136" s="29">
        <f t="shared" si="19"/>
        <v>2.0800519999999999E-2</v>
      </c>
    </row>
    <row r="137" spans="1:16" ht="24" customHeight="1">
      <c r="A137" s="77">
        <f t="shared" si="26"/>
        <v>2</v>
      </c>
      <c r="B137" s="77" t="str">
        <f t="shared" si="27"/>
        <v>保健センター南千里分館</v>
      </c>
      <c r="C137" s="22" t="s">
        <v>40</v>
      </c>
      <c r="D137" s="33" t="s">
        <v>2</v>
      </c>
      <c r="E137" s="24">
        <v>1</v>
      </c>
      <c r="F137" s="24">
        <v>2</v>
      </c>
      <c r="G137" s="25">
        <v>8.5</v>
      </c>
      <c r="H137" s="26">
        <v>260</v>
      </c>
      <c r="I137" s="24">
        <v>35</v>
      </c>
      <c r="J137" s="26">
        <f t="shared" si="18"/>
        <v>154.69999999999999</v>
      </c>
      <c r="K137" s="27">
        <v>1</v>
      </c>
      <c r="L137" s="89"/>
      <c r="M137" s="26">
        <f t="shared" si="16"/>
        <v>0</v>
      </c>
      <c r="N137" s="26">
        <f t="shared" si="17"/>
        <v>154.69999999999999</v>
      </c>
      <c r="O137" s="28">
        <f t="shared" si="15"/>
        <v>1</v>
      </c>
      <c r="P137" s="29">
        <f t="shared" si="19"/>
        <v>5.60014E-2</v>
      </c>
    </row>
    <row r="138" spans="1:16" ht="24" customHeight="1">
      <c r="A138" s="77">
        <f t="shared" si="26"/>
        <v>2</v>
      </c>
      <c r="B138" s="77" t="str">
        <f t="shared" si="27"/>
        <v>保健センター南千里分館</v>
      </c>
      <c r="C138" s="22" t="s">
        <v>40</v>
      </c>
      <c r="D138" s="33" t="s">
        <v>2</v>
      </c>
      <c r="E138" s="24">
        <v>5</v>
      </c>
      <c r="F138" s="24">
        <v>10</v>
      </c>
      <c r="G138" s="25">
        <v>8.5</v>
      </c>
      <c r="H138" s="26">
        <v>260</v>
      </c>
      <c r="I138" s="24">
        <v>35</v>
      </c>
      <c r="J138" s="26">
        <f t="shared" si="18"/>
        <v>773.5</v>
      </c>
      <c r="K138" s="27">
        <v>5</v>
      </c>
      <c r="L138" s="89"/>
      <c r="M138" s="26">
        <f t="shared" si="16"/>
        <v>0</v>
      </c>
      <c r="N138" s="26">
        <f t="shared" si="17"/>
        <v>773.5</v>
      </c>
      <c r="O138" s="28">
        <f t="shared" si="15"/>
        <v>1</v>
      </c>
      <c r="P138" s="29">
        <f t="shared" si="19"/>
        <v>0.28000700000000001</v>
      </c>
    </row>
    <row r="139" spans="1:16" ht="24" customHeight="1">
      <c r="A139" s="77">
        <f t="shared" si="26"/>
        <v>2</v>
      </c>
      <c r="B139" s="77" t="str">
        <f t="shared" si="27"/>
        <v>保健センター南千里分館</v>
      </c>
      <c r="C139" s="32" t="s">
        <v>40</v>
      </c>
      <c r="D139" s="33" t="s">
        <v>5</v>
      </c>
      <c r="E139" s="24">
        <v>2</v>
      </c>
      <c r="F139" s="24">
        <v>2</v>
      </c>
      <c r="G139" s="25">
        <v>8.5</v>
      </c>
      <c r="H139" s="26">
        <v>260</v>
      </c>
      <c r="I139" s="24">
        <v>13</v>
      </c>
      <c r="J139" s="26">
        <f t="shared" si="18"/>
        <v>57.46</v>
      </c>
      <c r="K139" s="27">
        <v>2</v>
      </c>
      <c r="L139" s="89"/>
      <c r="M139" s="26">
        <f t="shared" si="16"/>
        <v>0</v>
      </c>
      <c r="N139" s="26">
        <f t="shared" si="17"/>
        <v>57.46</v>
      </c>
      <c r="O139" s="28">
        <f t="shared" si="15"/>
        <v>1</v>
      </c>
      <c r="P139" s="29">
        <f t="shared" si="19"/>
        <v>2.0800519999999999E-2</v>
      </c>
    </row>
    <row r="140" spans="1:16" ht="24" customHeight="1">
      <c r="A140" s="77">
        <f t="shared" si="26"/>
        <v>2</v>
      </c>
      <c r="B140" s="77" t="str">
        <f t="shared" si="27"/>
        <v>保健センター南千里分館</v>
      </c>
      <c r="C140" s="22" t="s">
        <v>41</v>
      </c>
      <c r="D140" s="33" t="s">
        <v>2</v>
      </c>
      <c r="E140" s="24">
        <v>1</v>
      </c>
      <c r="F140" s="24">
        <v>2</v>
      </c>
      <c r="G140" s="25">
        <v>8.5</v>
      </c>
      <c r="H140" s="26">
        <v>260</v>
      </c>
      <c r="I140" s="24">
        <v>35</v>
      </c>
      <c r="J140" s="26">
        <f t="shared" si="18"/>
        <v>154.69999999999999</v>
      </c>
      <c r="K140" s="27">
        <v>1</v>
      </c>
      <c r="L140" s="89"/>
      <c r="M140" s="26">
        <f t="shared" si="16"/>
        <v>0</v>
      </c>
      <c r="N140" s="26">
        <f t="shared" si="17"/>
        <v>154.69999999999999</v>
      </c>
      <c r="O140" s="28">
        <f t="shared" ref="O140:O203" si="28">N140/J140</f>
        <v>1</v>
      </c>
      <c r="P140" s="29">
        <f t="shared" si="19"/>
        <v>5.60014E-2</v>
      </c>
    </row>
    <row r="141" spans="1:16" ht="24" customHeight="1">
      <c r="A141" s="77">
        <f t="shared" si="26"/>
        <v>2</v>
      </c>
      <c r="B141" s="77" t="str">
        <f t="shared" si="27"/>
        <v>保健センター南千里分館</v>
      </c>
      <c r="C141" s="22" t="s">
        <v>41</v>
      </c>
      <c r="D141" s="33" t="s">
        <v>2</v>
      </c>
      <c r="E141" s="24">
        <v>5</v>
      </c>
      <c r="F141" s="24">
        <v>10</v>
      </c>
      <c r="G141" s="25">
        <v>8.5</v>
      </c>
      <c r="H141" s="26">
        <v>260</v>
      </c>
      <c r="I141" s="24">
        <v>35</v>
      </c>
      <c r="J141" s="26">
        <f t="shared" si="18"/>
        <v>773.5</v>
      </c>
      <c r="K141" s="27">
        <v>5</v>
      </c>
      <c r="L141" s="89"/>
      <c r="M141" s="26">
        <f t="shared" ref="M141:M204" si="29">G141*K141*H141*L141/1000</f>
        <v>0</v>
      </c>
      <c r="N141" s="26">
        <f t="shared" ref="N141:N204" si="30">J141-M141</f>
        <v>773.5</v>
      </c>
      <c r="O141" s="28">
        <f t="shared" si="28"/>
        <v>1</v>
      </c>
      <c r="P141" s="29">
        <f t="shared" si="19"/>
        <v>0.28000700000000001</v>
      </c>
    </row>
    <row r="142" spans="1:16" ht="24" customHeight="1">
      <c r="A142" s="77">
        <f t="shared" si="26"/>
        <v>2</v>
      </c>
      <c r="B142" s="77" t="str">
        <f t="shared" si="27"/>
        <v>保健センター南千里分館</v>
      </c>
      <c r="C142" s="32" t="s">
        <v>41</v>
      </c>
      <c r="D142" s="33" t="s">
        <v>5</v>
      </c>
      <c r="E142" s="24">
        <v>2</v>
      </c>
      <c r="F142" s="24">
        <v>2</v>
      </c>
      <c r="G142" s="25">
        <v>8.5</v>
      </c>
      <c r="H142" s="26">
        <v>260</v>
      </c>
      <c r="I142" s="24">
        <v>13</v>
      </c>
      <c r="J142" s="26">
        <f t="shared" ref="J142:J205" si="31">F142*H142*G142*I142/1000</f>
        <v>57.46</v>
      </c>
      <c r="K142" s="27">
        <v>2</v>
      </c>
      <c r="L142" s="89"/>
      <c r="M142" s="26">
        <f t="shared" si="29"/>
        <v>0</v>
      </c>
      <c r="N142" s="26">
        <f t="shared" si="30"/>
        <v>57.46</v>
      </c>
      <c r="O142" s="28">
        <f t="shared" si="28"/>
        <v>1</v>
      </c>
      <c r="P142" s="29">
        <f t="shared" ref="P142:P205" si="32">N142*0.362/1000</f>
        <v>2.0800519999999999E-2</v>
      </c>
    </row>
    <row r="143" spans="1:16" ht="24" customHeight="1">
      <c r="A143" s="77">
        <f t="shared" si="26"/>
        <v>2</v>
      </c>
      <c r="B143" s="77" t="str">
        <f t="shared" si="27"/>
        <v>保健センター南千里分館</v>
      </c>
      <c r="C143" s="22" t="s">
        <v>42</v>
      </c>
      <c r="D143" s="33" t="s">
        <v>2</v>
      </c>
      <c r="E143" s="24">
        <v>1</v>
      </c>
      <c r="F143" s="24">
        <v>2</v>
      </c>
      <c r="G143" s="25">
        <v>8.5</v>
      </c>
      <c r="H143" s="26">
        <v>260</v>
      </c>
      <c r="I143" s="24">
        <v>35</v>
      </c>
      <c r="J143" s="26">
        <f t="shared" si="31"/>
        <v>154.69999999999999</v>
      </c>
      <c r="K143" s="27">
        <v>1</v>
      </c>
      <c r="L143" s="89"/>
      <c r="M143" s="26">
        <f t="shared" si="29"/>
        <v>0</v>
      </c>
      <c r="N143" s="26">
        <f t="shared" si="30"/>
        <v>154.69999999999999</v>
      </c>
      <c r="O143" s="28">
        <f t="shared" si="28"/>
        <v>1</v>
      </c>
      <c r="P143" s="29">
        <f t="shared" si="32"/>
        <v>5.60014E-2</v>
      </c>
    </row>
    <row r="144" spans="1:16" ht="24" customHeight="1">
      <c r="A144" s="77">
        <f t="shared" si="26"/>
        <v>2</v>
      </c>
      <c r="B144" s="77" t="str">
        <f t="shared" si="27"/>
        <v>保健センター南千里分館</v>
      </c>
      <c r="C144" s="22" t="s">
        <v>42</v>
      </c>
      <c r="D144" s="33" t="s">
        <v>2</v>
      </c>
      <c r="E144" s="24">
        <v>5</v>
      </c>
      <c r="F144" s="24">
        <v>10</v>
      </c>
      <c r="G144" s="25">
        <v>8.5</v>
      </c>
      <c r="H144" s="26">
        <v>260</v>
      </c>
      <c r="I144" s="24">
        <v>35</v>
      </c>
      <c r="J144" s="26">
        <f t="shared" si="31"/>
        <v>773.5</v>
      </c>
      <c r="K144" s="27">
        <v>5</v>
      </c>
      <c r="L144" s="89"/>
      <c r="M144" s="26">
        <f t="shared" si="29"/>
        <v>0</v>
      </c>
      <c r="N144" s="26">
        <f t="shared" si="30"/>
        <v>773.5</v>
      </c>
      <c r="O144" s="28">
        <f t="shared" si="28"/>
        <v>1</v>
      </c>
      <c r="P144" s="29">
        <f t="shared" si="32"/>
        <v>0.28000700000000001</v>
      </c>
    </row>
    <row r="145" spans="1:16" ht="24" customHeight="1">
      <c r="A145" s="77">
        <f t="shared" si="26"/>
        <v>2</v>
      </c>
      <c r="B145" s="77" t="str">
        <f t="shared" si="27"/>
        <v>保健センター南千里分館</v>
      </c>
      <c r="C145" s="32" t="s">
        <v>42</v>
      </c>
      <c r="D145" s="33" t="s">
        <v>5</v>
      </c>
      <c r="E145" s="24">
        <v>2</v>
      </c>
      <c r="F145" s="24">
        <v>2</v>
      </c>
      <c r="G145" s="25">
        <v>8.5</v>
      </c>
      <c r="H145" s="26">
        <v>260</v>
      </c>
      <c r="I145" s="24">
        <v>13</v>
      </c>
      <c r="J145" s="26">
        <f t="shared" si="31"/>
        <v>57.46</v>
      </c>
      <c r="K145" s="27">
        <v>2</v>
      </c>
      <c r="L145" s="89"/>
      <c r="M145" s="26">
        <f t="shared" si="29"/>
        <v>0</v>
      </c>
      <c r="N145" s="26">
        <f t="shared" si="30"/>
        <v>57.46</v>
      </c>
      <c r="O145" s="28">
        <f t="shared" si="28"/>
        <v>1</v>
      </c>
      <c r="P145" s="29">
        <f t="shared" si="32"/>
        <v>2.0800519999999999E-2</v>
      </c>
    </row>
    <row r="146" spans="1:16" ht="24" customHeight="1">
      <c r="A146" s="77">
        <f t="shared" si="26"/>
        <v>2</v>
      </c>
      <c r="B146" s="77" t="str">
        <f t="shared" si="27"/>
        <v>保健センター南千里分館</v>
      </c>
      <c r="C146" s="22" t="s">
        <v>43</v>
      </c>
      <c r="D146" s="33" t="s">
        <v>2</v>
      </c>
      <c r="E146" s="24">
        <v>4</v>
      </c>
      <c r="F146" s="24">
        <v>8</v>
      </c>
      <c r="G146" s="25">
        <v>8.5</v>
      </c>
      <c r="H146" s="26">
        <v>260</v>
      </c>
      <c r="I146" s="24">
        <v>35</v>
      </c>
      <c r="J146" s="26">
        <f t="shared" si="31"/>
        <v>618.79999999999995</v>
      </c>
      <c r="K146" s="27">
        <v>4</v>
      </c>
      <c r="L146" s="89"/>
      <c r="M146" s="26">
        <f t="shared" si="29"/>
        <v>0</v>
      </c>
      <c r="N146" s="26">
        <f t="shared" si="30"/>
        <v>618.79999999999995</v>
      </c>
      <c r="O146" s="28">
        <f t="shared" si="28"/>
        <v>1</v>
      </c>
      <c r="P146" s="29">
        <f t="shared" si="32"/>
        <v>0.2240056</v>
      </c>
    </row>
    <row r="147" spans="1:16" ht="24" customHeight="1">
      <c r="A147" s="77">
        <f t="shared" si="26"/>
        <v>2</v>
      </c>
      <c r="B147" s="77" t="str">
        <f t="shared" si="27"/>
        <v>保健センター南千里分館</v>
      </c>
      <c r="C147" s="32" t="s">
        <v>43</v>
      </c>
      <c r="D147" s="33" t="s">
        <v>5</v>
      </c>
      <c r="E147" s="24">
        <v>1</v>
      </c>
      <c r="F147" s="24">
        <v>1</v>
      </c>
      <c r="G147" s="25">
        <v>8.5</v>
      </c>
      <c r="H147" s="26">
        <v>260</v>
      </c>
      <c r="I147" s="24">
        <v>13</v>
      </c>
      <c r="J147" s="26">
        <f t="shared" si="31"/>
        <v>28.73</v>
      </c>
      <c r="K147" s="27">
        <v>1</v>
      </c>
      <c r="L147" s="89"/>
      <c r="M147" s="26">
        <f t="shared" si="29"/>
        <v>0</v>
      </c>
      <c r="N147" s="26">
        <f t="shared" si="30"/>
        <v>28.73</v>
      </c>
      <c r="O147" s="28">
        <f t="shared" si="28"/>
        <v>1</v>
      </c>
      <c r="P147" s="29">
        <f t="shared" si="32"/>
        <v>1.040026E-2</v>
      </c>
    </row>
    <row r="148" spans="1:16" ht="24" customHeight="1">
      <c r="A148" s="77">
        <f t="shared" si="26"/>
        <v>2</v>
      </c>
      <c r="B148" s="77" t="str">
        <f t="shared" si="27"/>
        <v>保健センター南千里分館</v>
      </c>
      <c r="C148" s="22" t="s">
        <v>44</v>
      </c>
      <c r="D148" s="33" t="s">
        <v>2</v>
      </c>
      <c r="E148" s="24">
        <v>6</v>
      </c>
      <c r="F148" s="24">
        <v>12</v>
      </c>
      <c r="G148" s="25">
        <v>8.5</v>
      </c>
      <c r="H148" s="26">
        <v>260</v>
      </c>
      <c r="I148" s="24">
        <v>35</v>
      </c>
      <c r="J148" s="26">
        <f t="shared" si="31"/>
        <v>928.2</v>
      </c>
      <c r="K148" s="27">
        <v>6</v>
      </c>
      <c r="L148" s="89"/>
      <c r="M148" s="26">
        <f t="shared" si="29"/>
        <v>0</v>
      </c>
      <c r="N148" s="26">
        <f t="shared" si="30"/>
        <v>928.2</v>
      </c>
      <c r="O148" s="28">
        <f t="shared" si="28"/>
        <v>1</v>
      </c>
      <c r="P148" s="29">
        <f t="shared" si="32"/>
        <v>0.33600839999999998</v>
      </c>
    </row>
    <row r="149" spans="1:16" ht="24" customHeight="1">
      <c r="A149" s="77">
        <f t="shared" si="26"/>
        <v>2</v>
      </c>
      <c r="B149" s="77" t="str">
        <f t="shared" si="27"/>
        <v>保健センター南千里分館</v>
      </c>
      <c r="C149" s="32" t="s">
        <v>44</v>
      </c>
      <c r="D149" s="33" t="s">
        <v>5</v>
      </c>
      <c r="E149" s="24">
        <v>2</v>
      </c>
      <c r="F149" s="24">
        <v>2</v>
      </c>
      <c r="G149" s="25">
        <v>8.5</v>
      </c>
      <c r="H149" s="26">
        <v>260</v>
      </c>
      <c r="I149" s="24">
        <v>13</v>
      </c>
      <c r="J149" s="26">
        <f t="shared" si="31"/>
        <v>57.46</v>
      </c>
      <c r="K149" s="27">
        <v>2</v>
      </c>
      <c r="L149" s="89"/>
      <c r="M149" s="26">
        <f t="shared" si="29"/>
        <v>0</v>
      </c>
      <c r="N149" s="26">
        <f t="shared" si="30"/>
        <v>57.46</v>
      </c>
      <c r="O149" s="28">
        <f t="shared" si="28"/>
        <v>1</v>
      </c>
      <c r="P149" s="29">
        <f t="shared" si="32"/>
        <v>2.0800519999999999E-2</v>
      </c>
    </row>
    <row r="150" spans="1:16" ht="24" customHeight="1">
      <c r="A150" s="77">
        <f t="shared" si="26"/>
        <v>2</v>
      </c>
      <c r="B150" s="77" t="str">
        <f t="shared" si="27"/>
        <v>保健センター南千里分館</v>
      </c>
      <c r="C150" s="22" t="s">
        <v>45</v>
      </c>
      <c r="D150" s="33" t="s">
        <v>2</v>
      </c>
      <c r="E150" s="24">
        <v>9</v>
      </c>
      <c r="F150" s="24">
        <v>9</v>
      </c>
      <c r="G150" s="25">
        <v>8.5</v>
      </c>
      <c r="H150" s="26">
        <v>260</v>
      </c>
      <c r="I150" s="24">
        <v>35</v>
      </c>
      <c r="J150" s="26">
        <f t="shared" si="31"/>
        <v>696.15</v>
      </c>
      <c r="K150" s="27">
        <v>9</v>
      </c>
      <c r="L150" s="89"/>
      <c r="M150" s="26">
        <f t="shared" si="29"/>
        <v>0</v>
      </c>
      <c r="N150" s="26">
        <f t="shared" si="30"/>
        <v>696.15</v>
      </c>
      <c r="O150" s="28">
        <f t="shared" si="28"/>
        <v>1</v>
      </c>
      <c r="P150" s="29">
        <f t="shared" si="32"/>
        <v>0.25200629999999996</v>
      </c>
    </row>
    <row r="151" spans="1:16" ht="24" customHeight="1">
      <c r="A151" s="77">
        <f t="shared" si="26"/>
        <v>2</v>
      </c>
      <c r="B151" s="77" t="str">
        <f t="shared" si="27"/>
        <v>保健センター南千里分館</v>
      </c>
      <c r="C151" s="32" t="s">
        <v>45</v>
      </c>
      <c r="D151" s="33" t="s">
        <v>5</v>
      </c>
      <c r="E151" s="24">
        <v>4</v>
      </c>
      <c r="F151" s="24">
        <v>4</v>
      </c>
      <c r="G151" s="25">
        <v>8.5</v>
      </c>
      <c r="H151" s="26">
        <v>260</v>
      </c>
      <c r="I151" s="24">
        <v>13</v>
      </c>
      <c r="J151" s="26">
        <f t="shared" si="31"/>
        <v>114.92</v>
      </c>
      <c r="K151" s="27">
        <v>4</v>
      </c>
      <c r="L151" s="89"/>
      <c r="M151" s="26">
        <f t="shared" si="29"/>
        <v>0</v>
      </c>
      <c r="N151" s="26">
        <f t="shared" si="30"/>
        <v>114.92</v>
      </c>
      <c r="O151" s="28">
        <f t="shared" si="28"/>
        <v>1</v>
      </c>
      <c r="P151" s="29">
        <f t="shared" si="32"/>
        <v>4.1601039999999999E-2</v>
      </c>
    </row>
    <row r="152" spans="1:16" ht="24" customHeight="1">
      <c r="A152" s="77">
        <f t="shared" si="26"/>
        <v>2</v>
      </c>
      <c r="B152" s="77" t="str">
        <f t="shared" si="27"/>
        <v>保健センター南千里分館</v>
      </c>
      <c r="C152" s="22" t="s">
        <v>46</v>
      </c>
      <c r="D152" s="33" t="s">
        <v>2</v>
      </c>
      <c r="E152" s="24">
        <v>2</v>
      </c>
      <c r="F152" s="24">
        <v>4</v>
      </c>
      <c r="G152" s="25">
        <v>8.5</v>
      </c>
      <c r="H152" s="26">
        <v>260</v>
      </c>
      <c r="I152" s="24">
        <v>35</v>
      </c>
      <c r="J152" s="26">
        <f t="shared" si="31"/>
        <v>309.39999999999998</v>
      </c>
      <c r="K152" s="27">
        <v>2</v>
      </c>
      <c r="L152" s="89"/>
      <c r="M152" s="26">
        <f t="shared" si="29"/>
        <v>0</v>
      </c>
      <c r="N152" s="26">
        <f t="shared" si="30"/>
        <v>309.39999999999998</v>
      </c>
      <c r="O152" s="28">
        <f t="shared" si="28"/>
        <v>1</v>
      </c>
      <c r="P152" s="29">
        <f t="shared" si="32"/>
        <v>0.1120028</v>
      </c>
    </row>
    <row r="153" spans="1:16" ht="24" customHeight="1">
      <c r="A153" s="77">
        <f t="shared" si="26"/>
        <v>2</v>
      </c>
      <c r="B153" s="77" t="str">
        <f t="shared" si="27"/>
        <v>保健センター南千里分館</v>
      </c>
      <c r="C153" s="32" t="s">
        <v>46</v>
      </c>
      <c r="D153" s="33" t="s">
        <v>5</v>
      </c>
      <c r="E153" s="24">
        <v>1</v>
      </c>
      <c r="F153" s="24">
        <v>1</v>
      </c>
      <c r="G153" s="25">
        <v>8.5</v>
      </c>
      <c r="H153" s="26">
        <v>260</v>
      </c>
      <c r="I153" s="24">
        <v>13</v>
      </c>
      <c r="J153" s="26">
        <f t="shared" si="31"/>
        <v>28.73</v>
      </c>
      <c r="K153" s="27">
        <v>1</v>
      </c>
      <c r="L153" s="89"/>
      <c r="M153" s="26">
        <f t="shared" si="29"/>
        <v>0</v>
      </c>
      <c r="N153" s="26">
        <f t="shared" si="30"/>
        <v>28.73</v>
      </c>
      <c r="O153" s="28">
        <f t="shared" si="28"/>
        <v>1</v>
      </c>
      <c r="P153" s="29">
        <f t="shared" si="32"/>
        <v>1.040026E-2</v>
      </c>
    </row>
    <row r="154" spans="1:16" ht="24" customHeight="1">
      <c r="A154" s="77">
        <f t="shared" si="26"/>
        <v>2</v>
      </c>
      <c r="B154" s="77" t="str">
        <f t="shared" si="27"/>
        <v>保健センター南千里分館</v>
      </c>
      <c r="C154" s="22" t="s">
        <v>46</v>
      </c>
      <c r="D154" s="33" t="s">
        <v>4</v>
      </c>
      <c r="E154" s="24">
        <v>1</v>
      </c>
      <c r="F154" s="24">
        <v>1</v>
      </c>
      <c r="G154" s="25">
        <v>8.5</v>
      </c>
      <c r="H154" s="26">
        <v>260</v>
      </c>
      <c r="I154" s="76">
        <v>20</v>
      </c>
      <c r="J154" s="26">
        <f t="shared" si="31"/>
        <v>44.2</v>
      </c>
      <c r="K154" s="27">
        <v>1</v>
      </c>
      <c r="L154" s="89"/>
      <c r="M154" s="26">
        <f t="shared" si="29"/>
        <v>0</v>
      </c>
      <c r="N154" s="26">
        <f t="shared" si="30"/>
        <v>44.2</v>
      </c>
      <c r="O154" s="28">
        <f t="shared" si="28"/>
        <v>1</v>
      </c>
      <c r="P154" s="29">
        <f t="shared" si="32"/>
        <v>1.6000399999999998E-2</v>
      </c>
    </row>
    <row r="155" spans="1:16" ht="24" customHeight="1">
      <c r="A155" s="77">
        <f t="shared" si="26"/>
        <v>2</v>
      </c>
      <c r="B155" s="77" t="str">
        <f t="shared" si="27"/>
        <v>保健センター南千里分館</v>
      </c>
      <c r="C155" s="22" t="s">
        <v>47</v>
      </c>
      <c r="D155" s="33" t="s">
        <v>2</v>
      </c>
      <c r="E155" s="24">
        <v>12</v>
      </c>
      <c r="F155" s="24">
        <v>24</v>
      </c>
      <c r="G155" s="25">
        <v>8.5</v>
      </c>
      <c r="H155" s="26">
        <v>260</v>
      </c>
      <c r="I155" s="24">
        <v>35</v>
      </c>
      <c r="J155" s="26">
        <f t="shared" si="31"/>
        <v>1856.4</v>
      </c>
      <c r="K155" s="27">
        <v>12</v>
      </c>
      <c r="L155" s="89"/>
      <c r="M155" s="26">
        <f t="shared" si="29"/>
        <v>0</v>
      </c>
      <c r="N155" s="26">
        <f t="shared" si="30"/>
        <v>1856.4</v>
      </c>
      <c r="O155" s="28">
        <f t="shared" si="28"/>
        <v>1</v>
      </c>
      <c r="P155" s="29">
        <f t="shared" si="32"/>
        <v>0.67201679999999997</v>
      </c>
    </row>
    <row r="156" spans="1:16" ht="24" customHeight="1">
      <c r="A156" s="77">
        <f t="shared" si="26"/>
        <v>2</v>
      </c>
      <c r="B156" s="77" t="str">
        <f t="shared" si="27"/>
        <v>保健センター南千里分館</v>
      </c>
      <c r="C156" s="32" t="s">
        <v>47</v>
      </c>
      <c r="D156" s="33" t="s">
        <v>5</v>
      </c>
      <c r="E156" s="24">
        <v>1</v>
      </c>
      <c r="F156" s="24">
        <v>1</v>
      </c>
      <c r="G156" s="25">
        <v>8.5</v>
      </c>
      <c r="H156" s="26">
        <v>260</v>
      </c>
      <c r="I156" s="24">
        <v>13</v>
      </c>
      <c r="J156" s="26">
        <f t="shared" si="31"/>
        <v>28.73</v>
      </c>
      <c r="K156" s="27">
        <v>1</v>
      </c>
      <c r="L156" s="89"/>
      <c r="M156" s="26">
        <f t="shared" si="29"/>
        <v>0</v>
      </c>
      <c r="N156" s="26">
        <f t="shared" si="30"/>
        <v>28.73</v>
      </c>
      <c r="O156" s="28">
        <f t="shared" si="28"/>
        <v>1</v>
      </c>
      <c r="P156" s="29">
        <f t="shared" si="32"/>
        <v>1.040026E-2</v>
      </c>
    </row>
    <row r="157" spans="1:16" ht="24" customHeight="1">
      <c r="A157" s="77">
        <f t="shared" si="26"/>
        <v>2</v>
      </c>
      <c r="B157" s="77" t="str">
        <f t="shared" si="27"/>
        <v>保健センター南千里分館</v>
      </c>
      <c r="C157" s="22" t="s">
        <v>48</v>
      </c>
      <c r="D157" s="33" t="s">
        <v>2</v>
      </c>
      <c r="E157" s="24">
        <v>8</v>
      </c>
      <c r="F157" s="24">
        <v>16</v>
      </c>
      <c r="G157" s="25">
        <v>8.5</v>
      </c>
      <c r="H157" s="26">
        <v>260</v>
      </c>
      <c r="I157" s="24">
        <v>35</v>
      </c>
      <c r="J157" s="26">
        <f t="shared" si="31"/>
        <v>1237.5999999999999</v>
      </c>
      <c r="K157" s="27">
        <v>8</v>
      </c>
      <c r="L157" s="89"/>
      <c r="M157" s="26">
        <f t="shared" si="29"/>
        <v>0</v>
      </c>
      <c r="N157" s="26">
        <f t="shared" si="30"/>
        <v>1237.5999999999999</v>
      </c>
      <c r="O157" s="28">
        <f t="shared" si="28"/>
        <v>1</v>
      </c>
      <c r="P157" s="29">
        <f t="shared" si="32"/>
        <v>0.4480112</v>
      </c>
    </row>
    <row r="158" spans="1:16" ht="24" customHeight="1">
      <c r="A158" s="77">
        <f t="shared" si="26"/>
        <v>2</v>
      </c>
      <c r="B158" s="77" t="str">
        <f t="shared" si="27"/>
        <v>保健センター南千里分館</v>
      </c>
      <c r="C158" s="32" t="s">
        <v>48</v>
      </c>
      <c r="D158" s="33" t="s">
        <v>5</v>
      </c>
      <c r="E158" s="24">
        <v>1</v>
      </c>
      <c r="F158" s="24">
        <v>1</v>
      </c>
      <c r="G158" s="25">
        <v>8.5</v>
      </c>
      <c r="H158" s="26">
        <v>260</v>
      </c>
      <c r="I158" s="24">
        <v>13</v>
      </c>
      <c r="J158" s="26">
        <f t="shared" si="31"/>
        <v>28.73</v>
      </c>
      <c r="K158" s="27">
        <v>1</v>
      </c>
      <c r="L158" s="89"/>
      <c r="M158" s="26">
        <f t="shared" si="29"/>
        <v>0</v>
      </c>
      <c r="N158" s="26">
        <f t="shared" si="30"/>
        <v>28.73</v>
      </c>
      <c r="O158" s="28">
        <f t="shared" si="28"/>
        <v>1</v>
      </c>
      <c r="P158" s="29">
        <f t="shared" si="32"/>
        <v>1.040026E-2</v>
      </c>
    </row>
    <row r="159" spans="1:16" ht="24" customHeight="1">
      <c r="A159" s="77">
        <v>2</v>
      </c>
      <c r="B159" s="77" t="s">
        <v>113</v>
      </c>
      <c r="C159" s="22" t="s">
        <v>112</v>
      </c>
      <c r="D159" s="33" t="s">
        <v>2</v>
      </c>
      <c r="E159" s="24">
        <v>8</v>
      </c>
      <c r="F159" s="24">
        <v>16</v>
      </c>
      <c r="G159" s="34">
        <v>8.5</v>
      </c>
      <c r="H159" s="24">
        <v>300</v>
      </c>
      <c r="I159" s="24">
        <v>35</v>
      </c>
      <c r="J159" s="26">
        <f t="shared" si="31"/>
        <v>1428</v>
      </c>
      <c r="K159" s="27">
        <v>8</v>
      </c>
      <c r="L159" s="89"/>
      <c r="M159" s="26">
        <f t="shared" si="29"/>
        <v>0</v>
      </c>
      <c r="N159" s="26">
        <f t="shared" si="30"/>
        <v>1428</v>
      </c>
      <c r="O159" s="28">
        <f t="shared" si="28"/>
        <v>1</v>
      </c>
      <c r="P159" s="29">
        <f t="shared" si="32"/>
        <v>0.51693600000000006</v>
      </c>
    </row>
    <row r="160" spans="1:16" ht="24" customHeight="1">
      <c r="A160" s="77">
        <f t="shared" ref="A160:A176" si="33">A159</f>
        <v>2</v>
      </c>
      <c r="B160" s="77" t="str">
        <f t="shared" ref="B160:B176" si="34">B159</f>
        <v>高齢者生きがい活動センター</v>
      </c>
      <c r="C160" s="32" t="s">
        <v>112</v>
      </c>
      <c r="D160" s="33" t="s">
        <v>5</v>
      </c>
      <c r="E160" s="24">
        <v>2</v>
      </c>
      <c r="F160" s="24">
        <v>2</v>
      </c>
      <c r="G160" s="34">
        <v>8.5</v>
      </c>
      <c r="H160" s="24">
        <v>300</v>
      </c>
      <c r="I160" s="24">
        <v>13</v>
      </c>
      <c r="J160" s="26">
        <f t="shared" si="31"/>
        <v>66.3</v>
      </c>
      <c r="K160" s="27">
        <v>2</v>
      </c>
      <c r="L160" s="89"/>
      <c r="M160" s="26">
        <f t="shared" si="29"/>
        <v>0</v>
      </c>
      <c r="N160" s="26">
        <f t="shared" si="30"/>
        <v>66.3</v>
      </c>
      <c r="O160" s="28">
        <f t="shared" si="28"/>
        <v>1</v>
      </c>
      <c r="P160" s="29">
        <f t="shared" si="32"/>
        <v>2.4000599999999997E-2</v>
      </c>
    </row>
    <row r="161" spans="1:16" ht="24" customHeight="1">
      <c r="A161" s="77">
        <f t="shared" si="33"/>
        <v>2</v>
      </c>
      <c r="B161" s="77" t="str">
        <f t="shared" si="34"/>
        <v>高齢者生きがい活動センター</v>
      </c>
      <c r="C161" s="22" t="s">
        <v>111</v>
      </c>
      <c r="D161" s="33" t="s">
        <v>2</v>
      </c>
      <c r="E161" s="24">
        <v>16</v>
      </c>
      <c r="F161" s="24">
        <v>32</v>
      </c>
      <c r="G161" s="34">
        <v>8.5</v>
      </c>
      <c r="H161" s="24">
        <v>300</v>
      </c>
      <c r="I161" s="24">
        <v>35</v>
      </c>
      <c r="J161" s="26">
        <f t="shared" si="31"/>
        <v>2856</v>
      </c>
      <c r="K161" s="27">
        <v>16</v>
      </c>
      <c r="L161" s="89"/>
      <c r="M161" s="26">
        <f t="shared" si="29"/>
        <v>0</v>
      </c>
      <c r="N161" s="26">
        <f t="shared" si="30"/>
        <v>2856</v>
      </c>
      <c r="O161" s="28">
        <f t="shared" si="28"/>
        <v>1</v>
      </c>
      <c r="P161" s="29">
        <f t="shared" si="32"/>
        <v>1.0338720000000001</v>
      </c>
    </row>
    <row r="162" spans="1:16" ht="24" customHeight="1">
      <c r="A162" s="77">
        <f t="shared" si="33"/>
        <v>2</v>
      </c>
      <c r="B162" s="77" t="str">
        <f t="shared" si="34"/>
        <v>高齢者生きがい活動センター</v>
      </c>
      <c r="C162" s="32" t="s">
        <v>111</v>
      </c>
      <c r="D162" s="33" t="s">
        <v>5</v>
      </c>
      <c r="E162" s="24">
        <v>4</v>
      </c>
      <c r="F162" s="24">
        <v>4</v>
      </c>
      <c r="G162" s="34">
        <v>8.5</v>
      </c>
      <c r="H162" s="24">
        <v>300</v>
      </c>
      <c r="I162" s="24">
        <v>13</v>
      </c>
      <c r="J162" s="26">
        <f t="shared" si="31"/>
        <v>132.6</v>
      </c>
      <c r="K162" s="27">
        <v>4</v>
      </c>
      <c r="L162" s="89"/>
      <c r="M162" s="26">
        <f t="shared" si="29"/>
        <v>0</v>
      </c>
      <c r="N162" s="26">
        <f t="shared" si="30"/>
        <v>132.6</v>
      </c>
      <c r="O162" s="28">
        <f t="shared" si="28"/>
        <v>1</v>
      </c>
      <c r="P162" s="29">
        <f t="shared" si="32"/>
        <v>4.8001199999999994E-2</v>
      </c>
    </row>
    <row r="163" spans="1:16" ht="24" customHeight="1">
      <c r="A163" s="77">
        <f t="shared" si="33"/>
        <v>2</v>
      </c>
      <c r="B163" s="77" t="str">
        <f t="shared" si="34"/>
        <v>高齢者生きがい活動センター</v>
      </c>
      <c r="C163" s="22" t="s">
        <v>110</v>
      </c>
      <c r="D163" s="33" t="s">
        <v>2</v>
      </c>
      <c r="E163" s="24">
        <v>14</v>
      </c>
      <c r="F163" s="24">
        <v>28</v>
      </c>
      <c r="G163" s="34">
        <v>8.5</v>
      </c>
      <c r="H163" s="24">
        <v>300</v>
      </c>
      <c r="I163" s="24">
        <v>35</v>
      </c>
      <c r="J163" s="26">
        <f t="shared" si="31"/>
        <v>2499</v>
      </c>
      <c r="K163" s="27">
        <v>14</v>
      </c>
      <c r="L163" s="89"/>
      <c r="M163" s="26">
        <f t="shared" si="29"/>
        <v>0</v>
      </c>
      <c r="N163" s="26">
        <f t="shared" si="30"/>
        <v>2499</v>
      </c>
      <c r="O163" s="28">
        <f t="shared" si="28"/>
        <v>1</v>
      </c>
      <c r="P163" s="29">
        <f t="shared" si="32"/>
        <v>0.90463799999999994</v>
      </c>
    </row>
    <row r="164" spans="1:16" ht="24" customHeight="1">
      <c r="A164" s="77">
        <f t="shared" si="33"/>
        <v>2</v>
      </c>
      <c r="B164" s="77" t="str">
        <f t="shared" si="34"/>
        <v>高齢者生きがい活動センター</v>
      </c>
      <c r="C164" s="32" t="s">
        <v>110</v>
      </c>
      <c r="D164" s="33" t="s">
        <v>5</v>
      </c>
      <c r="E164" s="24">
        <v>2</v>
      </c>
      <c r="F164" s="24">
        <v>2</v>
      </c>
      <c r="G164" s="34">
        <v>8.5</v>
      </c>
      <c r="H164" s="24">
        <v>300</v>
      </c>
      <c r="I164" s="24">
        <v>13</v>
      </c>
      <c r="J164" s="26">
        <f t="shared" si="31"/>
        <v>66.3</v>
      </c>
      <c r="K164" s="27">
        <v>2</v>
      </c>
      <c r="L164" s="89"/>
      <c r="M164" s="26">
        <f t="shared" si="29"/>
        <v>0</v>
      </c>
      <c r="N164" s="26">
        <f t="shared" si="30"/>
        <v>66.3</v>
      </c>
      <c r="O164" s="28">
        <f t="shared" si="28"/>
        <v>1</v>
      </c>
      <c r="P164" s="29">
        <f t="shared" si="32"/>
        <v>2.4000599999999997E-2</v>
      </c>
    </row>
    <row r="165" spans="1:16" ht="24" customHeight="1">
      <c r="A165" s="77">
        <f t="shared" si="33"/>
        <v>2</v>
      </c>
      <c r="B165" s="77" t="str">
        <f t="shared" si="34"/>
        <v>高齢者生きがい活動センター</v>
      </c>
      <c r="C165" s="22" t="s">
        <v>109</v>
      </c>
      <c r="D165" s="33" t="s">
        <v>2</v>
      </c>
      <c r="E165" s="24">
        <v>3</v>
      </c>
      <c r="F165" s="24">
        <v>3</v>
      </c>
      <c r="G165" s="34">
        <v>8.5</v>
      </c>
      <c r="H165" s="24">
        <v>300</v>
      </c>
      <c r="I165" s="24">
        <v>35</v>
      </c>
      <c r="J165" s="26">
        <f t="shared" si="31"/>
        <v>267.75</v>
      </c>
      <c r="K165" s="27">
        <v>3</v>
      </c>
      <c r="L165" s="89"/>
      <c r="M165" s="26">
        <f t="shared" si="29"/>
        <v>0</v>
      </c>
      <c r="N165" s="26">
        <f t="shared" si="30"/>
        <v>267.75</v>
      </c>
      <c r="O165" s="28">
        <f t="shared" si="28"/>
        <v>1</v>
      </c>
      <c r="P165" s="29">
        <f t="shared" si="32"/>
        <v>9.6925499999999998E-2</v>
      </c>
    </row>
    <row r="166" spans="1:16" ht="24" customHeight="1">
      <c r="A166" s="77">
        <f t="shared" si="33"/>
        <v>2</v>
      </c>
      <c r="B166" s="77" t="str">
        <f t="shared" si="34"/>
        <v>高齢者生きがい活動センター</v>
      </c>
      <c r="C166" s="22" t="s">
        <v>108</v>
      </c>
      <c r="D166" s="33" t="s">
        <v>2</v>
      </c>
      <c r="E166" s="24">
        <v>3</v>
      </c>
      <c r="F166" s="24">
        <v>6</v>
      </c>
      <c r="G166" s="34">
        <v>8.5</v>
      </c>
      <c r="H166" s="24">
        <v>300</v>
      </c>
      <c r="I166" s="24">
        <v>35</v>
      </c>
      <c r="J166" s="26">
        <f t="shared" si="31"/>
        <v>535.5</v>
      </c>
      <c r="K166" s="27">
        <v>3</v>
      </c>
      <c r="L166" s="89"/>
      <c r="M166" s="26">
        <f t="shared" si="29"/>
        <v>0</v>
      </c>
      <c r="N166" s="26">
        <f t="shared" si="30"/>
        <v>535.5</v>
      </c>
      <c r="O166" s="28">
        <f t="shared" si="28"/>
        <v>1</v>
      </c>
      <c r="P166" s="29">
        <f t="shared" si="32"/>
        <v>0.193851</v>
      </c>
    </row>
    <row r="167" spans="1:16" ht="24" customHeight="1">
      <c r="A167" s="77">
        <f t="shared" si="33"/>
        <v>2</v>
      </c>
      <c r="B167" s="77" t="str">
        <f t="shared" si="34"/>
        <v>高齢者生きがい活動センター</v>
      </c>
      <c r="C167" s="32" t="s">
        <v>108</v>
      </c>
      <c r="D167" s="33" t="s">
        <v>5</v>
      </c>
      <c r="E167" s="24">
        <v>1</v>
      </c>
      <c r="F167" s="24">
        <v>1</v>
      </c>
      <c r="G167" s="34">
        <v>8.5</v>
      </c>
      <c r="H167" s="24">
        <v>300</v>
      </c>
      <c r="I167" s="24">
        <v>13</v>
      </c>
      <c r="J167" s="26">
        <f t="shared" si="31"/>
        <v>33.15</v>
      </c>
      <c r="K167" s="27">
        <v>1</v>
      </c>
      <c r="L167" s="89"/>
      <c r="M167" s="26">
        <f t="shared" si="29"/>
        <v>0</v>
      </c>
      <c r="N167" s="26">
        <f t="shared" si="30"/>
        <v>33.15</v>
      </c>
      <c r="O167" s="28">
        <f t="shared" si="28"/>
        <v>1</v>
      </c>
      <c r="P167" s="29">
        <f t="shared" si="32"/>
        <v>1.2000299999999998E-2</v>
      </c>
    </row>
    <row r="168" spans="1:16" ht="24" customHeight="1">
      <c r="A168" s="77">
        <f t="shared" si="33"/>
        <v>2</v>
      </c>
      <c r="B168" s="77" t="str">
        <f t="shared" si="34"/>
        <v>高齢者生きがい活動センター</v>
      </c>
      <c r="C168" s="22" t="s">
        <v>17</v>
      </c>
      <c r="D168" s="33" t="s">
        <v>2</v>
      </c>
      <c r="E168" s="24">
        <v>4</v>
      </c>
      <c r="F168" s="24">
        <v>8</v>
      </c>
      <c r="G168" s="34">
        <v>8.5</v>
      </c>
      <c r="H168" s="24">
        <v>300</v>
      </c>
      <c r="I168" s="24">
        <v>35</v>
      </c>
      <c r="J168" s="26">
        <f t="shared" si="31"/>
        <v>714</v>
      </c>
      <c r="K168" s="27">
        <v>4</v>
      </c>
      <c r="L168" s="89"/>
      <c r="M168" s="26">
        <f t="shared" si="29"/>
        <v>0</v>
      </c>
      <c r="N168" s="26">
        <f t="shared" si="30"/>
        <v>714</v>
      </c>
      <c r="O168" s="28">
        <f t="shared" si="28"/>
        <v>1</v>
      </c>
      <c r="P168" s="29">
        <f t="shared" si="32"/>
        <v>0.25846800000000003</v>
      </c>
    </row>
    <row r="169" spans="1:16" ht="24" customHeight="1">
      <c r="A169" s="77">
        <f t="shared" si="33"/>
        <v>2</v>
      </c>
      <c r="B169" s="77" t="str">
        <f t="shared" si="34"/>
        <v>高齢者生きがい活動センター</v>
      </c>
      <c r="C169" s="32" t="s">
        <v>17</v>
      </c>
      <c r="D169" s="33" t="s">
        <v>5</v>
      </c>
      <c r="E169" s="24">
        <v>1</v>
      </c>
      <c r="F169" s="24">
        <v>1</v>
      </c>
      <c r="G169" s="34">
        <v>8.5</v>
      </c>
      <c r="H169" s="24">
        <v>300</v>
      </c>
      <c r="I169" s="24">
        <v>13</v>
      </c>
      <c r="J169" s="26">
        <f t="shared" si="31"/>
        <v>33.15</v>
      </c>
      <c r="K169" s="27">
        <v>1</v>
      </c>
      <c r="L169" s="89"/>
      <c r="M169" s="26">
        <f t="shared" si="29"/>
        <v>0</v>
      </c>
      <c r="N169" s="26">
        <f t="shared" si="30"/>
        <v>33.15</v>
      </c>
      <c r="O169" s="28">
        <f t="shared" si="28"/>
        <v>1</v>
      </c>
      <c r="P169" s="29">
        <f t="shared" si="32"/>
        <v>1.2000299999999998E-2</v>
      </c>
    </row>
    <row r="170" spans="1:16" ht="24" customHeight="1">
      <c r="A170" s="77">
        <f t="shared" si="33"/>
        <v>2</v>
      </c>
      <c r="B170" s="77" t="str">
        <f t="shared" si="34"/>
        <v>高齢者生きがい活動センター</v>
      </c>
      <c r="C170" s="22" t="s">
        <v>9</v>
      </c>
      <c r="D170" s="33" t="s">
        <v>2</v>
      </c>
      <c r="E170" s="24">
        <v>1</v>
      </c>
      <c r="F170" s="24">
        <v>2</v>
      </c>
      <c r="G170" s="34">
        <v>8.5</v>
      </c>
      <c r="H170" s="24">
        <v>300</v>
      </c>
      <c r="I170" s="24">
        <v>35</v>
      </c>
      <c r="J170" s="26">
        <f t="shared" si="31"/>
        <v>178.5</v>
      </c>
      <c r="K170" s="27">
        <v>1</v>
      </c>
      <c r="L170" s="89"/>
      <c r="M170" s="26">
        <f t="shared" si="29"/>
        <v>0</v>
      </c>
      <c r="N170" s="26">
        <f t="shared" si="30"/>
        <v>178.5</v>
      </c>
      <c r="O170" s="28">
        <f t="shared" si="28"/>
        <v>1</v>
      </c>
      <c r="P170" s="29">
        <f t="shared" si="32"/>
        <v>6.4617000000000008E-2</v>
      </c>
    </row>
    <row r="171" spans="1:16" ht="24" customHeight="1">
      <c r="A171" s="77">
        <f t="shared" si="33"/>
        <v>2</v>
      </c>
      <c r="B171" s="77" t="str">
        <f t="shared" si="34"/>
        <v>高齢者生きがい活動センター</v>
      </c>
      <c r="C171" s="22" t="s">
        <v>25</v>
      </c>
      <c r="D171" s="33" t="s">
        <v>2</v>
      </c>
      <c r="E171" s="24">
        <v>1</v>
      </c>
      <c r="F171" s="24">
        <v>2</v>
      </c>
      <c r="G171" s="34">
        <v>8.5</v>
      </c>
      <c r="H171" s="24">
        <v>300</v>
      </c>
      <c r="I171" s="24">
        <v>35</v>
      </c>
      <c r="J171" s="26">
        <f t="shared" si="31"/>
        <v>178.5</v>
      </c>
      <c r="K171" s="27">
        <v>1</v>
      </c>
      <c r="L171" s="89"/>
      <c r="M171" s="26">
        <f t="shared" si="29"/>
        <v>0</v>
      </c>
      <c r="N171" s="26">
        <f t="shared" si="30"/>
        <v>178.5</v>
      </c>
      <c r="O171" s="28">
        <f t="shared" si="28"/>
        <v>1</v>
      </c>
      <c r="P171" s="29">
        <f t="shared" si="32"/>
        <v>6.4617000000000008E-2</v>
      </c>
    </row>
    <row r="172" spans="1:16" ht="24" customHeight="1">
      <c r="A172" s="77">
        <f t="shared" si="33"/>
        <v>2</v>
      </c>
      <c r="B172" s="77" t="str">
        <f t="shared" si="34"/>
        <v>高齢者生きがい活動センター</v>
      </c>
      <c r="C172" s="22" t="s">
        <v>107</v>
      </c>
      <c r="D172" s="33" t="s">
        <v>4</v>
      </c>
      <c r="E172" s="24">
        <v>2</v>
      </c>
      <c r="F172" s="24">
        <v>2</v>
      </c>
      <c r="G172" s="34">
        <v>8.5</v>
      </c>
      <c r="H172" s="24">
        <v>300</v>
      </c>
      <c r="I172" s="76">
        <v>20</v>
      </c>
      <c r="J172" s="26">
        <f t="shared" si="31"/>
        <v>102</v>
      </c>
      <c r="K172" s="27">
        <v>2</v>
      </c>
      <c r="L172" s="89"/>
      <c r="M172" s="26">
        <f t="shared" si="29"/>
        <v>0</v>
      </c>
      <c r="N172" s="26">
        <f t="shared" si="30"/>
        <v>102</v>
      </c>
      <c r="O172" s="28">
        <f t="shared" si="28"/>
        <v>1</v>
      </c>
      <c r="P172" s="29">
        <f t="shared" si="32"/>
        <v>3.6923999999999998E-2</v>
      </c>
    </row>
    <row r="173" spans="1:16" ht="24" customHeight="1">
      <c r="A173" s="77">
        <f t="shared" si="33"/>
        <v>2</v>
      </c>
      <c r="B173" s="77" t="str">
        <f t="shared" si="34"/>
        <v>高齢者生きがい活動センター</v>
      </c>
      <c r="C173" s="32" t="s">
        <v>106</v>
      </c>
      <c r="D173" s="33" t="s">
        <v>3</v>
      </c>
      <c r="E173" s="24">
        <v>33</v>
      </c>
      <c r="F173" s="24">
        <v>99</v>
      </c>
      <c r="G173" s="34">
        <v>8.5</v>
      </c>
      <c r="H173" s="24">
        <v>300</v>
      </c>
      <c r="I173" s="24">
        <v>32</v>
      </c>
      <c r="J173" s="26">
        <f t="shared" si="31"/>
        <v>8078.4</v>
      </c>
      <c r="K173" s="27">
        <v>33</v>
      </c>
      <c r="L173" s="89"/>
      <c r="M173" s="26">
        <f t="shared" si="29"/>
        <v>0</v>
      </c>
      <c r="N173" s="26">
        <f t="shared" si="30"/>
        <v>8078.4</v>
      </c>
      <c r="O173" s="28">
        <f t="shared" si="28"/>
        <v>1</v>
      </c>
      <c r="P173" s="29">
        <f t="shared" si="32"/>
        <v>2.9243807999999998</v>
      </c>
    </row>
    <row r="174" spans="1:16" ht="24" customHeight="1">
      <c r="A174" s="77">
        <f t="shared" si="33"/>
        <v>2</v>
      </c>
      <c r="B174" s="77" t="str">
        <f t="shared" si="34"/>
        <v>高齢者生きがい活動センター</v>
      </c>
      <c r="C174" s="22" t="s">
        <v>106</v>
      </c>
      <c r="D174" s="33" t="s">
        <v>2</v>
      </c>
      <c r="E174" s="24">
        <v>3</v>
      </c>
      <c r="F174" s="24">
        <v>6</v>
      </c>
      <c r="G174" s="34">
        <v>8.5</v>
      </c>
      <c r="H174" s="24">
        <v>300</v>
      </c>
      <c r="I174" s="24">
        <v>35</v>
      </c>
      <c r="J174" s="26">
        <f t="shared" si="31"/>
        <v>535.5</v>
      </c>
      <c r="K174" s="27">
        <v>3</v>
      </c>
      <c r="L174" s="89"/>
      <c r="M174" s="26">
        <f t="shared" si="29"/>
        <v>0</v>
      </c>
      <c r="N174" s="26">
        <f t="shared" si="30"/>
        <v>535.5</v>
      </c>
      <c r="O174" s="28">
        <f t="shared" si="28"/>
        <v>1</v>
      </c>
      <c r="P174" s="29">
        <f t="shared" si="32"/>
        <v>0.193851</v>
      </c>
    </row>
    <row r="175" spans="1:16" ht="24" customHeight="1">
      <c r="A175" s="77">
        <f t="shared" si="33"/>
        <v>2</v>
      </c>
      <c r="B175" s="77" t="str">
        <f t="shared" si="34"/>
        <v>高齢者生きがい活動センター</v>
      </c>
      <c r="C175" s="32" t="s">
        <v>106</v>
      </c>
      <c r="D175" s="33" t="s">
        <v>5</v>
      </c>
      <c r="E175" s="24">
        <v>5</v>
      </c>
      <c r="F175" s="24">
        <v>5</v>
      </c>
      <c r="G175" s="34">
        <v>8.5</v>
      </c>
      <c r="H175" s="24">
        <v>300</v>
      </c>
      <c r="I175" s="24">
        <v>13</v>
      </c>
      <c r="J175" s="26">
        <f t="shared" si="31"/>
        <v>165.75</v>
      </c>
      <c r="K175" s="27">
        <v>5</v>
      </c>
      <c r="L175" s="89"/>
      <c r="M175" s="26">
        <f t="shared" si="29"/>
        <v>0</v>
      </c>
      <c r="N175" s="26">
        <f t="shared" si="30"/>
        <v>165.75</v>
      </c>
      <c r="O175" s="28">
        <f t="shared" si="28"/>
        <v>1</v>
      </c>
      <c r="P175" s="29">
        <f t="shared" si="32"/>
        <v>6.0001499999999999E-2</v>
      </c>
    </row>
    <row r="176" spans="1:16" ht="24" customHeight="1">
      <c r="A176" s="77">
        <f t="shared" si="33"/>
        <v>2</v>
      </c>
      <c r="B176" s="77" t="str">
        <f t="shared" si="34"/>
        <v>高齢者生きがい活動センター</v>
      </c>
      <c r="C176" s="22" t="s">
        <v>106</v>
      </c>
      <c r="D176" s="33" t="s">
        <v>105</v>
      </c>
      <c r="E176" s="24">
        <v>2</v>
      </c>
      <c r="F176" s="24">
        <v>2</v>
      </c>
      <c r="G176" s="34">
        <v>8.5</v>
      </c>
      <c r="H176" s="24">
        <v>300</v>
      </c>
      <c r="I176" s="24">
        <v>60</v>
      </c>
      <c r="J176" s="26">
        <f t="shared" si="31"/>
        <v>306</v>
      </c>
      <c r="K176" s="27">
        <v>2</v>
      </c>
      <c r="L176" s="89"/>
      <c r="M176" s="26">
        <f t="shared" si="29"/>
        <v>0</v>
      </c>
      <c r="N176" s="26">
        <f t="shared" si="30"/>
        <v>306</v>
      </c>
      <c r="O176" s="28">
        <f t="shared" si="28"/>
        <v>1</v>
      </c>
      <c r="P176" s="29">
        <f t="shared" si="32"/>
        <v>0.110772</v>
      </c>
    </row>
    <row r="177" spans="1:16" ht="24" customHeight="1">
      <c r="A177" s="77">
        <v>2</v>
      </c>
      <c r="B177" s="77" t="s">
        <v>696</v>
      </c>
      <c r="C177" s="22" t="s">
        <v>116</v>
      </c>
      <c r="D177" s="33" t="s">
        <v>2</v>
      </c>
      <c r="E177" s="24">
        <v>2</v>
      </c>
      <c r="F177" s="24">
        <v>4</v>
      </c>
      <c r="G177" s="34">
        <v>8.5</v>
      </c>
      <c r="H177" s="24">
        <v>300</v>
      </c>
      <c r="I177" s="24">
        <v>35</v>
      </c>
      <c r="J177" s="26">
        <f t="shared" si="31"/>
        <v>357</v>
      </c>
      <c r="K177" s="27">
        <v>2</v>
      </c>
      <c r="L177" s="89"/>
      <c r="M177" s="26">
        <f t="shared" si="29"/>
        <v>0</v>
      </c>
      <c r="N177" s="26">
        <f t="shared" si="30"/>
        <v>357</v>
      </c>
      <c r="O177" s="28">
        <f t="shared" si="28"/>
        <v>1</v>
      </c>
      <c r="P177" s="29">
        <f t="shared" si="32"/>
        <v>0.12923400000000002</v>
      </c>
    </row>
    <row r="178" spans="1:16" ht="24" customHeight="1">
      <c r="A178" s="77">
        <f t="shared" ref="A178:A192" si="35">A177</f>
        <v>2</v>
      </c>
      <c r="B178" s="77" t="str">
        <f t="shared" ref="B178:B192" si="36">B177</f>
        <v>千里ニュータウン障がい者相談支援センター・桃山台・竹見台地域包括支援センター</v>
      </c>
      <c r="C178" s="32" t="s">
        <v>116</v>
      </c>
      <c r="D178" s="33" t="s">
        <v>5</v>
      </c>
      <c r="E178" s="24">
        <v>1</v>
      </c>
      <c r="F178" s="24">
        <v>1</v>
      </c>
      <c r="G178" s="34">
        <v>8.5</v>
      </c>
      <c r="H178" s="24">
        <v>300</v>
      </c>
      <c r="I178" s="24">
        <v>13</v>
      </c>
      <c r="J178" s="26">
        <f t="shared" si="31"/>
        <v>33.15</v>
      </c>
      <c r="K178" s="27">
        <v>1</v>
      </c>
      <c r="L178" s="89"/>
      <c r="M178" s="26">
        <f t="shared" si="29"/>
        <v>0</v>
      </c>
      <c r="N178" s="26">
        <f t="shared" si="30"/>
        <v>33.15</v>
      </c>
      <c r="O178" s="28">
        <f t="shared" si="28"/>
        <v>1</v>
      </c>
      <c r="P178" s="29">
        <f t="shared" si="32"/>
        <v>1.2000299999999998E-2</v>
      </c>
    </row>
    <row r="179" spans="1:16" ht="24" customHeight="1">
      <c r="A179" s="77">
        <f t="shared" si="35"/>
        <v>2</v>
      </c>
      <c r="B179" s="77" t="str">
        <f t="shared" si="36"/>
        <v>千里ニュータウン障がい者相談支援センター・桃山台・竹見台地域包括支援センター</v>
      </c>
      <c r="C179" s="22" t="s">
        <v>10</v>
      </c>
      <c r="D179" s="33" t="s">
        <v>2</v>
      </c>
      <c r="E179" s="24">
        <v>1</v>
      </c>
      <c r="F179" s="24">
        <v>2</v>
      </c>
      <c r="G179" s="34">
        <v>8.5</v>
      </c>
      <c r="H179" s="24">
        <v>300</v>
      </c>
      <c r="I179" s="24">
        <v>35</v>
      </c>
      <c r="J179" s="26">
        <f t="shared" si="31"/>
        <v>178.5</v>
      </c>
      <c r="K179" s="27">
        <v>1</v>
      </c>
      <c r="L179" s="89"/>
      <c r="M179" s="26">
        <f t="shared" si="29"/>
        <v>0</v>
      </c>
      <c r="N179" s="26">
        <f t="shared" si="30"/>
        <v>178.5</v>
      </c>
      <c r="O179" s="28">
        <f t="shared" si="28"/>
        <v>1</v>
      </c>
      <c r="P179" s="29">
        <f t="shared" si="32"/>
        <v>6.4617000000000008E-2</v>
      </c>
    </row>
    <row r="180" spans="1:16" ht="24" customHeight="1">
      <c r="A180" s="77">
        <f t="shared" si="35"/>
        <v>2</v>
      </c>
      <c r="B180" s="77" t="str">
        <f t="shared" si="36"/>
        <v>千里ニュータウン障がい者相談支援センター・桃山台・竹見台地域包括支援センター</v>
      </c>
      <c r="C180" s="22" t="s">
        <v>11</v>
      </c>
      <c r="D180" s="33" t="s">
        <v>2</v>
      </c>
      <c r="E180" s="24">
        <v>1</v>
      </c>
      <c r="F180" s="24">
        <v>2</v>
      </c>
      <c r="G180" s="34">
        <v>8.5</v>
      </c>
      <c r="H180" s="24">
        <v>300</v>
      </c>
      <c r="I180" s="24">
        <v>35</v>
      </c>
      <c r="J180" s="26">
        <f t="shared" si="31"/>
        <v>178.5</v>
      </c>
      <c r="K180" s="27">
        <v>1</v>
      </c>
      <c r="L180" s="89"/>
      <c r="M180" s="26">
        <f t="shared" si="29"/>
        <v>0</v>
      </c>
      <c r="N180" s="26">
        <f t="shared" si="30"/>
        <v>178.5</v>
      </c>
      <c r="O180" s="28">
        <f t="shared" si="28"/>
        <v>1</v>
      </c>
      <c r="P180" s="29">
        <f t="shared" si="32"/>
        <v>6.4617000000000008E-2</v>
      </c>
    </row>
    <row r="181" spans="1:16" ht="24" customHeight="1">
      <c r="A181" s="77">
        <f t="shared" si="35"/>
        <v>2</v>
      </c>
      <c r="B181" s="77" t="str">
        <f t="shared" si="36"/>
        <v>千里ニュータウン障がい者相談支援センター・桃山台・竹見台地域包括支援センター</v>
      </c>
      <c r="C181" s="22" t="s">
        <v>17</v>
      </c>
      <c r="D181" s="33" t="s">
        <v>2</v>
      </c>
      <c r="E181" s="24">
        <v>17</v>
      </c>
      <c r="F181" s="24">
        <v>34</v>
      </c>
      <c r="G181" s="34">
        <v>8.5</v>
      </c>
      <c r="H181" s="24">
        <v>300</v>
      </c>
      <c r="I181" s="24">
        <v>35</v>
      </c>
      <c r="J181" s="26">
        <f t="shared" si="31"/>
        <v>3034.5</v>
      </c>
      <c r="K181" s="27">
        <v>17</v>
      </c>
      <c r="L181" s="89"/>
      <c r="M181" s="26">
        <f t="shared" si="29"/>
        <v>0</v>
      </c>
      <c r="N181" s="26">
        <f t="shared" si="30"/>
        <v>3034.5</v>
      </c>
      <c r="O181" s="28">
        <f t="shared" si="28"/>
        <v>1</v>
      </c>
      <c r="P181" s="29">
        <f t="shared" si="32"/>
        <v>1.098489</v>
      </c>
    </row>
    <row r="182" spans="1:16" ht="24" customHeight="1">
      <c r="A182" s="77">
        <f t="shared" si="35"/>
        <v>2</v>
      </c>
      <c r="B182" s="77" t="str">
        <f t="shared" si="36"/>
        <v>千里ニュータウン障がい者相談支援センター・桃山台・竹見台地域包括支援センター</v>
      </c>
      <c r="C182" s="32" t="s">
        <v>17</v>
      </c>
      <c r="D182" s="33" t="s">
        <v>5</v>
      </c>
      <c r="E182" s="24">
        <v>2</v>
      </c>
      <c r="F182" s="24">
        <v>2</v>
      </c>
      <c r="G182" s="34">
        <v>8.5</v>
      </c>
      <c r="H182" s="24">
        <v>300</v>
      </c>
      <c r="I182" s="24">
        <v>13</v>
      </c>
      <c r="J182" s="26">
        <f t="shared" si="31"/>
        <v>66.3</v>
      </c>
      <c r="K182" s="27">
        <v>2</v>
      </c>
      <c r="L182" s="89"/>
      <c r="M182" s="26">
        <f t="shared" si="29"/>
        <v>0</v>
      </c>
      <c r="N182" s="26">
        <f t="shared" si="30"/>
        <v>66.3</v>
      </c>
      <c r="O182" s="28">
        <f t="shared" si="28"/>
        <v>1</v>
      </c>
      <c r="P182" s="29">
        <f t="shared" si="32"/>
        <v>2.4000599999999997E-2</v>
      </c>
    </row>
    <row r="183" spans="1:16" ht="24" customHeight="1">
      <c r="A183" s="77">
        <f t="shared" si="35"/>
        <v>2</v>
      </c>
      <c r="B183" s="77" t="str">
        <f t="shared" si="36"/>
        <v>千里ニュータウン障がい者相談支援センター・桃山台・竹見台地域包括支援センター</v>
      </c>
      <c r="C183" s="22" t="s">
        <v>115</v>
      </c>
      <c r="D183" s="33" t="s">
        <v>2</v>
      </c>
      <c r="E183" s="24">
        <v>2</v>
      </c>
      <c r="F183" s="24">
        <v>4</v>
      </c>
      <c r="G183" s="34">
        <v>8.5</v>
      </c>
      <c r="H183" s="24">
        <v>300</v>
      </c>
      <c r="I183" s="24">
        <v>35</v>
      </c>
      <c r="J183" s="26">
        <f t="shared" si="31"/>
        <v>357</v>
      </c>
      <c r="K183" s="27">
        <v>2</v>
      </c>
      <c r="L183" s="89"/>
      <c r="M183" s="26">
        <f t="shared" si="29"/>
        <v>0</v>
      </c>
      <c r="N183" s="26">
        <f t="shared" si="30"/>
        <v>357</v>
      </c>
      <c r="O183" s="28">
        <f t="shared" si="28"/>
        <v>1</v>
      </c>
      <c r="P183" s="29">
        <f t="shared" si="32"/>
        <v>0.12923400000000002</v>
      </c>
    </row>
    <row r="184" spans="1:16" ht="24" customHeight="1">
      <c r="A184" s="77">
        <f t="shared" si="35"/>
        <v>2</v>
      </c>
      <c r="B184" s="77" t="str">
        <f t="shared" si="36"/>
        <v>千里ニュータウン障がい者相談支援センター・桃山台・竹見台地域包括支援センター</v>
      </c>
      <c r="C184" s="32" t="s">
        <v>115</v>
      </c>
      <c r="D184" s="33" t="s">
        <v>5</v>
      </c>
      <c r="E184" s="24">
        <v>1</v>
      </c>
      <c r="F184" s="24">
        <v>1</v>
      </c>
      <c r="G184" s="34">
        <v>8.5</v>
      </c>
      <c r="H184" s="24">
        <v>300</v>
      </c>
      <c r="I184" s="24">
        <v>13</v>
      </c>
      <c r="J184" s="26">
        <f t="shared" si="31"/>
        <v>33.15</v>
      </c>
      <c r="K184" s="27">
        <v>1</v>
      </c>
      <c r="L184" s="89"/>
      <c r="M184" s="26">
        <f t="shared" si="29"/>
        <v>0</v>
      </c>
      <c r="N184" s="26">
        <f t="shared" si="30"/>
        <v>33.15</v>
      </c>
      <c r="O184" s="28">
        <f t="shared" si="28"/>
        <v>1</v>
      </c>
      <c r="P184" s="29">
        <f t="shared" si="32"/>
        <v>1.2000299999999998E-2</v>
      </c>
    </row>
    <row r="185" spans="1:16" ht="24" customHeight="1">
      <c r="A185" s="77">
        <f t="shared" si="35"/>
        <v>2</v>
      </c>
      <c r="B185" s="77" t="str">
        <f t="shared" si="36"/>
        <v>千里ニュータウン障がい者相談支援センター・桃山台・竹見台地域包括支援センター</v>
      </c>
      <c r="C185" s="22" t="s">
        <v>43</v>
      </c>
      <c r="D185" s="33" t="s">
        <v>2</v>
      </c>
      <c r="E185" s="24">
        <v>2</v>
      </c>
      <c r="F185" s="24">
        <v>4</v>
      </c>
      <c r="G185" s="34">
        <v>8.5</v>
      </c>
      <c r="H185" s="24">
        <v>300</v>
      </c>
      <c r="I185" s="24">
        <v>35</v>
      </c>
      <c r="J185" s="26">
        <f t="shared" si="31"/>
        <v>357</v>
      </c>
      <c r="K185" s="27">
        <v>2</v>
      </c>
      <c r="L185" s="89"/>
      <c r="M185" s="26">
        <f t="shared" si="29"/>
        <v>0</v>
      </c>
      <c r="N185" s="26">
        <f t="shared" si="30"/>
        <v>357</v>
      </c>
      <c r="O185" s="28">
        <f t="shared" si="28"/>
        <v>1</v>
      </c>
      <c r="P185" s="29">
        <f t="shared" si="32"/>
        <v>0.12923400000000002</v>
      </c>
    </row>
    <row r="186" spans="1:16" ht="24" customHeight="1">
      <c r="A186" s="77">
        <f t="shared" si="35"/>
        <v>2</v>
      </c>
      <c r="B186" s="77" t="str">
        <f t="shared" si="36"/>
        <v>千里ニュータウン障がい者相談支援センター・桃山台・竹見台地域包括支援センター</v>
      </c>
      <c r="C186" s="32" t="s">
        <v>43</v>
      </c>
      <c r="D186" s="33" t="s">
        <v>5</v>
      </c>
      <c r="E186" s="24">
        <v>1</v>
      </c>
      <c r="F186" s="24">
        <v>1</v>
      </c>
      <c r="G186" s="34">
        <v>8.5</v>
      </c>
      <c r="H186" s="24">
        <v>300</v>
      </c>
      <c r="I186" s="24">
        <v>13</v>
      </c>
      <c r="J186" s="26">
        <f t="shared" si="31"/>
        <v>33.15</v>
      </c>
      <c r="K186" s="27">
        <v>1</v>
      </c>
      <c r="L186" s="89"/>
      <c r="M186" s="26">
        <f t="shared" si="29"/>
        <v>0</v>
      </c>
      <c r="N186" s="26">
        <f t="shared" si="30"/>
        <v>33.15</v>
      </c>
      <c r="O186" s="28">
        <f t="shared" si="28"/>
        <v>1</v>
      </c>
      <c r="P186" s="29">
        <f t="shared" si="32"/>
        <v>1.2000299999999998E-2</v>
      </c>
    </row>
    <row r="187" spans="1:16" ht="24" customHeight="1">
      <c r="A187" s="77">
        <f t="shared" si="35"/>
        <v>2</v>
      </c>
      <c r="B187" s="77" t="str">
        <f t="shared" si="36"/>
        <v>千里ニュータウン障がい者相談支援センター・桃山台・竹見台地域包括支援センター</v>
      </c>
      <c r="C187" s="22" t="s">
        <v>44</v>
      </c>
      <c r="D187" s="33" t="s">
        <v>2</v>
      </c>
      <c r="E187" s="24">
        <v>2</v>
      </c>
      <c r="F187" s="24">
        <v>4</v>
      </c>
      <c r="G187" s="34">
        <v>8.5</v>
      </c>
      <c r="H187" s="24">
        <v>300</v>
      </c>
      <c r="I187" s="24">
        <v>35</v>
      </c>
      <c r="J187" s="26">
        <f t="shared" si="31"/>
        <v>357</v>
      </c>
      <c r="K187" s="27">
        <v>2</v>
      </c>
      <c r="L187" s="89"/>
      <c r="M187" s="26">
        <f t="shared" si="29"/>
        <v>0</v>
      </c>
      <c r="N187" s="26">
        <f t="shared" si="30"/>
        <v>357</v>
      </c>
      <c r="O187" s="28">
        <f t="shared" si="28"/>
        <v>1</v>
      </c>
      <c r="P187" s="29">
        <f t="shared" si="32"/>
        <v>0.12923400000000002</v>
      </c>
    </row>
    <row r="188" spans="1:16" ht="24" customHeight="1">
      <c r="A188" s="77">
        <f t="shared" si="35"/>
        <v>2</v>
      </c>
      <c r="B188" s="77" t="str">
        <f t="shared" si="36"/>
        <v>千里ニュータウン障がい者相談支援センター・桃山台・竹見台地域包括支援センター</v>
      </c>
      <c r="C188" s="32" t="s">
        <v>44</v>
      </c>
      <c r="D188" s="33" t="s">
        <v>5</v>
      </c>
      <c r="E188" s="24">
        <v>1</v>
      </c>
      <c r="F188" s="24">
        <v>1</v>
      </c>
      <c r="G188" s="34">
        <v>8.5</v>
      </c>
      <c r="H188" s="24">
        <v>300</v>
      </c>
      <c r="I188" s="24">
        <v>13</v>
      </c>
      <c r="J188" s="26">
        <f t="shared" si="31"/>
        <v>33.15</v>
      </c>
      <c r="K188" s="27">
        <v>1</v>
      </c>
      <c r="L188" s="89"/>
      <c r="M188" s="26">
        <f t="shared" si="29"/>
        <v>0</v>
      </c>
      <c r="N188" s="26">
        <f t="shared" si="30"/>
        <v>33.15</v>
      </c>
      <c r="O188" s="28">
        <f t="shared" si="28"/>
        <v>1</v>
      </c>
      <c r="P188" s="29">
        <f t="shared" si="32"/>
        <v>1.2000299999999998E-2</v>
      </c>
    </row>
    <row r="189" spans="1:16" ht="24" customHeight="1">
      <c r="A189" s="77">
        <f t="shared" si="35"/>
        <v>2</v>
      </c>
      <c r="B189" s="77" t="str">
        <f t="shared" si="36"/>
        <v>千里ニュータウン障がい者相談支援センター・桃山台・竹見台地域包括支援センター</v>
      </c>
      <c r="C189" s="22" t="s">
        <v>114</v>
      </c>
      <c r="D189" s="33" t="s">
        <v>2</v>
      </c>
      <c r="E189" s="24">
        <v>6</v>
      </c>
      <c r="F189" s="24">
        <v>6</v>
      </c>
      <c r="G189" s="34">
        <v>8.5</v>
      </c>
      <c r="H189" s="24">
        <v>300</v>
      </c>
      <c r="I189" s="24">
        <v>35</v>
      </c>
      <c r="J189" s="26">
        <f t="shared" si="31"/>
        <v>535.5</v>
      </c>
      <c r="K189" s="27">
        <v>6</v>
      </c>
      <c r="L189" s="89"/>
      <c r="M189" s="26">
        <f t="shared" si="29"/>
        <v>0</v>
      </c>
      <c r="N189" s="26">
        <f t="shared" si="30"/>
        <v>535.5</v>
      </c>
      <c r="O189" s="28">
        <f t="shared" si="28"/>
        <v>1</v>
      </c>
      <c r="P189" s="29">
        <f t="shared" si="32"/>
        <v>0.193851</v>
      </c>
    </row>
    <row r="190" spans="1:16" ht="24" customHeight="1">
      <c r="A190" s="77">
        <f t="shared" si="35"/>
        <v>2</v>
      </c>
      <c r="B190" s="77" t="str">
        <f t="shared" si="36"/>
        <v>千里ニュータウン障がい者相談支援センター・桃山台・竹見台地域包括支援センター</v>
      </c>
      <c r="C190" s="32" t="s">
        <v>114</v>
      </c>
      <c r="D190" s="33" t="s">
        <v>5</v>
      </c>
      <c r="E190" s="24">
        <v>2</v>
      </c>
      <c r="F190" s="24">
        <v>2</v>
      </c>
      <c r="G190" s="34">
        <v>8.5</v>
      </c>
      <c r="H190" s="24">
        <v>300</v>
      </c>
      <c r="I190" s="24">
        <v>13</v>
      </c>
      <c r="J190" s="26">
        <f t="shared" si="31"/>
        <v>66.3</v>
      </c>
      <c r="K190" s="27">
        <v>2</v>
      </c>
      <c r="L190" s="89"/>
      <c r="M190" s="26">
        <f t="shared" si="29"/>
        <v>0</v>
      </c>
      <c r="N190" s="26">
        <f t="shared" si="30"/>
        <v>66.3</v>
      </c>
      <c r="O190" s="28">
        <f t="shared" si="28"/>
        <v>1</v>
      </c>
      <c r="P190" s="29">
        <f t="shared" si="32"/>
        <v>2.4000599999999997E-2</v>
      </c>
    </row>
    <row r="191" spans="1:16" ht="24" customHeight="1">
      <c r="A191" s="77">
        <f t="shared" si="35"/>
        <v>2</v>
      </c>
      <c r="B191" s="77" t="str">
        <f t="shared" si="36"/>
        <v>千里ニュータウン障がい者相談支援センター・桃山台・竹見台地域包括支援センター</v>
      </c>
      <c r="C191" s="22" t="s">
        <v>14</v>
      </c>
      <c r="D191" s="33" t="s">
        <v>2</v>
      </c>
      <c r="E191" s="24">
        <v>5</v>
      </c>
      <c r="F191" s="24">
        <v>10</v>
      </c>
      <c r="G191" s="34">
        <v>8.5</v>
      </c>
      <c r="H191" s="24">
        <v>300</v>
      </c>
      <c r="I191" s="24">
        <v>35</v>
      </c>
      <c r="J191" s="26">
        <f t="shared" si="31"/>
        <v>892.5</v>
      </c>
      <c r="K191" s="27">
        <v>5</v>
      </c>
      <c r="L191" s="89"/>
      <c r="M191" s="26">
        <f t="shared" si="29"/>
        <v>0</v>
      </c>
      <c r="N191" s="26">
        <f t="shared" si="30"/>
        <v>892.5</v>
      </c>
      <c r="O191" s="28">
        <f t="shared" si="28"/>
        <v>1</v>
      </c>
      <c r="P191" s="29">
        <f t="shared" si="32"/>
        <v>0.32308499999999996</v>
      </c>
    </row>
    <row r="192" spans="1:16" ht="24" customHeight="1">
      <c r="A192" s="77">
        <f t="shared" si="35"/>
        <v>2</v>
      </c>
      <c r="B192" s="77" t="str">
        <f t="shared" si="36"/>
        <v>千里ニュータウン障がい者相談支援センター・桃山台・竹見台地域包括支援センター</v>
      </c>
      <c r="C192" s="22" t="s">
        <v>14</v>
      </c>
      <c r="D192" s="71" t="s">
        <v>659</v>
      </c>
      <c r="E192" s="24">
        <v>1</v>
      </c>
      <c r="F192" s="24">
        <v>1</v>
      </c>
      <c r="G192" s="34">
        <v>8.5</v>
      </c>
      <c r="H192" s="24">
        <v>300</v>
      </c>
      <c r="I192" s="24">
        <v>35</v>
      </c>
      <c r="J192" s="26">
        <f t="shared" si="31"/>
        <v>89.25</v>
      </c>
      <c r="K192" s="27">
        <v>1</v>
      </c>
      <c r="L192" s="89"/>
      <c r="M192" s="26">
        <f t="shared" si="29"/>
        <v>0</v>
      </c>
      <c r="N192" s="26">
        <f t="shared" si="30"/>
        <v>89.25</v>
      </c>
      <c r="O192" s="28">
        <f t="shared" si="28"/>
        <v>1</v>
      </c>
      <c r="P192" s="29">
        <f t="shared" si="32"/>
        <v>3.2308500000000004E-2</v>
      </c>
    </row>
    <row r="193" spans="1:16" ht="24" customHeight="1">
      <c r="A193" s="77">
        <v>2</v>
      </c>
      <c r="B193" s="77" t="s">
        <v>123</v>
      </c>
      <c r="C193" s="32" t="s">
        <v>106</v>
      </c>
      <c r="D193" s="33" t="s">
        <v>3</v>
      </c>
      <c r="E193" s="24">
        <v>41</v>
      </c>
      <c r="F193" s="24">
        <v>123</v>
      </c>
      <c r="G193" s="34">
        <v>12</v>
      </c>
      <c r="H193" s="24">
        <v>300</v>
      </c>
      <c r="I193" s="24">
        <v>32</v>
      </c>
      <c r="J193" s="26">
        <f t="shared" si="31"/>
        <v>14169.6</v>
      </c>
      <c r="K193" s="27">
        <v>41</v>
      </c>
      <c r="L193" s="89"/>
      <c r="M193" s="26">
        <f t="shared" si="29"/>
        <v>0</v>
      </c>
      <c r="N193" s="26">
        <f t="shared" si="30"/>
        <v>14169.6</v>
      </c>
      <c r="O193" s="28">
        <f t="shared" si="28"/>
        <v>1</v>
      </c>
      <c r="P193" s="29">
        <f t="shared" si="32"/>
        <v>5.1293952000000003</v>
      </c>
    </row>
    <row r="194" spans="1:16" ht="24" customHeight="1">
      <c r="A194" s="77">
        <f t="shared" ref="A194:A209" si="37">A193</f>
        <v>2</v>
      </c>
      <c r="B194" s="77" t="str">
        <f t="shared" ref="B194:B209" si="38">B193</f>
        <v>市民公益活動センター</v>
      </c>
      <c r="C194" s="32" t="s">
        <v>106</v>
      </c>
      <c r="D194" s="33" t="s">
        <v>5</v>
      </c>
      <c r="E194" s="24">
        <v>3</v>
      </c>
      <c r="F194" s="24">
        <v>3</v>
      </c>
      <c r="G194" s="34">
        <v>12</v>
      </c>
      <c r="H194" s="24">
        <v>300</v>
      </c>
      <c r="I194" s="24">
        <v>13</v>
      </c>
      <c r="J194" s="26">
        <f t="shared" si="31"/>
        <v>140.4</v>
      </c>
      <c r="K194" s="27">
        <v>3</v>
      </c>
      <c r="L194" s="89"/>
      <c r="M194" s="26">
        <f t="shared" si="29"/>
        <v>0</v>
      </c>
      <c r="N194" s="26">
        <f t="shared" si="30"/>
        <v>140.4</v>
      </c>
      <c r="O194" s="28">
        <f t="shared" si="28"/>
        <v>1</v>
      </c>
      <c r="P194" s="29">
        <f t="shared" si="32"/>
        <v>5.0824800000000003E-2</v>
      </c>
    </row>
    <row r="195" spans="1:16" ht="24" customHeight="1">
      <c r="A195" s="77">
        <f t="shared" si="37"/>
        <v>2</v>
      </c>
      <c r="B195" s="77" t="str">
        <f t="shared" si="38"/>
        <v>市民公益活動センター</v>
      </c>
      <c r="C195" s="22" t="s">
        <v>122</v>
      </c>
      <c r="D195" s="33" t="s">
        <v>2</v>
      </c>
      <c r="E195" s="24">
        <v>4</v>
      </c>
      <c r="F195" s="24">
        <v>4</v>
      </c>
      <c r="G195" s="34">
        <v>12</v>
      </c>
      <c r="H195" s="24">
        <v>300</v>
      </c>
      <c r="I195" s="24">
        <v>35</v>
      </c>
      <c r="J195" s="26">
        <f t="shared" si="31"/>
        <v>504</v>
      </c>
      <c r="K195" s="27">
        <v>4</v>
      </c>
      <c r="L195" s="89"/>
      <c r="M195" s="26">
        <f t="shared" si="29"/>
        <v>0</v>
      </c>
      <c r="N195" s="26">
        <f t="shared" si="30"/>
        <v>504</v>
      </c>
      <c r="O195" s="28">
        <f t="shared" si="28"/>
        <v>1</v>
      </c>
      <c r="P195" s="29">
        <f t="shared" si="32"/>
        <v>0.182448</v>
      </c>
    </row>
    <row r="196" spans="1:16" ht="24" customHeight="1">
      <c r="A196" s="77">
        <f t="shared" si="37"/>
        <v>2</v>
      </c>
      <c r="B196" s="77" t="str">
        <f t="shared" si="38"/>
        <v>市民公益活動センター</v>
      </c>
      <c r="C196" s="22" t="s">
        <v>121</v>
      </c>
      <c r="D196" s="33" t="s">
        <v>2</v>
      </c>
      <c r="E196" s="24">
        <v>6</v>
      </c>
      <c r="F196" s="24">
        <v>12</v>
      </c>
      <c r="G196" s="34">
        <v>12</v>
      </c>
      <c r="H196" s="24">
        <v>300</v>
      </c>
      <c r="I196" s="24">
        <v>35</v>
      </c>
      <c r="J196" s="26">
        <f t="shared" si="31"/>
        <v>1512</v>
      </c>
      <c r="K196" s="27">
        <v>6</v>
      </c>
      <c r="L196" s="89"/>
      <c r="M196" s="26">
        <f t="shared" si="29"/>
        <v>0</v>
      </c>
      <c r="N196" s="26">
        <f t="shared" si="30"/>
        <v>1512</v>
      </c>
      <c r="O196" s="28">
        <f t="shared" si="28"/>
        <v>1</v>
      </c>
      <c r="P196" s="29">
        <f t="shared" si="32"/>
        <v>0.54734399999999994</v>
      </c>
    </row>
    <row r="197" spans="1:16" ht="24" customHeight="1">
      <c r="A197" s="77">
        <f t="shared" si="37"/>
        <v>2</v>
      </c>
      <c r="B197" s="77" t="str">
        <f t="shared" si="38"/>
        <v>市民公益活動センター</v>
      </c>
      <c r="C197" s="32" t="s">
        <v>121</v>
      </c>
      <c r="D197" s="33" t="s">
        <v>5</v>
      </c>
      <c r="E197" s="24">
        <v>1</v>
      </c>
      <c r="F197" s="24">
        <v>1</v>
      </c>
      <c r="G197" s="34">
        <v>12</v>
      </c>
      <c r="H197" s="24">
        <v>300</v>
      </c>
      <c r="I197" s="24">
        <v>13</v>
      </c>
      <c r="J197" s="26">
        <f t="shared" si="31"/>
        <v>46.8</v>
      </c>
      <c r="K197" s="27">
        <v>1</v>
      </c>
      <c r="L197" s="89"/>
      <c r="M197" s="26">
        <f t="shared" si="29"/>
        <v>0</v>
      </c>
      <c r="N197" s="26">
        <f t="shared" si="30"/>
        <v>46.8</v>
      </c>
      <c r="O197" s="28">
        <f t="shared" si="28"/>
        <v>1</v>
      </c>
      <c r="P197" s="29">
        <f t="shared" si="32"/>
        <v>1.6941599999999998E-2</v>
      </c>
    </row>
    <row r="198" spans="1:16" ht="24" customHeight="1">
      <c r="A198" s="77">
        <f t="shared" si="37"/>
        <v>2</v>
      </c>
      <c r="B198" s="77" t="str">
        <f t="shared" si="38"/>
        <v>市民公益活動センター</v>
      </c>
      <c r="C198" s="22" t="s">
        <v>120</v>
      </c>
      <c r="D198" s="33" t="s">
        <v>2</v>
      </c>
      <c r="E198" s="24">
        <v>6</v>
      </c>
      <c r="F198" s="24">
        <v>12</v>
      </c>
      <c r="G198" s="34">
        <v>12</v>
      </c>
      <c r="H198" s="24">
        <v>300</v>
      </c>
      <c r="I198" s="24">
        <v>35</v>
      </c>
      <c r="J198" s="26">
        <f t="shared" si="31"/>
        <v>1512</v>
      </c>
      <c r="K198" s="27">
        <v>6</v>
      </c>
      <c r="L198" s="89"/>
      <c r="M198" s="26">
        <f t="shared" si="29"/>
        <v>0</v>
      </c>
      <c r="N198" s="26">
        <f t="shared" si="30"/>
        <v>1512</v>
      </c>
      <c r="O198" s="28">
        <f t="shared" si="28"/>
        <v>1</v>
      </c>
      <c r="P198" s="29">
        <f t="shared" si="32"/>
        <v>0.54734399999999994</v>
      </c>
    </row>
    <row r="199" spans="1:16" ht="24" customHeight="1">
      <c r="A199" s="77">
        <f t="shared" si="37"/>
        <v>2</v>
      </c>
      <c r="B199" s="77" t="str">
        <f t="shared" si="38"/>
        <v>市民公益活動センター</v>
      </c>
      <c r="C199" s="32" t="s">
        <v>120</v>
      </c>
      <c r="D199" s="33" t="s">
        <v>5</v>
      </c>
      <c r="E199" s="24">
        <v>1</v>
      </c>
      <c r="F199" s="24">
        <v>1</v>
      </c>
      <c r="G199" s="34">
        <v>12</v>
      </c>
      <c r="H199" s="24">
        <v>300</v>
      </c>
      <c r="I199" s="24">
        <v>13</v>
      </c>
      <c r="J199" s="26">
        <f t="shared" si="31"/>
        <v>46.8</v>
      </c>
      <c r="K199" s="27">
        <v>1</v>
      </c>
      <c r="L199" s="89"/>
      <c r="M199" s="26">
        <f t="shared" si="29"/>
        <v>0</v>
      </c>
      <c r="N199" s="26">
        <f t="shared" si="30"/>
        <v>46.8</v>
      </c>
      <c r="O199" s="28">
        <f t="shared" si="28"/>
        <v>1</v>
      </c>
      <c r="P199" s="29">
        <f t="shared" si="32"/>
        <v>1.6941599999999998E-2</v>
      </c>
    </row>
    <row r="200" spans="1:16" ht="24" customHeight="1">
      <c r="A200" s="77">
        <f t="shared" si="37"/>
        <v>2</v>
      </c>
      <c r="B200" s="77" t="str">
        <f t="shared" si="38"/>
        <v>市民公益活動センター</v>
      </c>
      <c r="C200" s="22" t="s">
        <v>119</v>
      </c>
      <c r="D200" s="33" t="s">
        <v>2</v>
      </c>
      <c r="E200" s="24">
        <v>3</v>
      </c>
      <c r="F200" s="24">
        <v>6</v>
      </c>
      <c r="G200" s="34">
        <v>12</v>
      </c>
      <c r="H200" s="24">
        <v>300</v>
      </c>
      <c r="I200" s="24">
        <v>35</v>
      </c>
      <c r="J200" s="26">
        <f t="shared" si="31"/>
        <v>756</v>
      </c>
      <c r="K200" s="27">
        <v>3</v>
      </c>
      <c r="L200" s="89"/>
      <c r="M200" s="26">
        <f t="shared" si="29"/>
        <v>0</v>
      </c>
      <c r="N200" s="26">
        <f t="shared" si="30"/>
        <v>756</v>
      </c>
      <c r="O200" s="28">
        <f t="shared" si="28"/>
        <v>1</v>
      </c>
      <c r="P200" s="29">
        <f t="shared" si="32"/>
        <v>0.27367199999999997</v>
      </c>
    </row>
    <row r="201" spans="1:16" ht="24" customHeight="1">
      <c r="A201" s="77">
        <f t="shared" si="37"/>
        <v>2</v>
      </c>
      <c r="B201" s="77" t="str">
        <f t="shared" si="38"/>
        <v>市民公益活動センター</v>
      </c>
      <c r="C201" s="32" t="s">
        <v>119</v>
      </c>
      <c r="D201" s="33" t="s">
        <v>5</v>
      </c>
      <c r="E201" s="24">
        <v>1</v>
      </c>
      <c r="F201" s="24">
        <v>1</v>
      </c>
      <c r="G201" s="34">
        <v>12</v>
      </c>
      <c r="H201" s="24">
        <v>300</v>
      </c>
      <c r="I201" s="24">
        <v>13</v>
      </c>
      <c r="J201" s="26">
        <f t="shared" si="31"/>
        <v>46.8</v>
      </c>
      <c r="K201" s="27">
        <v>1</v>
      </c>
      <c r="L201" s="89"/>
      <c r="M201" s="26">
        <f t="shared" si="29"/>
        <v>0</v>
      </c>
      <c r="N201" s="26">
        <f t="shared" si="30"/>
        <v>46.8</v>
      </c>
      <c r="O201" s="28">
        <f t="shared" si="28"/>
        <v>1</v>
      </c>
      <c r="P201" s="29">
        <f t="shared" si="32"/>
        <v>1.6941599999999998E-2</v>
      </c>
    </row>
    <row r="202" spans="1:16" ht="24" customHeight="1">
      <c r="A202" s="77">
        <f t="shared" si="37"/>
        <v>2</v>
      </c>
      <c r="B202" s="77" t="str">
        <f t="shared" si="38"/>
        <v>市民公益活動センター</v>
      </c>
      <c r="C202" s="22" t="s">
        <v>118</v>
      </c>
      <c r="D202" s="33" t="s">
        <v>2</v>
      </c>
      <c r="E202" s="24">
        <v>4</v>
      </c>
      <c r="F202" s="24">
        <v>4</v>
      </c>
      <c r="G202" s="34">
        <v>12</v>
      </c>
      <c r="H202" s="24">
        <v>300</v>
      </c>
      <c r="I202" s="24">
        <v>35</v>
      </c>
      <c r="J202" s="26">
        <f t="shared" si="31"/>
        <v>504</v>
      </c>
      <c r="K202" s="27">
        <v>4</v>
      </c>
      <c r="L202" s="89"/>
      <c r="M202" s="26">
        <f t="shared" si="29"/>
        <v>0</v>
      </c>
      <c r="N202" s="26">
        <f t="shared" si="30"/>
        <v>504</v>
      </c>
      <c r="O202" s="28">
        <f t="shared" si="28"/>
        <v>1</v>
      </c>
      <c r="P202" s="29">
        <f t="shared" si="32"/>
        <v>0.182448</v>
      </c>
    </row>
    <row r="203" spans="1:16" ht="24" customHeight="1">
      <c r="A203" s="77">
        <f t="shared" si="37"/>
        <v>2</v>
      </c>
      <c r="B203" s="77" t="str">
        <f t="shared" si="38"/>
        <v>市民公益活動センター</v>
      </c>
      <c r="C203" s="22" t="s">
        <v>118</v>
      </c>
      <c r="D203" s="33" t="s">
        <v>2</v>
      </c>
      <c r="E203" s="24">
        <v>16</v>
      </c>
      <c r="F203" s="24">
        <v>32</v>
      </c>
      <c r="G203" s="34">
        <v>12</v>
      </c>
      <c r="H203" s="24">
        <v>300</v>
      </c>
      <c r="I203" s="24">
        <v>35</v>
      </c>
      <c r="J203" s="26">
        <f t="shared" si="31"/>
        <v>4032</v>
      </c>
      <c r="K203" s="27">
        <v>16</v>
      </c>
      <c r="L203" s="89"/>
      <c r="M203" s="26">
        <f t="shared" si="29"/>
        <v>0</v>
      </c>
      <c r="N203" s="26">
        <f t="shared" si="30"/>
        <v>4032</v>
      </c>
      <c r="O203" s="28">
        <f t="shared" si="28"/>
        <v>1</v>
      </c>
      <c r="P203" s="29">
        <f t="shared" si="32"/>
        <v>1.459584</v>
      </c>
    </row>
    <row r="204" spans="1:16" ht="24" customHeight="1">
      <c r="A204" s="77">
        <f t="shared" si="37"/>
        <v>2</v>
      </c>
      <c r="B204" s="77" t="str">
        <f t="shared" si="38"/>
        <v>市民公益活動センター</v>
      </c>
      <c r="C204" s="32" t="s">
        <v>118</v>
      </c>
      <c r="D204" s="33" t="s">
        <v>5</v>
      </c>
      <c r="E204" s="24">
        <v>2</v>
      </c>
      <c r="F204" s="24">
        <v>2</v>
      </c>
      <c r="G204" s="34">
        <v>12</v>
      </c>
      <c r="H204" s="24">
        <v>300</v>
      </c>
      <c r="I204" s="24">
        <v>13</v>
      </c>
      <c r="J204" s="26">
        <f t="shared" si="31"/>
        <v>93.6</v>
      </c>
      <c r="K204" s="27">
        <v>2</v>
      </c>
      <c r="L204" s="89"/>
      <c r="M204" s="26">
        <f t="shared" si="29"/>
        <v>0</v>
      </c>
      <c r="N204" s="26">
        <f t="shared" si="30"/>
        <v>93.6</v>
      </c>
      <c r="O204" s="28">
        <f t="shared" ref="O204:O267" si="39">N204/J204</f>
        <v>1</v>
      </c>
      <c r="P204" s="29">
        <f t="shared" si="32"/>
        <v>3.3883199999999995E-2</v>
      </c>
    </row>
    <row r="205" spans="1:16" ht="24" customHeight="1">
      <c r="A205" s="77">
        <f t="shared" si="37"/>
        <v>2</v>
      </c>
      <c r="B205" s="77" t="str">
        <f t="shared" si="38"/>
        <v>市民公益活動センター</v>
      </c>
      <c r="C205" s="22" t="s">
        <v>117</v>
      </c>
      <c r="D205" s="33" t="s">
        <v>2</v>
      </c>
      <c r="E205" s="24">
        <v>6</v>
      </c>
      <c r="F205" s="24">
        <v>12</v>
      </c>
      <c r="G205" s="34">
        <v>12</v>
      </c>
      <c r="H205" s="24">
        <v>300</v>
      </c>
      <c r="I205" s="24">
        <v>35</v>
      </c>
      <c r="J205" s="26">
        <f t="shared" si="31"/>
        <v>1512</v>
      </c>
      <c r="K205" s="27">
        <v>6</v>
      </c>
      <c r="L205" s="89"/>
      <c r="M205" s="26">
        <f t="shared" ref="M205:M268" si="40">G205*K205*H205*L205/1000</f>
        <v>0</v>
      </c>
      <c r="N205" s="26">
        <f t="shared" ref="N205:N268" si="41">J205-M205</f>
        <v>1512</v>
      </c>
      <c r="O205" s="28">
        <f t="shared" si="39"/>
        <v>1</v>
      </c>
      <c r="P205" s="29">
        <f t="shared" si="32"/>
        <v>0.54734399999999994</v>
      </c>
    </row>
    <row r="206" spans="1:16" ht="24" customHeight="1">
      <c r="A206" s="77">
        <f t="shared" si="37"/>
        <v>2</v>
      </c>
      <c r="B206" s="77" t="str">
        <f t="shared" si="38"/>
        <v>市民公益活動センター</v>
      </c>
      <c r="C206" s="32" t="s">
        <v>117</v>
      </c>
      <c r="D206" s="33" t="s">
        <v>5</v>
      </c>
      <c r="E206" s="24">
        <v>1</v>
      </c>
      <c r="F206" s="24">
        <v>1</v>
      </c>
      <c r="G206" s="34">
        <v>12</v>
      </c>
      <c r="H206" s="24">
        <v>300</v>
      </c>
      <c r="I206" s="24">
        <v>13</v>
      </c>
      <c r="J206" s="26">
        <f t="shared" ref="J206:J269" si="42">F206*H206*G206*I206/1000</f>
        <v>46.8</v>
      </c>
      <c r="K206" s="27">
        <v>1</v>
      </c>
      <c r="L206" s="89"/>
      <c r="M206" s="26">
        <f t="shared" si="40"/>
        <v>0</v>
      </c>
      <c r="N206" s="26">
        <f t="shared" si="41"/>
        <v>46.8</v>
      </c>
      <c r="O206" s="28">
        <f t="shared" si="39"/>
        <v>1</v>
      </c>
      <c r="P206" s="29">
        <f t="shared" ref="P206:P269" si="43">N206*0.362/1000</f>
        <v>1.6941599999999998E-2</v>
      </c>
    </row>
    <row r="207" spans="1:16" ht="24" customHeight="1">
      <c r="A207" s="77">
        <f t="shared" si="37"/>
        <v>2</v>
      </c>
      <c r="B207" s="77" t="str">
        <f t="shared" si="38"/>
        <v>市民公益活動センター</v>
      </c>
      <c r="C207" s="22" t="s">
        <v>17</v>
      </c>
      <c r="D207" s="33" t="s">
        <v>2</v>
      </c>
      <c r="E207" s="24">
        <v>7</v>
      </c>
      <c r="F207" s="24">
        <v>14</v>
      </c>
      <c r="G207" s="34">
        <v>12</v>
      </c>
      <c r="H207" s="24">
        <v>300</v>
      </c>
      <c r="I207" s="24">
        <v>35</v>
      </c>
      <c r="J207" s="26">
        <f t="shared" si="42"/>
        <v>1764</v>
      </c>
      <c r="K207" s="27">
        <v>7</v>
      </c>
      <c r="L207" s="89"/>
      <c r="M207" s="26">
        <f t="shared" si="40"/>
        <v>0</v>
      </c>
      <c r="N207" s="26">
        <f t="shared" si="41"/>
        <v>1764</v>
      </c>
      <c r="O207" s="28">
        <f t="shared" si="39"/>
        <v>1</v>
      </c>
      <c r="P207" s="29">
        <f t="shared" si="43"/>
        <v>0.63856800000000002</v>
      </c>
    </row>
    <row r="208" spans="1:16" ht="24" customHeight="1">
      <c r="A208" s="77">
        <f t="shared" si="37"/>
        <v>2</v>
      </c>
      <c r="B208" s="77" t="str">
        <f t="shared" si="38"/>
        <v>市民公益活動センター</v>
      </c>
      <c r="C208" s="32" t="s">
        <v>17</v>
      </c>
      <c r="D208" s="33" t="s">
        <v>5</v>
      </c>
      <c r="E208" s="24">
        <v>1</v>
      </c>
      <c r="F208" s="24">
        <v>1</v>
      </c>
      <c r="G208" s="34">
        <v>12</v>
      </c>
      <c r="H208" s="24">
        <v>300</v>
      </c>
      <c r="I208" s="24">
        <v>13</v>
      </c>
      <c r="J208" s="26">
        <f t="shared" si="42"/>
        <v>46.8</v>
      </c>
      <c r="K208" s="27">
        <v>1</v>
      </c>
      <c r="L208" s="89"/>
      <c r="M208" s="26">
        <f t="shared" si="40"/>
        <v>0</v>
      </c>
      <c r="N208" s="26">
        <f t="shared" si="41"/>
        <v>46.8</v>
      </c>
      <c r="O208" s="28">
        <f t="shared" si="39"/>
        <v>1</v>
      </c>
      <c r="P208" s="29">
        <f t="shared" si="43"/>
        <v>1.6941599999999998E-2</v>
      </c>
    </row>
    <row r="209" spans="1:16" ht="24" customHeight="1">
      <c r="A209" s="77">
        <f t="shared" si="37"/>
        <v>2</v>
      </c>
      <c r="B209" s="77" t="str">
        <f t="shared" si="38"/>
        <v>市民公益活動センター</v>
      </c>
      <c r="C209" s="22" t="s">
        <v>14</v>
      </c>
      <c r="D209" s="33" t="s">
        <v>2</v>
      </c>
      <c r="E209" s="24">
        <v>3</v>
      </c>
      <c r="F209" s="24">
        <v>3</v>
      </c>
      <c r="G209" s="34">
        <v>12</v>
      </c>
      <c r="H209" s="24">
        <v>300</v>
      </c>
      <c r="I209" s="24">
        <v>35</v>
      </c>
      <c r="J209" s="26">
        <f t="shared" si="42"/>
        <v>378</v>
      </c>
      <c r="K209" s="27">
        <v>3</v>
      </c>
      <c r="L209" s="89"/>
      <c r="M209" s="26">
        <f t="shared" si="40"/>
        <v>0</v>
      </c>
      <c r="N209" s="26">
        <f t="shared" si="41"/>
        <v>378</v>
      </c>
      <c r="O209" s="28">
        <f t="shared" si="39"/>
        <v>1</v>
      </c>
      <c r="P209" s="29">
        <f t="shared" si="43"/>
        <v>0.13683599999999999</v>
      </c>
    </row>
    <row r="210" spans="1:16" ht="24" customHeight="1">
      <c r="A210" s="77">
        <v>2</v>
      </c>
      <c r="B210" s="77" t="s">
        <v>229</v>
      </c>
      <c r="C210" s="22" t="s">
        <v>208</v>
      </c>
      <c r="D210" s="33" t="s">
        <v>2</v>
      </c>
      <c r="E210" s="24">
        <v>18</v>
      </c>
      <c r="F210" s="24">
        <v>36</v>
      </c>
      <c r="G210" s="34">
        <v>3</v>
      </c>
      <c r="H210" s="24">
        <v>300</v>
      </c>
      <c r="I210" s="24">
        <v>35</v>
      </c>
      <c r="J210" s="26">
        <f t="shared" si="42"/>
        <v>1134</v>
      </c>
      <c r="K210" s="27">
        <v>18</v>
      </c>
      <c r="L210" s="89"/>
      <c r="M210" s="26">
        <f t="shared" si="40"/>
        <v>0</v>
      </c>
      <c r="N210" s="26">
        <f t="shared" si="41"/>
        <v>1134</v>
      </c>
      <c r="O210" s="28">
        <f t="shared" si="39"/>
        <v>1</v>
      </c>
      <c r="P210" s="29">
        <f t="shared" si="43"/>
        <v>0.41050799999999998</v>
      </c>
    </row>
    <row r="211" spans="1:16" ht="24" customHeight="1">
      <c r="A211" s="77">
        <f t="shared" ref="A211:A237" si="44">A210</f>
        <v>2</v>
      </c>
      <c r="B211" s="77" t="str">
        <f t="shared" ref="B211:B237" si="45">B210</f>
        <v>南千里地区公民館</v>
      </c>
      <c r="C211" s="32" t="s">
        <v>208</v>
      </c>
      <c r="D211" s="33" t="s">
        <v>5</v>
      </c>
      <c r="E211" s="24">
        <v>2</v>
      </c>
      <c r="F211" s="24">
        <v>2</v>
      </c>
      <c r="G211" s="34">
        <v>3</v>
      </c>
      <c r="H211" s="24">
        <v>300</v>
      </c>
      <c r="I211" s="24">
        <v>13</v>
      </c>
      <c r="J211" s="26">
        <f t="shared" si="42"/>
        <v>23.4</v>
      </c>
      <c r="K211" s="27">
        <v>2</v>
      </c>
      <c r="L211" s="89"/>
      <c r="M211" s="26">
        <f t="shared" si="40"/>
        <v>0</v>
      </c>
      <c r="N211" s="26">
        <f t="shared" si="41"/>
        <v>23.4</v>
      </c>
      <c r="O211" s="28">
        <f t="shared" si="39"/>
        <v>1</v>
      </c>
      <c r="P211" s="29">
        <f t="shared" si="43"/>
        <v>8.4707999999999988E-3</v>
      </c>
    </row>
    <row r="212" spans="1:16" ht="24" customHeight="1">
      <c r="A212" s="77">
        <f t="shared" si="44"/>
        <v>2</v>
      </c>
      <c r="B212" s="77" t="str">
        <f t="shared" si="45"/>
        <v>南千里地区公民館</v>
      </c>
      <c r="C212" s="22" t="s">
        <v>209</v>
      </c>
      <c r="D212" s="33" t="s">
        <v>2</v>
      </c>
      <c r="E212" s="24">
        <v>6</v>
      </c>
      <c r="F212" s="24">
        <v>12</v>
      </c>
      <c r="G212" s="34">
        <v>12</v>
      </c>
      <c r="H212" s="24">
        <v>300</v>
      </c>
      <c r="I212" s="24">
        <v>35</v>
      </c>
      <c r="J212" s="26">
        <f t="shared" si="42"/>
        <v>1512</v>
      </c>
      <c r="K212" s="27">
        <v>6</v>
      </c>
      <c r="L212" s="89"/>
      <c r="M212" s="26">
        <f t="shared" si="40"/>
        <v>0</v>
      </c>
      <c r="N212" s="26">
        <f t="shared" si="41"/>
        <v>1512</v>
      </c>
      <c r="O212" s="28">
        <f t="shared" si="39"/>
        <v>1</v>
      </c>
      <c r="P212" s="29">
        <f t="shared" si="43"/>
        <v>0.54734399999999994</v>
      </c>
    </row>
    <row r="213" spans="1:16" ht="24" customHeight="1">
      <c r="A213" s="77">
        <f t="shared" si="44"/>
        <v>2</v>
      </c>
      <c r="B213" s="77" t="str">
        <f t="shared" si="45"/>
        <v>南千里地区公民館</v>
      </c>
      <c r="C213" s="32" t="s">
        <v>209</v>
      </c>
      <c r="D213" s="33" t="s">
        <v>5</v>
      </c>
      <c r="E213" s="24">
        <v>1</v>
      </c>
      <c r="F213" s="24">
        <v>1</v>
      </c>
      <c r="G213" s="34">
        <v>12</v>
      </c>
      <c r="H213" s="24">
        <v>300</v>
      </c>
      <c r="I213" s="24">
        <v>13</v>
      </c>
      <c r="J213" s="26">
        <f t="shared" si="42"/>
        <v>46.8</v>
      </c>
      <c r="K213" s="27">
        <v>1</v>
      </c>
      <c r="L213" s="89"/>
      <c r="M213" s="26">
        <f t="shared" si="40"/>
        <v>0</v>
      </c>
      <c r="N213" s="26">
        <f t="shared" si="41"/>
        <v>46.8</v>
      </c>
      <c r="O213" s="28">
        <f t="shared" si="39"/>
        <v>1</v>
      </c>
      <c r="P213" s="29">
        <f t="shared" si="43"/>
        <v>1.6941599999999998E-2</v>
      </c>
    </row>
    <row r="214" spans="1:16" ht="24" customHeight="1">
      <c r="A214" s="77">
        <f t="shared" si="44"/>
        <v>2</v>
      </c>
      <c r="B214" s="77" t="str">
        <f t="shared" si="45"/>
        <v>南千里地区公民館</v>
      </c>
      <c r="C214" s="22" t="s">
        <v>210</v>
      </c>
      <c r="D214" s="33" t="s">
        <v>4</v>
      </c>
      <c r="E214" s="24">
        <v>6</v>
      </c>
      <c r="F214" s="24">
        <v>6</v>
      </c>
      <c r="G214" s="34">
        <v>3</v>
      </c>
      <c r="H214" s="24">
        <v>300</v>
      </c>
      <c r="I214" s="76">
        <v>20</v>
      </c>
      <c r="J214" s="26">
        <f t="shared" si="42"/>
        <v>108</v>
      </c>
      <c r="K214" s="27">
        <v>6</v>
      </c>
      <c r="L214" s="89"/>
      <c r="M214" s="26">
        <f t="shared" si="40"/>
        <v>0</v>
      </c>
      <c r="N214" s="26">
        <f t="shared" si="41"/>
        <v>108</v>
      </c>
      <c r="O214" s="28">
        <f t="shared" si="39"/>
        <v>1</v>
      </c>
      <c r="P214" s="29">
        <f t="shared" si="43"/>
        <v>3.9095999999999999E-2</v>
      </c>
    </row>
    <row r="215" spans="1:16" ht="24" customHeight="1">
      <c r="A215" s="77">
        <f t="shared" si="44"/>
        <v>2</v>
      </c>
      <c r="B215" s="77" t="str">
        <f t="shared" si="45"/>
        <v>南千里地区公民館</v>
      </c>
      <c r="C215" s="32" t="s">
        <v>210</v>
      </c>
      <c r="D215" s="33" t="s">
        <v>5</v>
      </c>
      <c r="E215" s="24">
        <v>4</v>
      </c>
      <c r="F215" s="24">
        <v>4</v>
      </c>
      <c r="G215" s="34">
        <v>3</v>
      </c>
      <c r="H215" s="24">
        <v>300</v>
      </c>
      <c r="I215" s="24">
        <v>13</v>
      </c>
      <c r="J215" s="26">
        <f t="shared" si="42"/>
        <v>46.8</v>
      </c>
      <c r="K215" s="27">
        <v>4</v>
      </c>
      <c r="L215" s="89"/>
      <c r="M215" s="26">
        <f t="shared" si="40"/>
        <v>0</v>
      </c>
      <c r="N215" s="26">
        <f t="shared" si="41"/>
        <v>46.8</v>
      </c>
      <c r="O215" s="28">
        <f t="shared" si="39"/>
        <v>1</v>
      </c>
      <c r="P215" s="29">
        <f t="shared" si="43"/>
        <v>1.6941599999999998E-2</v>
      </c>
    </row>
    <row r="216" spans="1:16" ht="24" customHeight="1">
      <c r="A216" s="77">
        <f t="shared" si="44"/>
        <v>2</v>
      </c>
      <c r="B216" s="77" t="str">
        <f t="shared" si="45"/>
        <v>南千里地区公民館</v>
      </c>
      <c r="C216" s="22" t="s">
        <v>210</v>
      </c>
      <c r="D216" s="33" t="s">
        <v>2</v>
      </c>
      <c r="E216" s="24">
        <v>12</v>
      </c>
      <c r="F216" s="24">
        <v>24</v>
      </c>
      <c r="G216" s="34">
        <v>3</v>
      </c>
      <c r="H216" s="24">
        <v>300</v>
      </c>
      <c r="I216" s="24">
        <v>35</v>
      </c>
      <c r="J216" s="26">
        <f t="shared" si="42"/>
        <v>756</v>
      </c>
      <c r="K216" s="27">
        <v>12</v>
      </c>
      <c r="L216" s="89"/>
      <c r="M216" s="26">
        <f t="shared" si="40"/>
        <v>0</v>
      </c>
      <c r="N216" s="26">
        <f t="shared" si="41"/>
        <v>756</v>
      </c>
      <c r="O216" s="28">
        <f t="shared" si="39"/>
        <v>1</v>
      </c>
      <c r="P216" s="29">
        <f t="shared" si="43"/>
        <v>0.27367199999999997</v>
      </c>
    </row>
    <row r="217" spans="1:16" ht="24" customHeight="1">
      <c r="A217" s="77">
        <f t="shared" si="44"/>
        <v>2</v>
      </c>
      <c r="B217" s="77" t="str">
        <f t="shared" si="45"/>
        <v>南千里地区公民館</v>
      </c>
      <c r="C217" s="32" t="s">
        <v>210</v>
      </c>
      <c r="D217" s="33" t="s">
        <v>1</v>
      </c>
      <c r="E217" s="24">
        <v>1</v>
      </c>
      <c r="F217" s="24">
        <v>2</v>
      </c>
      <c r="G217" s="34">
        <v>3</v>
      </c>
      <c r="H217" s="24">
        <v>300</v>
      </c>
      <c r="I217" s="24">
        <v>19</v>
      </c>
      <c r="J217" s="26">
        <f t="shared" si="42"/>
        <v>34.200000000000003</v>
      </c>
      <c r="K217" s="27">
        <v>1</v>
      </c>
      <c r="L217" s="89"/>
      <c r="M217" s="26">
        <f t="shared" si="40"/>
        <v>0</v>
      </c>
      <c r="N217" s="26">
        <f t="shared" si="41"/>
        <v>34.200000000000003</v>
      </c>
      <c r="O217" s="28">
        <f t="shared" si="39"/>
        <v>1</v>
      </c>
      <c r="P217" s="29">
        <f t="shared" si="43"/>
        <v>1.23804E-2</v>
      </c>
    </row>
    <row r="218" spans="1:16" ht="24" customHeight="1">
      <c r="A218" s="77">
        <f t="shared" si="44"/>
        <v>2</v>
      </c>
      <c r="B218" s="77" t="str">
        <f t="shared" si="45"/>
        <v>南千里地区公民館</v>
      </c>
      <c r="C218" s="22" t="s">
        <v>9</v>
      </c>
      <c r="D218" s="33" t="s">
        <v>2</v>
      </c>
      <c r="E218" s="24">
        <v>1</v>
      </c>
      <c r="F218" s="24">
        <v>1</v>
      </c>
      <c r="G218" s="34">
        <v>3</v>
      </c>
      <c r="H218" s="24">
        <v>300</v>
      </c>
      <c r="I218" s="24">
        <v>35</v>
      </c>
      <c r="J218" s="26">
        <f t="shared" si="42"/>
        <v>31.5</v>
      </c>
      <c r="K218" s="27">
        <v>1</v>
      </c>
      <c r="L218" s="89"/>
      <c r="M218" s="26">
        <f t="shared" si="40"/>
        <v>0</v>
      </c>
      <c r="N218" s="26">
        <f t="shared" si="41"/>
        <v>31.5</v>
      </c>
      <c r="O218" s="28">
        <f t="shared" si="39"/>
        <v>1</v>
      </c>
      <c r="P218" s="29">
        <f t="shared" si="43"/>
        <v>1.1403E-2</v>
      </c>
    </row>
    <row r="219" spans="1:16" ht="24" customHeight="1">
      <c r="A219" s="77">
        <f t="shared" si="44"/>
        <v>2</v>
      </c>
      <c r="B219" s="77" t="str">
        <f t="shared" si="45"/>
        <v>南千里地区公民館</v>
      </c>
      <c r="C219" s="22" t="s">
        <v>9</v>
      </c>
      <c r="D219" s="33" t="s">
        <v>4</v>
      </c>
      <c r="E219" s="24">
        <v>1</v>
      </c>
      <c r="F219" s="24">
        <v>1</v>
      </c>
      <c r="G219" s="34">
        <v>3</v>
      </c>
      <c r="H219" s="24">
        <v>300</v>
      </c>
      <c r="I219" s="76">
        <v>20</v>
      </c>
      <c r="J219" s="26">
        <f t="shared" si="42"/>
        <v>18</v>
      </c>
      <c r="K219" s="27">
        <v>1</v>
      </c>
      <c r="L219" s="89"/>
      <c r="M219" s="26">
        <f t="shared" si="40"/>
        <v>0</v>
      </c>
      <c r="N219" s="26">
        <f t="shared" si="41"/>
        <v>18</v>
      </c>
      <c r="O219" s="28">
        <f t="shared" si="39"/>
        <v>1</v>
      </c>
      <c r="P219" s="29">
        <f t="shared" si="43"/>
        <v>6.5160000000000001E-3</v>
      </c>
    </row>
    <row r="220" spans="1:16" ht="24" customHeight="1">
      <c r="A220" s="77">
        <f t="shared" si="44"/>
        <v>2</v>
      </c>
      <c r="B220" s="77" t="str">
        <f t="shared" si="45"/>
        <v>南千里地区公民館</v>
      </c>
      <c r="C220" s="22" t="s">
        <v>79</v>
      </c>
      <c r="D220" s="33" t="s">
        <v>2</v>
      </c>
      <c r="E220" s="24">
        <v>4</v>
      </c>
      <c r="F220" s="24">
        <v>8</v>
      </c>
      <c r="G220" s="34">
        <v>3</v>
      </c>
      <c r="H220" s="24">
        <v>300</v>
      </c>
      <c r="I220" s="24">
        <v>35</v>
      </c>
      <c r="J220" s="26">
        <f t="shared" si="42"/>
        <v>252</v>
      </c>
      <c r="K220" s="27">
        <v>4</v>
      </c>
      <c r="L220" s="89"/>
      <c r="M220" s="26">
        <f t="shared" si="40"/>
        <v>0</v>
      </c>
      <c r="N220" s="26">
        <f t="shared" si="41"/>
        <v>252</v>
      </c>
      <c r="O220" s="28">
        <f t="shared" si="39"/>
        <v>1</v>
      </c>
      <c r="P220" s="29">
        <f t="shared" si="43"/>
        <v>9.1224E-2</v>
      </c>
    </row>
    <row r="221" spans="1:16" ht="24" customHeight="1">
      <c r="A221" s="77">
        <f t="shared" si="44"/>
        <v>2</v>
      </c>
      <c r="B221" s="77" t="str">
        <f t="shared" si="45"/>
        <v>南千里地区公民館</v>
      </c>
      <c r="C221" s="32" t="s">
        <v>79</v>
      </c>
      <c r="D221" s="33" t="s">
        <v>5</v>
      </c>
      <c r="E221" s="24">
        <v>1</v>
      </c>
      <c r="F221" s="24">
        <v>1</v>
      </c>
      <c r="G221" s="34">
        <v>3</v>
      </c>
      <c r="H221" s="24">
        <v>300</v>
      </c>
      <c r="I221" s="24">
        <v>13</v>
      </c>
      <c r="J221" s="26">
        <f t="shared" si="42"/>
        <v>11.7</v>
      </c>
      <c r="K221" s="27">
        <v>1</v>
      </c>
      <c r="L221" s="89"/>
      <c r="M221" s="26">
        <f t="shared" si="40"/>
        <v>0</v>
      </c>
      <c r="N221" s="26">
        <f t="shared" si="41"/>
        <v>11.7</v>
      </c>
      <c r="O221" s="28">
        <f t="shared" si="39"/>
        <v>1</v>
      </c>
      <c r="P221" s="29">
        <f t="shared" si="43"/>
        <v>4.2353999999999994E-3</v>
      </c>
    </row>
    <row r="222" spans="1:16" ht="24" customHeight="1">
      <c r="A222" s="77">
        <f t="shared" si="44"/>
        <v>2</v>
      </c>
      <c r="B222" s="77" t="str">
        <f t="shared" si="45"/>
        <v>南千里地区公民館</v>
      </c>
      <c r="C222" s="22" t="s">
        <v>211</v>
      </c>
      <c r="D222" s="33" t="s">
        <v>2</v>
      </c>
      <c r="E222" s="24">
        <v>2</v>
      </c>
      <c r="F222" s="24">
        <v>2</v>
      </c>
      <c r="G222" s="34">
        <v>3</v>
      </c>
      <c r="H222" s="24">
        <v>300</v>
      </c>
      <c r="I222" s="24">
        <v>35</v>
      </c>
      <c r="J222" s="26">
        <f t="shared" si="42"/>
        <v>63</v>
      </c>
      <c r="K222" s="27">
        <v>2</v>
      </c>
      <c r="L222" s="89"/>
      <c r="M222" s="26">
        <f t="shared" si="40"/>
        <v>0</v>
      </c>
      <c r="N222" s="26">
        <f t="shared" si="41"/>
        <v>63</v>
      </c>
      <c r="O222" s="28">
        <f t="shared" si="39"/>
        <v>1</v>
      </c>
      <c r="P222" s="29">
        <f t="shared" si="43"/>
        <v>2.2806E-2</v>
      </c>
    </row>
    <row r="223" spans="1:16" ht="24" customHeight="1">
      <c r="A223" s="77">
        <f t="shared" si="44"/>
        <v>2</v>
      </c>
      <c r="B223" s="77" t="str">
        <f t="shared" si="45"/>
        <v>南千里地区公民館</v>
      </c>
      <c r="C223" s="22" t="s">
        <v>212</v>
      </c>
      <c r="D223" s="33" t="s">
        <v>2</v>
      </c>
      <c r="E223" s="24">
        <v>2</v>
      </c>
      <c r="F223" s="24">
        <v>2</v>
      </c>
      <c r="G223" s="34">
        <v>3</v>
      </c>
      <c r="H223" s="24">
        <v>300</v>
      </c>
      <c r="I223" s="24">
        <v>35</v>
      </c>
      <c r="J223" s="26">
        <f t="shared" si="42"/>
        <v>63</v>
      </c>
      <c r="K223" s="27">
        <v>2</v>
      </c>
      <c r="L223" s="89"/>
      <c r="M223" s="26">
        <f t="shared" si="40"/>
        <v>0</v>
      </c>
      <c r="N223" s="26">
        <f t="shared" si="41"/>
        <v>63</v>
      </c>
      <c r="O223" s="28">
        <f t="shared" si="39"/>
        <v>1</v>
      </c>
      <c r="P223" s="29">
        <f t="shared" si="43"/>
        <v>2.2806E-2</v>
      </c>
    </row>
    <row r="224" spans="1:16" ht="24" customHeight="1">
      <c r="A224" s="77">
        <f t="shared" si="44"/>
        <v>2</v>
      </c>
      <c r="B224" s="77" t="str">
        <f t="shared" si="45"/>
        <v>南千里地区公民館</v>
      </c>
      <c r="C224" s="22" t="s">
        <v>37</v>
      </c>
      <c r="D224" s="33" t="s">
        <v>2</v>
      </c>
      <c r="E224" s="24">
        <v>2</v>
      </c>
      <c r="F224" s="24">
        <v>2</v>
      </c>
      <c r="G224" s="34">
        <v>3</v>
      </c>
      <c r="H224" s="24">
        <v>300</v>
      </c>
      <c r="I224" s="24">
        <v>35</v>
      </c>
      <c r="J224" s="26">
        <f t="shared" si="42"/>
        <v>63</v>
      </c>
      <c r="K224" s="27">
        <v>2</v>
      </c>
      <c r="L224" s="89"/>
      <c r="M224" s="26">
        <f t="shared" si="40"/>
        <v>0</v>
      </c>
      <c r="N224" s="26">
        <f t="shared" si="41"/>
        <v>63</v>
      </c>
      <c r="O224" s="28">
        <f t="shared" si="39"/>
        <v>1</v>
      </c>
      <c r="P224" s="29">
        <f t="shared" si="43"/>
        <v>2.2806E-2</v>
      </c>
    </row>
    <row r="225" spans="1:16" ht="24" customHeight="1">
      <c r="A225" s="77">
        <f t="shared" si="44"/>
        <v>2</v>
      </c>
      <c r="B225" s="77" t="str">
        <f t="shared" si="45"/>
        <v>南千里地区公民館</v>
      </c>
      <c r="C225" s="22" t="s">
        <v>36</v>
      </c>
      <c r="D225" s="33" t="s">
        <v>2</v>
      </c>
      <c r="E225" s="24">
        <v>2</v>
      </c>
      <c r="F225" s="24">
        <v>2</v>
      </c>
      <c r="G225" s="34">
        <v>3</v>
      </c>
      <c r="H225" s="24">
        <v>300</v>
      </c>
      <c r="I225" s="24">
        <v>35</v>
      </c>
      <c r="J225" s="26">
        <f t="shared" si="42"/>
        <v>63</v>
      </c>
      <c r="K225" s="27">
        <v>2</v>
      </c>
      <c r="L225" s="89"/>
      <c r="M225" s="26">
        <f t="shared" si="40"/>
        <v>0</v>
      </c>
      <c r="N225" s="26">
        <f t="shared" si="41"/>
        <v>63</v>
      </c>
      <c r="O225" s="28">
        <f t="shared" si="39"/>
        <v>1</v>
      </c>
      <c r="P225" s="29">
        <f t="shared" si="43"/>
        <v>2.2806E-2</v>
      </c>
    </row>
    <row r="226" spans="1:16" ht="24" customHeight="1">
      <c r="A226" s="77">
        <f t="shared" si="44"/>
        <v>2</v>
      </c>
      <c r="B226" s="77" t="str">
        <f t="shared" si="45"/>
        <v>南千里地区公民館</v>
      </c>
      <c r="C226" s="22" t="s">
        <v>213</v>
      </c>
      <c r="D226" s="33" t="s">
        <v>2</v>
      </c>
      <c r="E226" s="24">
        <v>6</v>
      </c>
      <c r="F226" s="24">
        <v>12</v>
      </c>
      <c r="G226" s="34">
        <v>12</v>
      </c>
      <c r="H226" s="24">
        <v>300</v>
      </c>
      <c r="I226" s="24">
        <v>35</v>
      </c>
      <c r="J226" s="26">
        <f t="shared" si="42"/>
        <v>1512</v>
      </c>
      <c r="K226" s="27">
        <v>6</v>
      </c>
      <c r="L226" s="89"/>
      <c r="M226" s="26">
        <f t="shared" si="40"/>
        <v>0</v>
      </c>
      <c r="N226" s="26">
        <f t="shared" si="41"/>
        <v>1512</v>
      </c>
      <c r="O226" s="28">
        <f t="shared" si="39"/>
        <v>1</v>
      </c>
      <c r="P226" s="29">
        <f t="shared" si="43"/>
        <v>0.54734399999999994</v>
      </c>
    </row>
    <row r="227" spans="1:16" ht="24" customHeight="1">
      <c r="A227" s="77">
        <f t="shared" si="44"/>
        <v>2</v>
      </c>
      <c r="B227" s="77" t="str">
        <f t="shared" si="45"/>
        <v>南千里地区公民館</v>
      </c>
      <c r="C227" s="32" t="s">
        <v>213</v>
      </c>
      <c r="D227" s="33" t="s">
        <v>5</v>
      </c>
      <c r="E227" s="24">
        <v>1</v>
      </c>
      <c r="F227" s="24">
        <v>1</v>
      </c>
      <c r="G227" s="34">
        <v>12</v>
      </c>
      <c r="H227" s="24">
        <v>300</v>
      </c>
      <c r="I227" s="24">
        <v>13</v>
      </c>
      <c r="J227" s="26">
        <f t="shared" si="42"/>
        <v>46.8</v>
      </c>
      <c r="K227" s="27">
        <v>1</v>
      </c>
      <c r="L227" s="89"/>
      <c r="M227" s="26">
        <f t="shared" si="40"/>
        <v>0</v>
      </c>
      <c r="N227" s="26">
        <f t="shared" si="41"/>
        <v>46.8</v>
      </c>
      <c r="O227" s="28">
        <f t="shared" si="39"/>
        <v>1</v>
      </c>
      <c r="P227" s="29">
        <f t="shared" si="43"/>
        <v>1.6941599999999998E-2</v>
      </c>
    </row>
    <row r="228" spans="1:16" ht="24" customHeight="1">
      <c r="A228" s="77">
        <f t="shared" si="44"/>
        <v>2</v>
      </c>
      <c r="B228" s="77" t="str">
        <f t="shared" si="45"/>
        <v>南千里地区公民館</v>
      </c>
      <c r="C228" s="22" t="s">
        <v>214</v>
      </c>
      <c r="D228" s="33" t="s">
        <v>2</v>
      </c>
      <c r="E228" s="24">
        <v>6</v>
      </c>
      <c r="F228" s="24">
        <v>12</v>
      </c>
      <c r="G228" s="34">
        <v>12</v>
      </c>
      <c r="H228" s="24">
        <v>300</v>
      </c>
      <c r="I228" s="24">
        <v>35</v>
      </c>
      <c r="J228" s="26">
        <f t="shared" si="42"/>
        <v>1512</v>
      </c>
      <c r="K228" s="27">
        <v>6</v>
      </c>
      <c r="L228" s="89"/>
      <c r="M228" s="26">
        <f t="shared" si="40"/>
        <v>0</v>
      </c>
      <c r="N228" s="26">
        <f t="shared" si="41"/>
        <v>1512</v>
      </c>
      <c r="O228" s="28">
        <f t="shared" si="39"/>
        <v>1</v>
      </c>
      <c r="P228" s="29">
        <f t="shared" si="43"/>
        <v>0.54734399999999994</v>
      </c>
    </row>
    <row r="229" spans="1:16" ht="24" customHeight="1">
      <c r="A229" s="77">
        <f t="shared" si="44"/>
        <v>2</v>
      </c>
      <c r="B229" s="77" t="str">
        <f t="shared" si="45"/>
        <v>南千里地区公民館</v>
      </c>
      <c r="C229" s="32" t="s">
        <v>214</v>
      </c>
      <c r="D229" s="33" t="s">
        <v>5</v>
      </c>
      <c r="E229" s="24">
        <v>1</v>
      </c>
      <c r="F229" s="24">
        <v>1</v>
      </c>
      <c r="G229" s="34">
        <v>12</v>
      </c>
      <c r="H229" s="24">
        <v>300</v>
      </c>
      <c r="I229" s="24">
        <v>13</v>
      </c>
      <c r="J229" s="26">
        <f t="shared" si="42"/>
        <v>46.8</v>
      </c>
      <c r="K229" s="27">
        <v>1</v>
      </c>
      <c r="L229" s="89"/>
      <c r="M229" s="26">
        <f t="shared" si="40"/>
        <v>0</v>
      </c>
      <c r="N229" s="26">
        <f t="shared" si="41"/>
        <v>46.8</v>
      </c>
      <c r="O229" s="28">
        <f t="shared" si="39"/>
        <v>1</v>
      </c>
      <c r="P229" s="29">
        <f t="shared" si="43"/>
        <v>1.6941599999999998E-2</v>
      </c>
    </row>
    <row r="230" spans="1:16" ht="24" customHeight="1">
      <c r="A230" s="77">
        <f t="shared" si="44"/>
        <v>2</v>
      </c>
      <c r="B230" s="77" t="str">
        <f t="shared" si="45"/>
        <v>南千里地区公民館</v>
      </c>
      <c r="C230" s="22" t="s">
        <v>215</v>
      </c>
      <c r="D230" s="33" t="s">
        <v>2</v>
      </c>
      <c r="E230" s="24">
        <v>9</v>
      </c>
      <c r="F230" s="24">
        <v>18</v>
      </c>
      <c r="G230" s="34">
        <v>12</v>
      </c>
      <c r="H230" s="24">
        <v>300</v>
      </c>
      <c r="I230" s="24">
        <v>35</v>
      </c>
      <c r="J230" s="26">
        <f t="shared" si="42"/>
        <v>2268</v>
      </c>
      <c r="K230" s="27">
        <v>9</v>
      </c>
      <c r="L230" s="89"/>
      <c r="M230" s="26">
        <f t="shared" si="40"/>
        <v>0</v>
      </c>
      <c r="N230" s="26">
        <f t="shared" si="41"/>
        <v>2268</v>
      </c>
      <c r="O230" s="28">
        <f t="shared" si="39"/>
        <v>1</v>
      </c>
      <c r="P230" s="29">
        <f t="shared" si="43"/>
        <v>0.82101599999999997</v>
      </c>
    </row>
    <row r="231" spans="1:16" ht="24" customHeight="1">
      <c r="A231" s="77">
        <f t="shared" si="44"/>
        <v>2</v>
      </c>
      <c r="B231" s="77" t="str">
        <f t="shared" si="45"/>
        <v>南千里地区公民館</v>
      </c>
      <c r="C231" s="32" t="s">
        <v>215</v>
      </c>
      <c r="D231" s="33" t="s">
        <v>5</v>
      </c>
      <c r="E231" s="24">
        <v>1</v>
      </c>
      <c r="F231" s="24">
        <v>1</v>
      </c>
      <c r="G231" s="34">
        <v>12</v>
      </c>
      <c r="H231" s="24">
        <v>300</v>
      </c>
      <c r="I231" s="24">
        <v>13</v>
      </c>
      <c r="J231" s="26">
        <f t="shared" si="42"/>
        <v>46.8</v>
      </c>
      <c r="K231" s="27">
        <v>1</v>
      </c>
      <c r="L231" s="89"/>
      <c r="M231" s="26">
        <f t="shared" si="40"/>
        <v>0</v>
      </c>
      <c r="N231" s="26">
        <f t="shared" si="41"/>
        <v>46.8</v>
      </c>
      <c r="O231" s="28">
        <f t="shared" si="39"/>
        <v>1</v>
      </c>
      <c r="P231" s="29">
        <f t="shared" si="43"/>
        <v>1.6941599999999998E-2</v>
      </c>
    </row>
    <row r="232" spans="1:16" ht="24" customHeight="1">
      <c r="A232" s="77">
        <f t="shared" si="44"/>
        <v>2</v>
      </c>
      <c r="B232" s="77" t="str">
        <f t="shared" si="45"/>
        <v>南千里地区公民館</v>
      </c>
      <c r="C232" s="22" t="s">
        <v>216</v>
      </c>
      <c r="D232" s="33" t="s">
        <v>2</v>
      </c>
      <c r="E232" s="24">
        <v>6</v>
      </c>
      <c r="F232" s="24">
        <v>12</v>
      </c>
      <c r="G232" s="34">
        <v>12</v>
      </c>
      <c r="H232" s="24">
        <v>300</v>
      </c>
      <c r="I232" s="24">
        <v>35</v>
      </c>
      <c r="J232" s="26">
        <f t="shared" si="42"/>
        <v>1512</v>
      </c>
      <c r="K232" s="27">
        <v>6</v>
      </c>
      <c r="L232" s="89"/>
      <c r="M232" s="26">
        <f t="shared" si="40"/>
        <v>0</v>
      </c>
      <c r="N232" s="26">
        <f t="shared" si="41"/>
        <v>1512</v>
      </c>
      <c r="O232" s="28">
        <f t="shared" si="39"/>
        <v>1</v>
      </c>
      <c r="P232" s="29">
        <f t="shared" si="43"/>
        <v>0.54734399999999994</v>
      </c>
    </row>
    <row r="233" spans="1:16" ht="24" customHeight="1">
      <c r="A233" s="77">
        <f t="shared" si="44"/>
        <v>2</v>
      </c>
      <c r="B233" s="77" t="str">
        <f t="shared" si="45"/>
        <v>南千里地区公民館</v>
      </c>
      <c r="C233" s="32" t="s">
        <v>216</v>
      </c>
      <c r="D233" s="33" t="s">
        <v>5</v>
      </c>
      <c r="E233" s="24">
        <v>1</v>
      </c>
      <c r="F233" s="24">
        <v>1</v>
      </c>
      <c r="G233" s="34">
        <v>12</v>
      </c>
      <c r="H233" s="24">
        <v>300</v>
      </c>
      <c r="I233" s="24">
        <v>13</v>
      </c>
      <c r="J233" s="26">
        <f t="shared" si="42"/>
        <v>46.8</v>
      </c>
      <c r="K233" s="27">
        <v>1</v>
      </c>
      <c r="L233" s="89"/>
      <c r="M233" s="26">
        <f t="shared" si="40"/>
        <v>0</v>
      </c>
      <c r="N233" s="26">
        <f t="shared" si="41"/>
        <v>46.8</v>
      </c>
      <c r="O233" s="28">
        <f t="shared" si="39"/>
        <v>1</v>
      </c>
      <c r="P233" s="29">
        <f t="shared" si="43"/>
        <v>1.6941599999999998E-2</v>
      </c>
    </row>
    <row r="234" spans="1:16" ht="24" customHeight="1">
      <c r="A234" s="77">
        <f t="shared" si="44"/>
        <v>2</v>
      </c>
      <c r="B234" s="77" t="str">
        <f t="shared" si="45"/>
        <v>南千里地区公民館</v>
      </c>
      <c r="C234" s="22" t="s">
        <v>217</v>
      </c>
      <c r="D234" s="33" t="s">
        <v>2</v>
      </c>
      <c r="E234" s="24">
        <v>16</v>
      </c>
      <c r="F234" s="24">
        <v>32</v>
      </c>
      <c r="G234" s="34">
        <v>3</v>
      </c>
      <c r="H234" s="24">
        <v>300</v>
      </c>
      <c r="I234" s="24">
        <v>35</v>
      </c>
      <c r="J234" s="26">
        <f t="shared" si="42"/>
        <v>1008</v>
      </c>
      <c r="K234" s="27">
        <v>16</v>
      </c>
      <c r="L234" s="89"/>
      <c r="M234" s="26">
        <f t="shared" si="40"/>
        <v>0</v>
      </c>
      <c r="N234" s="26">
        <f t="shared" si="41"/>
        <v>1008</v>
      </c>
      <c r="O234" s="28">
        <f t="shared" si="39"/>
        <v>1</v>
      </c>
      <c r="P234" s="29">
        <f t="shared" si="43"/>
        <v>0.364896</v>
      </c>
    </row>
    <row r="235" spans="1:16" ht="24" customHeight="1">
      <c r="A235" s="77">
        <f t="shared" si="44"/>
        <v>2</v>
      </c>
      <c r="B235" s="77" t="str">
        <f t="shared" si="45"/>
        <v>南千里地区公民館</v>
      </c>
      <c r="C235" s="32" t="s">
        <v>217</v>
      </c>
      <c r="D235" s="33" t="s">
        <v>5</v>
      </c>
      <c r="E235" s="24">
        <v>2</v>
      </c>
      <c r="F235" s="24">
        <v>2</v>
      </c>
      <c r="G235" s="34">
        <v>3</v>
      </c>
      <c r="H235" s="24">
        <v>300</v>
      </c>
      <c r="I235" s="24">
        <v>13</v>
      </c>
      <c r="J235" s="26">
        <f t="shared" si="42"/>
        <v>23.4</v>
      </c>
      <c r="K235" s="27">
        <v>2</v>
      </c>
      <c r="L235" s="89"/>
      <c r="M235" s="26">
        <f t="shared" si="40"/>
        <v>0</v>
      </c>
      <c r="N235" s="26">
        <f t="shared" si="41"/>
        <v>23.4</v>
      </c>
      <c r="O235" s="28">
        <f t="shared" si="39"/>
        <v>1</v>
      </c>
      <c r="P235" s="29">
        <f t="shared" si="43"/>
        <v>8.4707999999999988E-3</v>
      </c>
    </row>
    <row r="236" spans="1:16" ht="24" customHeight="1">
      <c r="A236" s="77">
        <f t="shared" si="44"/>
        <v>2</v>
      </c>
      <c r="B236" s="77" t="str">
        <f t="shared" si="45"/>
        <v>南千里地区公民館</v>
      </c>
      <c r="C236" s="22" t="s">
        <v>17</v>
      </c>
      <c r="D236" s="33" t="s">
        <v>2</v>
      </c>
      <c r="E236" s="24">
        <v>8</v>
      </c>
      <c r="F236" s="24">
        <v>16</v>
      </c>
      <c r="G236" s="34">
        <v>12</v>
      </c>
      <c r="H236" s="24">
        <v>300</v>
      </c>
      <c r="I236" s="24">
        <v>35</v>
      </c>
      <c r="J236" s="26">
        <f t="shared" si="42"/>
        <v>2016</v>
      </c>
      <c r="K236" s="27">
        <v>8</v>
      </c>
      <c r="L236" s="89"/>
      <c r="M236" s="26">
        <f t="shared" si="40"/>
        <v>0</v>
      </c>
      <c r="N236" s="26">
        <f t="shared" si="41"/>
        <v>2016</v>
      </c>
      <c r="O236" s="28">
        <f t="shared" si="39"/>
        <v>1</v>
      </c>
      <c r="P236" s="29">
        <f t="shared" si="43"/>
        <v>0.729792</v>
      </c>
    </row>
    <row r="237" spans="1:16" ht="24" customHeight="1">
      <c r="A237" s="77">
        <f t="shared" si="44"/>
        <v>2</v>
      </c>
      <c r="B237" s="77" t="str">
        <f t="shared" si="45"/>
        <v>南千里地区公民館</v>
      </c>
      <c r="C237" s="32" t="s">
        <v>17</v>
      </c>
      <c r="D237" s="33" t="s">
        <v>5</v>
      </c>
      <c r="E237" s="24">
        <v>1</v>
      </c>
      <c r="F237" s="24">
        <v>1</v>
      </c>
      <c r="G237" s="34">
        <v>12</v>
      </c>
      <c r="H237" s="24">
        <v>300</v>
      </c>
      <c r="I237" s="24">
        <v>13</v>
      </c>
      <c r="J237" s="26">
        <f t="shared" si="42"/>
        <v>46.8</v>
      </c>
      <c r="K237" s="27">
        <v>1</v>
      </c>
      <c r="L237" s="89"/>
      <c r="M237" s="26">
        <f t="shared" si="40"/>
        <v>0</v>
      </c>
      <c r="N237" s="26">
        <f t="shared" si="41"/>
        <v>46.8</v>
      </c>
      <c r="O237" s="28">
        <f t="shared" si="39"/>
        <v>1</v>
      </c>
      <c r="P237" s="29">
        <f t="shared" si="43"/>
        <v>1.6941599999999998E-2</v>
      </c>
    </row>
    <row r="238" spans="1:16" ht="24" customHeight="1">
      <c r="A238" s="77">
        <v>2</v>
      </c>
      <c r="B238" s="77" t="s">
        <v>230</v>
      </c>
      <c r="C238" s="22" t="s">
        <v>50</v>
      </c>
      <c r="D238" s="33" t="s">
        <v>2</v>
      </c>
      <c r="E238" s="24">
        <v>8</v>
      </c>
      <c r="F238" s="24">
        <v>16</v>
      </c>
      <c r="G238" s="34">
        <v>3</v>
      </c>
      <c r="H238" s="24">
        <v>300</v>
      </c>
      <c r="I238" s="24">
        <v>35</v>
      </c>
      <c r="J238" s="26">
        <f t="shared" si="42"/>
        <v>504</v>
      </c>
      <c r="K238" s="27">
        <v>8</v>
      </c>
      <c r="L238" s="89"/>
      <c r="M238" s="26">
        <f t="shared" si="40"/>
        <v>0</v>
      </c>
      <c r="N238" s="26">
        <f t="shared" si="41"/>
        <v>504</v>
      </c>
      <c r="O238" s="28">
        <f t="shared" si="39"/>
        <v>1</v>
      </c>
      <c r="P238" s="29">
        <f t="shared" si="43"/>
        <v>0.182448</v>
      </c>
    </row>
    <row r="239" spans="1:16" ht="24" customHeight="1">
      <c r="A239" s="77">
        <f t="shared" ref="A239:A250" si="46">A238</f>
        <v>2</v>
      </c>
      <c r="B239" s="77" t="str">
        <f t="shared" ref="B239:B250" si="47">B238</f>
        <v>平和祈念資料館</v>
      </c>
      <c r="C239" s="22" t="s">
        <v>50</v>
      </c>
      <c r="D239" s="33" t="s">
        <v>2</v>
      </c>
      <c r="E239" s="24">
        <v>4</v>
      </c>
      <c r="F239" s="24">
        <v>8</v>
      </c>
      <c r="G239" s="34">
        <v>3</v>
      </c>
      <c r="H239" s="24">
        <v>300</v>
      </c>
      <c r="I239" s="24">
        <v>35</v>
      </c>
      <c r="J239" s="26">
        <f t="shared" si="42"/>
        <v>252</v>
      </c>
      <c r="K239" s="27">
        <v>4</v>
      </c>
      <c r="L239" s="89"/>
      <c r="M239" s="26">
        <f t="shared" si="40"/>
        <v>0</v>
      </c>
      <c r="N239" s="26">
        <f t="shared" si="41"/>
        <v>252</v>
      </c>
      <c r="O239" s="28">
        <f t="shared" si="39"/>
        <v>1</v>
      </c>
      <c r="P239" s="29">
        <f t="shared" si="43"/>
        <v>9.1224E-2</v>
      </c>
    </row>
    <row r="240" spans="1:16" ht="24" customHeight="1">
      <c r="A240" s="77">
        <f t="shared" si="46"/>
        <v>2</v>
      </c>
      <c r="B240" s="77" t="str">
        <f t="shared" si="47"/>
        <v>平和祈念資料館</v>
      </c>
      <c r="C240" s="22" t="s">
        <v>51</v>
      </c>
      <c r="D240" s="33" t="s">
        <v>2</v>
      </c>
      <c r="E240" s="24">
        <v>13</v>
      </c>
      <c r="F240" s="24">
        <v>26</v>
      </c>
      <c r="G240" s="34">
        <v>3</v>
      </c>
      <c r="H240" s="24">
        <v>300</v>
      </c>
      <c r="I240" s="24">
        <v>35</v>
      </c>
      <c r="J240" s="26">
        <f t="shared" si="42"/>
        <v>819</v>
      </c>
      <c r="K240" s="27">
        <v>13</v>
      </c>
      <c r="L240" s="89"/>
      <c r="M240" s="26">
        <f t="shared" si="40"/>
        <v>0</v>
      </c>
      <c r="N240" s="26">
        <f t="shared" si="41"/>
        <v>819</v>
      </c>
      <c r="O240" s="28">
        <f t="shared" si="39"/>
        <v>1</v>
      </c>
      <c r="P240" s="29">
        <f t="shared" si="43"/>
        <v>0.29647800000000002</v>
      </c>
    </row>
    <row r="241" spans="1:16" ht="24" customHeight="1">
      <c r="A241" s="77">
        <f t="shared" si="46"/>
        <v>2</v>
      </c>
      <c r="B241" s="77" t="str">
        <f t="shared" si="47"/>
        <v>平和祈念資料館</v>
      </c>
      <c r="C241" s="22" t="s">
        <v>51</v>
      </c>
      <c r="D241" s="33" t="s">
        <v>2</v>
      </c>
      <c r="E241" s="24">
        <v>4</v>
      </c>
      <c r="F241" s="24">
        <v>8</v>
      </c>
      <c r="G241" s="34">
        <v>3</v>
      </c>
      <c r="H241" s="24">
        <v>300</v>
      </c>
      <c r="I241" s="24">
        <v>35</v>
      </c>
      <c r="J241" s="26">
        <f t="shared" si="42"/>
        <v>252</v>
      </c>
      <c r="K241" s="27">
        <v>4</v>
      </c>
      <c r="L241" s="89"/>
      <c r="M241" s="26">
        <f t="shared" si="40"/>
        <v>0</v>
      </c>
      <c r="N241" s="26">
        <f t="shared" si="41"/>
        <v>252</v>
      </c>
      <c r="O241" s="28">
        <f t="shared" si="39"/>
        <v>1</v>
      </c>
      <c r="P241" s="29">
        <f t="shared" si="43"/>
        <v>9.1224E-2</v>
      </c>
    </row>
    <row r="242" spans="1:16" ht="24" customHeight="1">
      <c r="A242" s="77">
        <f t="shared" si="46"/>
        <v>2</v>
      </c>
      <c r="B242" s="77" t="str">
        <f t="shared" si="47"/>
        <v>平和祈念資料館</v>
      </c>
      <c r="C242" s="32" t="s">
        <v>52</v>
      </c>
      <c r="D242" s="33" t="s">
        <v>3</v>
      </c>
      <c r="E242" s="24">
        <v>24</v>
      </c>
      <c r="F242" s="24">
        <v>72</v>
      </c>
      <c r="G242" s="34">
        <v>8</v>
      </c>
      <c r="H242" s="24">
        <v>300</v>
      </c>
      <c r="I242" s="24">
        <v>32</v>
      </c>
      <c r="J242" s="26">
        <f t="shared" si="42"/>
        <v>5529.6</v>
      </c>
      <c r="K242" s="27">
        <v>24</v>
      </c>
      <c r="L242" s="89"/>
      <c r="M242" s="26">
        <f t="shared" si="40"/>
        <v>0</v>
      </c>
      <c r="N242" s="26">
        <f t="shared" si="41"/>
        <v>5529.6</v>
      </c>
      <c r="O242" s="28">
        <f t="shared" si="39"/>
        <v>1</v>
      </c>
      <c r="P242" s="29">
        <f t="shared" si="43"/>
        <v>2.0017152</v>
      </c>
    </row>
    <row r="243" spans="1:16" ht="24" customHeight="1">
      <c r="A243" s="77">
        <f t="shared" si="46"/>
        <v>2</v>
      </c>
      <c r="B243" s="77" t="str">
        <f t="shared" si="47"/>
        <v>平和祈念資料館</v>
      </c>
      <c r="C243" s="22" t="s">
        <v>52</v>
      </c>
      <c r="D243" s="33" t="s">
        <v>2</v>
      </c>
      <c r="E243" s="24">
        <v>14</v>
      </c>
      <c r="F243" s="24">
        <v>14</v>
      </c>
      <c r="G243" s="34">
        <v>8</v>
      </c>
      <c r="H243" s="24">
        <v>300</v>
      </c>
      <c r="I243" s="24">
        <v>35</v>
      </c>
      <c r="J243" s="26">
        <f t="shared" si="42"/>
        <v>1176</v>
      </c>
      <c r="K243" s="27">
        <v>14</v>
      </c>
      <c r="L243" s="89"/>
      <c r="M243" s="26">
        <f t="shared" si="40"/>
        <v>0</v>
      </c>
      <c r="N243" s="26">
        <f t="shared" si="41"/>
        <v>1176</v>
      </c>
      <c r="O243" s="28">
        <f t="shared" si="39"/>
        <v>1</v>
      </c>
      <c r="P243" s="29">
        <f t="shared" si="43"/>
        <v>0.42571199999999998</v>
      </c>
    </row>
    <row r="244" spans="1:16" ht="24" customHeight="1">
      <c r="A244" s="77">
        <f t="shared" si="46"/>
        <v>2</v>
      </c>
      <c r="B244" s="77" t="str">
        <f t="shared" si="47"/>
        <v>平和祈念資料館</v>
      </c>
      <c r="C244" s="32" t="s">
        <v>52</v>
      </c>
      <c r="D244" s="33" t="s">
        <v>5</v>
      </c>
      <c r="E244" s="24">
        <v>4</v>
      </c>
      <c r="F244" s="24">
        <v>4</v>
      </c>
      <c r="G244" s="34">
        <v>8</v>
      </c>
      <c r="H244" s="24">
        <v>300</v>
      </c>
      <c r="I244" s="24">
        <v>13</v>
      </c>
      <c r="J244" s="26">
        <f t="shared" si="42"/>
        <v>124.8</v>
      </c>
      <c r="K244" s="27">
        <v>4</v>
      </c>
      <c r="L244" s="89"/>
      <c r="M244" s="26">
        <f t="shared" si="40"/>
        <v>0</v>
      </c>
      <c r="N244" s="26">
        <f t="shared" si="41"/>
        <v>124.8</v>
      </c>
      <c r="O244" s="28">
        <f t="shared" si="39"/>
        <v>1</v>
      </c>
      <c r="P244" s="29">
        <f t="shared" si="43"/>
        <v>4.5177599999999998E-2</v>
      </c>
    </row>
    <row r="245" spans="1:16" ht="24" customHeight="1">
      <c r="A245" s="77">
        <f t="shared" si="46"/>
        <v>2</v>
      </c>
      <c r="B245" s="77" t="str">
        <f t="shared" si="47"/>
        <v>平和祈念資料館</v>
      </c>
      <c r="C245" s="22" t="s">
        <v>17</v>
      </c>
      <c r="D245" s="33" t="s">
        <v>2</v>
      </c>
      <c r="E245" s="24">
        <v>4</v>
      </c>
      <c r="F245" s="24">
        <v>8</v>
      </c>
      <c r="G245" s="34">
        <v>8</v>
      </c>
      <c r="H245" s="24">
        <v>300</v>
      </c>
      <c r="I245" s="24">
        <v>35</v>
      </c>
      <c r="J245" s="26">
        <f t="shared" si="42"/>
        <v>672</v>
      </c>
      <c r="K245" s="27">
        <v>4</v>
      </c>
      <c r="L245" s="89"/>
      <c r="M245" s="26">
        <f t="shared" si="40"/>
        <v>0</v>
      </c>
      <c r="N245" s="26">
        <f t="shared" si="41"/>
        <v>672</v>
      </c>
      <c r="O245" s="28">
        <f t="shared" si="39"/>
        <v>1</v>
      </c>
      <c r="P245" s="29">
        <f t="shared" si="43"/>
        <v>0.24326399999999998</v>
      </c>
    </row>
    <row r="246" spans="1:16" ht="24" customHeight="1">
      <c r="A246" s="77">
        <f t="shared" si="46"/>
        <v>2</v>
      </c>
      <c r="B246" s="77" t="str">
        <f t="shared" si="47"/>
        <v>平和祈念資料館</v>
      </c>
      <c r="C246" s="32" t="s">
        <v>17</v>
      </c>
      <c r="D246" s="33" t="s">
        <v>5</v>
      </c>
      <c r="E246" s="24">
        <v>1</v>
      </c>
      <c r="F246" s="24">
        <v>1</v>
      </c>
      <c r="G246" s="34">
        <v>8</v>
      </c>
      <c r="H246" s="24">
        <v>300</v>
      </c>
      <c r="I246" s="24">
        <v>13</v>
      </c>
      <c r="J246" s="26">
        <f t="shared" si="42"/>
        <v>31.2</v>
      </c>
      <c r="K246" s="27">
        <v>1</v>
      </c>
      <c r="L246" s="89"/>
      <c r="M246" s="26">
        <f t="shared" si="40"/>
        <v>0</v>
      </c>
      <c r="N246" s="26">
        <f t="shared" si="41"/>
        <v>31.2</v>
      </c>
      <c r="O246" s="28">
        <f t="shared" si="39"/>
        <v>1</v>
      </c>
      <c r="P246" s="29">
        <f t="shared" si="43"/>
        <v>1.12944E-2</v>
      </c>
    </row>
    <row r="247" spans="1:16" ht="24" customHeight="1">
      <c r="A247" s="77">
        <f t="shared" si="46"/>
        <v>2</v>
      </c>
      <c r="B247" s="77" t="str">
        <f t="shared" si="47"/>
        <v>平和祈念資料館</v>
      </c>
      <c r="C247" s="22" t="s">
        <v>30</v>
      </c>
      <c r="D247" s="33" t="s">
        <v>2</v>
      </c>
      <c r="E247" s="24">
        <v>2</v>
      </c>
      <c r="F247" s="24">
        <v>4</v>
      </c>
      <c r="G247" s="34">
        <v>8</v>
      </c>
      <c r="H247" s="24">
        <v>300</v>
      </c>
      <c r="I247" s="24">
        <v>35</v>
      </c>
      <c r="J247" s="26">
        <f t="shared" si="42"/>
        <v>336</v>
      </c>
      <c r="K247" s="27">
        <v>2</v>
      </c>
      <c r="L247" s="89"/>
      <c r="M247" s="26">
        <f t="shared" si="40"/>
        <v>0</v>
      </c>
      <c r="N247" s="26">
        <f t="shared" si="41"/>
        <v>336</v>
      </c>
      <c r="O247" s="28">
        <f t="shared" si="39"/>
        <v>1</v>
      </c>
      <c r="P247" s="29">
        <f t="shared" si="43"/>
        <v>0.12163199999999999</v>
      </c>
    </row>
    <row r="248" spans="1:16" ht="24" customHeight="1">
      <c r="A248" s="77">
        <f t="shared" si="46"/>
        <v>2</v>
      </c>
      <c r="B248" s="77" t="str">
        <f t="shared" si="47"/>
        <v>平和祈念資料館</v>
      </c>
      <c r="C248" s="32" t="s">
        <v>14</v>
      </c>
      <c r="D248" s="33" t="s">
        <v>5</v>
      </c>
      <c r="E248" s="24">
        <v>1</v>
      </c>
      <c r="F248" s="24">
        <v>1</v>
      </c>
      <c r="G248" s="34">
        <v>8</v>
      </c>
      <c r="H248" s="24">
        <v>300</v>
      </c>
      <c r="I248" s="24">
        <v>13</v>
      </c>
      <c r="J248" s="26">
        <f t="shared" si="42"/>
        <v>31.2</v>
      </c>
      <c r="K248" s="27">
        <v>1</v>
      </c>
      <c r="L248" s="89"/>
      <c r="M248" s="26">
        <f t="shared" si="40"/>
        <v>0</v>
      </c>
      <c r="N248" s="26">
        <f t="shared" si="41"/>
        <v>31.2</v>
      </c>
      <c r="O248" s="28">
        <f t="shared" si="39"/>
        <v>1</v>
      </c>
      <c r="P248" s="29">
        <f t="shared" si="43"/>
        <v>1.12944E-2</v>
      </c>
    </row>
    <row r="249" spans="1:16" ht="24" customHeight="1">
      <c r="A249" s="77">
        <f t="shared" si="46"/>
        <v>2</v>
      </c>
      <c r="B249" s="77" t="str">
        <f t="shared" si="47"/>
        <v>平和祈念資料館</v>
      </c>
      <c r="C249" s="22" t="s">
        <v>14</v>
      </c>
      <c r="D249" s="33" t="s">
        <v>2</v>
      </c>
      <c r="E249" s="24">
        <v>14</v>
      </c>
      <c r="F249" s="24">
        <v>14</v>
      </c>
      <c r="G249" s="34">
        <v>8</v>
      </c>
      <c r="H249" s="24">
        <v>300</v>
      </c>
      <c r="I249" s="24">
        <v>35</v>
      </c>
      <c r="J249" s="26">
        <f t="shared" si="42"/>
        <v>1176</v>
      </c>
      <c r="K249" s="27">
        <v>14</v>
      </c>
      <c r="L249" s="89"/>
      <c r="M249" s="26">
        <f t="shared" si="40"/>
        <v>0</v>
      </c>
      <c r="N249" s="26">
        <f t="shared" si="41"/>
        <v>1176</v>
      </c>
      <c r="O249" s="28">
        <f t="shared" si="39"/>
        <v>1</v>
      </c>
      <c r="P249" s="29">
        <f t="shared" si="43"/>
        <v>0.42571199999999998</v>
      </c>
    </row>
    <row r="250" spans="1:16" ht="24" customHeight="1">
      <c r="A250" s="77">
        <f t="shared" si="46"/>
        <v>2</v>
      </c>
      <c r="B250" s="77" t="str">
        <f t="shared" si="47"/>
        <v>平和祈念資料館</v>
      </c>
      <c r="C250" s="22" t="s">
        <v>53</v>
      </c>
      <c r="D250" s="33" t="s">
        <v>2</v>
      </c>
      <c r="E250" s="24">
        <v>1</v>
      </c>
      <c r="F250" s="24">
        <v>1</v>
      </c>
      <c r="G250" s="34">
        <v>8</v>
      </c>
      <c r="H250" s="24">
        <v>300</v>
      </c>
      <c r="I250" s="24">
        <v>35</v>
      </c>
      <c r="J250" s="26">
        <f t="shared" si="42"/>
        <v>84</v>
      </c>
      <c r="K250" s="27">
        <v>1</v>
      </c>
      <c r="L250" s="89"/>
      <c r="M250" s="26">
        <f t="shared" si="40"/>
        <v>0</v>
      </c>
      <c r="N250" s="26">
        <f t="shared" si="41"/>
        <v>84</v>
      </c>
      <c r="O250" s="28">
        <f t="shared" si="39"/>
        <v>1</v>
      </c>
      <c r="P250" s="29">
        <f t="shared" si="43"/>
        <v>3.0407999999999998E-2</v>
      </c>
    </row>
    <row r="251" spans="1:16" ht="24" customHeight="1">
      <c r="A251" s="77">
        <v>3</v>
      </c>
      <c r="B251" s="77" t="s">
        <v>693</v>
      </c>
      <c r="C251" s="22" t="s">
        <v>76</v>
      </c>
      <c r="D251" s="33" t="s">
        <v>3</v>
      </c>
      <c r="E251" s="24">
        <v>4</v>
      </c>
      <c r="F251" s="24">
        <v>8</v>
      </c>
      <c r="G251" s="34">
        <v>8</v>
      </c>
      <c r="H251" s="24">
        <v>365</v>
      </c>
      <c r="I251" s="24">
        <v>32</v>
      </c>
      <c r="J251" s="26">
        <f t="shared" si="42"/>
        <v>747.52</v>
      </c>
      <c r="K251" s="27">
        <v>4</v>
      </c>
      <c r="L251" s="89"/>
      <c r="M251" s="26">
        <f t="shared" si="40"/>
        <v>0</v>
      </c>
      <c r="N251" s="26">
        <f t="shared" si="41"/>
        <v>747.52</v>
      </c>
      <c r="O251" s="28">
        <f t="shared" si="39"/>
        <v>1</v>
      </c>
      <c r="P251" s="29">
        <f t="shared" si="43"/>
        <v>0.27060223999999999</v>
      </c>
    </row>
    <row r="252" spans="1:16" ht="24" customHeight="1">
      <c r="A252" s="77">
        <f t="shared" ref="A252:A315" si="48">A251</f>
        <v>3</v>
      </c>
      <c r="B252" s="77" t="str">
        <f t="shared" ref="B252:B315" si="49">B251</f>
        <v>消防本部・西消防署</v>
      </c>
      <c r="C252" s="32" t="s">
        <v>76</v>
      </c>
      <c r="D252" s="33" t="s">
        <v>5</v>
      </c>
      <c r="E252" s="24">
        <v>1</v>
      </c>
      <c r="F252" s="24">
        <v>1</v>
      </c>
      <c r="G252" s="34">
        <v>8</v>
      </c>
      <c r="H252" s="24">
        <v>365</v>
      </c>
      <c r="I252" s="24">
        <v>13</v>
      </c>
      <c r="J252" s="26">
        <f t="shared" si="42"/>
        <v>37.96</v>
      </c>
      <c r="K252" s="27">
        <v>1</v>
      </c>
      <c r="L252" s="89"/>
      <c r="M252" s="26">
        <f t="shared" si="40"/>
        <v>0</v>
      </c>
      <c r="N252" s="26">
        <f t="shared" si="41"/>
        <v>37.96</v>
      </c>
      <c r="O252" s="28">
        <f t="shared" si="39"/>
        <v>1</v>
      </c>
      <c r="P252" s="29">
        <f t="shared" si="43"/>
        <v>1.374152E-2</v>
      </c>
    </row>
    <row r="253" spans="1:16" ht="24" customHeight="1">
      <c r="A253" s="77">
        <f t="shared" si="48"/>
        <v>3</v>
      </c>
      <c r="B253" s="77" t="str">
        <f t="shared" si="49"/>
        <v>消防本部・西消防署</v>
      </c>
      <c r="C253" s="22" t="s">
        <v>14</v>
      </c>
      <c r="D253" s="33" t="s">
        <v>2</v>
      </c>
      <c r="E253" s="24">
        <v>1</v>
      </c>
      <c r="F253" s="24">
        <v>1</v>
      </c>
      <c r="G253" s="34">
        <v>8</v>
      </c>
      <c r="H253" s="24">
        <v>365</v>
      </c>
      <c r="I253" s="24">
        <v>35</v>
      </c>
      <c r="J253" s="26">
        <f t="shared" si="42"/>
        <v>102.2</v>
      </c>
      <c r="K253" s="27">
        <v>1</v>
      </c>
      <c r="L253" s="89"/>
      <c r="M253" s="26">
        <f t="shared" si="40"/>
        <v>0</v>
      </c>
      <c r="N253" s="26">
        <f t="shared" si="41"/>
        <v>102.2</v>
      </c>
      <c r="O253" s="28">
        <f t="shared" si="39"/>
        <v>1</v>
      </c>
      <c r="P253" s="29">
        <f t="shared" si="43"/>
        <v>3.6996399999999999E-2</v>
      </c>
    </row>
    <row r="254" spans="1:16" ht="24" customHeight="1">
      <c r="A254" s="77">
        <f t="shared" si="48"/>
        <v>3</v>
      </c>
      <c r="B254" s="77" t="str">
        <f t="shared" si="49"/>
        <v>消防本部・西消防署</v>
      </c>
      <c r="C254" s="22" t="s">
        <v>14</v>
      </c>
      <c r="D254" s="33" t="s">
        <v>2</v>
      </c>
      <c r="E254" s="24">
        <v>1</v>
      </c>
      <c r="F254" s="24">
        <v>1</v>
      </c>
      <c r="G254" s="34">
        <v>8</v>
      </c>
      <c r="H254" s="24">
        <v>365</v>
      </c>
      <c r="I254" s="24">
        <v>35</v>
      </c>
      <c r="J254" s="26">
        <f t="shared" si="42"/>
        <v>102.2</v>
      </c>
      <c r="K254" s="27">
        <v>1</v>
      </c>
      <c r="L254" s="89"/>
      <c r="M254" s="26">
        <f t="shared" si="40"/>
        <v>0</v>
      </c>
      <c r="N254" s="26">
        <f t="shared" si="41"/>
        <v>102.2</v>
      </c>
      <c r="O254" s="28">
        <f t="shared" si="39"/>
        <v>1</v>
      </c>
      <c r="P254" s="29">
        <f t="shared" si="43"/>
        <v>3.6996399999999999E-2</v>
      </c>
    </row>
    <row r="255" spans="1:16" ht="24" customHeight="1">
      <c r="A255" s="77">
        <f t="shared" si="48"/>
        <v>3</v>
      </c>
      <c r="B255" s="77" t="str">
        <f t="shared" si="49"/>
        <v>消防本部・西消防署</v>
      </c>
      <c r="C255" s="22" t="s">
        <v>124</v>
      </c>
      <c r="D255" s="33" t="s">
        <v>2</v>
      </c>
      <c r="E255" s="24">
        <v>3</v>
      </c>
      <c r="F255" s="24">
        <v>3</v>
      </c>
      <c r="G255" s="34">
        <v>8</v>
      </c>
      <c r="H255" s="24">
        <v>365</v>
      </c>
      <c r="I255" s="24">
        <v>35</v>
      </c>
      <c r="J255" s="26">
        <f t="shared" si="42"/>
        <v>306.60000000000002</v>
      </c>
      <c r="K255" s="27">
        <v>3</v>
      </c>
      <c r="L255" s="89"/>
      <c r="M255" s="26">
        <f t="shared" si="40"/>
        <v>0</v>
      </c>
      <c r="N255" s="26">
        <f t="shared" si="41"/>
        <v>306.60000000000002</v>
      </c>
      <c r="O255" s="28">
        <f t="shared" si="39"/>
        <v>1</v>
      </c>
      <c r="P255" s="29">
        <f t="shared" si="43"/>
        <v>0.11098920000000001</v>
      </c>
    </row>
    <row r="256" spans="1:16" ht="24" customHeight="1">
      <c r="A256" s="77">
        <f t="shared" si="48"/>
        <v>3</v>
      </c>
      <c r="B256" s="77" t="str">
        <f t="shared" si="49"/>
        <v>消防本部・西消防署</v>
      </c>
      <c r="C256" s="22" t="s">
        <v>124</v>
      </c>
      <c r="D256" s="33" t="s">
        <v>2</v>
      </c>
      <c r="E256" s="24">
        <v>2</v>
      </c>
      <c r="F256" s="24">
        <v>2</v>
      </c>
      <c r="G256" s="34">
        <v>8</v>
      </c>
      <c r="H256" s="24">
        <v>365</v>
      </c>
      <c r="I256" s="24">
        <v>35</v>
      </c>
      <c r="J256" s="26">
        <f t="shared" si="42"/>
        <v>204.4</v>
      </c>
      <c r="K256" s="27">
        <v>2</v>
      </c>
      <c r="L256" s="89"/>
      <c r="M256" s="26">
        <f t="shared" si="40"/>
        <v>0</v>
      </c>
      <c r="N256" s="26">
        <f t="shared" si="41"/>
        <v>204.4</v>
      </c>
      <c r="O256" s="28">
        <f t="shared" si="39"/>
        <v>1</v>
      </c>
      <c r="P256" s="29">
        <f t="shared" si="43"/>
        <v>7.3992799999999997E-2</v>
      </c>
    </row>
    <row r="257" spans="1:16" ht="24" customHeight="1">
      <c r="A257" s="77">
        <f t="shared" si="48"/>
        <v>3</v>
      </c>
      <c r="B257" s="77" t="str">
        <f t="shared" si="49"/>
        <v>消防本部・西消防署</v>
      </c>
      <c r="C257" s="22" t="s">
        <v>125</v>
      </c>
      <c r="D257" s="33" t="s">
        <v>2</v>
      </c>
      <c r="E257" s="24">
        <v>3</v>
      </c>
      <c r="F257" s="24">
        <v>3</v>
      </c>
      <c r="G257" s="34">
        <v>8</v>
      </c>
      <c r="H257" s="24">
        <v>365</v>
      </c>
      <c r="I257" s="24">
        <v>35</v>
      </c>
      <c r="J257" s="26">
        <f t="shared" si="42"/>
        <v>306.60000000000002</v>
      </c>
      <c r="K257" s="27">
        <v>3</v>
      </c>
      <c r="L257" s="89"/>
      <c r="M257" s="26">
        <f t="shared" si="40"/>
        <v>0</v>
      </c>
      <c r="N257" s="26">
        <f t="shared" si="41"/>
        <v>306.60000000000002</v>
      </c>
      <c r="O257" s="28">
        <f t="shared" si="39"/>
        <v>1</v>
      </c>
      <c r="P257" s="29">
        <f t="shared" si="43"/>
        <v>0.11098920000000001</v>
      </c>
    </row>
    <row r="258" spans="1:16" ht="24" customHeight="1">
      <c r="A258" s="77">
        <f t="shared" si="48"/>
        <v>3</v>
      </c>
      <c r="B258" s="77" t="str">
        <f t="shared" si="49"/>
        <v>消防本部・西消防署</v>
      </c>
      <c r="C258" s="22" t="s">
        <v>125</v>
      </c>
      <c r="D258" s="33" t="s">
        <v>2</v>
      </c>
      <c r="E258" s="24">
        <v>2</v>
      </c>
      <c r="F258" s="24">
        <v>2</v>
      </c>
      <c r="G258" s="34">
        <v>8</v>
      </c>
      <c r="H258" s="24">
        <v>365</v>
      </c>
      <c r="I258" s="24">
        <v>35</v>
      </c>
      <c r="J258" s="26">
        <f t="shared" si="42"/>
        <v>204.4</v>
      </c>
      <c r="K258" s="27">
        <v>2</v>
      </c>
      <c r="L258" s="89"/>
      <c r="M258" s="26">
        <f t="shared" si="40"/>
        <v>0</v>
      </c>
      <c r="N258" s="26">
        <f t="shared" si="41"/>
        <v>204.4</v>
      </c>
      <c r="O258" s="28">
        <f t="shared" si="39"/>
        <v>1</v>
      </c>
      <c r="P258" s="29">
        <f t="shared" si="43"/>
        <v>7.3992799999999997E-2</v>
      </c>
    </row>
    <row r="259" spans="1:16" ht="24" customHeight="1">
      <c r="A259" s="77">
        <f t="shared" si="48"/>
        <v>3</v>
      </c>
      <c r="B259" s="77" t="str">
        <f t="shared" si="49"/>
        <v>消防本部・西消防署</v>
      </c>
      <c r="C259" s="22" t="s">
        <v>126</v>
      </c>
      <c r="D259" s="33" t="s">
        <v>127</v>
      </c>
      <c r="E259" s="24">
        <v>2</v>
      </c>
      <c r="F259" s="24">
        <v>4</v>
      </c>
      <c r="G259" s="34">
        <v>8</v>
      </c>
      <c r="H259" s="24">
        <v>365</v>
      </c>
      <c r="I259" s="24">
        <v>24</v>
      </c>
      <c r="J259" s="26">
        <f t="shared" si="42"/>
        <v>280.32</v>
      </c>
      <c r="K259" s="27">
        <v>2</v>
      </c>
      <c r="L259" s="89"/>
      <c r="M259" s="26">
        <f t="shared" si="40"/>
        <v>0</v>
      </c>
      <c r="N259" s="26">
        <f t="shared" si="41"/>
        <v>280.32</v>
      </c>
      <c r="O259" s="28">
        <f t="shared" si="39"/>
        <v>1</v>
      </c>
      <c r="P259" s="29">
        <f t="shared" si="43"/>
        <v>0.10147584</v>
      </c>
    </row>
    <row r="260" spans="1:16" ht="24" customHeight="1">
      <c r="A260" s="77">
        <f t="shared" si="48"/>
        <v>3</v>
      </c>
      <c r="B260" s="77" t="str">
        <f t="shared" si="49"/>
        <v>消防本部・西消防署</v>
      </c>
      <c r="C260" s="22" t="s">
        <v>126</v>
      </c>
      <c r="D260" s="33" t="s">
        <v>6</v>
      </c>
      <c r="E260" s="24">
        <v>1</v>
      </c>
      <c r="F260" s="24">
        <v>1</v>
      </c>
      <c r="G260" s="34">
        <v>8</v>
      </c>
      <c r="H260" s="24">
        <v>365</v>
      </c>
      <c r="I260" s="24">
        <v>45</v>
      </c>
      <c r="J260" s="26">
        <f t="shared" si="42"/>
        <v>131.4</v>
      </c>
      <c r="K260" s="27">
        <v>1</v>
      </c>
      <c r="L260" s="89"/>
      <c r="M260" s="26">
        <f t="shared" si="40"/>
        <v>0</v>
      </c>
      <c r="N260" s="26">
        <f t="shared" si="41"/>
        <v>131.4</v>
      </c>
      <c r="O260" s="28">
        <f t="shared" si="39"/>
        <v>1</v>
      </c>
      <c r="P260" s="29">
        <f t="shared" si="43"/>
        <v>4.7566799999999999E-2</v>
      </c>
    </row>
    <row r="261" spans="1:16" ht="24" customHeight="1">
      <c r="A261" s="77">
        <f t="shared" si="48"/>
        <v>3</v>
      </c>
      <c r="B261" s="77" t="str">
        <f t="shared" si="49"/>
        <v>消防本部・西消防署</v>
      </c>
      <c r="C261" s="22" t="s">
        <v>126</v>
      </c>
      <c r="D261" s="33" t="s">
        <v>4</v>
      </c>
      <c r="E261" s="24">
        <v>13</v>
      </c>
      <c r="F261" s="24">
        <v>13</v>
      </c>
      <c r="G261" s="34">
        <v>8</v>
      </c>
      <c r="H261" s="24">
        <v>365</v>
      </c>
      <c r="I261" s="76">
        <v>20</v>
      </c>
      <c r="J261" s="26">
        <f t="shared" si="42"/>
        <v>759.2</v>
      </c>
      <c r="K261" s="27">
        <v>13</v>
      </c>
      <c r="L261" s="89"/>
      <c r="M261" s="26">
        <f t="shared" si="40"/>
        <v>0</v>
      </c>
      <c r="N261" s="26">
        <f t="shared" si="41"/>
        <v>759.2</v>
      </c>
      <c r="O261" s="28">
        <f t="shared" si="39"/>
        <v>1</v>
      </c>
      <c r="P261" s="29">
        <f t="shared" si="43"/>
        <v>0.27483039999999997</v>
      </c>
    </row>
    <row r="262" spans="1:16" ht="24" customHeight="1">
      <c r="A262" s="77">
        <f t="shared" si="48"/>
        <v>3</v>
      </c>
      <c r="B262" s="77" t="str">
        <f t="shared" si="49"/>
        <v>消防本部・西消防署</v>
      </c>
      <c r="C262" s="22" t="s">
        <v>128</v>
      </c>
      <c r="D262" s="33" t="s">
        <v>2</v>
      </c>
      <c r="E262" s="24">
        <v>2</v>
      </c>
      <c r="F262" s="24">
        <v>2</v>
      </c>
      <c r="G262" s="34">
        <v>8</v>
      </c>
      <c r="H262" s="24">
        <v>365</v>
      </c>
      <c r="I262" s="24">
        <v>35</v>
      </c>
      <c r="J262" s="26">
        <f t="shared" si="42"/>
        <v>204.4</v>
      </c>
      <c r="K262" s="27">
        <v>2</v>
      </c>
      <c r="L262" s="89"/>
      <c r="M262" s="26">
        <f t="shared" si="40"/>
        <v>0</v>
      </c>
      <c r="N262" s="26">
        <f t="shared" si="41"/>
        <v>204.4</v>
      </c>
      <c r="O262" s="28">
        <f t="shared" si="39"/>
        <v>1</v>
      </c>
      <c r="P262" s="29">
        <f t="shared" si="43"/>
        <v>7.3992799999999997E-2</v>
      </c>
    </row>
    <row r="263" spans="1:16" ht="24" customHeight="1">
      <c r="A263" s="77">
        <f t="shared" si="48"/>
        <v>3</v>
      </c>
      <c r="B263" s="77" t="str">
        <f t="shared" si="49"/>
        <v>消防本部・西消防署</v>
      </c>
      <c r="C263" s="22" t="s">
        <v>129</v>
      </c>
      <c r="D263" s="33" t="s">
        <v>2</v>
      </c>
      <c r="E263" s="24">
        <v>32</v>
      </c>
      <c r="F263" s="24">
        <v>64</v>
      </c>
      <c r="G263" s="34">
        <v>8</v>
      </c>
      <c r="H263" s="24">
        <v>365</v>
      </c>
      <c r="I263" s="24">
        <v>35</v>
      </c>
      <c r="J263" s="26">
        <f t="shared" si="42"/>
        <v>6540.8</v>
      </c>
      <c r="K263" s="27">
        <v>32</v>
      </c>
      <c r="L263" s="89"/>
      <c r="M263" s="26">
        <f t="shared" si="40"/>
        <v>0</v>
      </c>
      <c r="N263" s="26">
        <f t="shared" si="41"/>
        <v>6540.8</v>
      </c>
      <c r="O263" s="28">
        <f t="shared" si="39"/>
        <v>1</v>
      </c>
      <c r="P263" s="29">
        <f t="shared" si="43"/>
        <v>2.3677695999999999</v>
      </c>
    </row>
    <row r="264" spans="1:16" ht="24" customHeight="1">
      <c r="A264" s="77">
        <f t="shared" si="48"/>
        <v>3</v>
      </c>
      <c r="B264" s="77" t="str">
        <f t="shared" si="49"/>
        <v>消防本部・西消防署</v>
      </c>
      <c r="C264" s="22" t="s">
        <v>129</v>
      </c>
      <c r="D264" s="33" t="s">
        <v>2</v>
      </c>
      <c r="E264" s="24">
        <v>4</v>
      </c>
      <c r="F264" s="24">
        <v>4</v>
      </c>
      <c r="G264" s="34">
        <v>8</v>
      </c>
      <c r="H264" s="24">
        <v>365</v>
      </c>
      <c r="I264" s="24">
        <v>35</v>
      </c>
      <c r="J264" s="26">
        <f t="shared" si="42"/>
        <v>408.8</v>
      </c>
      <c r="K264" s="27">
        <v>4</v>
      </c>
      <c r="L264" s="89"/>
      <c r="M264" s="26">
        <f t="shared" si="40"/>
        <v>0</v>
      </c>
      <c r="N264" s="26">
        <f t="shared" si="41"/>
        <v>408.8</v>
      </c>
      <c r="O264" s="28">
        <f t="shared" si="39"/>
        <v>1</v>
      </c>
      <c r="P264" s="29">
        <f t="shared" si="43"/>
        <v>0.14798559999999999</v>
      </c>
    </row>
    <row r="265" spans="1:16" ht="24" customHeight="1">
      <c r="A265" s="77">
        <f t="shared" si="48"/>
        <v>3</v>
      </c>
      <c r="B265" s="77" t="str">
        <f t="shared" si="49"/>
        <v>消防本部・西消防署</v>
      </c>
      <c r="C265" s="22" t="s">
        <v>14</v>
      </c>
      <c r="D265" s="33" t="s">
        <v>2</v>
      </c>
      <c r="E265" s="24">
        <v>1</v>
      </c>
      <c r="F265" s="24">
        <v>1</v>
      </c>
      <c r="G265" s="34">
        <v>8</v>
      </c>
      <c r="H265" s="24">
        <v>365</v>
      </c>
      <c r="I265" s="24">
        <v>35</v>
      </c>
      <c r="J265" s="26">
        <f t="shared" si="42"/>
        <v>102.2</v>
      </c>
      <c r="K265" s="27">
        <v>1</v>
      </c>
      <c r="L265" s="89"/>
      <c r="M265" s="26">
        <f t="shared" si="40"/>
        <v>0</v>
      </c>
      <c r="N265" s="26">
        <f t="shared" si="41"/>
        <v>102.2</v>
      </c>
      <c r="O265" s="28">
        <f t="shared" si="39"/>
        <v>1</v>
      </c>
      <c r="P265" s="29">
        <f t="shared" si="43"/>
        <v>3.6996399999999999E-2</v>
      </c>
    </row>
    <row r="266" spans="1:16" ht="24" customHeight="1">
      <c r="A266" s="77">
        <f t="shared" si="48"/>
        <v>3</v>
      </c>
      <c r="B266" s="77" t="str">
        <f t="shared" si="49"/>
        <v>消防本部・西消防署</v>
      </c>
      <c r="C266" s="22" t="s">
        <v>14</v>
      </c>
      <c r="D266" s="33" t="s">
        <v>2</v>
      </c>
      <c r="E266" s="24">
        <v>1</v>
      </c>
      <c r="F266" s="24">
        <v>1</v>
      </c>
      <c r="G266" s="34">
        <v>8</v>
      </c>
      <c r="H266" s="24">
        <v>365</v>
      </c>
      <c r="I266" s="24">
        <v>35</v>
      </c>
      <c r="J266" s="26">
        <f t="shared" si="42"/>
        <v>102.2</v>
      </c>
      <c r="K266" s="27">
        <v>1</v>
      </c>
      <c r="L266" s="89"/>
      <c r="M266" s="26">
        <f t="shared" si="40"/>
        <v>0</v>
      </c>
      <c r="N266" s="26">
        <f t="shared" si="41"/>
        <v>102.2</v>
      </c>
      <c r="O266" s="28">
        <f t="shared" si="39"/>
        <v>1</v>
      </c>
      <c r="P266" s="29">
        <f t="shared" si="43"/>
        <v>3.6996399999999999E-2</v>
      </c>
    </row>
    <row r="267" spans="1:16" ht="24" customHeight="1">
      <c r="A267" s="77">
        <f t="shared" si="48"/>
        <v>3</v>
      </c>
      <c r="B267" s="77" t="str">
        <f t="shared" si="49"/>
        <v>消防本部・西消防署</v>
      </c>
      <c r="C267" s="22" t="s">
        <v>14</v>
      </c>
      <c r="D267" s="33" t="s">
        <v>4</v>
      </c>
      <c r="E267" s="24">
        <v>2</v>
      </c>
      <c r="F267" s="24">
        <v>2</v>
      </c>
      <c r="G267" s="34">
        <v>8</v>
      </c>
      <c r="H267" s="24">
        <v>365</v>
      </c>
      <c r="I267" s="76">
        <v>20</v>
      </c>
      <c r="J267" s="26">
        <f t="shared" si="42"/>
        <v>116.8</v>
      </c>
      <c r="K267" s="27">
        <v>2</v>
      </c>
      <c r="L267" s="89"/>
      <c r="M267" s="26">
        <f t="shared" si="40"/>
        <v>0</v>
      </c>
      <c r="N267" s="26">
        <f t="shared" si="41"/>
        <v>116.8</v>
      </c>
      <c r="O267" s="28">
        <f t="shared" si="39"/>
        <v>1</v>
      </c>
      <c r="P267" s="29">
        <f t="shared" si="43"/>
        <v>4.2281599999999996E-2</v>
      </c>
    </row>
    <row r="268" spans="1:16" ht="24" customHeight="1">
      <c r="A268" s="77">
        <f t="shared" si="48"/>
        <v>3</v>
      </c>
      <c r="B268" s="77" t="str">
        <f t="shared" si="49"/>
        <v>消防本部・西消防署</v>
      </c>
      <c r="C268" s="22" t="s">
        <v>130</v>
      </c>
      <c r="D268" s="33" t="s">
        <v>2</v>
      </c>
      <c r="E268" s="24">
        <v>6</v>
      </c>
      <c r="F268" s="24">
        <v>12</v>
      </c>
      <c r="G268" s="34">
        <v>8</v>
      </c>
      <c r="H268" s="24">
        <v>365</v>
      </c>
      <c r="I268" s="24">
        <v>35</v>
      </c>
      <c r="J268" s="26">
        <f t="shared" si="42"/>
        <v>1226.4000000000001</v>
      </c>
      <c r="K268" s="27">
        <v>6</v>
      </c>
      <c r="L268" s="89"/>
      <c r="M268" s="26">
        <f t="shared" si="40"/>
        <v>0</v>
      </c>
      <c r="N268" s="26">
        <f t="shared" si="41"/>
        <v>1226.4000000000001</v>
      </c>
      <c r="O268" s="28">
        <f t="shared" ref="O268:O331" si="50">N268/J268</f>
        <v>1</v>
      </c>
      <c r="P268" s="29">
        <f t="shared" si="43"/>
        <v>0.44395680000000004</v>
      </c>
    </row>
    <row r="269" spans="1:16" ht="24" customHeight="1">
      <c r="A269" s="77">
        <f t="shared" si="48"/>
        <v>3</v>
      </c>
      <c r="B269" s="77" t="str">
        <f t="shared" si="49"/>
        <v>消防本部・西消防署</v>
      </c>
      <c r="C269" s="32" t="s">
        <v>130</v>
      </c>
      <c r="D269" s="33" t="s">
        <v>5</v>
      </c>
      <c r="E269" s="24">
        <v>1</v>
      </c>
      <c r="F269" s="24">
        <v>1</v>
      </c>
      <c r="G269" s="34">
        <v>8</v>
      </c>
      <c r="H269" s="24">
        <v>365</v>
      </c>
      <c r="I269" s="24">
        <v>13</v>
      </c>
      <c r="J269" s="26">
        <f t="shared" si="42"/>
        <v>37.96</v>
      </c>
      <c r="K269" s="27">
        <v>1</v>
      </c>
      <c r="L269" s="89"/>
      <c r="M269" s="26">
        <f t="shared" ref="M269:M332" si="51">G269*K269*H269*L269/1000</f>
        <v>0</v>
      </c>
      <c r="N269" s="26">
        <f t="shared" ref="N269:N332" si="52">J269-M269</f>
        <v>37.96</v>
      </c>
      <c r="O269" s="28">
        <f t="shared" si="50"/>
        <v>1</v>
      </c>
      <c r="P269" s="29">
        <f t="shared" si="43"/>
        <v>1.374152E-2</v>
      </c>
    </row>
    <row r="270" spans="1:16" ht="24" customHeight="1">
      <c r="A270" s="77">
        <f t="shared" si="48"/>
        <v>3</v>
      </c>
      <c r="B270" s="77" t="str">
        <f t="shared" si="49"/>
        <v>消防本部・西消防署</v>
      </c>
      <c r="C270" s="22" t="s">
        <v>75</v>
      </c>
      <c r="D270" s="33" t="s">
        <v>7</v>
      </c>
      <c r="E270" s="24">
        <v>1</v>
      </c>
      <c r="F270" s="24">
        <v>1</v>
      </c>
      <c r="G270" s="34">
        <v>8</v>
      </c>
      <c r="H270" s="24">
        <v>365</v>
      </c>
      <c r="I270" s="24">
        <v>24</v>
      </c>
      <c r="J270" s="26">
        <f t="shared" ref="J270:J333" si="53">F270*H270*G270*I270/1000</f>
        <v>70.08</v>
      </c>
      <c r="K270" s="27">
        <v>1</v>
      </c>
      <c r="L270" s="89"/>
      <c r="M270" s="26">
        <f t="shared" si="51"/>
        <v>0</v>
      </c>
      <c r="N270" s="26">
        <f t="shared" si="52"/>
        <v>70.08</v>
      </c>
      <c r="O270" s="28">
        <f t="shared" si="50"/>
        <v>1</v>
      </c>
      <c r="P270" s="29">
        <f t="shared" ref="P270:P333" si="54">N270*0.362/1000</f>
        <v>2.5368959999999999E-2</v>
      </c>
    </row>
    <row r="271" spans="1:16" ht="24" customHeight="1">
      <c r="A271" s="77">
        <f t="shared" si="48"/>
        <v>3</v>
      </c>
      <c r="B271" s="77" t="str">
        <f t="shared" si="49"/>
        <v>消防本部・西消防署</v>
      </c>
      <c r="C271" s="22" t="s">
        <v>75</v>
      </c>
      <c r="D271" s="33" t="s">
        <v>2</v>
      </c>
      <c r="E271" s="24">
        <v>1</v>
      </c>
      <c r="F271" s="24">
        <v>1</v>
      </c>
      <c r="G271" s="34">
        <v>8</v>
      </c>
      <c r="H271" s="24">
        <v>365</v>
      </c>
      <c r="I271" s="24">
        <v>35</v>
      </c>
      <c r="J271" s="26">
        <f t="shared" si="53"/>
        <v>102.2</v>
      </c>
      <c r="K271" s="27">
        <v>1</v>
      </c>
      <c r="L271" s="89"/>
      <c r="M271" s="26">
        <f t="shared" si="51"/>
        <v>0</v>
      </c>
      <c r="N271" s="26">
        <f t="shared" si="52"/>
        <v>102.2</v>
      </c>
      <c r="O271" s="28">
        <f t="shared" si="50"/>
        <v>1</v>
      </c>
      <c r="P271" s="29">
        <f t="shared" si="54"/>
        <v>3.6996399999999999E-2</v>
      </c>
    </row>
    <row r="272" spans="1:16" ht="24" customHeight="1">
      <c r="A272" s="77">
        <f t="shared" si="48"/>
        <v>3</v>
      </c>
      <c r="B272" s="77" t="str">
        <f t="shared" si="49"/>
        <v>消防本部・西消防署</v>
      </c>
      <c r="C272" s="22" t="s">
        <v>131</v>
      </c>
      <c r="D272" s="33" t="s">
        <v>132</v>
      </c>
      <c r="E272" s="24">
        <v>2</v>
      </c>
      <c r="F272" s="24">
        <v>2</v>
      </c>
      <c r="G272" s="34">
        <v>8</v>
      </c>
      <c r="H272" s="24">
        <v>365</v>
      </c>
      <c r="I272" s="24">
        <v>27</v>
      </c>
      <c r="J272" s="26">
        <f t="shared" si="53"/>
        <v>157.68</v>
      </c>
      <c r="K272" s="27">
        <v>2</v>
      </c>
      <c r="L272" s="89"/>
      <c r="M272" s="26">
        <f t="shared" si="51"/>
        <v>0</v>
      </c>
      <c r="N272" s="26">
        <f t="shared" si="52"/>
        <v>157.68</v>
      </c>
      <c r="O272" s="28">
        <f t="shared" si="50"/>
        <v>1</v>
      </c>
      <c r="P272" s="29">
        <f t="shared" si="54"/>
        <v>5.7080159999999998E-2</v>
      </c>
    </row>
    <row r="273" spans="1:16" ht="24" customHeight="1">
      <c r="A273" s="77">
        <f t="shared" si="48"/>
        <v>3</v>
      </c>
      <c r="B273" s="77" t="str">
        <f t="shared" si="49"/>
        <v>消防本部・西消防署</v>
      </c>
      <c r="C273" s="22" t="s">
        <v>133</v>
      </c>
      <c r="D273" s="33" t="s">
        <v>2</v>
      </c>
      <c r="E273" s="24">
        <v>3</v>
      </c>
      <c r="F273" s="24">
        <v>3</v>
      </c>
      <c r="G273" s="34">
        <v>8</v>
      </c>
      <c r="H273" s="24">
        <v>365</v>
      </c>
      <c r="I273" s="24">
        <v>35</v>
      </c>
      <c r="J273" s="26">
        <f t="shared" si="53"/>
        <v>306.60000000000002</v>
      </c>
      <c r="K273" s="27">
        <v>3</v>
      </c>
      <c r="L273" s="89"/>
      <c r="M273" s="26">
        <f t="shared" si="51"/>
        <v>0</v>
      </c>
      <c r="N273" s="26">
        <f t="shared" si="52"/>
        <v>306.60000000000002</v>
      </c>
      <c r="O273" s="28">
        <f t="shared" si="50"/>
        <v>1</v>
      </c>
      <c r="P273" s="29">
        <f t="shared" si="54"/>
        <v>0.11098920000000001</v>
      </c>
    </row>
    <row r="274" spans="1:16" ht="24" customHeight="1">
      <c r="A274" s="77">
        <f t="shared" si="48"/>
        <v>3</v>
      </c>
      <c r="B274" s="77" t="str">
        <f t="shared" si="49"/>
        <v>消防本部・西消防署</v>
      </c>
      <c r="C274" s="22" t="s">
        <v>133</v>
      </c>
      <c r="D274" s="33" t="s">
        <v>6</v>
      </c>
      <c r="E274" s="24">
        <v>1</v>
      </c>
      <c r="F274" s="24">
        <v>1</v>
      </c>
      <c r="G274" s="34">
        <v>8</v>
      </c>
      <c r="H274" s="24">
        <v>365</v>
      </c>
      <c r="I274" s="24">
        <v>45</v>
      </c>
      <c r="J274" s="26">
        <f t="shared" si="53"/>
        <v>131.4</v>
      </c>
      <c r="K274" s="27">
        <v>1</v>
      </c>
      <c r="L274" s="89"/>
      <c r="M274" s="26">
        <f t="shared" si="51"/>
        <v>0</v>
      </c>
      <c r="N274" s="26">
        <f t="shared" si="52"/>
        <v>131.4</v>
      </c>
      <c r="O274" s="28">
        <f t="shared" si="50"/>
        <v>1</v>
      </c>
      <c r="P274" s="29">
        <f t="shared" si="54"/>
        <v>4.7566799999999999E-2</v>
      </c>
    </row>
    <row r="275" spans="1:16" ht="24" customHeight="1">
      <c r="A275" s="77">
        <f t="shared" si="48"/>
        <v>3</v>
      </c>
      <c r="B275" s="77" t="str">
        <f t="shared" si="49"/>
        <v>消防本部・西消防署</v>
      </c>
      <c r="C275" s="22" t="s">
        <v>133</v>
      </c>
      <c r="D275" s="33" t="s">
        <v>2</v>
      </c>
      <c r="E275" s="24">
        <v>2</v>
      </c>
      <c r="F275" s="24">
        <v>2</v>
      </c>
      <c r="G275" s="34">
        <v>8</v>
      </c>
      <c r="H275" s="24">
        <v>365</v>
      </c>
      <c r="I275" s="24">
        <v>35</v>
      </c>
      <c r="J275" s="26">
        <f t="shared" si="53"/>
        <v>204.4</v>
      </c>
      <c r="K275" s="27">
        <v>2</v>
      </c>
      <c r="L275" s="89"/>
      <c r="M275" s="26">
        <f t="shared" si="51"/>
        <v>0</v>
      </c>
      <c r="N275" s="26">
        <f t="shared" si="52"/>
        <v>204.4</v>
      </c>
      <c r="O275" s="28">
        <f t="shared" si="50"/>
        <v>1</v>
      </c>
      <c r="P275" s="29">
        <f t="shared" si="54"/>
        <v>7.3992799999999997E-2</v>
      </c>
    </row>
    <row r="276" spans="1:16" ht="24" customHeight="1">
      <c r="A276" s="77">
        <f t="shared" si="48"/>
        <v>3</v>
      </c>
      <c r="B276" s="77" t="str">
        <f t="shared" si="49"/>
        <v>消防本部・西消防署</v>
      </c>
      <c r="C276" s="22" t="s">
        <v>133</v>
      </c>
      <c r="D276" s="33" t="s">
        <v>2</v>
      </c>
      <c r="E276" s="24">
        <v>8</v>
      </c>
      <c r="F276" s="24">
        <v>8</v>
      </c>
      <c r="G276" s="34">
        <v>8</v>
      </c>
      <c r="H276" s="24">
        <v>365</v>
      </c>
      <c r="I276" s="24">
        <v>35</v>
      </c>
      <c r="J276" s="26">
        <f t="shared" si="53"/>
        <v>817.6</v>
      </c>
      <c r="K276" s="27">
        <v>8</v>
      </c>
      <c r="L276" s="89"/>
      <c r="M276" s="26">
        <f t="shared" si="51"/>
        <v>0</v>
      </c>
      <c r="N276" s="26">
        <f t="shared" si="52"/>
        <v>817.6</v>
      </c>
      <c r="O276" s="28">
        <f t="shared" si="50"/>
        <v>1</v>
      </c>
      <c r="P276" s="29">
        <f t="shared" si="54"/>
        <v>0.29597119999999999</v>
      </c>
    </row>
    <row r="277" spans="1:16" ht="24" customHeight="1">
      <c r="A277" s="77">
        <f t="shared" si="48"/>
        <v>3</v>
      </c>
      <c r="B277" s="77" t="str">
        <f t="shared" si="49"/>
        <v>消防本部・西消防署</v>
      </c>
      <c r="C277" s="22" t="s">
        <v>107</v>
      </c>
      <c r="D277" s="33" t="s">
        <v>2</v>
      </c>
      <c r="E277" s="24">
        <v>1</v>
      </c>
      <c r="F277" s="24">
        <v>2</v>
      </c>
      <c r="G277" s="34">
        <v>8</v>
      </c>
      <c r="H277" s="24">
        <v>365</v>
      </c>
      <c r="I277" s="24">
        <v>35</v>
      </c>
      <c r="J277" s="26">
        <f t="shared" si="53"/>
        <v>204.4</v>
      </c>
      <c r="K277" s="27">
        <v>1</v>
      </c>
      <c r="L277" s="89"/>
      <c r="M277" s="26">
        <f t="shared" si="51"/>
        <v>0</v>
      </c>
      <c r="N277" s="26">
        <f t="shared" si="52"/>
        <v>204.4</v>
      </c>
      <c r="O277" s="28">
        <f t="shared" si="50"/>
        <v>1</v>
      </c>
      <c r="P277" s="29">
        <f t="shared" si="54"/>
        <v>7.3992799999999997E-2</v>
      </c>
    </row>
    <row r="278" spans="1:16" ht="24" customHeight="1">
      <c r="A278" s="77">
        <f t="shared" si="48"/>
        <v>3</v>
      </c>
      <c r="B278" s="77" t="str">
        <f t="shared" si="49"/>
        <v>消防本部・西消防署</v>
      </c>
      <c r="C278" s="22" t="s">
        <v>107</v>
      </c>
      <c r="D278" s="33" t="s">
        <v>2</v>
      </c>
      <c r="E278" s="24">
        <v>1</v>
      </c>
      <c r="F278" s="24">
        <v>2</v>
      </c>
      <c r="G278" s="34">
        <v>8</v>
      </c>
      <c r="H278" s="24">
        <v>365</v>
      </c>
      <c r="I278" s="24">
        <v>35</v>
      </c>
      <c r="J278" s="26">
        <f t="shared" si="53"/>
        <v>204.4</v>
      </c>
      <c r="K278" s="27">
        <v>1</v>
      </c>
      <c r="L278" s="89"/>
      <c r="M278" s="26">
        <f t="shared" si="51"/>
        <v>0</v>
      </c>
      <c r="N278" s="26">
        <f t="shared" si="52"/>
        <v>204.4</v>
      </c>
      <c r="O278" s="28">
        <f t="shared" si="50"/>
        <v>1</v>
      </c>
      <c r="P278" s="29">
        <f t="shared" si="54"/>
        <v>7.3992799999999997E-2</v>
      </c>
    </row>
    <row r="279" spans="1:16" ht="24" customHeight="1">
      <c r="A279" s="77">
        <f t="shared" si="48"/>
        <v>3</v>
      </c>
      <c r="B279" s="77" t="str">
        <f t="shared" si="49"/>
        <v>消防本部・西消防署</v>
      </c>
      <c r="C279" s="22" t="s">
        <v>135</v>
      </c>
      <c r="D279" s="33" t="s">
        <v>127</v>
      </c>
      <c r="E279" s="24">
        <v>4</v>
      </c>
      <c r="F279" s="24">
        <v>8</v>
      </c>
      <c r="G279" s="34">
        <v>8</v>
      </c>
      <c r="H279" s="24">
        <v>365</v>
      </c>
      <c r="I279" s="24">
        <v>24</v>
      </c>
      <c r="J279" s="26">
        <f t="shared" si="53"/>
        <v>560.64</v>
      </c>
      <c r="K279" s="27">
        <v>4</v>
      </c>
      <c r="L279" s="89"/>
      <c r="M279" s="26">
        <f t="shared" si="51"/>
        <v>0</v>
      </c>
      <c r="N279" s="26">
        <f t="shared" si="52"/>
        <v>560.64</v>
      </c>
      <c r="O279" s="28">
        <f t="shared" si="50"/>
        <v>1</v>
      </c>
      <c r="P279" s="29">
        <f t="shared" si="54"/>
        <v>0.20295168</v>
      </c>
    </row>
    <row r="280" spans="1:16" ht="24" customHeight="1">
      <c r="A280" s="77">
        <f t="shared" si="48"/>
        <v>3</v>
      </c>
      <c r="B280" s="77" t="str">
        <f t="shared" si="49"/>
        <v>消防本部・西消防署</v>
      </c>
      <c r="C280" s="22" t="s">
        <v>135</v>
      </c>
      <c r="D280" s="33" t="s">
        <v>6</v>
      </c>
      <c r="E280" s="24">
        <v>1</v>
      </c>
      <c r="F280" s="24">
        <v>1</v>
      </c>
      <c r="G280" s="34">
        <v>8</v>
      </c>
      <c r="H280" s="24">
        <v>365</v>
      </c>
      <c r="I280" s="24">
        <v>45</v>
      </c>
      <c r="J280" s="26">
        <f t="shared" si="53"/>
        <v>131.4</v>
      </c>
      <c r="K280" s="27">
        <v>1</v>
      </c>
      <c r="L280" s="89"/>
      <c r="M280" s="26">
        <f t="shared" si="51"/>
        <v>0</v>
      </c>
      <c r="N280" s="26">
        <f t="shared" si="52"/>
        <v>131.4</v>
      </c>
      <c r="O280" s="28">
        <f t="shared" si="50"/>
        <v>1</v>
      </c>
      <c r="P280" s="29">
        <f t="shared" si="54"/>
        <v>4.7566799999999999E-2</v>
      </c>
    </row>
    <row r="281" spans="1:16" ht="24" customHeight="1">
      <c r="A281" s="77">
        <f t="shared" si="48"/>
        <v>3</v>
      </c>
      <c r="B281" s="77" t="str">
        <f t="shared" si="49"/>
        <v>消防本部・西消防署</v>
      </c>
      <c r="C281" s="22" t="s">
        <v>136</v>
      </c>
      <c r="D281" s="33" t="s">
        <v>2</v>
      </c>
      <c r="E281" s="24">
        <v>8</v>
      </c>
      <c r="F281" s="24">
        <v>8</v>
      </c>
      <c r="G281" s="34">
        <v>8</v>
      </c>
      <c r="H281" s="24">
        <v>365</v>
      </c>
      <c r="I281" s="24">
        <v>35</v>
      </c>
      <c r="J281" s="26">
        <f t="shared" si="53"/>
        <v>817.6</v>
      </c>
      <c r="K281" s="27">
        <v>8</v>
      </c>
      <c r="L281" s="89"/>
      <c r="M281" s="26">
        <f t="shared" si="51"/>
        <v>0</v>
      </c>
      <c r="N281" s="26">
        <f t="shared" si="52"/>
        <v>817.6</v>
      </c>
      <c r="O281" s="28">
        <f t="shared" si="50"/>
        <v>1</v>
      </c>
      <c r="P281" s="29">
        <f t="shared" si="54"/>
        <v>0.29597119999999999</v>
      </c>
    </row>
    <row r="282" spans="1:16" ht="24" customHeight="1">
      <c r="A282" s="77">
        <f t="shared" si="48"/>
        <v>3</v>
      </c>
      <c r="B282" s="77" t="str">
        <f t="shared" si="49"/>
        <v>消防本部・西消防署</v>
      </c>
      <c r="C282" s="22" t="s">
        <v>136</v>
      </c>
      <c r="D282" s="33" t="s">
        <v>6</v>
      </c>
      <c r="E282" s="24">
        <v>8</v>
      </c>
      <c r="F282" s="24">
        <v>8</v>
      </c>
      <c r="G282" s="34">
        <v>8</v>
      </c>
      <c r="H282" s="24">
        <v>365</v>
      </c>
      <c r="I282" s="24">
        <v>45</v>
      </c>
      <c r="J282" s="26">
        <f t="shared" si="53"/>
        <v>1051.2</v>
      </c>
      <c r="K282" s="27">
        <v>8</v>
      </c>
      <c r="L282" s="89"/>
      <c r="M282" s="26">
        <f t="shared" si="51"/>
        <v>0</v>
      </c>
      <c r="N282" s="26">
        <f t="shared" si="52"/>
        <v>1051.2</v>
      </c>
      <c r="O282" s="28">
        <f t="shared" si="50"/>
        <v>1</v>
      </c>
      <c r="P282" s="29">
        <f t="shared" si="54"/>
        <v>0.38053439999999999</v>
      </c>
    </row>
    <row r="283" spans="1:16" ht="24" customHeight="1">
      <c r="A283" s="77">
        <f t="shared" si="48"/>
        <v>3</v>
      </c>
      <c r="B283" s="77" t="str">
        <f t="shared" si="49"/>
        <v>消防本部・西消防署</v>
      </c>
      <c r="C283" s="22" t="s">
        <v>137</v>
      </c>
      <c r="D283" s="33" t="s">
        <v>6</v>
      </c>
      <c r="E283" s="24">
        <v>7</v>
      </c>
      <c r="F283" s="24">
        <v>7</v>
      </c>
      <c r="G283" s="34">
        <v>8</v>
      </c>
      <c r="H283" s="24">
        <v>365</v>
      </c>
      <c r="I283" s="24">
        <v>45</v>
      </c>
      <c r="J283" s="26">
        <f t="shared" si="53"/>
        <v>919.8</v>
      </c>
      <c r="K283" s="27">
        <v>7</v>
      </c>
      <c r="L283" s="89"/>
      <c r="M283" s="26">
        <f t="shared" si="51"/>
        <v>0</v>
      </c>
      <c r="N283" s="26">
        <f t="shared" si="52"/>
        <v>919.8</v>
      </c>
      <c r="O283" s="28">
        <f t="shared" si="50"/>
        <v>1</v>
      </c>
      <c r="P283" s="29">
        <f t="shared" si="54"/>
        <v>0.33296759999999997</v>
      </c>
    </row>
    <row r="284" spans="1:16" ht="24" customHeight="1">
      <c r="A284" s="77">
        <f t="shared" si="48"/>
        <v>3</v>
      </c>
      <c r="B284" s="77" t="str">
        <f t="shared" si="49"/>
        <v>消防本部・西消防署</v>
      </c>
      <c r="C284" s="22" t="s">
        <v>137</v>
      </c>
      <c r="D284" s="33" t="s">
        <v>2</v>
      </c>
      <c r="E284" s="24">
        <v>8</v>
      </c>
      <c r="F284" s="24">
        <v>8</v>
      </c>
      <c r="G284" s="34">
        <v>8</v>
      </c>
      <c r="H284" s="24">
        <v>365</v>
      </c>
      <c r="I284" s="24">
        <v>35</v>
      </c>
      <c r="J284" s="26">
        <f t="shared" si="53"/>
        <v>817.6</v>
      </c>
      <c r="K284" s="27">
        <v>8</v>
      </c>
      <c r="L284" s="89"/>
      <c r="M284" s="26">
        <f t="shared" si="51"/>
        <v>0</v>
      </c>
      <c r="N284" s="26">
        <f t="shared" si="52"/>
        <v>817.6</v>
      </c>
      <c r="O284" s="28">
        <f t="shared" si="50"/>
        <v>1</v>
      </c>
      <c r="P284" s="29">
        <f t="shared" si="54"/>
        <v>0.29597119999999999</v>
      </c>
    </row>
    <row r="285" spans="1:16" ht="24" customHeight="1">
      <c r="A285" s="77">
        <f t="shared" si="48"/>
        <v>3</v>
      </c>
      <c r="B285" s="77" t="str">
        <f t="shared" si="49"/>
        <v>消防本部・西消防署</v>
      </c>
      <c r="C285" s="22" t="s">
        <v>138</v>
      </c>
      <c r="D285" s="33" t="s">
        <v>2</v>
      </c>
      <c r="E285" s="24">
        <v>6</v>
      </c>
      <c r="F285" s="24">
        <v>12</v>
      </c>
      <c r="G285" s="34">
        <v>8</v>
      </c>
      <c r="H285" s="24">
        <v>365</v>
      </c>
      <c r="I285" s="24">
        <v>35</v>
      </c>
      <c r="J285" s="26">
        <f t="shared" si="53"/>
        <v>1226.4000000000001</v>
      </c>
      <c r="K285" s="27">
        <v>6</v>
      </c>
      <c r="L285" s="89"/>
      <c r="M285" s="26">
        <f t="shared" si="51"/>
        <v>0</v>
      </c>
      <c r="N285" s="26">
        <f t="shared" si="52"/>
        <v>1226.4000000000001</v>
      </c>
      <c r="O285" s="28">
        <f t="shared" si="50"/>
        <v>1</v>
      </c>
      <c r="P285" s="29">
        <f t="shared" si="54"/>
        <v>0.44395680000000004</v>
      </c>
    </row>
    <row r="286" spans="1:16" ht="24" customHeight="1">
      <c r="A286" s="77">
        <f t="shared" si="48"/>
        <v>3</v>
      </c>
      <c r="B286" s="77" t="str">
        <f t="shared" si="49"/>
        <v>消防本部・西消防署</v>
      </c>
      <c r="C286" s="22" t="s">
        <v>138</v>
      </c>
      <c r="D286" s="33" t="s">
        <v>2</v>
      </c>
      <c r="E286" s="24">
        <v>4</v>
      </c>
      <c r="F286" s="24">
        <v>8</v>
      </c>
      <c r="G286" s="34">
        <v>8</v>
      </c>
      <c r="H286" s="24">
        <v>365</v>
      </c>
      <c r="I286" s="24">
        <v>35</v>
      </c>
      <c r="J286" s="26">
        <f t="shared" si="53"/>
        <v>817.6</v>
      </c>
      <c r="K286" s="27">
        <v>4</v>
      </c>
      <c r="L286" s="89"/>
      <c r="M286" s="26">
        <f t="shared" si="51"/>
        <v>0</v>
      </c>
      <c r="N286" s="26">
        <f t="shared" si="52"/>
        <v>817.6</v>
      </c>
      <c r="O286" s="28">
        <f t="shared" si="50"/>
        <v>1</v>
      </c>
      <c r="P286" s="29">
        <f t="shared" si="54"/>
        <v>0.29597119999999999</v>
      </c>
    </row>
    <row r="287" spans="1:16" ht="24" customHeight="1">
      <c r="A287" s="77">
        <f t="shared" si="48"/>
        <v>3</v>
      </c>
      <c r="B287" s="77" t="str">
        <f t="shared" si="49"/>
        <v>消防本部・西消防署</v>
      </c>
      <c r="C287" s="22" t="s">
        <v>138</v>
      </c>
      <c r="D287" s="33" t="s">
        <v>2</v>
      </c>
      <c r="E287" s="24">
        <v>1</v>
      </c>
      <c r="F287" s="24">
        <v>1</v>
      </c>
      <c r="G287" s="34">
        <v>8</v>
      </c>
      <c r="H287" s="24">
        <v>365</v>
      </c>
      <c r="I287" s="24">
        <v>35</v>
      </c>
      <c r="J287" s="26">
        <f t="shared" si="53"/>
        <v>102.2</v>
      </c>
      <c r="K287" s="27">
        <v>1</v>
      </c>
      <c r="L287" s="89"/>
      <c r="M287" s="26">
        <f t="shared" si="51"/>
        <v>0</v>
      </c>
      <c r="N287" s="26">
        <f t="shared" si="52"/>
        <v>102.2</v>
      </c>
      <c r="O287" s="28">
        <f t="shared" si="50"/>
        <v>1</v>
      </c>
      <c r="P287" s="29">
        <f t="shared" si="54"/>
        <v>3.6996399999999999E-2</v>
      </c>
    </row>
    <row r="288" spans="1:16" ht="24" customHeight="1">
      <c r="A288" s="77">
        <f t="shared" si="48"/>
        <v>3</v>
      </c>
      <c r="B288" s="77" t="str">
        <f t="shared" si="49"/>
        <v>消防本部・西消防署</v>
      </c>
      <c r="C288" s="22" t="s">
        <v>139</v>
      </c>
      <c r="D288" s="33" t="s">
        <v>7</v>
      </c>
      <c r="E288" s="24">
        <v>1</v>
      </c>
      <c r="F288" s="24">
        <v>1</v>
      </c>
      <c r="G288" s="34">
        <v>8</v>
      </c>
      <c r="H288" s="24">
        <v>365</v>
      </c>
      <c r="I288" s="24">
        <v>24</v>
      </c>
      <c r="J288" s="26">
        <f t="shared" si="53"/>
        <v>70.08</v>
      </c>
      <c r="K288" s="27">
        <v>1</v>
      </c>
      <c r="L288" s="89"/>
      <c r="M288" s="26">
        <f t="shared" si="51"/>
        <v>0</v>
      </c>
      <c r="N288" s="26">
        <f t="shared" si="52"/>
        <v>70.08</v>
      </c>
      <c r="O288" s="28">
        <f t="shared" si="50"/>
        <v>1</v>
      </c>
      <c r="P288" s="29">
        <f t="shared" si="54"/>
        <v>2.5368959999999999E-2</v>
      </c>
    </row>
    <row r="289" spans="1:16" ht="24" customHeight="1">
      <c r="A289" s="77">
        <f t="shared" si="48"/>
        <v>3</v>
      </c>
      <c r="B289" s="77" t="str">
        <f t="shared" si="49"/>
        <v>消防本部・西消防署</v>
      </c>
      <c r="C289" s="22" t="s">
        <v>29</v>
      </c>
      <c r="D289" s="33" t="s">
        <v>7</v>
      </c>
      <c r="E289" s="24">
        <v>1</v>
      </c>
      <c r="F289" s="24">
        <v>1</v>
      </c>
      <c r="G289" s="34">
        <v>8</v>
      </c>
      <c r="H289" s="24">
        <v>365</v>
      </c>
      <c r="I289" s="24">
        <v>24</v>
      </c>
      <c r="J289" s="26">
        <f t="shared" si="53"/>
        <v>70.08</v>
      </c>
      <c r="K289" s="27">
        <v>1</v>
      </c>
      <c r="L289" s="89"/>
      <c r="M289" s="26">
        <f t="shared" si="51"/>
        <v>0</v>
      </c>
      <c r="N289" s="26">
        <f t="shared" si="52"/>
        <v>70.08</v>
      </c>
      <c r="O289" s="28">
        <f t="shared" si="50"/>
        <v>1</v>
      </c>
      <c r="P289" s="29">
        <f t="shared" si="54"/>
        <v>2.5368959999999999E-2</v>
      </c>
    </row>
    <row r="290" spans="1:16" ht="24" customHeight="1">
      <c r="A290" s="77">
        <f t="shared" si="48"/>
        <v>3</v>
      </c>
      <c r="B290" s="77" t="str">
        <f t="shared" si="49"/>
        <v>消防本部・西消防署</v>
      </c>
      <c r="C290" s="22" t="s">
        <v>16</v>
      </c>
      <c r="D290" s="33" t="s">
        <v>7</v>
      </c>
      <c r="E290" s="24">
        <v>1</v>
      </c>
      <c r="F290" s="24">
        <v>1</v>
      </c>
      <c r="G290" s="34">
        <v>8</v>
      </c>
      <c r="H290" s="24">
        <v>365</v>
      </c>
      <c r="I290" s="24">
        <v>24</v>
      </c>
      <c r="J290" s="26">
        <f t="shared" si="53"/>
        <v>70.08</v>
      </c>
      <c r="K290" s="27">
        <v>1</v>
      </c>
      <c r="L290" s="89"/>
      <c r="M290" s="26">
        <f t="shared" si="51"/>
        <v>0</v>
      </c>
      <c r="N290" s="26">
        <f t="shared" si="52"/>
        <v>70.08</v>
      </c>
      <c r="O290" s="28">
        <f t="shared" si="50"/>
        <v>1</v>
      </c>
      <c r="P290" s="29">
        <f t="shared" si="54"/>
        <v>2.5368959999999999E-2</v>
      </c>
    </row>
    <row r="291" spans="1:16" ht="24" customHeight="1">
      <c r="A291" s="77">
        <f t="shared" si="48"/>
        <v>3</v>
      </c>
      <c r="B291" s="77" t="str">
        <f t="shared" si="49"/>
        <v>消防本部・西消防署</v>
      </c>
      <c r="C291" s="22" t="s">
        <v>16</v>
      </c>
      <c r="D291" s="33" t="s">
        <v>132</v>
      </c>
      <c r="E291" s="24">
        <v>3</v>
      </c>
      <c r="F291" s="24">
        <v>3</v>
      </c>
      <c r="G291" s="34">
        <v>8</v>
      </c>
      <c r="H291" s="24">
        <v>365</v>
      </c>
      <c r="I291" s="24">
        <v>27</v>
      </c>
      <c r="J291" s="26">
        <f t="shared" si="53"/>
        <v>236.52</v>
      </c>
      <c r="K291" s="27">
        <v>3</v>
      </c>
      <c r="L291" s="89"/>
      <c r="M291" s="26">
        <f t="shared" si="51"/>
        <v>0</v>
      </c>
      <c r="N291" s="26">
        <f t="shared" si="52"/>
        <v>236.52</v>
      </c>
      <c r="O291" s="28">
        <f t="shared" si="50"/>
        <v>1</v>
      </c>
      <c r="P291" s="29">
        <f t="shared" si="54"/>
        <v>8.562024E-2</v>
      </c>
    </row>
    <row r="292" spans="1:16" ht="24" customHeight="1">
      <c r="A292" s="77">
        <f t="shared" si="48"/>
        <v>3</v>
      </c>
      <c r="B292" s="77" t="str">
        <f t="shared" si="49"/>
        <v>消防本部・西消防署</v>
      </c>
      <c r="C292" s="32" t="s">
        <v>16</v>
      </c>
      <c r="D292" s="33" t="s">
        <v>5</v>
      </c>
      <c r="E292" s="24">
        <v>2</v>
      </c>
      <c r="F292" s="24">
        <v>2</v>
      </c>
      <c r="G292" s="34">
        <v>8</v>
      </c>
      <c r="H292" s="24">
        <v>365</v>
      </c>
      <c r="I292" s="24">
        <v>13</v>
      </c>
      <c r="J292" s="26">
        <f t="shared" si="53"/>
        <v>75.92</v>
      </c>
      <c r="K292" s="27">
        <v>2</v>
      </c>
      <c r="L292" s="89"/>
      <c r="M292" s="26">
        <f t="shared" si="51"/>
        <v>0</v>
      </c>
      <c r="N292" s="26">
        <f t="shared" si="52"/>
        <v>75.92</v>
      </c>
      <c r="O292" s="28">
        <f t="shared" si="50"/>
        <v>1</v>
      </c>
      <c r="P292" s="29">
        <f t="shared" si="54"/>
        <v>2.748304E-2</v>
      </c>
    </row>
    <row r="293" spans="1:16" ht="24" customHeight="1">
      <c r="A293" s="77">
        <f t="shared" si="48"/>
        <v>3</v>
      </c>
      <c r="B293" s="77" t="str">
        <f t="shared" si="49"/>
        <v>消防本部・西消防署</v>
      </c>
      <c r="C293" s="22" t="s">
        <v>140</v>
      </c>
      <c r="D293" s="33" t="s">
        <v>141</v>
      </c>
      <c r="E293" s="24">
        <v>2</v>
      </c>
      <c r="F293" s="24">
        <v>2</v>
      </c>
      <c r="G293" s="34">
        <v>8</v>
      </c>
      <c r="H293" s="24">
        <v>365</v>
      </c>
      <c r="I293" s="24">
        <v>112</v>
      </c>
      <c r="J293" s="26">
        <f t="shared" si="53"/>
        <v>654.08000000000004</v>
      </c>
      <c r="K293" s="27">
        <v>2</v>
      </c>
      <c r="L293" s="89"/>
      <c r="M293" s="26">
        <f t="shared" si="51"/>
        <v>0</v>
      </c>
      <c r="N293" s="26">
        <f t="shared" si="52"/>
        <v>654.08000000000004</v>
      </c>
      <c r="O293" s="28">
        <f t="shared" si="50"/>
        <v>1</v>
      </c>
      <c r="P293" s="29">
        <f t="shared" si="54"/>
        <v>0.23677696000000001</v>
      </c>
    </row>
    <row r="294" spans="1:16" ht="24" customHeight="1">
      <c r="A294" s="77">
        <f t="shared" si="48"/>
        <v>3</v>
      </c>
      <c r="B294" s="77" t="str">
        <f t="shared" si="49"/>
        <v>消防本部・西消防署</v>
      </c>
      <c r="C294" s="32" t="s">
        <v>140</v>
      </c>
      <c r="D294" s="33" t="s">
        <v>5</v>
      </c>
      <c r="E294" s="24">
        <v>2</v>
      </c>
      <c r="F294" s="24">
        <v>2</v>
      </c>
      <c r="G294" s="34">
        <v>8</v>
      </c>
      <c r="H294" s="24">
        <v>365</v>
      </c>
      <c r="I294" s="24">
        <v>13</v>
      </c>
      <c r="J294" s="26">
        <f t="shared" si="53"/>
        <v>75.92</v>
      </c>
      <c r="K294" s="27">
        <v>2</v>
      </c>
      <c r="L294" s="89"/>
      <c r="M294" s="26">
        <f t="shared" si="51"/>
        <v>0</v>
      </c>
      <c r="N294" s="26">
        <f t="shared" si="52"/>
        <v>75.92</v>
      </c>
      <c r="O294" s="28">
        <f t="shared" si="50"/>
        <v>1</v>
      </c>
      <c r="P294" s="29">
        <f t="shared" si="54"/>
        <v>2.748304E-2</v>
      </c>
    </row>
    <row r="295" spans="1:16" ht="24" customHeight="1">
      <c r="A295" s="77">
        <f t="shared" si="48"/>
        <v>3</v>
      </c>
      <c r="B295" s="77" t="str">
        <f t="shared" si="49"/>
        <v>消防本部・西消防署</v>
      </c>
      <c r="C295" s="22" t="s">
        <v>142</v>
      </c>
      <c r="D295" s="71" t="s">
        <v>660</v>
      </c>
      <c r="E295" s="24">
        <v>1</v>
      </c>
      <c r="F295" s="24">
        <v>1</v>
      </c>
      <c r="G295" s="34">
        <v>8</v>
      </c>
      <c r="H295" s="24">
        <v>365</v>
      </c>
      <c r="I295" s="24">
        <v>112</v>
      </c>
      <c r="J295" s="26">
        <f t="shared" si="53"/>
        <v>327.04000000000002</v>
      </c>
      <c r="K295" s="27">
        <v>1</v>
      </c>
      <c r="L295" s="89"/>
      <c r="M295" s="26">
        <f t="shared" si="51"/>
        <v>0</v>
      </c>
      <c r="N295" s="26">
        <f t="shared" si="52"/>
        <v>327.04000000000002</v>
      </c>
      <c r="O295" s="28">
        <f t="shared" si="50"/>
        <v>1</v>
      </c>
      <c r="P295" s="29">
        <f t="shared" si="54"/>
        <v>0.11838848</v>
      </c>
    </row>
    <row r="296" spans="1:16" ht="24" customHeight="1">
      <c r="A296" s="77">
        <f t="shared" si="48"/>
        <v>3</v>
      </c>
      <c r="B296" s="77" t="str">
        <f t="shared" si="49"/>
        <v>消防本部・西消防署</v>
      </c>
      <c r="C296" s="22" t="s">
        <v>143</v>
      </c>
      <c r="D296" s="33" t="s">
        <v>127</v>
      </c>
      <c r="E296" s="24">
        <v>1</v>
      </c>
      <c r="F296" s="24">
        <v>1</v>
      </c>
      <c r="G296" s="34">
        <v>8</v>
      </c>
      <c r="H296" s="24">
        <v>365</v>
      </c>
      <c r="I296" s="24">
        <v>24</v>
      </c>
      <c r="J296" s="26">
        <f t="shared" si="53"/>
        <v>70.08</v>
      </c>
      <c r="K296" s="27">
        <v>1</v>
      </c>
      <c r="L296" s="89"/>
      <c r="M296" s="26">
        <f t="shared" si="51"/>
        <v>0</v>
      </c>
      <c r="N296" s="26">
        <f t="shared" si="52"/>
        <v>70.08</v>
      </c>
      <c r="O296" s="28">
        <f t="shared" si="50"/>
        <v>1</v>
      </c>
      <c r="P296" s="29">
        <f t="shared" si="54"/>
        <v>2.5368959999999999E-2</v>
      </c>
    </row>
    <row r="297" spans="1:16" ht="24" customHeight="1">
      <c r="A297" s="77">
        <f t="shared" si="48"/>
        <v>3</v>
      </c>
      <c r="B297" s="77" t="str">
        <f t="shared" si="49"/>
        <v>消防本部・西消防署</v>
      </c>
      <c r="C297" s="22" t="s">
        <v>144</v>
      </c>
      <c r="D297" s="33" t="s">
        <v>4</v>
      </c>
      <c r="E297" s="24">
        <v>1</v>
      </c>
      <c r="F297" s="24">
        <v>1</v>
      </c>
      <c r="G297" s="34">
        <v>8</v>
      </c>
      <c r="H297" s="24">
        <v>365</v>
      </c>
      <c r="I297" s="76">
        <v>20</v>
      </c>
      <c r="J297" s="26">
        <f t="shared" si="53"/>
        <v>58.4</v>
      </c>
      <c r="K297" s="27">
        <v>1</v>
      </c>
      <c r="L297" s="89"/>
      <c r="M297" s="26">
        <f t="shared" si="51"/>
        <v>0</v>
      </c>
      <c r="N297" s="26">
        <f t="shared" si="52"/>
        <v>58.4</v>
      </c>
      <c r="O297" s="28">
        <f t="shared" si="50"/>
        <v>1</v>
      </c>
      <c r="P297" s="29">
        <f t="shared" si="54"/>
        <v>2.1140799999999998E-2</v>
      </c>
    </row>
    <row r="298" spans="1:16" ht="24" customHeight="1">
      <c r="A298" s="77">
        <f t="shared" si="48"/>
        <v>3</v>
      </c>
      <c r="B298" s="77" t="str">
        <f t="shared" si="49"/>
        <v>消防本部・西消防署</v>
      </c>
      <c r="C298" s="22" t="s">
        <v>145</v>
      </c>
      <c r="D298" s="33" t="s">
        <v>2</v>
      </c>
      <c r="E298" s="24">
        <v>2</v>
      </c>
      <c r="F298" s="24">
        <v>4</v>
      </c>
      <c r="G298" s="34">
        <v>8</v>
      </c>
      <c r="H298" s="24">
        <v>365</v>
      </c>
      <c r="I298" s="24">
        <v>35</v>
      </c>
      <c r="J298" s="26">
        <f t="shared" si="53"/>
        <v>408.8</v>
      </c>
      <c r="K298" s="27">
        <v>2</v>
      </c>
      <c r="L298" s="89"/>
      <c r="M298" s="26">
        <f t="shared" si="51"/>
        <v>0</v>
      </c>
      <c r="N298" s="26">
        <f t="shared" si="52"/>
        <v>408.8</v>
      </c>
      <c r="O298" s="28">
        <f t="shared" si="50"/>
        <v>1</v>
      </c>
      <c r="P298" s="29">
        <f t="shared" si="54"/>
        <v>0.14798559999999999</v>
      </c>
    </row>
    <row r="299" spans="1:16" ht="24" customHeight="1">
      <c r="A299" s="77">
        <f t="shared" si="48"/>
        <v>3</v>
      </c>
      <c r="B299" s="77" t="str">
        <f t="shared" si="49"/>
        <v>消防本部・西消防署</v>
      </c>
      <c r="C299" s="32" t="s">
        <v>145</v>
      </c>
      <c r="D299" s="33" t="s">
        <v>5</v>
      </c>
      <c r="E299" s="24">
        <v>1</v>
      </c>
      <c r="F299" s="24">
        <v>1</v>
      </c>
      <c r="G299" s="34">
        <v>8</v>
      </c>
      <c r="H299" s="24">
        <v>365</v>
      </c>
      <c r="I299" s="24">
        <v>13</v>
      </c>
      <c r="J299" s="26">
        <f t="shared" si="53"/>
        <v>37.96</v>
      </c>
      <c r="K299" s="27">
        <v>1</v>
      </c>
      <c r="L299" s="89"/>
      <c r="M299" s="26">
        <f t="shared" si="51"/>
        <v>0</v>
      </c>
      <c r="N299" s="26">
        <f t="shared" si="52"/>
        <v>37.96</v>
      </c>
      <c r="O299" s="28">
        <f t="shared" si="50"/>
        <v>1</v>
      </c>
      <c r="P299" s="29">
        <f t="shared" si="54"/>
        <v>1.374152E-2</v>
      </c>
    </row>
    <row r="300" spans="1:16" ht="24" customHeight="1">
      <c r="A300" s="77">
        <f t="shared" si="48"/>
        <v>3</v>
      </c>
      <c r="B300" s="77" t="str">
        <f t="shared" si="49"/>
        <v>消防本部・西消防署</v>
      </c>
      <c r="C300" s="22" t="s">
        <v>146</v>
      </c>
      <c r="D300" s="33" t="s">
        <v>132</v>
      </c>
      <c r="E300" s="24">
        <v>3</v>
      </c>
      <c r="F300" s="24">
        <v>3</v>
      </c>
      <c r="G300" s="34">
        <v>8</v>
      </c>
      <c r="H300" s="24">
        <v>365</v>
      </c>
      <c r="I300" s="24">
        <v>27</v>
      </c>
      <c r="J300" s="26">
        <f t="shared" si="53"/>
        <v>236.52</v>
      </c>
      <c r="K300" s="27">
        <v>3</v>
      </c>
      <c r="L300" s="89"/>
      <c r="M300" s="26">
        <f t="shared" si="51"/>
        <v>0</v>
      </c>
      <c r="N300" s="26">
        <f t="shared" si="52"/>
        <v>236.52</v>
      </c>
      <c r="O300" s="28">
        <f t="shared" si="50"/>
        <v>1</v>
      </c>
      <c r="P300" s="29">
        <f t="shared" si="54"/>
        <v>8.562024E-2</v>
      </c>
    </row>
    <row r="301" spans="1:16" ht="24" customHeight="1">
      <c r="A301" s="77">
        <f t="shared" si="48"/>
        <v>3</v>
      </c>
      <c r="B301" s="77" t="str">
        <f t="shared" si="49"/>
        <v>消防本部・西消防署</v>
      </c>
      <c r="C301" s="32" t="s">
        <v>146</v>
      </c>
      <c r="D301" s="33" t="s">
        <v>5</v>
      </c>
      <c r="E301" s="24">
        <v>1</v>
      </c>
      <c r="F301" s="24">
        <v>1</v>
      </c>
      <c r="G301" s="34">
        <v>8</v>
      </c>
      <c r="H301" s="24">
        <v>365</v>
      </c>
      <c r="I301" s="24">
        <v>13</v>
      </c>
      <c r="J301" s="26">
        <f t="shared" si="53"/>
        <v>37.96</v>
      </c>
      <c r="K301" s="27">
        <v>1</v>
      </c>
      <c r="L301" s="89"/>
      <c r="M301" s="26">
        <f t="shared" si="51"/>
        <v>0</v>
      </c>
      <c r="N301" s="26">
        <f t="shared" si="52"/>
        <v>37.96</v>
      </c>
      <c r="O301" s="28">
        <f t="shared" si="50"/>
        <v>1</v>
      </c>
      <c r="P301" s="29">
        <f t="shared" si="54"/>
        <v>1.374152E-2</v>
      </c>
    </row>
    <row r="302" spans="1:16" ht="24" customHeight="1">
      <c r="A302" s="77">
        <f t="shared" si="48"/>
        <v>3</v>
      </c>
      <c r="B302" s="77" t="str">
        <f t="shared" si="49"/>
        <v>消防本部・西消防署</v>
      </c>
      <c r="C302" s="22" t="s">
        <v>146</v>
      </c>
      <c r="D302" s="33" t="s">
        <v>141</v>
      </c>
      <c r="E302" s="24">
        <v>5</v>
      </c>
      <c r="F302" s="24">
        <v>5</v>
      </c>
      <c r="G302" s="34">
        <v>8</v>
      </c>
      <c r="H302" s="24">
        <v>365</v>
      </c>
      <c r="I302" s="24">
        <v>112</v>
      </c>
      <c r="J302" s="26">
        <f t="shared" si="53"/>
        <v>1635.2</v>
      </c>
      <c r="K302" s="27">
        <v>5</v>
      </c>
      <c r="L302" s="89"/>
      <c r="M302" s="26">
        <f t="shared" si="51"/>
        <v>0</v>
      </c>
      <c r="N302" s="26">
        <f t="shared" si="52"/>
        <v>1635.2</v>
      </c>
      <c r="O302" s="28">
        <f t="shared" si="50"/>
        <v>1</v>
      </c>
      <c r="P302" s="29">
        <f t="shared" si="54"/>
        <v>0.59194239999999998</v>
      </c>
    </row>
    <row r="303" spans="1:16" ht="24" customHeight="1">
      <c r="A303" s="77">
        <f t="shared" si="48"/>
        <v>3</v>
      </c>
      <c r="B303" s="77" t="str">
        <f t="shared" si="49"/>
        <v>消防本部・西消防署</v>
      </c>
      <c r="C303" s="32" t="s">
        <v>146</v>
      </c>
      <c r="D303" s="33" t="s">
        <v>5</v>
      </c>
      <c r="E303" s="24">
        <v>5</v>
      </c>
      <c r="F303" s="24">
        <v>5</v>
      </c>
      <c r="G303" s="34">
        <v>8</v>
      </c>
      <c r="H303" s="24">
        <v>365</v>
      </c>
      <c r="I303" s="24">
        <v>13</v>
      </c>
      <c r="J303" s="26">
        <f t="shared" si="53"/>
        <v>189.8</v>
      </c>
      <c r="K303" s="27">
        <v>5</v>
      </c>
      <c r="L303" s="89"/>
      <c r="M303" s="26">
        <f t="shared" si="51"/>
        <v>0</v>
      </c>
      <c r="N303" s="26">
        <f t="shared" si="52"/>
        <v>189.8</v>
      </c>
      <c r="O303" s="28">
        <f t="shared" si="50"/>
        <v>1</v>
      </c>
      <c r="P303" s="29">
        <f t="shared" si="54"/>
        <v>6.8707599999999994E-2</v>
      </c>
    </row>
    <row r="304" spans="1:16" ht="24" customHeight="1">
      <c r="A304" s="77">
        <f t="shared" si="48"/>
        <v>3</v>
      </c>
      <c r="B304" s="77" t="str">
        <f t="shared" si="49"/>
        <v>消防本部・西消防署</v>
      </c>
      <c r="C304" s="22" t="s">
        <v>146</v>
      </c>
      <c r="D304" s="33" t="s">
        <v>4</v>
      </c>
      <c r="E304" s="24">
        <v>5</v>
      </c>
      <c r="F304" s="24">
        <v>5</v>
      </c>
      <c r="G304" s="34">
        <v>8</v>
      </c>
      <c r="H304" s="24">
        <v>365</v>
      </c>
      <c r="I304" s="76">
        <v>20</v>
      </c>
      <c r="J304" s="26">
        <f t="shared" si="53"/>
        <v>292</v>
      </c>
      <c r="K304" s="27">
        <v>5</v>
      </c>
      <c r="L304" s="89"/>
      <c r="M304" s="26">
        <f t="shared" si="51"/>
        <v>0</v>
      </c>
      <c r="N304" s="26">
        <f t="shared" si="52"/>
        <v>292</v>
      </c>
      <c r="O304" s="28">
        <f t="shared" si="50"/>
        <v>1</v>
      </c>
      <c r="P304" s="29">
        <f t="shared" si="54"/>
        <v>0.10570399999999999</v>
      </c>
    </row>
    <row r="305" spans="1:16" ht="24" customHeight="1">
      <c r="A305" s="77">
        <f t="shared" si="48"/>
        <v>3</v>
      </c>
      <c r="B305" s="77" t="str">
        <f t="shared" si="49"/>
        <v>消防本部・西消防署</v>
      </c>
      <c r="C305" s="22" t="s">
        <v>147</v>
      </c>
      <c r="D305" s="33" t="s">
        <v>132</v>
      </c>
      <c r="E305" s="24">
        <v>3</v>
      </c>
      <c r="F305" s="24">
        <v>3</v>
      </c>
      <c r="G305" s="34">
        <v>8</v>
      </c>
      <c r="H305" s="24">
        <v>365</v>
      </c>
      <c r="I305" s="24">
        <v>27</v>
      </c>
      <c r="J305" s="26">
        <f t="shared" si="53"/>
        <v>236.52</v>
      </c>
      <c r="K305" s="27">
        <v>3</v>
      </c>
      <c r="L305" s="89"/>
      <c r="M305" s="26">
        <f t="shared" si="51"/>
        <v>0</v>
      </c>
      <c r="N305" s="26">
        <f t="shared" si="52"/>
        <v>236.52</v>
      </c>
      <c r="O305" s="28">
        <f t="shared" si="50"/>
        <v>1</v>
      </c>
      <c r="P305" s="29">
        <f t="shared" si="54"/>
        <v>8.562024E-2</v>
      </c>
    </row>
    <row r="306" spans="1:16" ht="24" customHeight="1">
      <c r="A306" s="77">
        <f t="shared" si="48"/>
        <v>3</v>
      </c>
      <c r="B306" s="77" t="str">
        <f t="shared" si="49"/>
        <v>消防本部・西消防署</v>
      </c>
      <c r="C306" s="32" t="s">
        <v>147</v>
      </c>
      <c r="D306" s="33" t="s">
        <v>5</v>
      </c>
      <c r="E306" s="24">
        <v>1</v>
      </c>
      <c r="F306" s="24">
        <v>1</v>
      </c>
      <c r="G306" s="34">
        <v>8</v>
      </c>
      <c r="H306" s="24">
        <v>365</v>
      </c>
      <c r="I306" s="24">
        <v>13</v>
      </c>
      <c r="J306" s="26">
        <f t="shared" si="53"/>
        <v>37.96</v>
      </c>
      <c r="K306" s="27">
        <v>1</v>
      </c>
      <c r="L306" s="89"/>
      <c r="M306" s="26">
        <f t="shared" si="51"/>
        <v>0</v>
      </c>
      <c r="N306" s="26">
        <f t="shared" si="52"/>
        <v>37.96</v>
      </c>
      <c r="O306" s="28">
        <f t="shared" si="50"/>
        <v>1</v>
      </c>
      <c r="P306" s="29">
        <f t="shared" si="54"/>
        <v>1.374152E-2</v>
      </c>
    </row>
    <row r="307" spans="1:16" ht="24" customHeight="1">
      <c r="A307" s="77">
        <f t="shared" si="48"/>
        <v>3</v>
      </c>
      <c r="B307" s="77" t="str">
        <f t="shared" si="49"/>
        <v>消防本部・西消防署</v>
      </c>
      <c r="C307" s="22" t="s">
        <v>147</v>
      </c>
      <c r="D307" s="33" t="s">
        <v>141</v>
      </c>
      <c r="E307" s="24">
        <v>4</v>
      </c>
      <c r="F307" s="24">
        <v>4</v>
      </c>
      <c r="G307" s="34">
        <v>8</v>
      </c>
      <c r="H307" s="24">
        <v>365</v>
      </c>
      <c r="I307" s="24">
        <v>112</v>
      </c>
      <c r="J307" s="26">
        <f t="shared" si="53"/>
        <v>1308.1600000000001</v>
      </c>
      <c r="K307" s="27">
        <v>4</v>
      </c>
      <c r="L307" s="89"/>
      <c r="M307" s="26">
        <f t="shared" si="51"/>
        <v>0</v>
      </c>
      <c r="N307" s="26">
        <f t="shared" si="52"/>
        <v>1308.1600000000001</v>
      </c>
      <c r="O307" s="28">
        <f t="shared" si="50"/>
        <v>1</v>
      </c>
      <c r="P307" s="29">
        <f t="shared" si="54"/>
        <v>0.47355392000000002</v>
      </c>
    </row>
    <row r="308" spans="1:16" ht="24" customHeight="1">
      <c r="A308" s="77">
        <f t="shared" si="48"/>
        <v>3</v>
      </c>
      <c r="B308" s="77" t="str">
        <f t="shared" si="49"/>
        <v>消防本部・西消防署</v>
      </c>
      <c r="C308" s="32" t="s">
        <v>147</v>
      </c>
      <c r="D308" s="33" t="s">
        <v>5</v>
      </c>
      <c r="E308" s="24">
        <v>4</v>
      </c>
      <c r="F308" s="24">
        <v>4</v>
      </c>
      <c r="G308" s="34">
        <v>8</v>
      </c>
      <c r="H308" s="24">
        <v>365</v>
      </c>
      <c r="I308" s="24">
        <v>13</v>
      </c>
      <c r="J308" s="26">
        <f t="shared" si="53"/>
        <v>151.84</v>
      </c>
      <c r="K308" s="27">
        <v>4</v>
      </c>
      <c r="L308" s="89"/>
      <c r="M308" s="26">
        <f t="shared" si="51"/>
        <v>0</v>
      </c>
      <c r="N308" s="26">
        <f t="shared" si="52"/>
        <v>151.84</v>
      </c>
      <c r="O308" s="28">
        <f t="shared" si="50"/>
        <v>1</v>
      </c>
      <c r="P308" s="29">
        <f t="shared" si="54"/>
        <v>5.496608E-2</v>
      </c>
    </row>
    <row r="309" spans="1:16" ht="24" customHeight="1">
      <c r="A309" s="77">
        <f t="shared" si="48"/>
        <v>3</v>
      </c>
      <c r="B309" s="77" t="str">
        <f t="shared" si="49"/>
        <v>消防本部・西消防署</v>
      </c>
      <c r="C309" s="22" t="s">
        <v>147</v>
      </c>
      <c r="D309" s="33" t="s">
        <v>4</v>
      </c>
      <c r="E309" s="24">
        <v>4</v>
      </c>
      <c r="F309" s="24">
        <v>4</v>
      </c>
      <c r="G309" s="34">
        <v>8</v>
      </c>
      <c r="H309" s="24">
        <v>365</v>
      </c>
      <c r="I309" s="76">
        <v>20</v>
      </c>
      <c r="J309" s="26">
        <f t="shared" si="53"/>
        <v>233.6</v>
      </c>
      <c r="K309" s="27">
        <v>4</v>
      </c>
      <c r="L309" s="89"/>
      <c r="M309" s="26">
        <f t="shared" si="51"/>
        <v>0</v>
      </c>
      <c r="N309" s="26">
        <f t="shared" si="52"/>
        <v>233.6</v>
      </c>
      <c r="O309" s="28">
        <f t="shared" si="50"/>
        <v>1</v>
      </c>
      <c r="P309" s="29">
        <f t="shared" si="54"/>
        <v>8.4563199999999991E-2</v>
      </c>
    </row>
    <row r="310" spans="1:16" ht="24" customHeight="1">
      <c r="A310" s="77">
        <f t="shared" si="48"/>
        <v>3</v>
      </c>
      <c r="B310" s="77" t="str">
        <f t="shared" si="49"/>
        <v>消防本部・西消防署</v>
      </c>
      <c r="C310" s="22" t="s">
        <v>148</v>
      </c>
      <c r="D310" s="33" t="s">
        <v>132</v>
      </c>
      <c r="E310" s="24">
        <v>3</v>
      </c>
      <c r="F310" s="24">
        <v>3</v>
      </c>
      <c r="G310" s="34">
        <v>8</v>
      </c>
      <c r="H310" s="24">
        <v>365</v>
      </c>
      <c r="I310" s="24">
        <v>27</v>
      </c>
      <c r="J310" s="26">
        <f t="shared" si="53"/>
        <v>236.52</v>
      </c>
      <c r="K310" s="27">
        <v>3</v>
      </c>
      <c r="L310" s="89"/>
      <c r="M310" s="26">
        <f t="shared" si="51"/>
        <v>0</v>
      </c>
      <c r="N310" s="26">
        <f t="shared" si="52"/>
        <v>236.52</v>
      </c>
      <c r="O310" s="28">
        <f t="shared" si="50"/>
        <v>1</v>
      </c>
      <c r="P310" s="29">
        <f t="shared" si="54"/>
        <v>8.562024E-2</v>
      </c>
    </row>
    <row r="311" spans="1:16" ht="24" customHeight="1">
      <c r="A311" s="77">
        <f t="shared" si="48"/>
        <v>3</v>
      </c>
      <c r="B311" s="77" t="str">
        <f t="shared" si="49"/>
        <v>消防本部・西消防署</v>
      </c>
      <c r="C311" s="32" t="s">
        <v>148</v>
      </c>
      <c r="D311" s="33" t="s">
        <v>5</v>
      </c>
      <c r="E311" s="24">
        <v>1</v>
      </c>
      <c r="F311" s="24">
        <v>1</v>
      </c>
      <c r="G311" s="34">
        <v>8</v>
      </c>
      <c r="H311" s="24">
        <v>365</v>
      </c>
      <c r="I311" s="24">
        <v>13</v>
      </c>
      <c r="J311" s="26">
        <f t="shared" si="53"/>
        <v>37.96</v>
      </c>
      <c r="K311" s="27">
        <v>1</v>
      </c>
      <c r="L311" s="89"/>
      <c r="M311" s="26">
        <f t="shared" si="51"/>
        <v>0</v>
      </c>
      <c r="N311" s="26">
        <f t="shared" si="52"/>
        <v>37.96</v>
      </c>
      <c r="O311" s="28">
        <f t="shared" si="50"/>
        <v>1</v>
      </c>
      <c r="P311" s="29">
        <f t="shared" si="54"/>
        <v>1.374152E-2</v>
      </c>
    </row>
    <row r="312" spans="1:16" ht="24" customHeight="1">
      <c r="A312" s="77">
        <f t="shared" si="48"/>
        <v>3</v>
      </c>
      <c r="B312" s="77" t="str">
        <f t="shared" si="49"/>
        <v>消防本部・西消防署</v>
      </c>
      <c r="C312" s="22" t="s">
        <v>148</v>
      </c>
      <c r="D312" s="33" t="s">
        <v>141</v>
      </c>
      <c r="E312" s="24">
        <v>4</v>
      </c>
      <c r="F312" s="24">
        <v>4</v>
      </c>
      <c r="G312" s="34">
        <v>8</v>
      </c>
      <c r="H312" s="24">
        <v>365</v>
      </c>
      <c r="I312" s="24">
        <v>112</v>
      </c>
      <c r="J312" s="26">
        <f t="shared" si="53"/>
        <v>1308.1600000000001</v>
      </c>
      <c r="K312" s="27">
        <v>4</v>
      </c>
      <c r="L312" s="89"/>
      <c r="M312" s="26">
        <f t="shared" si="51"/>
        <v>0</v>
      </c>
      <c r="N312" s="26">
        <f t="shared" si="52"/>
        <v>1308.1600000000001</v>
      </c>
      <c r="O312" s="28">
        <f t="shared" si="50"/>
        <v>1</v>
      </c>
      <c r="P312" s="29">
        <f t="shared" si="54"/>
        <v>0.47355392000000002</v>
      </c>
    </row>
    <row r="313" spans="1:16" ht="24" customHeight="1">
      <c r="A313" s="77">
        <f t="shared" si="48"/>
        <v>3</v>
      </c>
      <c r="B313" s="77" t="str">
        <f t="shared" si="49"/>
        <v>消防本部・西消防署</v>
      </c>
      <c r="C313" s="32" t="s">
        <v>148</v>
      </c>
      <c r="D313" s="33" t="s">
        <v>5</v>
      </c>
      <c r="E313" s="24">
        <v>4</v>
      </c>
      <c r="F313" s="24">
        <v>4</v>
      </c>
      <c r="G313" s="34">
        <v>8</v>
      </c>
      <c r="H313" s="24">
        <v>365</v>
      </c>
      <c r="I313" s="24">
        <v>13</v>
      </c>
      <c r="J313" s="26">
        <f t="shared" si="53"/>
        <v>151.84</v>
      </c>
      <c r="K313" s="27">
        <v>4</v>
      </c>
      <c r="L313" s="89"/>
      <c r="M313" s="26">
        <f t="shared" si="51"/>
        <v>0</v>
      </c>
      <c r="N313" s="26">
        <f t="shared" si="52"/>
        <v>151.84</v>
      </c>
      <c r="O313" s="28">
        <f t="shared" si="50"/>
        <v>1</v>
      </c>
      <c r="P313" s="29">
        <f t="shared" si="54"/>
        <v>5.496608E-2</v>
      </c>
    </row>
    <row r="314" spans="1:16" ht="24" customHeight="1">
      <c r="A314" s="77">
        <f t="shared" si="48"/>
        <v>3</v>
      </c>
      <c r="B314" s="77" t="str">
        <f t="shared" si="49"/>
        <v>消防本部・西消防署</v>
      </c>
      <c r="C314" s="22" t="s">
        <v>148</v>
      </c>
      <c r="D314" s="33" t="s">
        <v>4</v>
      </c>
      <c r="E314" s="24">
        <v>4</v>
      </c>
      <c r="F314" s="24">
        <v>4</v>
      </c>
      <c r="G314" s="34">
        <v>8</v>
      </c>
      <c r="H314" s="24">
        <v>365</v>
      </c>
      <c r="I314" s="76">
        <v>20</v>
      </c>
      <c r="J314" s="26">
        <f t="shared" si="53"/>
        <v>233.6</v>
      </c>
      <c r="K314" s="27">
        <v>4</v>
      </c>
      <c r="L314" s="89"/>
      <c r="M314" s="26">
        <f t="shared" si="51"/>
        <v>0</v>
      </c>
      <c r="N314" s="26">
        <f t="shared" si="52"/>
        <v>233.6</v>
      </c>
      <c r="O314" s="28">
        <f t="shared" si="50"/>
        <v>1</v>
      </c>
      <c r="P314" s="29">
        <f t="shared" si="54"/>
        <v>8.4563199999999991E-2</v>
      </c>
    </row>
    <row r="315" spans="1:16" ht="24" customHeight="1">
      <c r="A315" s="77">
        <f t="shared" si="48"/>
        <v>3</v>
      </c>
      <c r="B315" s="77" t="str">
        <f t="shared" si="49"/>
        <v>消防本部・西消防署</v>
      </c>
      <c r="C315" s="22" t="s">
        <v>149</v>
      </c>
      <c r="D315" s="33" t="s">
        <v>132</v>
      </c>
      <c r="E315" s="24">
        <v>3</v>
      </c>
      <c r="F315" s="24">
        <v>3</v>
      </c>
      <c r="G315" s="34">
        <v>8</v>
      </c>
      <c r="H315" s="24">
        <v>365</v>
      </c>
      <c r="I315" s="24">
        <v>27</v>
      </c>
      <c r="J315" s="26">
        <f t="shared" si="53"/>
        <v>236.52</v>
      </c>
      <c r="K315" s="27">
        <v>3</v>
      </c>
      <c r="L315" s="89"/>
      <c r="M315" s="26">
        <f t="shared" si="51"/>
        <v>0</v>
      </c>
      <c r="N315" s="26">
        <f t="shared" si="52"/>
        <v>236.52</v>
      </c>
      <c r="O315" s="28">
        <f t="shared" si="50"/>
        <v>1</v>
      </c>
      <c r="P315" s="29">
        <f t="shared" si="54"/>
        <v>8.562024E-2</v>
      </c>
    </row>
    <row r="316" spans="1:16" ht="24" customHeight="1">
      <c r="A316" s="77">
        <f t="shared" ref="A316:A379" si="55">A315</f>
        <v>3</v>
      </c>
      <c r="B316" s="77" t="str">
        <f t="shared" ref="B316:B379" si="56">B315</f>
        <v>消防本部・西消防署</v>
      </c>
      <c r="C316" s="32" t="s">
        <v>149</v>
      </c>
      <c r="D316" s="33" t="s">
        <v>5</v>
      </c>
      <c r="E316" s="24">
        <v>1</v>
      </c>
      <c r="F316" s="24">
        <v>1</v>
      </c>
      <c r="G316" s="34">
        <v>8</v>
      </c>
      <c r="H316" s="24">
        <v>365</v>
      </c>
      <c r="I316" s="24">
        <v>13</v>
      </c>
      <c r="J316" s="26">
        <f t="shared" si="53"/>
        <v>37.96</v>
      </c>
      <c r="K316" s="27">
        <v>1</v>
      </c>
      <c r="L316" s="89"/>
      <c r="M316" s="26">
        <f t="shared" si="51"/>
        <v>0</v>
      </c>
      <c r="N316" s="26">
        <f t="shared" si="52"/>
        <v>37.96</v>
      </c>
      <c r="O316" s="28">
        <f t="shared" si="50"/>
        <v>1</v>
      </c>
      <c r="P316" s="29">
        <f t="shared" si="54"/>
        <v>1.374152E-2</v>
      </c>
    </row>
    <row r="317" spans="1:16" ht="24" customHeight="1">
      <c r="A317" s="77">
        <f t="shared" si="55"/>
        <v>3</v>
      </c>
      <c r="B317" s="77" t="str">
        <f t="shared" si="56"/>
        <v>消防本部・西消防署</v>
      </c>
      <c r="C317" s="22" t="s">
        <v>149</v>
      </c>
      <c r="D317" s="33" t="s">
        <v>141</v>
      </c>
      <c r="E317" s="24">
        <v>4</v>
      </c>
      <c r="F317" s="24">
        <v>4</v>
      </c>
      <c r="G317" s="34">
        <v>8</v>
      </c>
      <c r="H317" s="24">
        <v>365</v>
      </c>
      <c r="I317" s="24">
        <v>112</v>
      </c>
      <c r="J317" s="26">
        <f t="shared" si="53"/>
        <v>1308.1600000000001</v>
      </c>
      <c r="K317" s="27">
        <v>4</v>
      </c>
      <c r="L317" s="89"/>
      <c r="M317" s="26">
        <f t="shared" si="51"/>
        <v>0</v>
      </c>
      <c r="N317" s="26">
        <f t="shared" si="52"/>
        <v>1308.1600000000001</v>
      </c>
      <c r="O317" s="28">
        <f t="shared" si="50"/>
        <v>1</v>
      </c>
      <c r="P317" s="29">
        <f t="shared" si="54"/>
        <v>0.47355392000000002</v>
      </c>
    </row>
    <row r="318" spans="1:16" ht="24" customHeight="1">
      <c r="A318" s="77">
        <f t="shared" si="55"/>
        <v>3</v>
      </c>
      <c r="B318" s="77" t="str">
        <f t="shared" si="56"/>
        <v>消防本部・西消防署</v>
      </c>
      <c r="C318" s="32" t="s">
        <v>149</v>
      </c>
      <c r="D318" s="33" t="s">
        <v>5</v>
      </c>
      <c r="E318" s="24">
        <v>4</v>
      </c>
      <c r="F318" s="24">
        <v>4</v>
      </c>
      <c r="G318" s="34">
        <v>8</v>
      </c>
      <c r="H318" s="24">
        <v>365</v>
      </c>
      <c r="I318" s="24">
        <v>13</v>
      </c>
      <c r="J318" s="26">
        <f t="shared" si="53"/>
        <v>151.84</v>
      </c>
      <c r="K318" s="27">
        <v>4</v>
      </c>
      <c r="L318" s="89"/>
      <c r="M318" s="26">
        <f t="shared" si="51"/>
        <v>0</v>
      </c>
      <c r="N318" s="26">
        <f t="shared" si="52"/>
        <v>151.84</v>
      </c>
      <c r="O318" s="28">
        <f t="shared" si="50"/>
        <v>1</v>
      </c>
      <c r="P318" s="29">
        <f t="shared" si="54"/>
        <v>5.496608E-2</v>
      </c>
    </row>
    <row r="319" spans="1:16" ht="24" customHeight="1">
      <c r="A319" s="77">
        <f t="shared" si="55"/>
        <v>3</v>
      </c>
      <c r="B319" s="77" t="str">
        <f t="shared" si="56"/>
        <v>消防本部・西消防署</v>
      </c>
      <c r="C319" s="22" t="s">
        <v>149</v>
      </c>
      <c r="D319" s="33" t="s">
        <v>4</v>
      </c>
      <c r="E319" s="24">
        <v>4</v>
      </c>
      <c r="F319" s="24">
        <v>4</v>
      </c>
      <c r="G319" s="34">
        <v>8</v>
      </c>
      <c r="H319" s="24">
        <v>365</v>
      </c>
      <c r="I319" s="76">
        <v>20</v>
      </c>
      <c r="J319" s="26">
        <f t="shared" si="53"/>
        <v>233.6</v>
      </c>
      <c r="K319" s="27">
        <v>4</v>
      </c>
      <c r="L319" s="89"/>
      <c r="M319" s="26">
        <f t="shared" si="51"/>
        <v>0</v>
      </c>
      <c r="N319" s="26">
        <f t="shared" si="52"/>
        <v>233.6</v>
      </c>
      <c r="O319" s="28">
        <f t="shared" si="50"/>
        <v>1</v>
      </c>
      <c r="P319" s="29">
        <f t="shared" si="54"/>
        <v>8.4563199999999991E-2</v>
      </c>
    </row>
    <row r="320" spans="1:16" ht="24" customHeight="1">
      <c r="A320" s="77">
        <f t="shared" si="55"/>
        <v>3</v>
      </c>
      <c r="B320" s="77" t="str">
        <f t="shared" si="56"/>
        <v>消防本部・西消防署</v>
      </c>
      <c r="C320" s="22" t="s">
        <v>128</v>
      </c>
      <c r="D320" s="33" t="s">
        <v>3</v>
      </c>
      <c r="E320" s="24">
        <v>2</v>
      </c>
      <c r="F320" s="24">
        <v>4</v>
      </c>
      <c r="G320" s="34">
        <v>8</v>
      </c>
      <c r="H320" s="24">
        <v>365</v>
      </c>
      <c r="I320" s="24">
        <v>32</v>
      </c>
      <c r="J320" s="26">
        <f t="shared" si="53"/>
        <v>373.76</v>
      </c>
      <c r="K320" s="27">
        <v>2</v>
      </c>
      <c r="L320" s="89"/>
      <c r="M320" s="26">
        <f t="shared" si="51"/>
        <v>0</v>
      </c>
      <c r="N320" s="26">
        <f t="shared" si="52"/>
        <v>373.76</v>
      </c>
      <c r="O320" s="28">
        <f t="shared" si="50"/>
        <v>1</v>
      </c>
      <c r="P320" s="29">
        <f t="shared" si="54"/>
        <v>0.13530112</v>
      </c>
    </row>
    <row r="321" spans="1:16" ht="24" customHeight="1">
      <c r="A321" s="77">
        <f t="shared" si="55"/>
        <v>3</v>
      </c>
      <c r="B321" s="77" t="str">
        <f t="shared" si="56"/>
        <v>消防本部・西消防署</v>
      </c>
      <c r="C321" s="32" t="s">
        <v>128</v>
      </c>
      <c r="D321" s="33" t="s">
        <v>5</v>
      </c>
      <c r="E321" s="24">
        <v>1</v>
      </c>
      <c r="F321" s="24">
        <v>1</v>
      </c>
      <c r="G321" s="34">
        <v>8</v>
      </c>
      <c r="H321" s="24">
        <v>365</v>
      </c>
      <c r="I321" s="24">
        <v>13</v>
      </c>
      <c r="J321" s="26">
        <f t="shared" si="53"/>
        <v>37.96</v>
      </c>
      <c r="K321" s="27">
        <v>1</v>
      </c>
      <c r="L321" s="89"/>
      <c r="M321" s="26">
        <f t="shared" si="51"/>
        <v>0</v>
      </c>
      <c r="N321" s="26">
        <f t="shared" si="52"/>
        <v>37.96</v>
      </c>
      <c r="O321" s="28">
        <f t="shared" si="50"/>
        <v>1</v>
      </c>
      <c r="P321" s="29">
        <f t="shared" si="54"/>
        <v>1.374152E-2</v>
      </c>
    </row>
    <row r="322" spans="1:16" ht="24" customHeight="1">
      <c r="A322" s="77">
        <f t="shared" si="55"/>
        <v>3</v>
      </c>
      <c r="B322" s="77" t="str">
        <f t="shared" si="56"/>
        <v>消防本部・西消防署</v>
      </c>
      <c r="C322" s="22" t="s">
        <v>80</v>
      </c>
      <c r="D322" s="33" t="s">
        <v>3</v>
      </c>
      <c r="E322" s="24">
        <v>21</v>
      </c>
      <c r="F322" s="24">
        <v>42</v>
      </c>
      <c r="G322" s="34">
        <v>8</v>
      </c>
      <c r="H322" s="24">
        <v>365</v>
      </c>
      <c r="I322" s="24">
        <v>32</v>
      </c>
      <c r="J322" s="26">
        <f t="shared" si="53"/>
        <v>3924.48</v>
      </c>
      <c r="K322" s="27">
        <v>21</v>
      </c>
      <c r="L322" s="89"/>
      <c r="M322" s="26">
        <f t="shared" si="51"/>
        <v>0</v>
      </c>
      <c r="N322" s="26">
        <f t="shared" si="52"/>
        <v>3924.48</v>
      </c>
      <c r="O322" s="28">
        <f t="shared" si="50"/>
        <v>1</v>
      </c>
      <c r="P322" s="29">
        <f t="shared" si="54"/>
        <v>1.42066176</v>
      </c>
    </row>
    <row r="323" spans="1:16" ht="24" customHeight="1">
      <c r="A323" s="77">
        <f t="shared" si="55"/>
        <v>3</v>
      </c>
      <c r="B323" s="77" t="str">
        <f t="shared" si="56"/>
        <v>消防本部・西消防署</v>
      </c>
      <c r="C323" s="32" t="s">
        <v>80</v>
      </c>
      <c r="D323" s="33" t="s">
        <v>5</v>
      </c>
      <c r="E323" s="24">
        <v>6</v>
      </c>
      <c r="F323" s="24">
        <v>6</v>
      </c>
      <c r="G323" s="34">
        <v>8</v>
      </c>
      <c r="H323" s="24">
        <v>365</v>
      </c>
      <c r="I323" s="24">
        <v>13</v>
      </c>
      <c r="J323" s="26">
        <f t="shared" si="53"/>
        <v>227.76</v>
      </c>
      <c r="K323" s="27">
        <v>6</v>
      </c>
      <c r="L323" s="89"/>
      <c r="M323" s="26">
        <f t="shared" si="51"/>
        <v>0</v>
      </c>
      <c r="N323" s="26">
        <f t="shared" si="52"/>
        <v>227.76</v>
      </c>
      <c r="O323" s="28">
        <f t="shared" si="50"/>
        <v>1</v>
      </c>
      <c r="P323" s="29">
        <f t="shared" si="54"/>
        <v>8.2449119999999987E-2</v>
      </c>
    </row>
    <row r="324" spans="1:16" ht="24" customHeight="1">
      <c r="A324" s="77">
        <f t="shared" si="55"/>
        <v>3</v>
      </c>
      <c r="B324" s="77" t="str">
        <f t="shared" si="56"/>
        <v>消防本部・西消防署</v>
      </c>
      <c r="C324" s="22" t="s">
        <v>150</v>
      </c>
      <c r="D324" s="33" t="s">
        <v>132</v>
      </c>
      <c r="E324" s="24">
        <v>3</v>
      </c>
      <c r="F324" s="24">
        <v>3</v>
      </c>
      <c r="G324" s="34">
        <v>8</v>
      </c>
      <c r="H324" s="24">
        <v>365</v>
      </c>
      <c r="I324" s="24">
        <v>27</v>
      </c>
      <c r="J324" s="26">
        <f t="shared" si="53"/>
        <v>236.52</v>
      </c>
      <c r="K324" s="27">
        <v>3</v>
      </c>
      <c r="L324" s="89"/>
      <c r="M324" s="26">
        <f t="shared" si="51"/>
        <v>0</v>
      </c>
      <c r="N324" s="26">
        <f t="shared" si="52"/>
        <v>236.52</v>
      </c>
      <c r="O324" s="28">
        <f t="shared" si="50"/>
        <v>1</v>
      </c>
      <c r="P324" s="29">
        <f t="shared" si="54"/>
        <v>8.562024E-2</v>
      </c>
    </row>
    <row r="325" spans="1:16" ht="24" customHeight="1">
      <c r="A325" s="77">
        <f t="shared" si="55"/>
        <v>3</v>
      </c>
      <c r="B325" s="77" t="str">
        <f t="shared" si="56"/>
        <v>消防本部・西消防署</v>
      </c>
      <c r="C325" s="32" t="s">
        <v>150</v>
      </c>
      <c r="D325" s="33" t="s">
        <v>5</v>
      </c>
      <c r="E325" s="24">
        <v>1</v>
      </c>
      <c r="F325" s="24">
        <v>1</v>
      </c>
      <c r="G325" s="34">
        <v>8</v>
      </c>
      <c r="H325" s="24">
        <v>365</v>
      </c>
      <c r="I325" s="24">
        <v>13</v>
      </c>
      <c r="J325" s="26">
        <f t="shared" si="53"/>
        <v>37.96</v>
      </c>
      <c r="K325" s="27">
        <v>1</v>
      </c>
      <c r="L325" s="89"/>
      <c r="M325" s="26">
        <f t="shared" si="51"/>
        <v>0</v>
      </c>
      <c r="N325" s="26">
        <f t="shared" si="52"/>
        <v>37.96</v>
      </c>
      <c r="O325" s="28">
        <f t="shared" si="50"/>
        <v>1</v>
      </c>
      <c r="P325" s="29">
        <f t="shared" si="54"/>
        <v>1.374152E-2</v>
      </c>
    </row>
    <row r="326" spans="1:16" ht="24" customHeight="1">
      <c r="A326" s="77">
        <f t="shared" si="55"/>
        <v>3</v>
      </c>
      <c r="B326" s="77" t="str">
        <f t="shared" si="56"/>
        <v>消防本部・西消防署</v>
      </c>
      <c r="C326" s="22" t="s">
        <v>150</v>
      </c>
      <c r="D326" s="33" t="s">
        <v>141</v>
      </c>
      <c r="E326" s="24">
        <v>4</v>
      </c>
      <c r="F326" s="24">
        <v>4</v>
      </c>
      <c r="G326" s="34">
        <v>8</v>
      </c>
      <c r="H326" s="24">
        <v>365</v>
      </c>
      <c r="I326" s="24">
        <v>112</v>
      </c>
      <c r="J326" s="26">
        <f t="shared" si="53"/>
        <v>1308.1600000000001</v>
      </c>
      <c r="K326" s="27">
        <v>4</v>
      </c>
      <c r="L326" s="89"/>
      <c r="M326" s="26">
        <f t="shared" si="51"/>
        <v>0</v>
      </c>
      <c r="N326" s="26">
        <f t="shared" si="52"/>
        <v>1308.1600000000001</v>
      </c>
      <c r="O326" s="28">
        <f t="shared" si="50"/>
        <v>1</v>
      </c>
      <c r="P326" s="29">
        <f t="shared" si="54"/>
        <v>0.47355392000000002</v>
      </c>
    </row>
    <row r="327" spans="1:16" ht="24" customHeight="1">
      <c r="A327" s="77">
        <f t="shared" si="55"/>
        <v>3</v>
      </c>
      <c r="B327" s="77" t="str">
        <f t="shared" si="56"/>
        <v>消防本部・西消防署</v>
      </c>
      <c r="C327" s="32" t="s">
        <v>150</v>
      </c>
      <c r="D327" s="33" t="s">
        <v>5</v>
      </c>
      <c r="E327" s="24">
        <v>4</v>
      </c>
      <c r="F327" s="24">
        <v>4</v>
      </c>
      <c r="G327" s="34">
        <v>8</v>
      </c>
      <c r="H327" s="24">
        <v>365</v>
      </c>
      <c r="I327" s="24">
        <v>13</v>
      </c>
      <c r="J327" s="26">
        <f t="shared" si="53"/>
        <v>151.84</v>
      </c>
      <c r="K327" s="27">
        <v>4</v>
      </c>
      <c r="L327" s="89"/>
      <c r="M327" s="26">
        <f t="shared" si="51"/>
        <v>0</v>
      </c>
      <c r="N327" s="26">
        <f t="shared" si="52"/>
        <v>151.84</v>
      </c>
      <c r="O327" s="28">
        <f t="shared" si="50"/>
        <v>1</v>
      </c>
      <c r="P327" s="29">
        <f t="shared" si="54"/>
        <v>5.496608E-2</v>
      </c>
    </row>
    <row r="328" spans="1:16" ht="24" customHeight="1">
      <c r="A328" s="77">
        <f t="shared" si="55"/>
        <v>3</v>
      </c>
      <c r="B328" s="77" t="str">
        <f t="shared" si="56"/>
        <v>消防本部・西消防署</v>
      </c>
      <c r="C328" s="22" t="s">
        <v>150</v>
      </c>
      <c r="D328" s="33" t="s">
        <v>4</v>
      </c>
      <c r="E328" s="24">
        <v>4</v>
      </c>
      <c r="F328" s="24">
        <v>4</v>
      </c>
      <c r="G328" s="34">
        <v>8</v>
      </c>
      <c r="H328" s="24">
        <v>365</v>
      </c>
      <c r="I328" s="76">
        <v>20</v>
      </c>
      <c r="J328" s="26">
        <f t="shared" si="53"/>
        <v>233.6</v>
      </c>
      <c r="K328" s="27">
        <v>4</v>
      </c>
      <c r="L328" s="89"/>
      <c r="M328" s="26">
        <f t="shared" si="51"/>
        <v>0</v>
      </c>
      <c r="N328" s="26">
        <f t="shared" si="52"/>
        <v>233.6</v>
      </c>
      <c r="O328" s="28">
        <f t="shared" si="50"/>
        <v>1</v>
      </c>
      <c r="P328" s="29">
        <f t="shared" si="54"/>
        <v>8.4563199999999991E-2</v>
      </c>
    </row>
    <row r="329" spans="1:16" ht="24" customHeight="1">
      <c r="A329" s="77">
        <f t="shared" si="55"/>
        <v>3</v>
      </c>
      <c r="B329" s="77" t="str">
        <f t="shared" si="56"/>
        <v>消防本部・西消防署</v>
      </c>
      <c r="C329" s="22" t="s">
        <v>151</v>
      </c>
      <c r="D329" s="33" t="s">
        <v>3</v>
      </c>
      <c r="E329" s="24">
        <v>2</v>
      </c>
      <c r="F329" s="24">
        <v>4</v>
      </c>
      <c r="G329" s="34">
        <v>8</v>
      </c>
      <c r="H329" s="24">
        <v>365</v>
      </c>
      <c r="I329" s="24">
        <v>32</v>
      </c>
      <c r="J329" s="26">
        <f t="shared" si="53"/>
        <v>373.76</v>
      </c>
      <c r="K329" s="27">
        <v>2</v>
      </c>
      <c r="L329" s="89"/>
      <c r="M329" s="26">
        <f t="shared" si="51"/>
        <v>0</v>
      </c>
      <c r="N329" s="26">
        <f t="shared" si="52"/>
        <v>373.76</v>
      </c>
      <c r="O329" s="28">
        <f t="shared" si="50"/>
        <v>1</v>
      </c>
      <c r="P329" s="29">
        <f t="shared" si="54"/>
        <v>0.13530112</v>
      </c>
    </row>
    <row r="330" spans="1:16" ht="24" customHeight="1">
      <c r="A330" s="77">
        <f t="shared" si="55"/>
        <v>3</v>
      </c>
      <c r="B330" s="77" t="str">
        <f t="shared" si="56"/>
        <v>消防本部・西消防署</v>
      </c>
      <c r="C330" s="32" t="s">
        <v>151</v>
      </c>
      <c r="D330" s="33" t="s">
        <v>5</v>
      </c>
      <c r="E330" s="24">
        <v>2</v>
      </c>
      <c r="F330" s="24">
        <v>2</v>
      </c>
      <c r="G330" s="34">
        <v>8</v>
      </c>
      <c r="H330" s="24">
        <v>365</v>
      </c>
      <c r="I330" s="24">
        <v>13</v>
      </c>
      <c r="J330" s="26">
        <f t="shared" si="53"/>
        <v>75.92</v>
      </c>
      <c r="K330" s="27">
        <v>2</v>
      </c>
      <c r="L330" s="89"/>
      <c r="M330" s="26">
        <f t="shared" si="51"/>
        <v>0</v>
      </c>
      <c r="N330" s="26">
        <f t="shared" si="52"/>
        <v>75.92</v>
      </c>
      <c r="O330" s="28">
        <f t="shared" si="50"/>
        <v>1</v>
      </c>
      <c r="P330" s="29">
        <f t="shared" si="54"/>
        <v>2.748304E-2</v>
      </c>
    </row>
    <row r="331" spans="1:16" ht="24" customHeight="1">
      <c r="A331" s="77">
        <f t="shared" si="55"/>
        <v>3</v>
      </c>
      <c r="B331" s="77" t="str">
        <f t="shared" si="56"/>
        <v>消防本部・西消防署</v>
      </c>
      <c r="C331" s="22" t="s">
        <v>151</v>
      </c>
      <c r="D331" s="33" t="s">
        <v>141</v>
      </c>
      <c r="E331" s="24">
        <v>6</v>
      </c>
      <c r="F331" s="24">
        <v>6</v>
      </c>
      <c r="G331" s="34">
        <v>8</v>
      </c>
      <c r="H331" s="24">
        <v>365</v>
      </c>
      <c r="I331" s="24">
        <v>112</v>
      </c>
      <c r="J331" s="26">
        <f t="shared" si="53"/>
        <v>1962.24</v>
      </c>
      <c r="K331" s="27">
        <v>6</v>
      </c>
      <c r="L331" s="89"/>
      <c r="M331" s="26">
        <f t="shared" si="51"/>
        <v>0</v>
      </c>
      <c r="N331" s="26">
        <f t="shared" si="52"/>
        <v>1962.24</v>
      </c>
      <c r="O331" s="28">
        <f t="shared" si="50"/>
        <v>1</v>
      </c>
      <c r="P331" s="29">
        <f t="shared" si="54"/>
        <v>0.71033088</v>
      </c>
    </row>
    <row r="332" spans="1:16" ht="24" customHeight="1">
      <c r="A332" s="77">
        <f t="shared" si="55"/>
        <v>3</v>
      </c>
      <c r="B332" s="77" t="str">
        <f t="shared" si="56"/>
        <v>消防本部・西消防署</v>
      </c>
      <c r="C332" s="22" t="s">
        <v>151</v>
      </c>
      <c r="D332" s="33" t="s">
        <v>6</v>
      </c>
      <c r="E332" s="24">
        <v>3</v>
      </c>
      <c r="F332" s="24">
        <v>3</v>
      </c>
      <c r="G332" s="34">
        <v>8</v>
      </c>
      <c r="H332" s="24">
        <v>365</v>
      </c>
      <c r="I332" s="24">
        <v>45</v>
      </c>
      <c r="J332" s="26">
        <f t="shared" si="53"/>
        <v>394.2</v>
      </c>
      <c r="K332" s="27">
        <v>3</v>
      </c>
      <c r="L332" s="89"/>
      <c r="M332" s="26">
        <f t="shared" si="51"/>
        <v>0</v>
      </c>
      <c r="N332" s="26">
        <f t="shared" si="52"/>
        <v>394.2</v>
      </c>
      <c r="O332" s="28">
        <f t="shared" ref="O332:O395" si="57">N332/J332</f>
        <v>1</v>
      </c>
      <c r="P332" s="29">
        <f t="shared" si="54"/>
        <v>0.14270040000000001</v>
      </c>
    </row>
    <row r="333" spans="1:16" ht="24" customHeight="1">
      <c r="A333" s="77">
        <f t="shared" si="55"/>
        <v>3</v>
      </c>
      <c r="B333" s="77" t="str">
        <f t="shared" si="56"/>
        <v>消防本部・西消防署</v>
      </c>
      <c r="C333" s="22" t="s">
        <v>53</v>
      </c>
      <c r="D333" s="33" t="s">
        <v>2</v>
      </c>
      <c r="E333" s="24">
        <v>1</v>
      </c>
      <c r="F333" s="24">
        <v>2</v>
      </c>
      <c r="G333" s="34">
        <v>8</v>
      </c>
      <c r="H333" s="24">
        <v>365</v>
      </c>
      <c r="I333" s="24">
        <v>35</v>
      </c>
      <c r="J333" s="26">
        <f t="shared" si="53"/>
        <v>204.4</v>
      </c>
      <c r="K333" s="27">
        <v>1</v>
      </c>
      <c r="L333" s="89"/>
      <c r="M333" s="26">
        <f t="shared" ref="M333:M396" si="58">G333*K333*H333*L333/1000</f>
        <v>0</v>
      </c>
      <c r="N333" s="26">
        <f t="shared" ref="N333:N396" si="59">J333-M333</f>
        <v>204.4</v>
      </c>
      <c r="O333" s="28">
        <f t="shared" si="57"/>
        <v>1</v>
      </c>
      <c r="P333" s="29">
        <f t="shared" si="54"/>
        <v>7.3992799999999997E-2</v>
      </c>
    </row>
    <row r="334" spans="1:16" ht="24" customHeight="1">
      <c r="A334" s="77">
        <f t="shared" si="55"/>
        <v>3</v>
      </c>
      <c r="B334" s="77" t="str">
        <f t="shared" si="56"/>
        <v>消防本部・西消防署</v>
      </c>
      <c r="C334" s="22" t="s">
        <v>53</v>
      </c>
      <c r="D334" s="33" t="s">
        <v>7</v>
      </c>
      <c r="E334" s="24">
        <v>1</v>
      </c>
      <c r="F334" s="24">
        <v>1</v>
      </c>
      <c r="G334" s="34">
        <v>8</v>
      </c>
      <c r="H334" s="24">
        <v>365</v>
      </c>
      <c r="I334" s="24">
        <v>24</v>
      </c>
      <c r="J334" s="26">
        <f t="shared" ref="J334:J397" si="60">F334*H334*G334*I334/1000</f>
        <v>70.08</v>
      </c>
      <c r="K334" s="27">
        <v>1</v>
      </c>
      <c r="L334" s="89"/>
      <c r="M334" s="26">
        <f t="shared" si="58"/>
        <v>0</v>
      </c>
      <c r="N334" s="26">
        <f t="shared" si="59"/>
        <v>70.08</v>
      </c>
      <c r="O334" s="28">
        <f t="shared" si="57"/>
        <v>1</v>
      </c>
      <c r="P334" s="29">
        <f t="shared" ref="P334:P397" si="61">N334*0.362/1000</f>
        <v>2.5368959999999999E-2</v>
      </c>
    </row>
    <row r="335" spans="1:16" ht="24" customHeight="1">
      <c r="A335" s="77">
        <f t="shared" si="55"/>
        <v>3</v>
      </c>
      <c r="B335" s="77" t="str">
        <f t="shared" si="56"/>
        <v>消防本部・西消防署</v>
      </c>
      <c r="C335" s="22" t="s">
        <v>152</v>
      </c>
      <c r="D335" s="33" t="s">
        <v>2</v>
      </c>
      <c r="E335" s="24">
        <v>1</v>
      </c>
      <c r="F335" s="24">
        <v>1</v>
      </c>
      <c r="G335" s="34">
        <v>8</v>
      </c>
      <c r="H335" s="24">
        <v>365</v>
      </c>
      <c r="I335" s="24">
        <v>35</v>
      </c>
      <c r="J335" s="26">
        <f t="shared" si="60"/>
        <v>102.2</v>
      </c>
      <c r="K335" s="27">
        <v>1</v>
      </c>
      <c r="L335" s="89"/>
      <c r="M335" s="26">
        <f t="shared" si="58"/>
        <v>0</v>
      </c>
      <c r="N335" s="26">
        <f t="shared" si="59"/>
        <v>102.2</v>
      </c>
      <c r="O335" s="28">
        <f t="shared" si="57"/>
        <v>1</v>
      </c>
      <c r="P335" s="29">
        <f t="shared" si="61"/>
        <v>3.6996399999999999E-2</v>
      </c>
    </row>
    <row r="336" spans="1:16" ht="24" customHeight="1">
      <c r="A336" s="77">
        <f t="shared" si="55"/>
        <v>3</v>
      </c>
      <c r="B336" s="77" t="str">
        <f t="shared" si="56"/>
        <v>消防本部・西消防署</v>
      </c>
      <c r="C336" s="22" t="s">
        <v>152</v>
      </c>
      <c r="D336" s="33" t="s">
        <v>2</v>
      </c>
      <c r="E336" s="24">
        <v>1</v>
      </c>
      <c r="F336" s="24">
        <v>1</v>
      </c>
      <c r="G336" s="34">
        <v>8</v>
      </c>
      <c r="H336" s="24">
        <v>365</v>
      </c>
      <c r="I336" s="24">
        <v>35</v>
      </c>
      <c r="J336" s="26">
        <f t="shared" si="60"/>
        <v>102.2</v>
      </c>
      <c r="K336" s="27">
        <v>1</v>
      </c>
      <c r="L336" s="89"/>
      <c r="M336" s="26">
        <f t="shared" si="58"/>
        <v>0</v>
      </c>
      <c r="N336" s="26">
        <f t="shared" si="59"/>
        <v>102.2</v>
      </c>
      <c r="O336" s="28">
        <f t="shared" si="57"/>
        <v>1</v>
      </c>
      <c r="P336" s="29">
        <f t="shared" si="61"/>
        <v>3.6996399999999999E-2</v>
      </c>
    </row>
    <row r="337" spans="1:16" ht="24" customHeight="1">
      <c r="A337" s="77">
        <f t="shared" si="55"/>
        <v>3</v>
      </c>
      <c r="B337" s="77" t="str">
        <f t="shared" si="56"/>
        <v>消防本部・西消防署</v>
      </c>
      <c r="C337" s="22" t="s">
        <v>144</v>
      </c>
      <c r="D337" s="33" t="s">
        <v>4</v>
      </c>
      <c r="E337" s="24">
        <v>4</v>
      </c>
      <c r="F337" s="24">
        <v>4</v>
      </c>
      <c r="G337" s="34">
        <v>8</v>
      </c>
      <c r="H337" s="24">
        <v>365</v>
      </c>
      <c r="I337" s="76">
        <v>20</v>
      </c>
      <c r="J337" s="26">
        <f t="shared" si="60"/>
        <v>233.6</v>
      </c>
      <c r="K337" s="27">
        <v>4</v>
      </c>
      <c r="L337" s="89"/>
      <c r="M337" s="26">
        <f t="shared" si="58"/>
        <v>0</v>
      </c>
      <c r="N337" s="26">
        <f t="shared" si="59"/>
        <v>233.6</v>
      </c>
      <c r="O337" s="28">
        <f t="shared" si="57"/>
        <v>1</v>
      </c>
      <c r="P337" s="29">
        <f t="shared" si="61"/>
        <v>8.4563199999999991E-2</v>
      </c>
    </row>
    <row r="338" spans="1:16" ht="24" customHeight="1">
      <c r="A338" s="77">
        <f t="shared" si="55"/>
        <v>3</v>
      </c>
      <c r="B338" s="77" t="str">
        <f t="shared" si="56"/>
        <v>消防本部・西消防署</v>
      </c>
      <c r="C338" s="22" t="s">
        <v>144</v>
      </c>
      <c r="D338" s="33" t="s">
        <v>153</v>
      </c>
      <c r="E338" s="24">
        <v>3</v>
      </c>
      <c r="F338" s="24">
        <v>9</v>
      </c>
      <c r="G338" s="34">
        <v>8</v>
      </c>
      <c r="H338" s="24">
        <v>365</v>
      </c>
      <c r="I338" s="24">
        <v>45</v>
      </c>
      <c r="J338" s="26">
        <f t="shared" si="60"/>
        <v>1182.5999999999999</v>
      </c>
      <c r="K338" s="27">
        <v>3</v>
      </c>
      <c r="L338" s="89"/>
      <c r="M338" s="26">
        <f t="shared" si="58"/>
        <v>0</v>
      </c>
      <c r="N338" s="26">
        <f t="shared" si="59"/>
        <v>1182.5999999999999</v>
      </c>
      <c r="O338" s="28">
        <f t="shared" si="57"/>
        <v>1</v>
      </c>
      <c r="P338" s="29">
        <f t="shared" si="61"/>
        <v>0.42810119999999996</v>
      </c>
    </row>
    <row r="339" spans="1:16" ht="24" customHeight="1">
      <c r="A339" s="77">
        <f t="shared" si="55"/>
        <v>3</v>
      </c>
      <c r="B339" s="77" t="str">
        <f t="shared" si="56"/>
        <v>消防本部・西消防署</v>
      </c>
      <c r="C339" s="22" t="s">
        <v>36</v>
      </c>
      <c r="D339" s="33" t="s">
        <v>2</v>
      </c>
      <c r="E339" s="24">
        <v>3</v>
      </c>
      <c r="F339" s="24">
        <v>3</v>
      </c>
      <c r="G339" s="34">
        <v>8</v>
      </c>
      <c r="H339" s="24">
        <v>365</v>
      </c>
      <c r="I339" s="24">
        <v>35</v>
      </c>
      <c r="J339" s="26">
        <f t="shared" si="60"/>
        <v>306.60000000000002</v>
      </c>
      <c r="K339" s="27">
        <v>3</v>
      </c>
      <c r="L339" s="89"/>
      <c r="M339" s="26">
        <f t="shared" si="58"/>
        <v>0</v>
      </c>
      <c r="N339" s="26">
        <f t="shared" si="59"/>
        <v>306.60000000000002</v>
      </c>
      <c r="O339" s="28">
        <f t="shared" si="57"/>
        <v>1</v>
      </c>
      <c r="P339" s="29">
        <f t="shared" si="61"/>
        <v>0.11098920000000001</v>
      </c>
    </row>
    <row r="340" spans="1:16" ht="24" customHeight="1">
      <c r="A340" s="77">
        <f t="shared" si="55"/>
        <v>3</v>
      </c>
      <c r="B340" s="77" t="str">
        <f t="shared" si="56"/>
        <v>消防本部・西消防署</v>
      </c>
      <c r="C340" s="22" t="s">
        <v>36</v>
      </c>
      <c r="D340" s="33" t="s">
        <v>2</v>
      </c>
      <c r="E340" s="24">
        <v>1</v>
      </c>
      <c r="F340" s="24">
        <v>1</v>
      </c>
      <c r="G340" s="34">
        <v>8</v>
      </c>
      <c r="H340" s="24">
        <v>365</v>
      </c>
      <c r="I340" s="24">
        <v>35</v>
      </c>
      <c r="J340" s="26">
        <f t="shared" si="60"/>
        <v>102.2</v>
      </c>
      <c r="K340" s="27">
        <v>1</v>
      </c>
      <c r="L340" s="89"/>
      <c r="M340" s="26">
        <f t="shared" si="58"/>
        <v>0</v>
      </c>
      <c r="N340" s="26">
        <f t="shared" si="59"/>
        <v>102.2</v>
      </c>
      <c r="O340" s="28">
        <f t="shared" si="57"/>
        <v>1</v>
      </c>
      <c r="P340" s="29">
        <f t="shared" si="61"/>
        <v>3.6996399999999999E-2</v>
      </c>
    </row>
    <row r="341" spans="1:16" ht="24" customHeight="1">
      <c r="A341" s="77">
        <f t="shared" si="55"/>
        <v>3</v>
      </c>
      <c r="B341" s="77" t="str">
        <f t="shared" si="56"/>
        <v>消防本部・西消防署</v>
      </c>
      <c r="C341" s="22" t="s">
        <v>154</v>
      </c>
      <c r="D341" s="33" t="s">
        <v>2</v>
      </c>
      <c r="E341" s="24">
        <v>1</v>
      </c>
      <c r="F341" s="24">
        <v>1</v>
      </c>
      <c r="G341" s="34">
        <v>8</v>
      </c>
      <c r="H341" s="24">
        <v>365</v>
      </c>
      <c r="I341" s="24">
        <v>35</v>
      </c>
      <c r="J341" s="26">
        <f t="shared" si="60"/>
        <v>102.2</v>
      </c>
      <c r="K341" s="27">
        <v>1</v>
      </c>
      <c r="L341" s="89"/>
      <c r="M341" s="26">
        <f t="shared" si="58"/>
        <v>0</v>
      </c>
      <c r="N341" s="26">
        <f t="shared" si="59"/>
        <v>102.2</v>
      </c>
      <c r="O341" s="28">
        <f t="shared" si="57"/>
        <v>1</v>
      </c>
      <c r="P341" s="29">
        <f t="shared" si="61"/>
        <v>3.6996399999999999E-2</v>
      </c>
    </row>
    <row r="342" spans="1:16" ht="24" customHeight="1">
      <c r="A342" s="77">
        <f t="shared" si="55"/>
        <v>3</v>
      </c>
      <c r="B342" s="77" t="str">
        <f t="shared" si="56"/>
        <v>消防本部・西消防署</v>
      </c>
      <c r="C342" s="22" t="s">
        <v>155</v>
      </c>
      <c r="D342" s="33" t="s">
        <v>2</v>
      </c>
      <c r="E342" s="24">
        <v>2</v>
      </c>
      <c r="F342" s="24">
        <v>4</v>
      </c>
      <c r="G342" s="34">
        <v>8</v>
      </c>
      <c r="H342" s="24">
        <v>365</v>
      </c>
      <c r="I342" s="24">
        <v>35</v>
      </c>
      <c r="J342" s="26">
        <f t="shared" si="60"/>
        <v>408.8</v>
      </c>
      <c r="K342" s="27">
        <v>2</v>
      </c>
      <c r="L342" s="89"/>
      <c r="M342" s="26">
        <f t="shared" si="58"/>
        <v>0</v>
      </c>
      <c r="N342" s="26">
        <f t="shared" si="59"/>
        <v>408.8</v>
      </c>
      <c r="O342" s="28">
        <f t="shared" si="57"/>
        <v>1</v>
      </c>
      <c r="P342" s="29">
        <f t="shared" si="61"/>
        <v>0.14798559999999999</v>
      </c>
    </row>
    <row r="343" spans="1:16" ht="24" customHeight="1">
      <c r="A343" s="77">
        <f t="shared" si="55"/>
        <v>3</v>
      </c>
      <c r="B343" s="77" t="str">
        <f t="shared" si="56"/>
        <v>消防本部・西消防署</v>
      </c>
      <c r="C343" s="22" t="s">
        <v>155</v>
      </c>
      <c r="D343" s="33" t="s">
        <v>2</v>
      </c>
      <c r="E343" s="24">
        <v>1</v>
      </c>
      <c r="F343" s="24">
        <v>2</v>
      </c>
      <c r="G343" s="34">
        <v>8</v>
      </c>
      <c r="H343" s="24">
        <v>365</v>
      </c>
      <c r="I343" s="24">
        <v>35</v>
      </c>
      <c r="J343" s="26">
        <f t="shared" si="60"/>
        <v>204.4</v>
      </c>
      <c r="K343" s="27">
        <v>1</v>
      </c>
      <c r="L343" s="89"/>
      <c r="M343" s="26">
        <f t="shared" si="58"/>
        <v>0</v>
      </c>
      <c r="N343" s="26">
        <f t="shared" si="59"/>
        <v>204.4</v>
      </c>
      <c r="O343" s="28">
        <f t="shared" si="57"/>
        <v>1</v>
      </c>
      <c r="P343" s="29">
        <f t="shared" si="61"/>
        <v>7.3992799999999997E-2</v>
      </c>
    </row>
    <row r="344" spans="1:16" ht="24" customHeight="1">
      <c r="A344" s="77">
        <f t="shared" si="55"/>
        <v>3</v>
      </c>
      <c r="B344" s="77" t="str">
        <f t="shared" si="56"/>
        <v>消防本部・西消防署</v>
      </c>
      <c r="C344" s="22" t="s">
        <v>37</v>
      </c>
      <c r="D344" s="33" t="s">
        <v>2</v>
      </c>
      <c r="E344" s="24">
        <v>2</v>
      </c>
      <c r="F344" s="24">
        <v>2</v>
      </c>
      <c r="G344" s="34">
        <v>8</v>
      </c>
      <c r="H344" s="24">
        <v>365</v>
      </c>
      <c r="I344" s="24">
        <v>35</v>
      </c>
      <c r="J344" s="26">
        <f t="shared" si="60"/>
        <v>204.4</v>
      </c>
      <c r="K344" s="27">
        <v>2</v>
      </c>
      <c r="L344" s="89"/>
      <c r="M344" s="26">
        <f t="shared" si="58"/>
        <v>0</v>
      </c>
      <c r="N344" s="26">
        <f t="shared" si="59"/>
        <v>204.4</v>
      </c>
      <c r="O344" s="28">
        <f t="shared" si="57"/>
        <v>1</v>
      </c>
      <c r="P344" s="29">
        <f t="shared" si="61"/>
        <v>7.3992799999999997E-2</v>
      </c>
    </row>
    <row r="345" spans="1:16" ht="24" customHeight="1">
      <c r="A345" s="77">
        <f t="shared" si="55"/>
        <v>3</v>
      </c>
      <c r="B345" s="77" t="str">
        <f t="shared" si="56"/>
        <v>消防本部・西消防署</v>
      </c>
      <c r="C345" s="22" t="s">
        <v>156</v>
      </c>
      <c r="D345" s="33" t="s">
        <v>132</v>
      </c>
      <c r="E345" s="24">
        <v>5</v>
      </c>
      <c r="F345" s="24">
        <v>5</v>
      </c>
      <c r="G345" s="34">
        <v>8</v>
      </c>
      <c r="H345" s="24">
        <v>365</v>
      </c>
      <c r="I345" s="24">
        <v>27</v>
      </c>
      <c r="J345" s="26">
        <f t="shared" si="60"/>
        <v>394.2</v>
      </c>
      <c r="K345" s="27">
        <v>5</v>
      </c>
      <c r="L345" s="89"/>
      <c r="M345" s="26">
        <f t="shared" si="58"/>
        <v>0</v>
      </c>
      <c r="N345" s="26">
        <f t="shared" si="59"/>
        <v>394.2</v>
      </c>
      <c r="O345" s="28">
        <f t="shared" si="57"/>
        <v>1</v>
      </c>
      <c r="P345" s="29">
        <f t="shared" si="61"/>
        <v>0.14270040000000001</v>
      </c>
    </row>
    <row r="346" spans="1:16" ht="24" customHeight="1">
      <c r="A346" s="77">
        <f t="shared" si="55"/>
        <v>3</v>
      </c>
      <c r="B346" s="77" t="str">
        <f t="shared" si="56"/>
        <v>消防本部・西消防署</v>
      </c>
      <c r="C346" s="22" t="s">
        <v>156</v>
      </c>
      <c r="D346" s="33" t="s">
        <v>7</v>
      </c>
      <c r="E346" s="24">
        <v>3</v>
      </c>
      <c r="F346" s="24">
        <v>3</v>
      </c>
      <c r="G346" s="34">
        <v>8</v>
      </c>
      <c r="H346" s="24">
        <v>365</v>
      </c>
      <c r="I346" s="24">
        <v>24</v>
      </c>
      <c r="J346" s="26">
        <f t="shared" si="60"/>
        <v>210.24</v>
      </c>
      <c r="K346" s="27">
        <v>3</v>
      </c>
      <c r="L346" s="89"/>
      <c r="M346" s="26">
        <f t="shared" si="58"/>
        <v>0</v>
      </c>
      <c r="N346" s="26">
        <f t="shared" si="59"/>
        <v>210.24</v>
      </c>
      <c r="O346" s="28">
        <f t="shared" si="57"/>
        <v>1</v>
      </c>
      <c r="P346" s="29">
        <f t="shared" si="61"/>
        <v>7.6106880000000002E-2</v>
      </c>
    </row>
    <row r="347" spans="1:16" ht="24" customHeight="1">
      <c r="A347" s="77">
        <f t="shared" si="55"/>
        <v>3</v>
      </c>
      <c r="B347" s="77" t="str">
        <f t="shared" si="56"/>
        <v>消防本部・西消防署</v>
      </c>
      <c r="C347" s="22" t="s">
        <v>29</v>
      </c>
      <c r="D347" s="33" t="s">
        <v>7</v>
      </c>
      <c r="E347" s="24">
        <v>1</v>
      </c>
      <c r="F347" s="24">
        <v>1</v>
      </c>
      <c r="G347" s="34">
        <v>8</v>
      </c>
      <c r="H347" s="24">
        <v>365</v>
      </c>
      <c r="I347" s="24">
        <v>24</v>
      </c>
      <c r="J347" s="26">
        <f t="shared" si="60"/>
        <v>70.08</v>
      </c>
      <c r="K347" s="27">
        <v>1</v>
      </c>
      <c r="L347" s="89"/>
      <c r="M347" s="26">
        <f t="shared" si="58"/>
        <v>0</v>
      </c>
      <c r="N347" s="26">
        <f t="shared" si="59"/>
        <v>70.08</v>
      </c>
      <c r="O347" s="28">
        <f t="shared" si="57"/>
        <v>1</v>
      </c>
      <c r="P347" s="29">
        <f t="shared" si="61"/>
        <v>2.5368959999999999E-2</v>
      </c>
    </row>
    <row r="348" spans="1:16" ht="24" customHeight="1">
      <c r="A348" s="77">
        <f t="shared" si="55"/>
        <v>3</v>
      </c>
      <c r="B348" s="77" t="str">
        <f t="shared" si="56"/>
        <v>消防本部・西消防署</v>
      </c>
      <c r="C348" s="22" t="s">
        <v>80</v>
      </c>
      <c r="D348" s="33" t="s">
        <v>157</v>
      </c>
      <c r="E348" s="24">
        <v>21</v>
      </c>
      <c r="F348" s="24">
        <v>42</v>
      </c>
      <c r="G348" s="34">
        <v>8</v>
      </c>
      <c r="H348" s="24">
        <v>365</v>
      </c>
      <c r="I348" s="24">
        <v>23</v>
      </c>
      <c r="J348" s="26">
        <f t="shared" si="60"/>
        <v>2820.72</v>
      </c>
      <c r="K348" s="27">
        <v>21</v>
      </c>
      <c r="L348" s="89"/>
      <c r="M348" s="26">
        <f t="shared" si="58"/>
        <v>0</v>
      </c>
      <c r="N348" s="26">
        <f t="shared" si="59"/>
        <v>2820.72</v>
      </c>
      <c r="O348" s="28">
        <f t="shared" si="57"/>
        <v>1</v>
      </c>
      <c r="P348" s="29">
        <f t="shared" si="61"/>
        <v>1.0211006399999998</v>
      </c>
    </row>
    <row r="349" spans="1:16" ht="24" customHeight="1">
      <c r="A349" s="77">
        <f t="shared" si="55"/>
        <v>3</v>
      </c>
      <c r="B349" s="77" t="str">
        <f t="shared" si="56"/>
        <v>消防本部・西消防署</v>
      </c>
      <c r="C349" s="32" t="s">
        <v>80</v>
      </c>
      <c r="D349" s="33" t="s">
        <v>5</v>
      </c>
      <c r="E349" s="24">
        <v>5</v>
      </c>
      <c r="F349" s="24">
        <v>5</v>
      </c>
      <c r="G349" s="34">
        <v>8</v>
      </c>
      <c r="H349" s="24">
        <v>365</v>
      </c>
      <c r="I349" s="24">
        <v>13</v>
      </c>
      <c r="J349" s="26">
        <f t="shared" si="60"/>
        <v>189.8</v>
      </c>
      <c r="K349" s="27">
        <v>5</v>
      </c>
      <c r="L349" s="89"/>
      <c r="M349" s="26">
        <f t="shared" si="58"/>
        <v>0</v>
      </c>
      <c r="N349" s="26">
        <f t="shared" si="59"/>
        <v>189.8</v>
      </c>
      <c r="O349" s="28">
        <f t="shared" si="57"/>
        <v>1</v>
      </c>
      <c r="P349" s="29">
        <f t="shared" si="61"/>
        <v>6.8707599999999994E-2</v>
      </c>
    </row>
    <row r="350" spans="1:16" ht="24" customHeight="1">
      <c r="A350" s="77">
        <f t="shared" si="55"/>
        <v>3</v>
      </c>
      <c r="B350" s="77" t="str">
        <f t="shared" si="56"/>
        <v>消防本部・西消防署</v>
      </c>
      <c r="C350" s="32" t="s">
        <v>140</v>
      </c>
      <c r="D350" s="33" t="s">
        <v>5</v>
      </c>
      <c r="E350" s="24">
        <v>5</v>
      </c>
      <c r="F350" s="24">
        <v>5</v>
      </c>
      <c r="G350" s="34">
        <v>8</v>
      </c>
      <c r="H350" s="24">
        <v>365</v>
      </c>
      <c r="I350" s="24">
        <v>13</v>
      </c>
      <c r="J350" s="26">
        <f t="shared" si="60"/>
        <v>189.8</v>
      </c>
      <c r="K350" s="27">
        <v>5</v>
      </c>
      <c r="L350" s="89"/>
      <c r="M350" s="26">
        <f t="shared" si="58"/>
        <v>0</v>
      </c>
      <c r="N350" s="26">
        <f t="shared" si="59"/>
        <v>189.8</v>
      </c>
      <c r="O350" s="28">
        <f t="shared" si="57"/>
        <v>1</v>
      </c>
      <c r="P350" s="29">
        <f t="shared" si="61"/>
        <v>6.8707599999999994E-2</v>
      </c>
    </row>
    <row r="351" spans="1:16" ht="24" customHeight="1">
      <c r="A351" s="77">
        <f t="shared" si="55"/>
        <v>3</v>
      </c>
      <c r="B351" s="77" t="str">
        <f t="shared" si="56"/>
        <v>消防本部・西消防署</v>
      </c>
      <c r="C351" s="32" t="s">
        <v>158</v>
      </c>
      <c r="D351" s="33" t="s">
        <v>5</v>
      </c>
      <c r="E351" s="24">
        <v>2</v>
      </c>
      <c r="F351" s="24">
        <v>2</v>
      </c>
      <c r="G351" s="34">
        <v>8</v>
      </c>
      <c r="H351" s="24">
        <v>365</v>
      </c>
      <c r="I351" s="24">
        <v>13</v>
      </c>
      <c r="J351" s="26">
        <f t="shared" si="60"/>
        <v>75.92</v>
      </c>
      <c r="K351" s="27">
        <v>2</v>
      </c>
      <c r="L351" s="89"/>
      <c r="M351" s="26">
        <f t="shared" si="58"/>
        <v>0</v>
      </c>
      <c r="N351" s="26">
        <f t="shared" si="59"/>
        <v>75.92</v>
      </c>
      <c r="O351" s="28">
        <f t="shared" si="57"/>
        <v>1</v>
      </c>
      <c r="P351" s="29">
        <f t="shared" si="61"/>
        <v>2.748304E-2</v>
      </c>
    </row>
    <row r="352" spans="1:16" ht="24" customHeight="1">
      <c r="A352" s="77">
        <f t="shared" si="55"/>
        <v>3</v>
      </c>
      <c r="B352" s="77" t="str">
        <f t="shared" si="56"/>
        <v>消防本部・西消防署</v>
      </c>
      <c r="C352" s="22" t="s">
        <v>158</v>
      </c>
      <c r="D352" s="33" t="s">
        <v>2</v>
      </c>
      <c r="E352" s="24">
        <v>10</v>
      </c>
      <c r="F352" s="24">
        <v>20</v>
      </c>
      <c r="G352" s="34">
        <v>8</v>
      </c>
      <c r="H352" s="24">
        <v>365</v>
      </c>
      <c r="I352" s="24">
        <v>35</v>
      </c>
      <c r="J352" s="26">
        <f t="shared" si="60"/>
        <v>2044</v>
      </c>
      <c r="K352" s="27">
        <v>10</v>
      </c>
      <c r="L352" s="89"/>
      <c r="M352" s="26">
        <f t="shared" si="58"/>
        <v>0</v>
      </c>
      <c r="N352" s="26">
        <f t="shared" si="59"/>
        <v>2044</v>
      </c>
      <c r="O352" s="28">
        <f t="shared" si="57"/>
        <v>1</v>
      </c>
      <c r="P352" s="29">
        <f t="shared" si="61"/>
        <v>0.73992800000000003</v>
      </c>
    </row>
    <row r="353" spans="1:16" ht="24" customHeight="1">
      <c r="A353" s="77">
        <f t="shared" si="55"/>
        <v>3</v>
      </c>
      <c r="B353" s="77" t="str">
        <f t="shared" si="56"/>
        <v>消防本部・西消防署</v>
      </c>
      <c r="C353" s="22" t="s">
        <v>145</v>
      </c>
      <c r="D353" s="33" t="s">
        <v>2</v>
      </c>
      <c r="E353" s="24">
        <v>2</v>
      </c>
      <c r="F353" s="24">
        <v>4</v>
      </c>
      <c r="G353" s="34">
        <v>8</v>
      </c>
      <c r="H353" s="24">
        <v>365</v>
      </c>
      <c r="I353" s="24">
        <v>35</v>
      </c>
      <c r="J353" s="26">
        <f t="shared" si="60"/>
        <v>408.8</v>
      </c>
      <c r="K353" s="27">
        <v>2</v>
      </c>
      <c r="L353" s="89"/>
      <c r="M353" s="26">
        <f t="shared" si="58"/>
        <v>0</v>
      </c>
      <c r="N353" s="26">
        <f t="shared" si="59"/>
        <v>408.8</v>
      </c>
      <c r="O353" s="28">
        <f t="shared" si="57"/>
        <v>1</v>
      </c>
      <c r="P353" s="29">
        <f t="shared" si="61"/>
        <v>0.14798559999999999</v>
      </c>
    </row>
    <row r="354" spans="1:16" ht="24" customHeight="1">
      <c r="A354" s="77">
        <f t="shared" si="55"/>
        <v>3</v>
      </c>
      <c r="B354" s="77" t="str">
        <f t="shared" si="56"/>
        <v>消防本部・西消防署</v>
      </c>
      <c r="C354" s="32" t="s">
        <v>145</v>
      </c>
      <c r="D354" s="33" t="s">
        <v>5</v>
      </c>
      <c r="E354" s="24">
        <v>1</v>
      </c>
      <c r="F354" s="24">
        <v>1</v>
      </c>
      <c r="G354" s="34">
        <v>8</v>
      </c>
      <c r="H354" s="24">
        <v>365</v>
      </c>
      <c r="I354" s="24">
        <v>13</v>
      </c>
      <c r="J354" s="26">
        <f t="shared" si="60"/>
        <v>37.96</v>
      </c>
      <c r="K354" s="27">
        <v>1</v>
      </c>
      <c r="L354" s="89"/>
      <c r="M354" s="26">
        <f t="shared" si="58"/>
        <v>0</v>
      </c>
      <c r="N354" s="26">
        <f t="shared" si="59"/>
        <v>37.96</v>
      </c>
      <c r="O354" s="28">
        <f t="shared" si="57"/>
        <v>1</v>
      </c>
      <c r="P354" s="29">
        <f t="shared" si="61"/>
        <v>1.374152E-2</v>
      </c>
    </row>
    <row r="355" spans="1:16" ht="24" customHeight="1">
      <c r="A355" s="77">
        <f t="shared" si="55"/>
        <v>3</v>
      </c>
      <c r="B355" s="77" t="str">
        <f t="shared" si="56"/>
        <v>消防本部・西消防署</v>
      </c>
      <c r="C355" s="22" t="s">
        <v>159</v>
      </c>
      <c r="D355" s="33" t="s">
        <v>2</v>
      </c>
      <c r="E355" s="24">
        <v>2</v>
      </c>
      <c r="F355" s="24">
        <v>2</v>
      </c>
      <c r="G355" s="34">
        <v>8</v>
      </c>
      <c r="H355" s="24">
        <v>365</v>
      </c>
      <c r="I355" s="24">
        <v>35</v>
      </c>
      <c r="J355" s="26">
        <f t="shared" si="60"/>
        <v>204.4</v>
      </c>
      <c r="K355" s="27">
        <v>2</v>
      </c>
      <c r="L355" s="89"/>
      <c r="M355" s="26">
        <f t="shared" si="58"/>
        <v>0</v>
      </c>
      <c r="N355" s="26">
        <f t="shared" si="59"/>
        <v>204.4</v>
      </c>
      <c r="O355" s="28">
        <f t="shared" si="57"/>
        <v>1</v>
      </c>
      <c r="P355" s="29">
        <f t="shared" si="61"/>
        <v>7.3992799999999997E-2</v>
      </c>
    </row>
    <row r="356" spans="1:16" ht="24" customHeight="1">
      <c r="A356" s="77">
        <f t="shared" si="55"/>
        <v>3</v>
      </c>
      <c r="B356" s="77" t="str">
        <f t="shared" si="56"/>
        <v>消防本部・西消防署</v>
      </c>
      <c r="C356" s="22" t="s">
        <v>17</v>
      </c>
      <c r="D356" s="33" t="s">
        <v>2</v>
      </c>
      <c r="E356" s="24">
        <v>6</v>
      </c>
      <c r="F356" s="24">
        <v>6</v>
      </c>
      <c r="G356" s="34">
        <v>8</v>
      </c>
      <c r="H356" s="24">
        <v>365</v>
      </c>
      <c r="I356" s="24">
        <v>35</v>
      </c>
      <c r="J356" s="26">
        <f t="shared" si="60"/>
        <v>613.20000000000005</v>
      </c>
      <c r="K356" s="27">
        <v>6</v>
      </c>
      <c r="L356" s="89"/>
      <c r="M356" s="26">
        <f t="shared" si="58"/>
        <v>0</v>
      </c>
      <c r="N356" s="26">
        <f t="shared" si="59"/>
        <v>613.20000000000005</v>
      </c>
      <c r="O356" s="28">
        <f t="shared" si="57"/>
        <v>1</v>
      </c>
      <c r="P356" s="29">
        <f t="shared" si="61"/>
        <v>0.22197840000000002</v>
      </c>
    </row>
    <row r="357" spans="1:16" ht="24" customHeight="1">
      <c r="A357" s="77">
        <f t="shared" si="55"/>
        <v>3</v>
      </c>
      <c r="B357" s="77" t="str">
        <f t="shared" si="56"/>
        <v>消防本部・西消防署</v>
      </c>
      <c r="C357" s="22" t="s">
        <v>17</v>
      </c>
      <c r="D357" s="33" t="s">
        <v>2</v>
      </c>
      <c r="E357" s="24">
        <v>18</v>
      </c>
      <c r="F357" s="24">
        <v>36</v>
      </c>
      <c r="G357" s="34">
        <v>8</v>
      </c>
      <c r="H357" s="24">
        <v>365</v>
      </c>
      <c r="I357" s="24">
        <v>35</v>
      </c>
      <c r="J357" s="26">
        <f t="shared" si="60"/>
        <v>3679.2</v>
      </c>
      <c r="K357" s="27">
        <v>18</v>
      </c>
      <c r="L357" s="89"/>
      <c r="M357" s="26">
        <f t="shared" si="58"/>
        <v>0</v>
      </c>
      <c r="N357" s="26">
        <f t="shared" si="59"/>
        <v>3679.2</v>
      </c>
      <c r="O357" s="28">
        <f t="shared" si="57"/>
        <v>1</v>
      </c>
      <c r="P357" s="29">
        <f t="shared" si="61"/>
        <v>1.3318703999999999</v>
      </c>
    </row>
    <row r="358" spans="1:16" ht="24" customHeight="1">
      <c r="A358" s="77">
        <f t="shared" si="55"/>
        <v>3</v>
      </c>
      <c r="B358" s="77" t="str">
        <f t="shared" si="56"/>
        <v>消防本部・西消防署</v>
      </c>
      <c r="C358" s="32" t="s">
        <v>17</v>
      </c>
      <c r="D358" s="33" t="s">
        <v>5</v>
      </c>
      <c r="E358" s="24">
        <v>4</v>
      </c>
      <c r="F358" s="24">
        <v>4</v>
      </c>
      <c r="G358" s="34">
        <v>8</v>
      </c>
      <c r="H358" s="24">
        <v>365</v>
      </c>
      <c r="I358" s="24">
        <v>13</v>
      </c>
      <c r="J358" s="26">
        <f t="shared" si="60"/>
        <v>151.84</v>
      </c>
      <c r="K358" s="27">
        <v>4</v>
      </c>
      <c r="L358" s="89"/>
      <c r="M358" s="26">
        <f t="shared" si="58"/>
        <v>0</v>
      </c>
      <c r="N358" s="26">
        <f t="shared" si="59"/>
        <v>151.84</v>
      </c>
      <c r="O358" s="28">
        <f t="shared" si="57"/>
        <v>1</v>
      </c>
      <c r="P358" s="29">
        <f t="shared" si="61"/>
        <v>5.496608E-2</v>
      </c>
    </row>
    <row r="359" spans="1:16" ht="24" customHeight="1">
      <c r="A359" s="77">
        <f t="shared" si="55"/>
        <v>3</v>
      </c>
      <c r="B359" s="77" t="str">
        <f t="shared" si="56"/>
        <v>消防本部・西消防署</v>
      </c>
      <c r="C359" s="22" t="s">
        <v>26</v>
      </c>
      <c r="D359" s="33" t="s">
        <v>2</v>
      </c>
      <c r="E359" s="24">
        <v>14</v>
      </c>
      <c r="F359" s="24">
        <v>14</v>
      </c>
      <c r="G359" s="34">
        <v>8</v>
      </c>
      <c r="H359" s="24">
        <v>365</v>
      </c>
      <c r="I359" s="24">
        <v>35</v>
      </c>
      <c r="J359" s="26">
        <f t="shared" si="60"/>
        <v>1430.8</v>
      </c>
      <c r="K359" s="27">
        <v>14</v>
      </c>
      <c r="L359" s="89"/>
      <c r="M359" s="26">
        <f t="shared" si="58"/>
        <v>0</v>
      </c>
      <c r="N359" s="26">
        <f t="shared" si="59"/>
        <v>1430.8</v>
      </c>
      <c r="O359" s="28">
        <f t="shared" si="57"/>
        <v>1</v>
      </c>
      <c r="P359" s="29">
        <f t="shared" si="61"/>
        <v>0.5179495999999999</v>
      </c>
    </row>
    <row r="360" spans="1:16" ht="24" customHeight="1">
      <c r="A360" s="77">
        <f t="shared" si="55"/>
        <v>3</v>
      </c>
      <c r="B360" s="77" t="str">
        <f t="shared" si="56"/>
        <v>消防本部・西消防署</v>
      </c>
      <c r="C360" s="22" t="s">
        <v>26</v>
      </c>
      <c r="D360" s="33" t="s">
        <v>2</v>
      </c>
      <c r="E360" s="24">
        <v>3</v>
      </c>
      <c r="F360" s="24">
        <v>3</v>
      </c>
      <c r="G360" s="34">
        <v>8</v>
      </c>
      <c r="H360" s="24">
        <v>365</v>
      </c>
      <c r="I360" s="24">
        <v>35</v>
      </c>
      <c r="J360" s="26">
        <f t="shared" si="60"/>
        <v>306.60000000000002</v>
      </c>
      <c r="K360" s="27">
        <v>3</v>
      </c>
      <c r="L360" s="89"/>
      <c r="M360" s="26">
        <f t="shared" si="58"/>
        <v>0</v>
      </c>
      <c r="N360" s="26">
        <f t="shared" si="59"/>
        <v>306.60000000000002</v>
      </c>
      <c r="O360" s="28">
        <f t="shared" si="57"/>
        <v>1</v>
      </c>
      <c r="P360" s="29">
        <f t="shared" si="61"/>
        <v>0.11098920000000001</v>
      </c>
    </row>
    <row r="361" spans="1:16" ht="24" customHeight="1">
      <c r="A361" s="77">
        <f t="shared" si="55"/>
        <v>3</v>
      </c>
      <c r="B361" s="77" t="str">
        <f t="shared" si="56"/>
        <v>消防本部・西消防署</v>
      </c>
      <c r="C361" s="32" t="s">
        <v>13</v>
      </c>
      <c r="D361" s="33" t="s">
        <v>5</v>
      </c>
      <c r="E361" s="24">
        <v>1</v>
      </c>
      <c r="F361" s="24">
        <v>1</v>
      </c>
      <c r="G361" s="34">
        <v>8</v>
      </c>
      <c r="H361" s="24">
        <v>365</v>
      </c>
      <c r="I361" s="24">
        <v>13</v>
      </c>
      <c r="J361" s="26">
        <f t="shared" si="60"/>
        <v>37.96</v>
      </c>
      <c r="K361" s="27">
        <v>1</v>
      </c>
      <c r="L361" s="89"/>
      <c r="M361" s="26">
        <f t="shared" si="58"/>
        <v>0</v>
      </c>
      <c r="N361" s="26">
        <f t="shared" si="59"/>
        <v>37.96</v>
      </c>
      <c r="O361" s="28">
        <f t="shared" si="57"/>
        <v>1</v>
      </c>
      <c r="P361" s="29">
        <f t="shared" si="61"/>
        <v>1.374152E-2</v>
      </c>
    </row>
    <row r="362" spans="1:16" ht="24" customHeight="1">
      <c r="A362" s="77">
        <f t="shared" si="55"/>
        <v>3</v>
      </c>
      <c r="B362" s="77" t="str">
        <f t="shared" si="56"/>
        <v>消防本部・西消防署</v>
      </c>
      <c r="C362" s="32" t="s">
        <v>13</v>
      </c>
      <c r="D362" s="33" t="s">
        <v>3</v>
      </c>
      <c r="E362" s="24">
        <v>6</v>
      </c>
      <c r="F362" s="24">
        <v>18</v>
      </c>
      <c r="G362" s="34">
        <v>8</v>
      </c>
      <c r="H362" s="24">
        <v>365</v>
      </c>
      <c r="I362" s="24">
        <v>32</v>
      </c>
      <c r="J362" s="26">
        <f t="shared" si="60"/>
        <v>1681.92</v>
      </c>
      <c r="K362" s="27">
        <v>6</v>
      </c>
      <c r="L362" s="89"/>
      <c r="M362" s="26">
        <f t="shared" si="58"/>
        <v>0</v>
      </c>
      <c r="N362" s="26">
        <f t="shared" si="59"/>
        <v>1681.92</v>
      </c>
      <c r="O362" s="28">
        <f t="shared" si="57"/>
        <v>1</v>
      </c>
      <c r="P362" s="29">
        <f t="shared" si="61"/>
        <v>0.60885504000000001</v>
      </c>
    </row>
    <row r="363" spans="1:16" ht="24" customHeight="1">
      <c r="A363" s="77">
        <f t="shared" si="55"/>
        <v>3</v>
      </c>
      <c r="B363" s="77" t="str">
        <f t="shared" si="56"/>
        <v>消防本部・西消防署</v>
      </c>
      <c r="C363" s="22" t="s">
        <v>160</v>
      </c>
      <c r="D363" s="33" t="s">
        <v>2</v>
      </c>
      <c r="E363" s="24">
        <v>4</v>
      </c>
      <c r="F363" s="24">
        <v>8</v>
      </c>
      <c r="G363" s="34">
        <v>8</v>
      </c>
      <c r="H363" s="24">
        <v>365</v>
      </c>
      <c r="I363" s="24">
        <v>35</v>
      </c>
      <c r="J363" s="26">
        <f t="shared" si="60"/>
        <v>817.6</v>
      </c>
      <c r="K363" s="27">
        <v>4</v>
      </c>
      <c r="L363" s="89"/>
      <c r="M363" s="26">
        <f t="shared" si="58"/>
        <v>0</v>
      </c>
      <c r="N363" s="26">
        <f t="shared" si="59"/>
        <v>817.6</v>
      </c>
      <c r="O363" s="28">
        <f t="shared" si="57"/>
        <v>1</v>
      </c>
      <c r="P363" s="29">
        <f t="shared" si="61"/>
        <v>0.29597119999999999</v>
      </c>
    </row>
    <row r="364" spans="1:16" ht="24" customHeight="1">
      <c r="A364" s="77">
        <f t="shared" si="55"/>
        <v>3</v>
      </c>
      <c r="B364" s="77" t="str">
        <f t="shared" si="56"/>
        <v>消防本部・西消防署</v>
      </c>
      <c r="C364" s="32" t="s">
        <v>160</v>
      </c>
      <c r="D364" s="33" t="s">
        <v>5</v>
      </c>
      <c r="E364" s="24">
        <v>1</v>
      </c>
      <c r="F364" s="24">
        <v>1</v>
      </c>
      <c r="G364" s="34">
        <v>8</v>
      </c>
      <c r="H364" s="24">
        <v>365</v>
      </c>
      <c r="I364" s="24">
        <v>13</v>
      </c>
      <c r="J364" s="26">
        <f t="shared" si="60"/>
        <v>37.96</v>
      </c>
      <c r="K364" s="27">
        <v>1</v>
      </c>
      <c r="L364" s="89"/>
      <c r="M364" s="26">
        <f t="shared" si="58"/>
        <v>0</v>
      </c>
      <c r="N364" s="26">
        <f t="shared" si="59"/>
        <v>37.96</v>
      </c>
      <c r="O364" s="28">
        <f t="shared" si="57"/>
        <v>1</v>
      </c>
      <c r="P364" s="29">
        <f t="shared" si="61"/>
        <v>1.374152E-2</v>
      </c>
    </row>
    <row r="365" spans="1:16" ht="24" customHeight="1">
      <c r="A365" s="77">
        <f t="shared" si="55"/>
        <v>3</v>
      </c>
      <c r="B365" s="77" t="str">
        <f t="shared" si="56"/>
        <v>消防本部・西消防署</v>
      </c>
      <c r="C365" s="22" t="s">
        <v>107</v>
      </c>
      <c r="D365" s="33" t="s">
        <v>132</v>
      </c>
      <c r="E365" s="24">
        <v>2</v>
      </c>
      <c r="F365" s="24">
        <v>2</v>
      </c>
      <c r="G365" s="34">
        <v>8</v>
      </c>
      <c r="H365" s="24">
        <v>365</v>
      </c>
      <c r="I365" s="24">
        <v>27</v>
      </c>
      <c r="J365" s="26">
        <f t="shared" si="60"/>
        <v>157.68</v>
      </c>
      <c r="K365" s="27">
        <v>2</v>
      </c>
      <c r="L365" s="89"/>
      <c r="M365" s="26">
        <f t="shared" si="58"/>
        <v>0</v>
      </c>
      <c r="N365" s="26">
        <f t="shared" si="59"/>
        <v>157.68</v>
      </c>
      <c r="O365" s="28">
        <f t="shared" si="57"/>
        <v>1</v>
      </c>
      <c r="P365" s="29">
        <f t="shared" si="61"/>
        <v>5.7080159999999998E-2</v>
      </c>
    </row>
    <row r="366" spans="1:16" ht="24" customHeight="1">
      <c r="A366" s="77">
        <f t="shared" si="55"/>
        <v>3</v>
      </c>
      <c r="B366" s="77" t="str">
        <f t="shared" si="56"/>
        <v>消防本部・西消防署</v>
      </c>
      <c r="C366" s="22" t="s">
        <v>14</v>
      </c>
      <c r="D366" s="33" t="s">
        <v>2</v>
      </c>
      <c r="E366" s="24">
        <v>2</v>
      </c>
      <c r="F366" s="24">
        <v>2</v>
      </c>
      <c r="G366" s="34">
        <v>8</v>
      </c>
      <c r="H366" s="24">
        <v>365</v>
      </c>
      <c r="I366" s="24">
        <v>35</v>
      </c>
      <c r="J366" s="26">
        <f t="shared" si="60"/>
        <v>204.4</v>
      </c>
      <c r="K366" s="27">
        <v>2</v>
      </c>
      <c r="L366" s="89"/>
      <c r="M366" s="26">
        <f t="shared" si="58"/>
        <v>0</v>
      </c>
      <c r="N366" s="26">
        <f t="shared" si="59"/>
        <v>204.4</v>
      </c>
      <c r="O366" s="28">
        <f t="shared" si="57"/>
        <v>1</v>
      </c>
      <c r="P366" s="29">
        <f t="shared" si="61"/>
        <v>7.3992799999999997E-2</v>
      </c>
    </row>
    <row r="367" spans="1:16" ht="24" customHeight="1">
      <c r="A367" s="77">
        <f t="shared" si="55"/>
        <v>3</v>
      </c>
      <c r="B367" s="77" t="str">
        <f t="shared" si="56"/>
        <v>消防本部・西消防署</v>
      </c>
      <c r="C367" s="22" t="s">
        <v>14</v>
      </c>
      <c r="D367" s="33" t="s">
        <v>2</v>
      </c>
      <c r="E367" s="24">
        <v>1</v>
      </c>
      <c r="F367" s="24">
        <v>1</v>
      </c>
      <c r="G367" s="34">
        <v>8</v>
      </c>
      <c r="H367" s="24">
        <v>365</v>
      </c>
      <c r="I367" s="24">
        <v>35</v>
      </c>
      <c r="J367" s="26">
        <f t="shared" si="60"/>
        <v>102.2</v>
      </c>
      <c r="K367" s="27">
        <v>1</v>
      </c>
      <c r="L367" s="89"/>
      <c r="M367" s="26">
        <f t="shared" si="58"/>
        <v>0</v>
      </c>
      <c r="N367" s="26">
        <f t="shared" si="59"/>
        <v>102.2</v>
      </c>
      <c r="O367" s="28">
        <f t="shared" si="57"/>
        <v>1</v>
      </c>
      <c r="P367" s="29">
        <f t="shared" si="61"/>
        <v>3.6996399999999999E-2</v>
      </c>
    </row>
    <row r="368" spans="1:16" ht="24" customHeight="1">
      <c r="A368" s="77">
        <f t="shared" si="55"/>
        <v>3</v>
      </c>
      <c r="B368" s="77" t="str">
        <f t="shared" si="56"/>
        <v>消防本部・西消防署</v>
      </c>
      <c r="C368" s="22" t="s">
        <v>156</v>
      </c>
      <c r="D368" s="33" t="s">
        <v>132</v>
      </c>
      <c r="E368" s="24">
        <v>4</v>
      </c>
      <c r="F368" s="24">
        <v>4</v>
      </c>
      <c r="G368" s="34">
        <v>8</v>
      </c>
      <c r="H368" s="24">
        <v>365</v>
      </c>
      <c r="I368" s="24">
        <v>27</v>
      </c>
      <c r="J368" s="26">
        <f t="shared" si="60"/>
        <v>315.36</v>
      </c>
      <c r="K368" s="27">
        <v>4</v>
      </c>
      <c r="L368" s="89"/>
      <c r="M368" s="26">
        <f t="shared" si="58"/>
        <v>0</v>
      </c>
      <c r="N368" s="26">
        <f t="shared" si="59"/>
        <v>315.36</v>
      </c>
      <c r="O368" s="28">
        <f t="shared" si="57"/>
        <v>1</v>
      </c>
      <c r="P368" s="29">
        <f t="shared" si="61"/>
        <v>0.11416032</v>
      </c>
    </row>
    <row r="369" spans="1:16" ht="24" customHeight="1">
      <c r="A369" s="77">
        <f t="shared" si="55"/>
        <v>3</v>
      </c>
      <c r="B369" s="77" t="str">
        <f t="shared" si="56"/>
        <v>消防本部・西消防署</v>
      </c>
      <c r="C369" s="22" t="s">
        <v>156</v>
      </c>
      <c r="D369" s="33" t="s">
        <v>7</v>
      </c>
      <c r="E369" s="24">
        <v>3</v>
      </c>
      <c r="F369" s="24">
        <v>3</v>
      </c>
      <c r="G369" s="34">
        <v>8</v>
      </c>
      <c r="H369" s="24">
        <v>365</v>
      </c>
      <c r="I369" s="24">
        <v>24</v>
      </c>
      <c r="J369" s="26">
        <f t="shared" si="60"/>
        <v>210.24</v>
      </c>
      <c r="K369" s="27">
        <v>3</v>
      </c>
      <c r="L369" s="89"/>
      <c r="M369" s="26">
        <f t="shared" si="58"/>
        <v>0</v>
      </c>
      <c r="N369" s="26">
        <f t="shared" si="59"/>
        <v>210.24</v>
      </c>
      <c r="O369" s="28">
        <f t="shared" si="57"/>
        <v>1</v>
      </c>
      <c r="P369" s="29">
        <f t="shared" si="61"/>
        <v>7.6106880000000002E-2</v>
      </c>
    </row>
    <row r="370" spans="1:16" ht="24" customHeight="1">
      <c r="A370" s="77">
        <f t="shared" si="55"/>
        <v>3</v>
      </c>
      <c r="B370" s="77" t="str">
        <f t="shared" si="56"/>
        <v>消防本部・西消防署</v>
      </c>
      <c r="C370" s="22" t="s">
        <v>143</v>
      </c>
      <c r="D370" s="33" t="s">
        <v>132</v>
      </c>
      <c r="E370" s="24">
        <v>3</v>
      </c>
      <c r="F370" s="24">
        <v>3</v>
      </c>
      <c r="G370" s="34">
        <v>8</v>
      </c>
      <c r="H370" s="24">
        <v>365</v>
      </c>
      <c r="I370" s="24">
        <v>27</v>
      </c>
      <c r="J370" s="26">
        <f t="shared" si="60"/>
        <v>236.52</v>
      </c>
      <c r="K370" s="27">
        <v>3</v>
      </c>
      <c r="L370" s="89"/>
      <c r="M370" s="26">
        <f t="shared" si="58"/>
        <v>0</v>
      </c>
      <c r="N370" s="26">
        <f t="shared" si="59"/>
        <v>236.52</v>
      </c>
      <c r="O370" s="28">
        <f t="shared" si="57"/>
        <v>1</v>
      </c>
      <c r="P370" s="29">
        <f t="shared" si="61"/>
        <v>8.562024E-2</v>
      </c>
    </row>
    <row r="371" spans="1:16" ht="24" customHeight="1">
      <c r="A371" s="77">
        <f t="shared" si="55"/>
        <v>3</v>
      </c>
      <c r="B371" s="77" t="str">
        <f t="shared" si="56"/>
        <v>消防本部・西消防署</v>
      </c>
      <c r="C371" s="22" t="s">
        <v>143</v>
      </c>
      <c r="D371" s="33" t="s">
        <v>7</v>
      </c>
      <c r="E371" s="24">
        <v>3</v>
      </c>
      <c r="F371" s="24">
        <v>3</v>
      </c>
      <c r="G371" s="34">
        <v>8</v>
      </c>
      <c r="H371" s="24">
        <v>365</v>
      </c>
      <c r="I371" s="24">
        <v>24</v>
      </c>
      <c r="J371" s="26">
        <f t="shared" si="60"/>
        <v>210.24</v>
      </c>
      <c r="K371" s="27">
        <v>3</v>
      </c>
      <c r="L371" s="89"/>
      <c r="M371" s="26">
        <f t="shared" si="58"/>
        <v>0</v>
      </c>
      <c r="N371" s="26">
        <f t="shared" si="59"/>
        <v>210.24</v>
      </c>
      <c r="O371" s="28">
        <f t="shared" si="57"/>
        <v>1</v>
      </c>
      <c r="P371" s="29">
        <f t="shared" si="61"/>
        <v>7.6106880000000002E-2</v>
      </c>
    </row>
    <row r="372" spans="1:16" ht="24" customHeight="1">
      <c r="A372" s="77">
        <f t="shared" si="55"/>
        <v>3</v>
      </c>
      <c r="B372" s="77" t="str">
        <f t="shared" si="56"/>
        <v>消防本部・西消防署</v>
      </c>
      <c r="C372" s="22" t="s">
        <v>161</v>
      </c>
      <c r="D372" s="33" t="s">
        <v>1</v>
      </c>
      <c r="E372" s="24">
        <v>1</v>
      </c>
      <c r="F372" s="24">
        <v>1</v>
      </c>
      <c r="G372" s="34">
        <v>8</v>
      </c>
      <c r="H372" s="24">
        <v>365</v>
      </c>
      <c r="I372" s="24">
        <v>19</v>
      </c>
      <c r="J372" s="26">
        <f t="shared" si="60"/>
        <v>55.48</v>
      </c>
      <c r="K372" s="27">
        <v>1</v>
      </c>
      <c r="L372" s="89"/>
      <c r="M372" s="26">
        <f t="shared" si="58"/>
        <v>0</v>
      </c>
      <c r="N372" s="26">
        <f t="shared" si="59"/>
        <v>55.48</v>
      </c>
      <c r="O372" s="28">
        <f t="shared" si="57"/>
        <v>1</v>
      </c>
      <c r="P372" s="29">
        <f t="shared" si="61"/>
        <v>2.0083759999999999E-2</v>
      </c>
    </row>
    <row r="373" spans="1:16" ht="24" customHeight="1">
      <c r="A373" s="77">
        <f t="shared" si="55"/>
        <v>3</v>
      </c>
      <c r="B373" s="77" t="str">
        <f t="shared" si="56"/>
        <v>消防本部・西消防署</v>
      </c>
      <c r="C373" s="22" t="s">
        <v>162</v>
      </c>
      <c r="D373" s="33" t="s">
        <v>157</v>
      </c>
      <c r="E373" s="24">
        <v>2</v>
      </c>
      <c r="F373" s="24">
        <v>4</v>
      </c>
      <c r="G373" s="34">
        <v>8</v>
      </c>
      <c r="H373" s="24">
        <v>365</v>
      </c>
      <c r="I373" s="24">
        <v>23</v>
      </c>
      <c r="J373" s="26">
        <f t="shared" si="60"/>
        <v>268.64</v>
      </c>
      <c r="K373" s="27">
        <v>2</v>
      </c>
      <c r="L373" s="89"/>
      <c r="M373" s="26">
        <f t="shared" si="58"/>
        <v>0</v>
      </c>
      <c r="N373" s="26">
        <f t="shared" si="59"/>
        <v>268.64</v>
      </c>
      <c r="O373" s="28">
        <f t="shared" si="57"/>
        <v>1</v>
      </c>
      <c r="P373" s="29">
        <f t="shared" si="61"/>
        <v>9.7247679999999989E-2</v>
      </c>
    </row>
    <row r="374" spans="1:16" ht="24" customHeight="1">
      <c r="A374" s="77">
        <f t="shared" si="55"/>
        <v>3</v>
      </c>
      <c r="B374" s="77" t="str">
        <f t="shared" si="56"/>
        <v>消防本部・西消防署</v>
      </c>
      <c r="C374" s="32" t="s">
        <v>162</v>
      </c>
      <c r="D374" s="33" t="s">
        <v>5</v>
      </c>
      <c r="E374" s="24">
        <v>1</v>
      </c>
      <c r="F374" s="24">
        <v>1</v>
      </c>
      <c r="G374" s="34">
        <v>8</v>
      </c>
      <c r="H374" s="24">
        <v>365</v>
      </c>
      <c r="I374" s="24">
        <v>13</v>
      </c>
      <c r="J374" s="26">
        <f t="shared" si="60"/>
        <v>37.96</v>
      </c>
      <c r="K374" s="27">
        <v>1</v>
      </c>
      <c r="L374" s="89"/>
      <c r="M374" s="26">
        <f t="shared" si="58"/>
        <v>0</v>
      </c>
      <c r="N374" s="26">
        <f t="shared" si="59"/>
        <v>37.96</v>
      </c>
      <c r="O374" s="28">
        <f t="shared" si="57"/>
        <v>1</v>
      </c>
      <c r="P374" s="29">
        <f t="shared" si="61"/>
        <v>1.374152E-2</v>
      </c>
    </row>
    <row r="375" spans="1:16" ht="24" customHeight="1">
      <c r="A375" s="77">
        <f t="shared" si="55"/>
        <v>3</v>
      </c>
      <c r="B375" s="77" t="str">
        <f t="shared" si="56"/>
        <v>消防本部・西消防署</v>
      </c>
      <c r="C375" s="22" t="s">
        <v>29</v>
      </c>
      <c r="D375" s="33" t="s">
        <v>7</v>
      </c>
      <c r="E375" s="24">
        <v>1</v>
      </c>
      <c r="F375" s="24">
        <v>1</v>
      </c>
      <c r="G375" s="34">
        <v>8</v>
      </c>
      <c r="H375" s="24">
        <v>365</v>
      </c>
      <c r="I375" s="24">
        <v>24</v>
      </c>
      <c r="J375" s="26">
        <f t="shared" si="60"/>
        <v>70.08</v>
      </c>
      <c r="K375" s="27">
        <v>1</v>
      </c>
      <c r="L375" s="89"/>
      <c r="M375" s="26">
        <f t="shared" si="58"/>
        <v>0</v>
      </c>
      <c r="N375" s="26">
        <f t="shared" si="59"/>
        <v>70.08</v>
      </c>
      <c r="O375" s="28">
        <f t="shared" si="57"/>
        <v>1</v>
      </c>
      <c r="P375" s="29">
        <f t="shared" si="61"/>
        <v>2.5368959999999999E-2</v>
      </c>
    </row>
    <row r="376" spans="1:16" ht="24" customHeight="1">
      <c r="A376" s="77">
        <f t="shared" si="55"/>
        <v>3</v>
      </c>
      <c r="B376" s="77" t="str">
        <f t="shared" si="56"/>
        <v>消防本部・西消防署</v>
      </c>
      <c r="C376" s="22" t="s">
        <v>163</v>
      </c>
      <c r="D376" s="33" t="s">
        <v>7</v>
      </c>
      <c r="E376" s="24">
        <v>1</v>
      </c>
      <c r="F376" s="24">
        <v>1</v>
      </c>
      <c r="G376" s="34">
        <v>8</v>
      </c>
      <c r="H376" s="24">
        <v>365</v>
      </c>
      <c r="I376" s="24">
        <v>24</v>
      </c>
      <c r="J376" s="26">
        <f t="shared" si="60"/>
        <v>70.08</v>
      </c>
      <c r="K376" s="27">
        <v>1</v>
      </c>
      <c r="L376" s="89"/>
      <c r="M376" s="26">
        <f t="shared" si="58"/>
        <v>0</v>
      </c>
      <c r="N376" s="26">
        <f t="shared" si="59"/>
        <v>70.08</v>
      </c>
      <c r="O376" s="28">
        <f t="shared" si="57"/>
        <v>1</v>
      </c>
      <c r="P376" s="29">
        <f t="shared" si="61"/>
        <v>2.5368959999999999E-2</v>
      </c>
    </row>
    <row r="377" spans="1:16" ht="24" customHeight="1">
      <c r="A377" s="77">
        <f t="shared" si="55"/>
        <v>3</v>
      </c>
      <c r="B377" s="77" t="str">
        <f t="shared" si="56"/>
        <v>消防本部・西消防署</v>
      </c>
      <c r="C377" s="22" t="s">
        <v>164</v>
      </c>
      <c r="D377" s="33" t="s">
        <v>3</v>
      </c>
      <c r="E377" s="24">
        <v>2</v>
      </c>
      <c r="F377" s="24">
        <v>4</v>
      </c>
      <c r="G377" s="34">
        <v>8</v>
      </c>
      <c r="H377" s="24">
        <v>365</v>
      </c>
      <c r="I377" s="24">
        <v>32</v>
      </c>
      <c r="J377" s="26">
        <f t="shared" si="60"/>
        <v>373.76</v>
      </c>
      <c r="K377" s="27">
        <v>2</v>
      </c>
      <c r="L377" s="89"/>
      <c r="M377" s="26">
        <f t="shared" si="58"/>
        <v>0</v>
      </c>
      <c r="N377" s="26">
        <f t="shared" si="59"/>
        <v>373.76</v>
      </c>
      <c r="O377" s="28">
        <f t="shared" si="57"/>
        <v>1</v>
      </c>
      <c r="P377" s="29">
        <f t="shared" si="61"/>
        <v>0.13530112</v>
      </c>
    </row>
    <row r="378" spans="1:16" ht="24" customHeight="1">
      <c r="A378" s="77">
        <f t="shared" si="55"/>
        <v>3</v>
      </c>
      <c r="B378" s="77" t="str">
        <f t="shared" si="56"/>
        <v>消防本部・西消防署</v>
      </c>
      <c r="C378" s="32" t="s">
        <v>164</v>
      </c>
      <c r="D378" s="33" t="s">
        <v>5</v>
      </c>
      <c r="E378" s="24">
        <v>1</v>
      </c>
      <c r="F378" s="24">
        <v>1</v>
      </c>
      <c r="G378" s="34">
        <v>8</v>
      </c>
      <c r="H378" s="24">
        <v>365</v>
      </c>
      <c r="I378" s="24">
        <v>13</v>
      </c>
      <c r="J378" s="26">
        <f t="shared" si="60"/>
        <v>37.96</v>
      </c>
      <c r="K378" s="27">
        <v>1</v>
      </c>
      <c r="L378" s="89"/>
      <c r="M378" s="26">
        <f t="shared" si="58"/>
        <v>0</v>
      </c>
      <c r="N378" s="26">
        <f t="shared" si="59"/>
        <v>37.96</v>
      </c>
      <c r="O378" s="28">
        <f t="shared" si="57"/>
        <v>1</v>
      </c>
      <c r="P378" s="29">
        <f t="shared" si="61"/>
        <v>1.374152E-2</v>
      </c>
    </row>
    <row r="379" spans="1:16" ht="24" customHeight="1">
      <c r="A379" s="77">
        <f t="shared" si="55"/>
        <v>3</v>
      </c>
      <c r="B379" s="77" t="str">
        <f t="shared" si="56"/>
        <v>消防本部・西消防署</v>
      </c>
      <c r="C379" s="22" t="s">
        <v>80</v>
      </c>
      <c r="D379" s="33" t="s">
        <v>3</v>
      </c>
      <c r="E379" s="24">
        <v>19</v>
      </c>
      <c r="F379" s="24">
        <v>38</v>
      </c>
      <c r="G379" s="34">
        <v>8</v>
      </c>
      <c r="H379" s="24">
        <v>365</v>
      </c>
      <c r="I379" s="24">
        <v>32</v>
      </c>
      <c r="J379" s="26">
        <f t="shared" si="60"/>
        <v>3550.72</v>
      </c>
      <c r="K379" s="27">
        <v>19</v>
      </c>
      <c r="L379" s="89"/>
      <c r="M379" s="26">
        <f t="shared" si="58"/>
        <v>0</v>
      </c>
      <c r="N379" s="26">
        <f t="shared" si="59"/>
        <v>3550.72</v>
      </c>
      <c r="O379" s="28">
        <f t="shared" si="57"/>
        <v>1</v>
      </c>
      <c r="P379" s="29">
        <f t="shared" si="61"/>
        <v>1.2853606399999999</v>
      </c>
    </row>
    <row r="380" spans="1:16" ht="24" customHeight="1">
      <c r="A380" s="77">
        <f t="shared" ref="A380:A443" si="62">A379</f>
        <v>3</v>
      </c>
      <c r="B380" s="77" t="str">
        <f t="shared" ref="B380:B443" si="63">B379</f>
        <v>消防本部・西消防署</v>
      </c>
      <c r="C380" s="32" t="s">
        <v>80</v>
      </c>
      <c r="D380" s="33" t="s">
        <v>5</v>
      </c>
      <c r="E380" s="24">
        <v>5</v>
      </c>
      <c r="F380" s="24">
        <v>5</v>
      </c>
      <c r="G380" s="34">
        <v>8</v>
      </c>
      <c r="H380" s="24">
        <v>365</v>
      </c>
      <c r="I380" s="24">
        <v>13</v>
      </c>
      <c r="J380" s="26">
        <f t="shared" si="60"/>
        <v>189.8</v>
      </c>
      <c r="K380" s="27">
        <v>5</v>
      </c>
      <c r="L380" s="89"/>
      <c r="M380" s="26">
        <f t="shared" si="58"/>
        <v>0</v>
      </c>
      <c r="N380" s="26">
        <f t="shared" si="59"/>
        <v>189.8</v>
      </c>
      <c r="O380" s="28">
        <f t="shared" si="57"/>
        <v>1</v>
      </c>
      <c r="P380" s="29">
        <f t="shared" si="61"/>
        <v>6.8707599999999994E-2</v>
      </c>
    </row>
    <row r="381" spans="1:16" ht="24" customHeight="1">
      <c r="A381" s="77">
        <f t="shared" si="62"/>
        <v>3</v>
      </c>
      <c r="B381" s="77" t="str">
        <f t="shared" si="63"/>
        <v>消防本部・西消防署</v>
      </c>
      <c r="C381" s="22" t="s">
        <v>165</v>
      </c>
      <c r="D381" s="33" t="s">
        <v>2</v>
      </c>
      <c r="E381" s="24">
        <v>6</v>
      </c>
      <c r="F381" s="24">
        <v>12</v>
      </c>
      <c r="G381" s="34">
        <v>8</v>
      </c>
      <c r="H381" s="24">
        <v>365</v>
      </c>
      <c r="I381" s="24">
        <v>35</v>
      </c>
      <c r="J381" s="26">
        <f t="shared" si="60"/>
        <v>1226.4000000000001</v>
      </c>
      <c r="K381" s="27">
        <v>6</v>
      </c>
      <c r="L381" s="89"/>
      <c r="M381" s="26">
        <f t="shared" si="58"/>
        <v>0</v>
      </c>
      <c r="N381" s="26">
        <f t="shared" si="59"/>
        <v>1226.4000000000001</v>
      </c>
      <c r="O381" s="28">
        <f t="shared" si="57"/>
        <v>1</v>
      </c>
      <c r="P381" s="29">
        <f t="shared" si="61"/>
        <v>0.44395680000000004</v>
      </c>
    </row>
    <row r="382" spans="1:16" ht="24" customHeight="1">
      <c r="A382" s="77">
        <f t="shared" si="62"/>
        <v>3</v>
      </c>
      <c r="B382" s="77" t="str">
        <f t="shared" si="63"/>
        <v>消防本部・西消防署</v>
      </c>
      <c r="C382" s="32" t="s">
        <v>165</v>
      </c>
      <c r="D382" s="33" t="s">
        <v>5</v>
      </c>
      <c r="E382" s="24">
        <v>1</v>
      </c>
      <c r="F382" s="24">
        <v>1</v>
      </c>
      <c r="G382" s="34">
        <v>8</v>
      </c>
      <c r="H382" s="24">
        <v>365</v>
      </c>
      <c r="I382" s="24">
        <v>13</v>
      </c>
      <c r="J382" s="26">
        <f t="shared" si="60"/>
        <v>37.96</v>
      </c>
      <c r="K382" s="27">
        <v>1</v>
      </c>
      <c r="L382" s="89"/>
      <c r="M382" s="26">
        <f t="shared" si="58"/>
        <v>0</v>
      </c>
      <c r="N382" s="26">
        <f t="shared" si="59"/>
        <v>37.96</v>
      </c>
      <c r="O382" s="28">
        <f t="shared" si="57"/>
        <v>1</v>
      </c>
      <c r="P382" s="29">
        <f t="shared" si="61"/>
        <v>1.374152E-2</v>
      </c>
    </row>
    <row r="383" spans="1:16" ht="24" customHeight="1">
      <c r="A383" s="77">
        <f t="shared" si="62"/>
        <v>3</v>
      </c>
      <c r="B383" s="77" t="str">
        <f t="shared" si="63"/>
        <v>消防本部・西消防署</v>
      </c>
      <c r="C383" s="22" t="s">
        <v>166</v>
      </c>
      <c r="D383" s="33" t="s">
        <v>2</v>
      </c>
      <c r="E383" s="24">
        <v>1</v>
      </c>
      <c r="F383" s="24">
        <v>2</v>
      </c>
      <c r="G383" s="34">
        <v>8</v>
      </c>
      <c r="H383" s="24">
        <v>365</v>
      </c>
      <c r="I383" s="24">
        <v>35</v>
      </c>
      <c r="J383" s="26">
        <f t="shared" si="60"/>
        <v>204.4</v>
      </c>
      <c r="K383" s="27">
        <v>1</v>
      </c>
      <c r="L383" s="89"/>
      <c r="M383" s="26">
        <f t="shared" si="58"/>
        <v>0</v>
      </c>
      <c r="N383" s="26">
        <f t="shared" si="59"/>
        <v>204.4</v>
      </c>
      <c r="O383" s="28">
        <f t="shared" si="57"/>
        <v>1</v>
      </c>
      <c r="P383" s="29">
        <f t="shared" si="61"/>
        <v>7.3992799999999997E-2</v>
      </c>
    </row>
    <row r="384" spans="1:16" ht="24" customHeight="1">
      <c r="A384" s="77">
        <f t="shared" si="62"/>
        <v>3</v>
      </c>
      <c r="B384" s="77" t="str">
        <f t="shared" si="63"/>
        <v>消防本部・西消防署</v>
      </c>
      <c r="C384" s="22" t="s">
        <v>166</v>
      </c>
      <c r="D384" s="33" t="s">
        <v>2</v>
      </c>
      <c r="E384" s="24">
        <v>8</v>
      </c>
      <c r="F384" s="24">
        <v>16</v>
      </c>
      <c r="G384" s="34">
        <v>8</v>
      </c>
      <c r="H384" s="24">
        <v>365</v>
      </c>
      <c r="I384" s="24">
        <v>35</v>
      </c>
      <c r="J384" s="26">
        <f t="shared" si="60"/>
        <v>1635.2</v>
      </c>
      <c r="K384" s="27">
        <v>8</v>
      </c>
      <c r="L384" s="89"/>
      <c r="M384" s="26">
        <f t="shared" si="58"/>
        <v>0</v>
      </c>
      <c r="N384" s="26">
        <f t="shared" si="59"/>
        <v>1635.2</v>
      </c>
      <c r="O384" s="28">
        <f t="shared" si="57"/>
        <v>1</v>
      </c>
      <c r="P384" s="29">
        <f t="shared" si="61"/>
        <v>0.59194239999999998</v>
      </c>
    </row>
    <row r="385" spans="1:16" ht="24" customHeight="1">
      <c r="A385" s="77">
        <f t="shared" si="62"/>
        <v>3</v>
      </c>
      <c r="B385" s="77" t="str">
        <f t="shared" si="63"/>
        <v>消防本部・西消防署</v>
      </c>
      <c r="C385" s="22" t="s">
        <v>25</v>
      </c>
      <c r="D385" s="33" t="s">
        <v>7</v>
      </c>
      <c r="E385" s="24">
        <v>1</v>
      </c>
      <c r="F385" s="24">
        <v>1</v>
      </c>
      <c r="G385" s="34">
        <v>8</v>
      </c>
      <c r="H385" s="24">
        <v>365</v>
      </c>
      <c r="I385" s="24">
        <v>24</v>
      </c>
      <c r="J385" s="26">
        <f t="shared" si="60"/>
        <v>70.08</v>
      </c>
      <c r="K385" s="27">
        <v>1</v>
      </c>
      <c r="L385" s="89"/>
      <c r="M385" s="26">
        <f t="shared" si="58"/>
        <v>0</v>
      </c>
      <c r="N385" s="26">
        <f t="shared" si="59"/>
        <v>70.08</v>
      </c>
      <c r="O385" s="28">
        <f t="shared" si="57"/>
        <v>1</v>
      </c>
      <c r="P385" s="29">
        <f t="shared" si="61"/>
        <v>2.5368959999999999E-2</v>
      </c>
    </row>
    <row r="386" spans="1:16" ht="24" customHeight="1">
      <c r="A386" s="77">
        <f t="shared" si="62"/>
        <v>3</v>
      </c>
      <c r="B386" s="77" t="str">
        <f t="shared" si="63"/>
        <v>消防本部・西消防署</v>
      </c>
      <c r="C386" s="22" t="s">
        <v>25</v>
      </c>
      <c r="D386" s="33" t="s">
        <v>2</v>
      </c>
      <c r="E386" s="24">
        <v>7</v>
      </c>
      <c r="F386" s="24">
        <v>7</v>
      </c>
      <c r="G386" s="34">
        <v>8</v>
      </c>
      <c r="H386" s="24">
        <v>365</v>
      </c>
      <c r="I386" s="24">
        <v>35</v>
      </c>
      <c r="J386" s="26">
        <f t="shared" si="60"/>
        <v>715.4</v>
      </c>
      <c r="K386" s="27">
        <v>7</v>
      </c>
      <c r="L386" s="89"/>
      <c r="M386" s="26">
        <f t="shared" si="58"/>
        <v>0</v>
      </c>
      <c r="N386" s="26">
        <f t="shared" si="59"/>
        <v>715.4</v>
      </c>
      <c r="O386" s="28">
        <f t="shared" si="57"/>
        <v>1</v>
      </c>
      <c r="P386" s="29">
        <f t="shared" si="61"/>
        <v>0.25897479999999995</v>
      </c>
    </row>
    <row r="387" spans="1:16" ht="24" customHeight="1">
      <c r="A387" s="77">
        <f t="shared" si="62"/>
        <v>3</v>
      </c>
      <c r="B387" s="77" t="str">
        <f t="shared" si="63"/>
        <v>消防本部・西消防署</v>
      </c>
      <c r="C387" s="22" t="s">
        <v>25</v>
      </c>
      <c r="D387" s="33" t="s">
        <v>2</v>
      </c>
      <c r="E387" s="24">
        <v>2</v>
      </c>
      <c r="F387" s="24">
        <v>2</v>
      </c>
      <c r="G387" s="34">
        <v>8</v>
      </c>
      <c r="H387" s="24">
        <v>365</v>
      </c>
      <c r="I387" s="24">
        <v>35</v>
      </c>
      <c r="J387" s="26">
        <f t="shared" si="60"/>
        <v>204.4</v>
      </c>
      <c r="K387" s="27">
        <v>2</v>
      </c>
      <c r="L387" s="89"/>
      <c r="M387" s="26">
        <f t="shared" si="58"/>
        <v>0</v>
      </c>
      <c r="N387" s="26">
        <f t="shared" si="59"/>
        <v>204.4</v>
      </c>
      <c r="O387" s="28">
        <f t="shared" si="57"/>
        <v>1</v>
      </c>
      <c r="P387" s="29">
        <f t="shared" si="61"/>
        <v>7.3992799999999997E-2</v>
      </c>
    </row>
    <row r="388" spans="1:16" ht="24" customHeight="1">
      <c r="A388" s="77">
        <f t="shared" si="62"/>
        <v>3</v>
      </c>
      <c r="B388" s="77" t="str">
        <f t="shared" si="63"/>
        <v>消防本部・西消防署</v>
      </c>
      <c r="C388" s="22" t="s">
        <v>167</v>
      </c>
      <c r="D388" s="33" t="s">
        <v>7</v>
      </c>
      <c r="E388" s="24">
        <v>1</v>
      </c>
      <c r="F388" s="24">
        <v>1</v>
      </c>
      <c r="G388" s="34">
        <v>8</v>
      </c>
      <c r="H388" s="24">
        <v>365</v>
      </c>
      <c r="I388" s="24">
        <v>24</v>
      </c>
      <c r="J388" s="26">
        <f t="shared" si="60"/>
        <v>70.08</v>
      </c>
      <c r="K388" s="27">
        <v>1</v>
      </c>
      <c r="L388" s="89"/>
      <c r="M388" s="26">
        <f t="shared" si="58"/>
        <v>0</v>
      </c>
      <c r="N388" s="26">
        <f t="shared" si="59"/>
        <v>70.08</v>
      </c>
      <c r="O388" s="28">
        <f t="shared" si="57"/>
        <v>1</v>
      </c>
      <c r="P388" s="29">
        <f t="shared" si="61"/>
        <v>2.5368959999999999E-2</v>
      </c>
    </row>
    <row r="389" spans="1:16" ht="24" customHeight="1">
      <c r="A389" s="77">
        <f t="shared" si="62"/>
        <v>3</v>
      </c>
      <c r="B389" s="77" t="str">
        <f t="shared" si="63"/>
        <v>消防本部・西消防署</v>
      </c>
      <c r="C389" s="22" t="s">
        <v>167</v>
      </c>
      <c r="D389" s="33" t="s">
        <v>4</v>
      </c>
      <c r="E389" s="24">
        <v>2</v>
      </c>
      <c r="F389" s="24">
        <v>2</v>
      </c>
      <c r="G389" s="34">
        <v>8</v>
      </c>
      <c r="H389" s="24">
        <v>365</v>
      </c>
      <c r="I389" s="76">
        <v>20</v>
      </c>
      <c r="J389" s="26">
        <f t="shared" si="60"/>
        <v>116.8</v>
      </c>
      <c r="K389" s="27">
        <v>2</v>
      </c>
      <c r="L389" s="89"/>
      <c r="M389" s="26">
        <f t="shared" si="58"/>
        <v>0</v>
      </c>
      <c r="N389" s="26">
        <f t="shared" si="59"/>
        <v>116.8</v>
      </c>
      <c r="O389" s="28">
        <f t="shared" si="57"/>
        <v>1</v>
      </c>
      <c r="P389" s="29">
        <f t="shared" si="61"/>
        <v>4.2281599999999996E-2</v>
      </c>
    </row>
    <row r="390" spans="1:16" ht="24" customHeight="1">
      <c r="A390" s="77">
        <f t="shared" si="62"/>
        <v>3</v>
      </c>
      <c r="B390" s="77" t="str">
        <f t="shared" si="63"/>
        <v>消防本部・西消防署</v>
      </c>
      <c r="C390" s="22" t="s">
        <v>168</v>
      </c>
      <c r="D390" s="33" t="s">
        <v>2</v>
      </c>
      <c r="E390" s="24">
        <v>11</v>
      </c>
      <c r="F390" s="24">
        <v>22</v>
      </c>
      <c r="G390" s="34">
        <v>8</v>
      </c>
      <c r="H390" s="24">
        <v>365</v>
      </c>
      <c r="I390" s="24">
        <v>35</v>
      </c>
      <c r="J390" s="26">
        <f t="shared" si="60"/>
        <v>2248.4</v>
      </c>
      <c r="K390" s="27">
        <v>11</v>
      </c>
      <c r="L390" s="89"/>
      <c r="M390" s="26">
        <f t="shared" si="58"/>
        <v>0</v>
      </c>
      <c r="N390" s="26">
        <f t="shared" si="59"/>
        <v>2248.4</v>
      </c>
      <c r="O390" s="28">
        <f t="shared" si="57"/>
        <v>1</v>
      </c>
      <c r="P390" s="29">
        <f t="shared" si="61"/>
        <v>0.8139208</v>
      </c>
    </row>
    <row r="391" spans="1:16" ht="24" customHeight="1">
      <c r="A391" s="77">
        <f t="shared" si="62"/>
        <v>3</v>
      </c>
      <c r="B391" s="77" t="str">
        <f t="shared" si="63"/>
        <v>消防本部・西消防署</v>
      </c>
      <c r="C391" s="22" t="s">
        <v>168</v>
      </c>
      <c r="D391" s="33" t="s">
        <v>2</v>
      </c>
      <c r="E391" s="24">
        <v>3</v>
      </c>
      <c r="F391" s="24">
        <v>6</v>
      </c>
      <c r="G391" s="34">
        <v>8</v>
      </c>
      <c r="H391" s="24">
        <v>365</v>
      </c>
      <c r="I391" s="24">
        <v>35</v>
      </c>
      <c r="J391" s="26">
        <f t="shared" si="60"/>
        <v>613.20000000000005</v>
      </c>
      <c r="K391" s="27">
        <v>3</v>
      </c>
      <c r="L391" s="89"/>
      <c r="M391" s="26">
        <f t="shared" si="58"/>
        <v>0</v>
      </c>
      <c r="N391" s="26">
        <f t="shared" si="59"/>
        <v>613.20000000000005</v>
      </c>
      <c r="O391" s="28">
        <f t="shared" si="57"/>
        <v>1</v>
      </c>
      <c r="P391" s="29">
        <f t="shared" si="61"/>
        <v>0.22197840000000002</v>
      </c>
    </row>
    <row r="392" spans="1:16" ht="24" customHeight="1">
      <c r="A392" s="77">
        <f t="shared" si="62"/>
        <v>3</v>
      </c>
      <c r="B392" s="77" t="str">
        <f t="shared" si="63"/>
        <v>消防本部・西消防署</v>
      </c>
      <c r="C392" s="22" t="s">
        <v>168</v>
      </c>
      <c r="D392" s="33" t="s">
        <v>2</v>
      </c>
      <c r="E392" s="24">
        <v>5</v>
      </c>
      <c r="F392" s="24">
        <v>10</v>
      </c>
      <c r="G392" s="34">
        <v>8</v>
      </c>
      <c r="H392" s="24">
        <v>365</v>
      </c>
      <c r="I392" s="24">
        <v>35</v>
      </c>
      <c r="J392" s="26">
        <f t="shared" si="60"/>
        <v>1022</v>
      </c>
      <c r="K392" s="27">
        <v>5</v>
      </c>
      <c r="L392" s="89"/>
      <c r="M392" s="26">
        <f t="shared" si="58"/>
        <v>0</v>
      </c>
      <c r="N392" s="26">
        <f t="shared" si="59"/>
        <v>1022</v>
      </c>
      <c r="O392" s="28">
        <f t="shared" si="57"/>
        <v>1</v>
      </c>
      <c r="P392" s="29">
        <f t="shared" si="61"/>
        <v>0.36996400000000002</v>
      </c>
    </row>
    <row r="393" spans="1:16" ht="24" customHeight="1">
      <c r="A393" s="77">
        <f t="shared" si="62"/>
        <v>3</v>
      </c>
      <c r="B393" s="77" t="str">
        <f t="shared" si="63"/>
        <v>消防本部・西消防署</v>
      </c>
      <c r="C393" s="22" t="s">
        <v>168</v>
      </c>
      <c r="D393" s="33" t="s">
        <v>2</v>
      </c>
      <c r="E393" s="24">
        <v>1</v>
      </c>
      <c r="F393" s="24">
        <v>2</v>
      </c>
      <c r="G393" s="34">
        <v>8</v>
      </c>
      <c r="H393" s="24">
        <v>365</v>
      </c>
      <c r="I393" s="24">
        <v>35</v>
      </c>
      <c r="J393" s="26">
        <f t="shared" si="60"/>
        <v>204.4</v>
      </c>
      <c r="K393" s="27">
        <v>1</v>
      </c>
      <c r="L393" s="89"/>
      <c r="M393" s="26">
        <f t="shared" si="58"/>
        <v>0</v>
      </c>
      <c r="N393" s="26">
        <f t="shared" si="59"/>
        <v>204.4</v>
      </c>
      <c r="O393" s="28">
        <f t="shared" si="57"/>
        <v>1</v>
      </c>
      <c r="P393" s="29">
        <f t="shared" si="61"/>
        <v>7.3992799999999997E-2</v>
      </c>
    </row>
    <row r="394" spans="1:16" ht="24" customHeight="1">
      <c r="A394" s="77">
        <f t="shared" si="62"/>
        <v>3</v>
      </c>
      <c r="B394" s="77" t="str">
        <f t="shared" si="63"/>
        <v>消防本部・西消防署</v>
      </c>
      <c r="C394" s="22" t="s">
        <v>168</v>
      </c>
      <c r="D394" s="33" t="s">
        <v>105</v>
      </c>
      <c r="E394" s="24">
        <v>4</v>
      </c>
      <c r="F394" s="24">
        <v>4</v>
      </c>
      <c r="G394" s="34">
        <v>8</v>
      </c>
      <c r="H394" s="24">
        <v>365</v>
      </c>
      <c r="I394" s="24">
        <v>60</v>
      </c>
      <c r="J394" s="26">
        <f t="shared" si="60"/>
        <v>700.8</v>
      </c>
      <c r="K394" s="27">
        <v>4</v>
      </c>
      <c r="L394" s="89"/>
      <c r="M394" s="26">
        <f t="shared" si="58"/>
        <v>0</v>
      </c>
      <c r="N394" s="26">
        <f t="shared" si="59"/>
        <v>700.8</v>
      </c>
      <c r="O394" s="28">
        <f t="shared" si="57"/>
        <v>1</v>
      </c>
      <c r="P394" s="29">
        <f t="shared" si="61"/>
        <v>0.25368959999999996</v>
      </c>
    </row>
    <row r="395" spans="1:16" ht="24" customHeight="1">
      <c r="A395" s="77">
        <f t="shared" si="62"/>
        <v>3</v>
      </c>
      <c r="B395" s="77" t="str">
        <f t="shared" si="63"/>
        <v>消防本部・西消防署</v>
      </c>
      <c r="C395" s="22" t="s">
        <v>14</v>
      </c>
      <c r="D395" s="33" t="s">
        <v>2</v>
      </c>
      <c r="E395" s="24">
        <v>3</v>
      </c>
      <c r="F395" s="24">
        <v>6</v>
      </c>
      <c r="G395" s="34">
        <v>8</v>
      </c>
      <c r="H395" s="24">
        <v>365</v>
      </c>
      <c r="I395" s="24">
        <v>35</v>
      </c>
      <c r="J395" s="26">
        <f t="shared" si="60"/>
        <v>613.20000000000005</v>
      </c>
      <c r="K395" s="27">
        <v>3</v>
      </c>
      <c r="L395" s="89"/>
      <c r="M395" s="26">
        <f t="shared" si="58"/>
        <v>0</v>
      </c>
      <c r="N395" s="26">
        <f t="shared" si="59"/>
        <v>613.20000000000005</v>
      </c>
      <c r="O395" s="28">
        <f t="shared" si="57"/>
        <v>1</v>
      </c>
      <c r="P395" s="29">
        <f t="shared" si="61"/>
        <v>0.22197840000000002</v>
      </c>
    </row>
    <row r="396" spans="1:16" ht="24" customHeight="1">
      <c r="A396" s="77">
        <f t="shared" si="62"/>
        <v>3</v>
      </c>
      <c r="B396" s="77" t="str">
        <f t="shared" si="63"/>
        <v>消防本部・西消防署</v>
      </c>
      <c r="C396" s="22" t="s">
        <v>14</v>
      </c>
      <c r="D396" s="33" t="s">
        <v>2</v>
      </c>
      <c r="E396" s="24">
        <v>1</v>
      </c>
      <c r="F396" s="24">
        <v>2</v>
      </c>
      <c r="G396" s="34">
        <v>8</v>
      </c>
      <c r="H396" s="24">
        <v>365</v>
      </c>
      <c r="I396" s="24">
        <v>35</v>
      </c>
      <c r="J396" s="26">
        <f t="shared" si="60"/>
        <v>204.4</v>
      </c>
      <c r="K396" s="27">
        <v>1</v>
      </c>
      <c r="L396" s="89"/>
      <c r="M396" s="26">
        <f t="shared" si="58"/>
        <v>0</v>
      </c>
      <c r="N396" s="26">
        <f t="shared" si="59"/>
        <v>204.4</v>
      </c>
      <c r="O396" s="28">
        <f t="shared" ref="O396:O459" si="64">N396/J396</f>
        <v>1</v>
      </c>
      <c r="P396" s="29">
        <f t="shared" si="61"/>
        <v>7.3992799999999997E-2</v>
      </c>
    </row>
    <row r="397" spans="1:16" ht="24" customHeight="1">
      <c r="A397" s="77">
        <f t="shared" si="62"/>
        <v>3</v>
      </c>
      <c r="B397" s="77" t="str">
        <f t="shared" si="63"/>
        <v>消防本部・西消防署</v>
      </c>
      <c r="C397" s="22" t="s">
        <v>169</v>
      </c>
      <c r="D397" s="33" t="s">
        <v>2</v>
      </c>
      <c r="E397" s="24">
        <v>7</v>
      </c>
      <c r="F397" s="24">
        <v>14</v>
      </c>
      <c r="G397" s="34">
        <v>8</v>
      </c>
      <c r="H397" s="24">
        <v>365</v>
      </c>
      <c r="I397" s="24">
        <v>35</v>
      </c>
      <c r="J397" s="26">
        <f t="shared" si="60"/>
        <v>1430.8</v>
      </c>
      <c r="K397" s="27">
        <v>7</v>
      </c>
      <c r="L397" s="89"/>
      <c r="M397" s="26">
        <f t="shared" ref="M397:M460" si="65">G397*K397*H397*L397/1000</f>
        <v>0</v>
      </c>
      <c r="N397" s="26">
        <f t="shared" ref="N397:N460" si="66">J397-M397</f>
        <v>1430.8</v>
      </c>
      <c r="O397" s="28">
        <f t="shared" si="64"/>
        <v>1</v>
      </c>
      <c r="P397" s="29">
        <f t="shared" si="61"/>
        <v>0.5179495999999999</v>
      </c>
    </row>
    <row r="398" spans="1:16" ht="24" customHeight="1">
      <c r="A398" s="77">
        <f t="shared" si="62"/>
        <v>3</v>
      </c>
      <c r="B398" s="77" t="str">
        <f t="shared" si="63"/>
        <v>消防本部・西消防署</v>
      </c>
      <c r="C398" s="22" t="s">
        <v>169</v>
      </c>
      <c r="D398" s="33" t="s">
        <v>2</v>
      </c>
      <c r="E398" s="24">
        <v>1</v>
      </c>
      <c r="F398" s="24">
        <v>2</v>
      </c>
      <c r="G398" s="34">
        <v>8</v>
      </c>
      <c r="H398" s="24">
        <v>365</v>
      </c>
      <c r="I398" s="24">
        <v>35</v>
      </c>
      <c r="J398" s="26">
        <f t="shared" ref="J398:J461" si="67">F398*H398*G398*I398/1000</f>
        <v>204.4</v>
      </c>
      <c r="K398" s="27">
        <v>1</v>
      </c>
      <c r="L398" s="89"/>
      <c r="M398" s="26">
        <f t="shared" si="65"/>
        <v>0</v>
      </c>
      <c r="N398" s="26">
        <f t="shared" si="66"/>
        <v>204.4</v>
      </c>
      <c r="O398" s="28">
        <f t="shared" si="64"/>
        <v>1</v>
      </c>
      <c r="P398" s="29">
        <f t="shared" ref="P398:P461" si="68">N398*0.362/1000</f>
        <v>7.3992799999999997E-2</v>
      </c>
    </row>
    <row r="399" spans="1:16" ht="24" customHeight="1">
      <c r="A399" s="77">
        <f t="shared" si="62"/>
        <v>3</v>
      </c>
      <c r="B399" s="77" t="str">
        <f t="shared" si="63"/>
        <v>消防本部・西消防署</v>
      </c>
      <c r="C399" s="22" t="s">
        <v>156</v>
      </c>
      <c r="D399" s="33" t="s">
        <v>132</v>
      </c>
      <c r="E399" s="24">
        <v>4</v>
      </c>
      <c r="F399" s="24">
        <v>4</v>
      </c>
      <c r="G399" s="34">
        <v>8</v>
      </c>
      <c r="H399" s="24">
        <v>365</v>
      </c>
      <c r="I399" s="24">
        <v>27</v>
      </c>
      <c r="J399" s="26">
        <f t="shared" si="67"/>
        <v>315.36</v>
      </c>
      <c r="K399" s="27">
        <v>4</v>
      </c>
      <c r="L399" s="89"/>
      <c r="M399" s="26">
        <f t="shared" si="65"/>
        <v>0</v>
      </c>
      <c r="N399" s="26">
        <f t="shared" si="66"/>
        <v>315.36</v>
      </c>
      <c r="O399" s="28">
        <f t="shared" si="64"/>
        <v>1</v>
      </c>
      <c r="P399" s="29">
        <f t="shared" si="68"/>
        <v>0.11416032</v>
      </c>
    </row>
    <row r="400" spans="1:16" ht="24" customHeight="1">
      <c r="A400" s="77">
        <f t="shared" si="62"/>
        <v>3</v>
      </c>
      <c r="B400" s="77" t="str">
        <f t="shared" si="63"/>
        <v>消防本部・西消防署</v>
      </c>
      <c r="C400" s="22" t="s">
        <v>156</v>
      </c>
      <c r="D400" s="33" t="s">
        <v>7</v>
      </c>
      <c r="E400" s="24">
        <v>3</v>
      </c>
      <c r="F400" s="24">
        <v>3</v>
      </c>
      <c r="G400" s="34">
        <v>8</v>
      </c>
      <c r="H400" s="24">
        <v>365</v>
      </c>
      <c r="I400" s="24">
        <v>24</v>
      </c>
      <c r="J400" s="26">
        <f t="shared" si="67"/>
        <v>210.24</v>
      </c>
      <c r="K400" s="27">
        <v>3</v>
      </c>
      <c r="L400" s="89"/>
      <c r="M400" s="26">
        <f t="shared" si="65"/>
        <v>0</v>
      </c>
      <c r="N400" s="26">
        <f t="shared" si="66"/>
        <v>210.24</v>
      </c>
      <c r="O400" s="28">
        <f t="shared" si="64"/>
        <v>1</v>
      </c>
      <c r="P400" s="29">
        <f t="shared" si="68"/>
        <v>7.6106880000000002E-2</v>
      </c>
    </row>
    <row r="401" spans="1:16" ht="24" customHeight="1">
      <c r="A401" s="77">
        <f t="shared" si="62"/>
        <v>3</v>
      </c>
      <c r="B401" s="77" t="str">
        <f t="shared" si="63"/>
        <v>消防本部・西消防署</v>
      </c>
      <c r="C401" s="22" t="s">
        <v>143</v>
      </c>
      <c r="D401" s="33" t="s">
        <v>132</v>
      </c>
      <c r="E401" s="24">
        <v>3</v>
      </c>
      <c r="F401" s="24">
        <v>3</v>
      </c>
      <c r="G401" s="34">
        <v>8</v>
      </c>
      <c r="H401" s="24">
        <v>365</v>
      </c>
      <c r="I401" s="24">
        <v>27</v>
      </c>
      <c r="J401" s="26">
        <f t="shared" si="67"/>
        <v>236.52</v>
      </c>
      <c r="K401" s="27">
        <v>3</v>
      </c>
      <c r="L401" s="89"/>
      <c r="M401" s="26">
        <f t="shared" si="65"/>
        <v>0</v>
      </c>
      <c r="N401" s="26">
        <f t="shared" si="66"/>
        <v>236.52</v>
      </c>
      <c r="O401" s="28">
        <f t="shared" si="64"/>
        <v>1</v>
      </c>
      <c r="P401" s="29">
        <f t="shared" si="68"/>
        <v>8.562024E-2</v>
      </c>
    </row>
    <row r="402" spans="1:16" ht="24" customHeight="1">
      <c r="A402" s="77">
        <f t="shared" si="62"/>
        <v>3</v>
      </c>
      <c r="B402" s="77" t="str">
        <f t="shared" si="63"/>
        <v>消防本部・西消防署</v>
      </c>
      <c r="C402" s="22" t="s">
        <v>143</v>
      </c>
      <c r="D402" s="33" t="s">
        <v>7</v>
      </c>
      <c r="E402" s="24">
        <v>3</v>
      </c>
      <c r="F402" s="24">
        <v>3</v>
      </c>
      <c r="G402" s="34">
        <v>8</v>
      </c>
      <c r="H402" s="24">
        <v>365</v>
      </c>
      <c r="I402" s="24">
        <v>24</v>
      </c>
      <c r="J402" s="26">
        <f t="shared" si="67"/>
        <v>210.24</v>
      </c>
      <c r="K402" s="27">
        <v>3</v>
      </c>
      <c r="L402" s="89"/>
      <c r="M402" s="26">
        <f t="shared" si="65"/>
        <v>0</v>
      </c>
      <c r="N402" s="26">
        <f t="shared" si="66"/>
        <v>210.24</v>
      </c>
      <c r="O402" s="28">
        <f t="shared" si="64"/>
        <v>1</v>
      </c>
      <c r="P402" s="29">
        <f t="shared" si="68"/>
        <v>7.6106880000000002E-2</v>
      </c>
    </row>
    <row r="403" spans="1:16" ht="24" customHeight="1">
      <c r="A403" s="77">
        <f t="shared" si="62"/>
        <v>3</v>
      </c>
      <c r="B403" s="77" t="str">
        <f t="shared" si="63"/>
        <v>消防本部・西消防署</v>
      </c>
      <c r="C403" s="22" t="s">
        <v>170</v>
      </c>
      <c r="D403" s="33" t="s">
        <v>7</v>
      </c>
      <c r="E403" s="24">
        <v>1</v>
      </c>
      <c r="F403" s="24">
        <v>1</v>
      </c>
      <c r="G403" s="34">
        <v>8</v>
      </c>
      <c r="H403" s="24">
        <v>365</v>
      </c>
      <c r="I403" s="24">
        <v>24</v>
      </c>
      <c r="J403" s="26">
        <f t="shared" si="67"/>
        <v>70.08</v>
      </c>
      <c r="K403" s="27">
        <v>1</v>
      </c>
      <c r="L403" s="89"/>
      <c r="M403" s="26">
        <f t="shared" si="65"/>
        <v>0</v>
      </c>
      <c r="N403" s="26">
        <f t="shared" si="66"/>
        <v>70.08</v>
      </c>
      <c r="O403" s="28">
        <f t="shared" si="64"/>
        <v>1</v>
      </c>
      <c r="P403" s="29">
        <f t="shared" si="68"/>
        <v>2.5368959999999999E-2</v>
      </c>
    </row>
    <row r="404" spans="1:16" ht="24" customHeight="1">
      <c r="A404" s="77">
        <f t="shared" si="62"/>
        <v>3</v>
      </c>
      <c r="B404" s="77" t="str">
        <f t="shared" si="63"/>
        <v>消防本部・西消防署</v>
      </c>
      <c r="C404" s="22" t="s">
        <v>29</v>
      </c>
      <c r="D404" s="33" t="s">
        <v>7</v>
      </c>
      <c r="E404" s="24">
        <v>1</v>
      </c>
      <c r="F404" s="24">
        <v>1</v>
      </c>
      <c r="G404" s="34">
        <v>8</v>
      </c>
      <c r="H404" s="24">
        <v>365</v>
      </c>
      <c r="I404" s="24">
        <v>24</v>
      </c>
      <c r="J404" s="26">
        <f t="shared" si="67"/>
        <v>70.08</v>
      </c>
      <c r="K404" s="27">
        <v>1</v>
      </c>
      <c r="L404" s="89"/>
      <c r="M404" s="26">
        <f t="shared" si="65"/>
        <v>0</v>
      </c>
      <c r="N404" s="26">
        <f t="shared" si="66"/>
        <v>70.08</v>
      </c>
      <c r="O404" s="28">
        <f t="shared" si="64"/>
        <v>1</v>
      </c>
      <c r="P404" s="29">
        <f t="shared" si="68"/>
        <v>2.5368959999999999E-2</v>
      </c>
    </row>
    <row r="405" spans="1:16" ht="24" customHeight="1">
      <c r="A405" s="77">
        <f t="shared" si="62"/>
        <v>3</v>
      </c>
      <c r="B405" s="77" t="str">
        <f t="shared" si="63"/>
        <v>消防本部・西消防署</v>
      </c>
      <c r="C405" s="22" t="s">
        <v>163</v>
      </c>
      <c r="D405" s="33" t="s">
        <v>7</v>
      </c>
      <c r="E405" s="24">
        <v>1</v>
      </c>
      <c r="F405" s="24">
        <v>1</v>
      </c>
      <c r="G405" s="34">
        <v>8</v>
      </c>
      <c r="H405" s="24">
        <v>365</v>
      </c>
      <c r="I405" s="24">
        <v>24</v>
      </c>
      <c r="J405" s="26">
        <f t="shared" si="67"/>
        <v>70.08</v>
      </c>
      <c r="K405" s="27">
        <v>1</v>
      </c>
      <c r="L405" s="89"/>
      <c r="M405" s="26">
        <f t="shared" si="65"/>
        <v>0</v>
      </c>
      <c r="N405" s="26">
        <f t="shared" si="66"/>
        <v>70.08</v>
      </c>
      <c r="O405" s="28">
        <f t="shared" si="64"/>
        <v>1</v>
      </c>
      <c r="P405" s="29">
        <f t="shared" si="68"/>
        <v>2.5368959999999999E-2</v>
      </c>
    </row>
    <row r="406" spans="1:16" ht="24" customHeight="1">
      <c r="A406" s="77">
        <f t="shared" si="62"/>
        <v>3</v>
      </c>
      <c r="B406" s="77" t="str">
        <f t="shared" si="63"/>
        <v>消防本部・西消防署</v>
      </c>
      <c r="C406" s="22" t="s">
        <v>171</v>
      </c>
      <c r="D406" s="33" t="s">
        <v>3</v>
      </c>
      <c r="E406" s="24">
        <v>2</v>
      </c>
      <c r="F406" s="24">
        <v>4</v>
      </c>
      <c r="G406" s="34">
        <v>8</v>
      </c>
      <c r="H406" s="24">
        <v>365</v>
      </c>
      <c r="I406" s="24">
        <v>32</v>
      </c>
      <c r="J406" s="26">
        <f t="shared" si="67"/>
        <v>373.76</v>
      </c>
      <c r="K406" s="27">
        <v>2</v>
      </c>
      <c r="L406" s="89"/>
      <c r="M406" s="26">
        <f t="shared" si="65"/>
        <v>0</v>
      </c>
      <c r="N406" s="26">
        <f t="shared" si="66"/>
        <v>373.76</v>
      </c>
      <c r="O406" s="28">
        <f t="shared" si="64"/>
        <v>1</v>
      </c>
      <c r="P406" s="29">
        <f t="shared" si="68"/>
        <v>0.13530112</v>
      </c>
    </row>
    <row r="407" spans="1:16" ht="24" customHeight="1">
      <c r="A407" s="77">
        <f t="shared" si="62"/>
        <v>3</v>
      </c>
      <c r="B407" s="77" t="str">
        <f t="shared" si="63"/>
        <v>消防本部・西消防署</v>
      </c>
      <c r="C407" s="32" t="s">
        <v>171</v>
      </c>
      <c r="D407" s="33" t="s">
        <v>5</v>
      </c>
      <c r="E407" s="24">
        <v>1</v>
      </c>
      <c r="F407" s="24">
        <v>1</v>
      </c>
      <c r="G407" s="34">
        <v>8</v>
      </c>
      <c r="H407" s="24">
        <v>365</v>
      </c>
      <c r="I407" s="24">
        <v>13</v>
      </c>
      <c r="J407" s="26">
        <f t="shared" si="67"/>
        <v>37.96</v>
      </c>
      <c r="K407" s="27">
        <v>1</v>
      </c>
      <c r="L407" s="89"/>
      <c r="M407" s="26">
        <f t="shared" si="65"/>
        <v>0</v>
      </c>
      <c r="N407" s="26">
        <f t="shared" si="66"/>
        <v>37.96</v>
      </c>
      <c r="O407" s="28">
        <f t="shared" si="64"/>
        <v>1</v>
      </c>
      <c r="P407" s="29">
        <f t="shared" si="68"/>
        <v>1.374152E-2</v>
      </c>
    </row>
    <row r="408" spans="1:16" ht="24" customHeight="1">
      <c r="A408" s="77">
        <f t="shared" si="62"/>
        <v>3</v>
      </c>
      <c r="B408" s="77" t="str">
        <f t="shared" si="63"/>
        <v>消防本部・西消防署</v>
      </c>
      <c r="C408" s="22" t="s">
        <v>146</v>
      </c>
      <c r="D408" s="33" t="s">
        <v>132</v>
      </c>
      <c r="E408" s="24">
        <v>3</v>
      </c>
      <c r="F408" s="24">
        <v>3</v>
      </c>
      <c r="G408" s="34">
        <v>8</v>
      </c>
      <c r="H408" s="24">
        <v>365</v>
      </c>
      <c r="I408" s="24">
        <v>27</v>
      </c>
      <c r="J408" s="26">
        <f t="shared" si="67"/>
        <v>236.52</v>
      </c>
      <c r="K408" s="27">
        <v>3</v>
      </c>
      <c r="L408" s="89"/>
      <c r="M408" s="26">
        <f t="shared" si="65"/>
        <v>0</v>
      </c>
      <c r="N408" s="26">
        <f t="shared" si="66"/>
        <v>236.52</v>
      </c>
      <c r="O408" s="28">
        <f t="shared" si="64"/>
        <v>1</v>
      </c>
      <c r="P408" s="29">
        <f t="shared" si="68"/>
        <v>8.562024E-2</v>
      </c>
    </row>
    <row r="409" spans="1:16" ht="24" customHeight="1">
      <c r="A409" s="77">
        <f t="shared" si="62"/>
        <v>3</v>
      </c>
      <c r="B409" s="77" t="str">
        <f t="shared" si="63"/>
        <v>消防本部・西消防署</v>
      </c>
      <c r="C409" s="32" t="s">
        <v>146</v>
      </c>
      <c r="D409" s="33" t="s">
        <v>5</v>
      </c>
      <c r="E409" s="24">
        <v>1</v>
      </c>
      <c r="F409" s="24">
        <v>1</v>
      </c>
      <c r="G409" s="34">
        <v>8</v>
      </c>
      <c r="H409" s="24">
        <v>365</v>
      </c>
      <c r="I409" s="24">
        <v>13</v>
      </c>
      <c r="J409" s="26">
        <f t="shared" si="67"/>
        <v>37.96</v>
      </c>
      <c r="K409" s="27">
        <v>1</v>
      </c>
      <c r="L409" s="89"/>
      <c r="M409" s="26">
        <f t="shared" si="65"/>
        <v>0</v>
      </c>
      <c r="N409" s="26">
        <f t="shared" si="66"/>
        <v>37.96</v>
      </c>
      <c r="O409" s="28">
        <f t="shared" si="64"/>
        <v>1</v>
      </c>
      <c r="P409" s="29">
        <f t="shared" si="68"/>
        <v>1.374152E-2</v>
      </c>
    </row>
    <row r="410" spans="1:16" ht="24" customHeight="1">
      <c r="A410" s="77">
        <f t="shared" si="62"/>
        <v>3</v>
      </c>
      <c r="B410" s="77" t="str">
        <f t="shared" si="63"/>
        <v>消防本部・西消防署</v>
      </c>
      <c r="C410" s="22" t="s">
        <v>146</v>
      </c>
      <c r="D410" s="33" t="s">
        <v>141</v>
      </c>
      <c r="E410" s="24">
        <v>3</v>
      </c>
      <c r="F410" s="24">
        <v>3</v>
      </c>
      <c r="G410" s="34">
        <v>8</v>
      </c>
      <c r="H410" s="24">
        <v>365</v>
      </c>
      <c r="I410" s="24">
        <v>112</v>
      </c>
      <c r="J410" s="26">
        <f t="shared" si="67"/>
        <v>981.12</v>
      </c>
      <c r="K410" s="27">
        <v>3</v>
      </c>
      <c r="L410" s="89"/>
      <c r="M410" s="26">
        <f t="shared" si="65"/>
        <v>0</v>
      </c>
      <c r="N410" s="26">
        <f t="shared" si="66"/>
        <v>981.12</v>
      </c>
      <c r="O410" s="28">
        <f t="shared" si="64"/>
        <v>1</v>
      </c>
      <c r="P410" s="29">
        <f t="shared" si="68"/>
        <v>0.35516544</v>
      </c>
    </row>
    <row r="411" spans="1:16" ht="24" customHeight="1">
      <c r="A411" s="77">
        <f t="shared" si="62"/>
        <v>3</v>
      </c>
      <c r="B411" s="77" t="str">
        <f t="shared" si="63"/>
        <v>消防本部・西消防署</v>
      </c>
      <c r="C411" s="32" t="s">
        <v>146</v>
      </c>
      <c r="D411" s="33" t="s">
        <v>5</v>
      </c>
      <c r="E411" s="24">
        <v>3</v>
      </c>
      <c r="F411" s="24">
        <v>3</v>
      </c>
      <c r="G411" s="34">
        <v>8</v>
      </c>
      <c r="H411" s="24">
        <v>365</v>
      </c>
      <c r="I411" s="24">
        <v>13</v>
      </c>
      <c r="J411" s="26">
        <f t="shared" si="67"/>
        <v>113.88</v>
      </c>
      <c r="K411" s="27">
        <v>3</v>
      </c>
      <c r="L411" s="89"/>
      <c r="M411" s="26">
        <f t="shared" si="65"/>
        <v>0</v>
      </c>
      <c r="N411" s="26">
        <f t="shared" si="66"/>
        <v>113.88</v>
      </c>
      <c r="O411" s="28">
        <f t="shared" si="64"/>
        <v>1</v>
      </c>
      <c r="P411" s="29">
        <f t="shared" si="68"/>
        <v>4.1224559999999993E-2</v>
      </c>
    </row>
    <row r="412" spans="1:16" ht="24" customHeight="1">
      <c r="A412" s="77">
        <f t="shared" si="62"/>
        <v>3</v>
      </c>
      <c r="B412" s="77" t="str">
        <f t="shared" si="63"/>
        <v>消防本部・西消防署</v>
      </c>
      <c r="C412" s="22" t="s">
        <v>146</v>
      </c>
      <c r="D412" s="33" t="s">
        <v>4</v>
      </c>
      <c r="E412" s="24">
        <v>3</v>
      </c>
      <c r="F412" s="24">
        <v>3</v>
      </c>
      <c r="G412" s="34">
        <v>8</v>
      </c>
      <c r="H412" s="24">
        <v>365</v>
      </c>
      <c r="I412" s="76">
        <v>20</v>
      </c>
      <c r="J412" s="26">
        <f t="shared" si="67"/>
        <v>175.2</v>
      </c>
      <c r="K412" s="27">
        <v>3</v>
      </c>
      <c r="L412" s="89"/>
      <c r="M412" s="26">
        <f t="shared" si="65"/>
        <v>0</v>
      </c>
      <c r="N412" s="26">
        <f t="shared" si="66"/>
        <v>175.2</v>
      </c>
      <c r="O412" s="28">
        <f t="shared" si="64"/>
        <v>1</v>
      </c>
      <c r="P412" s="29">
        <f t="shared" si="68"/>
        <v>6.342239999999999E-2</v>
      </c>
    </row>
    <row r="413" spans="1:16" ht="24" customHeight="1">
      <c r="A413" s="77">
        <f t="shared" si="62"/>
        <v>3</v>
      </c>
      <c r="B413" s="77" t="str">
        <f t="shared" si="63"/>
        <v>消防本部・西消防署</v>
      </c>
      <c r="C413" s="22" t="s">
        <v>80</v>
      </c>
      <c r="D413" s="33" t="s">
        <v>3</v>
      </c>
      <c r="E413" s="24">
        <v>19</v>
      </c>
      <c r="F413" s="24">
        <v>38</v>
      </c>
      <c r="G413" s="34">
        <v>8</v>
      </c>
      <c r="H413" s="24">
        <v>365</v>
      </c>
      <c r="I413" s="24">
        <v>32</v>
      </c>
      <c r="J413" s="26">
        <f t="shared" si="67"/>
        <v>3550.72</v>
      </c>
      <c r="K413" s="27">
        <v>19</v>
      </c>
      <c r="L413" s="89"/>
      <c r="M413" s="26">
        <f t="shared" si="65"/>
        <v>0</v>
      </c>
      <c r="N413" s="26">
        <f t="shared" si="66"/>
        <v>3550.72</v>
      </c>
      <c r="O413" s="28">
        <f t="shared" si="64"/>
        <v>1</v>
      </c>
      <c r="P413" s="29">
        <f t="shared" si="68"/>
        <v>1.2853606399999999</v>
      </c>
    </row>
    <row r="414" spans="1:16" ht="24" customHeight="1">
      <c r="A414" s="77">
        <f t="shared" si="62"/>
        <v>3</v>
      </c>
      <c r="B414" s="77" t="str">
        <f t="shared" si="63"/>
        <v>消防本部・西消防署</v>
      </c>
      <c r="C414" s="32" t="s">
        <v>80</v>
      </c>
      <c r="D414" s="33" t="s">
        <v>5</v>
      </c>
      <c r="E414" s="24">
        <v>5</v>
      </c>
      <c r="F414" s="24">
        <v>5</v>
      </c>
      <c r="G414" s="34">
        <v>8</v>
      </c>
      <c r="H414" s="24">
        <v>365</v>
      </c>
      <c r="I414" s="24">
        <v>13</v>
      </c>
      <c r="J414" s="26">
        <f t="shared" si="67"/>
        <v>189.8</v>
      </c>
      <c r="K414" s="27">
        <v>5</v>
      </c>
      <c r="L414" s="89"/>
      <c r="M414" s="26">
        <f t="shared" si="65"/>
        <v>0</v>
      </c>
      <c r="N414" s="26">
        <f t="shared" si="66"/>
        <v>189.8</v>
      </c>
      <c r="O414" s="28">
        <f t="shared" si="64"/>
        <v>1</v>
      </c>
      <c r="P414" s="29">
        <f t="shared" si="68"/>
        <v>6.8707599999999994E-2</v>
      </c>
    </row>
    <row r="415" spans="1:16" ht="24" customHeight="1">
      <c r="A415" s="77">
        <f t="shared" si="62"/>
        <v>3</v>
      </c>
      <c r="B415" s="77" t="str">
        <f t="shared" si="63"/>
        <v>消防本部・西消防署</v>
      </c>
      <c r="C415" s="22" t="s">
        <v>80</v>
      </c>
      <c r="D415" s="33" t="s">
        <v>2</v>
      </c>
      <c r="E415" s="24">
        <v>1</v>
      </c>
      <c r="F415" s="24">
        <v>1</v>
      </c>
      <c r="G415" s="34">
        <v>8</v>
      </c>
      <c r="H415" s="24">
        <v>365</v>
      </c>
      <c r="I415" s="24">
        <v>35</v>
      </c>
      <c r="J415" s="26">
        <f t="shared" si="67"/>
        <v>102.2</v>
      </c>
      <c r="K415" s="27">
        <v>1</v>
      </c>
      <c r="L415" s="89"/>
      <c r="M415" s="26">
        <f t="shared" si="65"/>
        <v>0</v>
      </c>
      <c r="N415" s="26">
        <f t="shared" si="66"/>
        <v>102.2</v>
      </c>
      <c r="O415" s="28">
        <f t="shared" si="64"/>
        <v>1</v>
      </c>
      <c r="P415" s="29">
        <f t="shared" si="68"/>
        <v>3.6996399999999999E-2</v>
      </c>
    </row>
    <row r="416" spans="1:16" ht="24" customHeight="1">
      <c r="A416" s="77">
        <f t="shared" si="62"/>
        <v>3</v>
      </c>
      <c r="B416" s="77" t="str">
        <f t="shared" si="63"/>
        <v>消防本部・西消防署</v>
      </c>
      <c r="C416" s="22" t="s">
        <v>80</v>
      </c>
      <c r="D416" s="33" t="s">
        <v>6</v>
      </c>
      <c r="E416" s="24">
        <v>2</v>
      </c>
      <c r="F416" s="24">
        <v>2</v>
      </c>
      <c r="G416" s="34">
        <v>8</v>
      </c>
      <c r="H416" s="24">
        <v>365</v>
      </c>
      <c r="I416" s="24">
        <v>45</v>
      </c>
      <c r="J416" s="26">
        <f t="shared" si="67"/>
        <v>262.8</v>
      </c>
      <c r="K416" s="27">
        <v>2</v>
      </c>
      <c r="L416" s="89"/>
      <c r="M416" s="26">
        <f t="shared" si="65"/>
        <v>0</v>
      </c>
      <c r="N416" s="26">
        <f t="shared" si="66"/>
        <v>262.8</v>
      </c>
      <c r="O416" s="28">
        <f t="shared" si="64"/>
        <v>1</v>
      </c>
      <c r="P416" s="29">
        <f t="shared" si="68"/>
        <v>9.5133599999999999E-2</v>
      </c>
    </row>
    <row r="417" spans="1:16" ht="24" customHeight="1">
      <c r="A417" s="77">
        <f t="shared" si="62"/>
        <v>3</v>
      </c>
      <c r="B417" s="77" t="str">
        <f t="shared" si="63"/>
        <v>消防本部・西消防署</v>
      </c>
      <c r="C417" s="22" t="s">
        <v>29</v>
      </c>
      <c r="D417" s="33" t="s">
        <v>7</v>
      </c>
      <c r="E417" s="24">
        <v>1</v>
      </c>
      <c r="F417" s="24">
        <v>1</v>
      </c>
      <c r="G417" s="34">
        <v>8</v>
      </c>
      <c r="H417" s="24">
        <v>365</v>
      </c>
      <c r="I417" s="24">
        <v>24</v>
      </c>
      <c r="J417" s="26">
        <f t="shared" si="67"/>
        <v>70.08</v>
      </c>
      <c r="K417" s="27">
        <v>1</v>
      </c>
      <c r="L417" s="89"/>
      <c r="M417" s="26">
        <f t="shared" si="65"/>
        <v>0</v>
      </c>
      <c r="N417" s="26">
        <f t="shared" si="66"/>
        <v>70.08</v>
      </c>
      <c r="O417" s="28">
        <f t="shared" si="64"/>
        <v>1</v>
      </c>
      <c r="P417" s="29">
        <f t="shared" si="68"/>
        <v>2.5368959999999999E-2</v>
      </c>
    </row>
    <row r="418" spans="1:16" ht="24" customHeight="1">
      <c r="A418" s="77">
        <f t="shared" si="62"/>
        <v>3</v>
      </c>
      <c r="B418" s="77" t="str">
        <f t="shared" si="63"/>
        <v>消防本部・西消防署</v>
      </c>
      <c r="C418" s="22" t="s">
        <v>172</v>
      </c>
      <c r="D418" s="33" t="s">
        <v>2</v>
      </c>
      <c r="E418" s="24">
        <v>1</v>
      </c>
      <c r="F418" s="24">
        <v>1</v>
      </c>
      <c r="G418" s="34">
        <v>8</v>
      </c>
      <c r="H418" s="24">
        <v>365</v>
      </c>
      <c r="I418" s="24">
        <v>35</v>
      </c>
      <c r="J418" s="26">
        <f t="shared" si="67"/>
        <v>102.2</v>
      </c>
      <c r="K418" s="27">
        <v>1</v>
      </c>
      <c r="L418" s="89"/>
      <c r="M418" s="26">
        <f t="shared" si="65"/>
        <v>0</v>
      </c>
      <c r="N418" s="26">
        <f t="shared" si="66"/>
        <v>102.2</v>
      </c>
      <c r="O418" s="28">
        <f t="shared" si="64"/>
        <v>1</v>
      </c>
      <c r="P418" s="29">
        <f t="shared" si="68"/>
        <v>3.6996399999999999E-2</v>
      </c>
    </row>
    <row r="419" spans="1:16" ht="24" customHeight="1">
      <c r="A419" s="77">
        <f t="shared" si="62"/>
        <v>3</v>
      </c>
      <c r="B419" s="77" t="str">
        <f t="shared" si="63"/>
        <v>消防本部・西消防署</v>
      </c>
      <c r="C419" s="22" t="s">
        <v>172</v>
      </c>
      <c r="D419" s="33" t="s">
        <v>2</v>
      </c>
      <c r="E419" s="24">
        <v>2</v>
      </c>
      <c r="F419" s="24">
        <v>2</v>
      </c>
      <c r="G419" s="34">
        <v>8</v>
      </c>
      <c r="H419" s="24">
        <v>365</v>
      </c>
      <c r="I419" s="24">
        <v>35</v>
      </c>
      <c r="J419" s="26">
        <f t="shared" si="67"/>
        <v>204.4</v>
      </c>
      <c r="K419" s="27">
        <v>2</v>
      </c>
      <c r="L419" s="89"/>
      <c r="M419" s="26">
        <f t="shared" si="65"/>
        <v>0</v>
      </c>
      <c r="N419" s="26">
        <f t="shared" si="66"/>
        <v>204.4</v>
      </c>
      <c r="O419" s="28">
        <f t="shared" si="64"/>
        <v>1</v>
      </c>
      <c r="P419" s="29">
        <f t="shared" si="68"/>
        <v>7.3992799999999997E-2</v>
      </c>
    </row>
    <row r="420" spans="1:16" ht="24" customHeight="1">
      <c r="A420" s="77">
        <f t="shared" si="62"/>
        <v>3</v>
      </c>
      <c r="B420" s="77" t="str">
        <f t="shared" si="63"/>
        <v>消防本部・西消防署</v>
      </c>
      <c r="C420" s="22" t="s">
        <v>147</v>
      </c>
      <c r="D420" s="33" t="s">
        <v>132</v>
      </c>
      <c r="E420" s="24">
        <v>3</v>
      </c>
      <c r="F420" s="24">
        <v>3</v>
      </c>
      <c r="G420" s="34">
        <v>8</v>
      </c>
      <c r="H420" s="24">
        <v>365</v>
      </c>
      <c r="I420" s="24">
        <v>27</v>
      </c>
      <c r="J420" s="26">
        <f t="shared" si="67"/>
        <v>236.52</v>
      </c>
      <c r="K420" s="27">
        <v>3</v>
      </c>
      <c r="L420" s="89"/>
      <c r="M420" s="26">
        <f t="shared" si="65"/>
        <v>0</v>
      </c>
      <c r="N420" s="26">
        <f t="shared" si="66"/>
        <v>236.52</v>
      </c>
      <c r="O420" s="28">
        <f t="shared" si="64"/>
        <v>1</v>
      </c>
      <c r="P420" s="29">
        <f t="shared" si="68"/>
        <v>8.562024E-2</v>
      </c>
    </row>
    <row r="421" spans="1:16" ht="24" customHeight="1">
      <c r="A421" s="77">
        <f t="shared" si="62"/>
        <v>3</v>
      </c>
      <c r="B421" s="77" t="str">
        <f t="shared" si="63"/>
        <v>消防本部・西消防署</v>
      </c>
      <c r="C421" s="32" t="s">
        <v>147</v>
      </c>
      <c r="D421" s="33" t="s">
        <v>5</v>
      </c>
      <c r="E421" s="24">
        <v>1</v>
      </c>
      <c r="F421" s="24">
        <v>1</v>
      </c>
      <c r="G421" s="34">
        <v>8</v>
      </c>
      <c r="H421" s="24">
        <v>365</v>
      </c>
      <c r="I421" s="24">
        <v>13</v>
      </c>
      <c r="J421" s="26">
        <f t="shared" si="67"/>
        <v>37.96</v>
      </c>
      <c r="K421" s="27">
        <v>1</v>
      </c>
      <c r="L421" s="89"/>
      <c r="M421" s="26">
        <f t="shared" si="65"/>
        <v>0</v>
      </c>
      <c r="N421" s="26">
        <f t="shared" si="66"/>
        <v>37.96</v>
      </c>
      <c r="O421" s="28">
        <f t="shared" si="64"/>
        <v>1</v>
      </c>
      <c r="P421" s="29">
        <f t="shared" si="68"/>
        <v>1.374152E-2</v>
      </c>
    </row>
    <row r="422" spans="1:16" ht="24" customHeight="1">
      <c r="A422" s="77">
        <f t="shared" si="62"/>
        <v>3</v>
      </c>
      <c r="B422" s="77" t="str">
        <f t="shared" si="63"/>
        <v>消防本部・西消防署</v>
      </c>
      <c r="C422" s="22" t="s">
        <v>147</v>
      </c>
      <c r="D422" s="33" t="s">
        <v>141</v>
      </c>
      <c r="E422" s="24">
        <v>3</v>
      </c>
      <c r="F422" s="24">
        <v>3</v>
      </c>
      <c r="G422" s="34">
        <v>8</v>
      </c>
      <c r="H422" s="24">
        <v>365</v>
      </c>
      <c r="I422" s="24">
        <v>112</v>
      </c>
      <c r="J422" s="26">
        <f t="shared" si="67"/>
        <v>981.12</v>
      </c>
      <c r="K422" s="27">
        <v>3</v>
      </c>
      <c r="L422" s="89"/>
      <c r="M422" s="26">
        <f t="shared" si="65"/>
        <v>0</v>
      </c>
      <c r="N422" s="26">
        <f t="shared" si="66"/>
        <v>981.12</v>
      </c>
      <c r="O422" s="28">
        <f t="shared" si="64"/>
        <v>1</v>
      </c>
      <c r="P422" s="29">
        <f t="shared" si="68"/>
        <v>0.35516544</v>
      </c>
    </row>
    <row r="423" spans="1:16" ht="24" customHeight="1">
      <c r="A423" s="77">
        <f t="shared" si="62"/>
        <v>3</v>
      </c>
      <c r="B423" s="77" t="str">
        <f t="shared" si="63"/>
        <v>消防本部・西消防署</v>
      </c>
      <c r="C423" s="32" t="s">
        <v>147</v>
      </c>
      <c r="D423" s="33" t="s">
        <v>5</v>
      </c>
      <c r="E423" s="24">
        <v>3</v>
      </c>
      <c r="F423" s="24">
        <v>3</v>
      </c>
      <c r="G423" s="34">
        <v>8</v>
      </c>
      <c r="H423" s="24">
        <v>365</v>
      </c>
      <c r="I423" s="24">
        <v>13</v>
      </c>
      <c r="J423" s="26">
        <f t="shared" si="67"/>
        <v>113.88</v>
      </c>
      <c r="K423" s="27">
        <v>3</v>
      </c>
      <c r="L423" s="89"/>
      <c r="M423" s="26">
        <f t="shared" si="65"/>
        <v>0</v>
      </c>
      <c r="N423" s="26">
        <f t="shared" si="66"/>
        <v>113.88</v>
      </c>
      <c r="O423" s="28">
        <f t="shared" si="64"/>
        <v>1</v>
      </c>
      <c r="P423" s="29">
        <f t="shared" si="68"/>
        <v>4.1224559999999993E-2</v>
      </c>
    </row>
    <row r="424" spans="1:16" ht="24" customHeight="1">
      <c r="A424" s="77">
        <f t="shared" si="62"/>
        <v>3</v>
      </c>
      <c r="B424" s="77" t="str">
        <f t="shared" si="63"/>
        <v>消防本部・西消防署</v>
      </c>
      <c r="C424" s="22" t="s">
        <v>147</v>
      </c>
      <c r="D424" s="33" t="s">
        <v>4</v>
      </c>
      <c r="E424" s="24">
        <v>3</v>
      </c>
      <c r="F424" s="24">
        <v>3</v>
      </c>
      <c r="G424" s="34">
        <v>8</v>
      </c>
      <c r="H424" s="24">
        <v>365</v>
      </c>
      <c r="I424" s="76">
        <v>20</v>
      </c>
      <c r="J424" s="26">
        <f t="shared" si="67"/>
        <v>175.2</v>
      </c>
      <c r="K424" s="27">
        <v>3</v>
      </c>
      <c r="L424" s="89"/>
      <c r="M424" s="26">
        <f t="shared" si="65"/>
        <v>0</v>
      </c>
      <c r="N424" s="26">
        <f t="shared" si="66"/>
        <v>175.2</v>
      </c>
      <c r="O424" s="28">
        <f t="shared" si="64"/>
        <v>1</v>
      </c>
      <c r="P424" s="29">
        <f t="shared" si="68"/>
        <v>6.342239999999999E-2</v>
      </c>
    </row>
    <row r="425" spans="1:16" ht="24" customHeight="1">
      <c r="A425" s="77">
        <f t="shared" si="62"/>
        <v>3</v>
      </c>
      <c r="B425" s="77" t="str">
        <f t="shared" si="63"/>
        <v>消防本部・西消防署</v>
      </c>
      <c r="C425" s="22" t="s">
        <v>9</v>
      </c>
      <c r="D425" s="33" t="s">
        <v>2</v>
      </c>
      <c r="E425" s="24">
        <v>1</v>
      </c>
      <c r="F425" s="24">
        <v>1</v>
      </c>
      <c r="G425" s="34">
        <v>8</v>
      </c>
      <c r="H425" s="24">
        <v>365</v>
      </c>
      <c r="I425" s="24">
        <v>35</v>
      </c>
      <c r="J425" s="26">
        <f t="shared" si="67"/>
        <v>102.2</v>
      </c>
      <c r="K425" s="27">
        <v>1</v>
      </c>
      <c r="L425" s="89"/>
      <c r="M425" s="26">
        <f t="shared" si="65"/>
        <v>0</v>
      </c>
      <c r="N425" s="26">
        <f t="shared" si="66"/>
        <v>102.2</v>
      </c>
      <c r="O425" s="28">
        <f t="shared" si="64"/>
        <v>1</v>
      </c>
      <c r="P425" s="29">
        <f t="shared" si="68"/>
        <v>3.6996399999999999E-2</v>
      </c>
    </row>
    <row r="426" spans="1:16" ht="24" customHeight="1">
      <c r="A426" s="77">
        <f t="shared" si="62"/>
        <v>3</v>
      </c>
      <c r="B426" s="77" t="str">
        <f t="shared" si="63"/>
        <v>消防本部・西消防署</v>
      </c>
      <c r="C426" s="22" t="s">
        <v>9</v>
      </c>
      <c r="D426" s="33" t="s">
        <v>2</v>
      </c>
      <c r="E426" s="24">
        <v>1</v>
      </c>
      <c r="F426" s="24">
        <v>1</v>
      </c>
      <c r="G426" s="34">
        <v>8</v>
      </c>
      <c r="H426" s="24">
        <v>365</v>
      </c>
      <c r="I426" s="24">
        <v>35</v>
      </c>
      <c r="J426" s="26">
        <f t="shared" si="67"/>
        <v>102.2</v>
      </c>
      <c r="K426" s="27">
        <v>1</v>
      </c>
      <c r="L426" s="89"/>
      <c r="M426" s="26">
        <f t="shared" si="65"/>
        <v>0</v>
      </c>
      <c r="N426" s="26">
        <f t="shared" si="66"/>
        <v>102.2</v>
      </c>
      <c r="O426" s="28">
        <f t="shared" si="64"/>
        <v>1</v>
      </c>
      <c r="P426" s="29">
        <f t="shared" si="68"/>
        <v>3.6996399999999999E-2</v>
      </c>
    </row>
    <row r="427" spans="1:16" ht="24" customHeight="1">
      <c r="A427" s="77">
        <f t="shared" si="62"/>
        <v>3</v>
      </c>
      <c r="B427" s="77" t="str">
        <f t="shared" si="63"/>
        <v>消防本部・西消防署</v>
      </c>
      <c r="C427" s="22" t="s">
        <v>173</v>
      </c>
      <c r="D427" s="33" t="s">
        <v>2</v>
      </c>
      <c r="E427" s="24">
        <v>38</v>
      </c>
      <c r="F427" s="24">
        <v>76</v>
      </c>
      <c r="G427" s="34">
        <v>8</v>
      </c>
      <c r="H427" s="24">
        <v>365</v>
      </c>
      <c r="I427" s="24">
        <v>35</v>
      </c>
      <c r="J427" s="26">
        <f t="shared" si="67"/>
        <v>7767.2</v>
      </c>
      <c r="K427" s="27">
        <v>38</v>
      </c>
      <c r="L427" s="89"/>
      <c r="M427" s="26">
        <f t="shared" si="65"/>
        <v>0</v>
      </c>
      <c r="N427" s="26">
        <f t="shared" si="66"/>
        <v>7767.2</v>
      </c>
      <c r="O427" s="28">
        <f t="shared" si="64"/>
        <v>1</v>
      </c>
      <c r="P427" s="29">
        <f t="shared" si="68"/>
        <v>2.8117264</v>
      </c>
    </row>
    <row r="428" spans="1:16" ht="24" customHeight="1">
      <c r="A428" s="77">
        <f t="shared" si="62"/>
        <v>3</v>
      </c>
      <c r="B428" s="77" t="str">
        <f t="shared" si="63"/>
        <v>消防本部・西消防署</v>
      </c>
      <c r="C428" s="32" t="s">
        <v>173</v>
      </c>
      <c r="D428" s="33" t="s">
        <v>5</v>
      </c>
      <c r="E428" s="24">
        <v>8</v>
      </c>
      <c r="F428" s="24">
        <v>8</v>
      </c>
      <c r="G428" s="34">
        <v>8</v>
      </c>
      <c r="H428" s="24">
        <v>365</v>
      </c>
      <c r="I428" s="24">
        <v>13</v>
      </c>
      <c r="J428" s="26">
        <f t="shared" si="67"/>
        <v>303.68</v>
      </c>
      <c r="K428" s="27">
        <v>8</v>
      </c>
      <c r="L428" s="89"/>
      <c r="M428" s="26">
        <f t="shared" si="65"/>
        <v>0</v>
      </c>
      <c r="N428" s="26">
        <f t="shared" si="66"/>
        <v>303.68</v>
      </c>
      <c r="O428" s="28">
        <f t="shared" si="64"/>
        <v>1</v>
      </c>
      <c r="P428" s="29">
        <f t="shared" si="68"/>
        <v>0.10993216</v>
      </c>
    </row>
    <row r="429" spans="1:16" ht="24" customHeight="1">
      <c r="A429" s="77">
        <f t="shared" si="62"/>
        <v>3</v>
      </c>
      <c r="B429" s="77" t="str">
        <f t="shared" si="63"/>
        <v>消防本部・西消防署</v>
      </c>
      <c r="C429" s="22" t="s">
        <v>173</v>
      </c>
      <c r="D429" s="33" t="s">
        <v>2</v>
      </c>
      <c r="E429" s="24">
        <v>3</v>
      </c>
      <c r="F429" s="24">
        <v>3</v>
      </c>
      <c r="G429" s="34">
        <v>8</v>
      </c>
      <c r="H429" s="24">
        <v>365</v>
      </c>
      <c r="I429" s="24">
        <v>35</v>
      </c>
      <c r="J429" s="26">
        <f t="shared" si="67"/>
        <v>306.60000000000002</v>
      </c>
      <c r="K429" s="27">
        <v>3</v>
      </c>
      <c r="L429" s="89"/>
      <c r="M429" s="26">
        <f t="shared" si="65"/>
        <v>0</v>
      </c>
      <c r="N429" s="26">
        <f t="shared" si="66"/>
        <v>306.60000000000002</v>
      </c>
      <c r="O429" s="28">
        <f t="shared" si="64"/>
        <v>1</v>
      </c>
      <c r="P429" s="29">
        <f t="shared" si="68"/>
        <v>0.11098920000000001</v>
      </c>
    </row>
    <row r="430" spans="1:16" ht="24" customHeight="1">
      <c r="A430" s="77">
        <f t="shared" si="62"/>
        <v>3</v>
      </c>
      <c r="B430" s="77" t="str">
        <f t="shared" si="63"/>
        <v>消防本部・西消防署</v>
      </c>
      <c r="C430" s="22" t="s">
        <v>174</v>
      </c>
      <c r="D430" s="33" t="s">
        <v>2</v>
      </c>
      <c r="E430" s="24">
        <v>6</v>
      </c>
      <c r="F430" s="24">
        <v>12</v>
      </c>
      <c r="G430" s="34">
        <v>8</v>
      </c>
      <c r="H430" s="24">
        <v>365</v>
      </c>
      <c r="I430" s="24">
        <v>35</v>
      </c>
      <c r="J430" s="26">
        <f t="shared" si="67"/>
        <v>1226.4000000000001</v>
      </c>
      <c r="K430" s="27">
        <v>6</v>
      </c>
      <c r="L430" s="89"/>
      <c r="M430" s="26">
        <f t="shared" si="65"/>
        <v>0</v>
      </c>
      <c r="N430" s="26">
        <f t="shared" si="66"/>
        <v>1226.4000000000001</v>
      </c>
      <c r="O430" s="28">
        <f t="shared" si="64"/>
        <v>1</v>
      </c>
      <c r="P430" s="29">
        <f t="shared" si="68"/>
        <v>0.44395680000000004</v>
      </c>
    </row>
    <row r="431" spans="1:16" ht="24" customHeight="1">
      <c r="A431" s="77">
        <f t="shared" si="62"/>
        <v>3</v>
      </c>
      <c r="B431" s="77" t="str">
        <f t="shared" si="63"/>
        <v>消防本部・西消防署</v>
      </c>
      <c r="C431" s="22" t="s">
        <v>174</v>
      </c>
      <c r="D431" s="33" t="s">
        <v>2</v>
      </c>
      <c r="E431" s="24">
        <v>2</v>
      </c>
      <c r="F431" s="24">
        <v>4</v>
      </c>
      <c r="G431" s="34">
        <v>8</v>
      </c>
      <c r="H431" s="24">
        <v>365</v>
      </c>
      <c r="I431" s="24">
        <v>35</v>
      </c>
      <c r="J431" s="26">
        <f t="shared" si="67"/>
        <v>408.8</v>
      </c>
      <c r="K431" s="27">
        <v>2</v>
      </c>
      <c r="L431" s="89"/>
      <c r="M431" s="26">
        <f t="shared" si="65"/>
        <v>0</v>
      </c>
      <c r="N431" s="26">
        <f t="shared" si="66"/>
        <v>408.8</v>
      </c>
      <c r="O431" s="28">
        <f t="shared" si="64"/>
        <v>1</v>
      </c>
      <c r="P431" s="29">
        <f t="shared" si="68"/>
        <v>0.14798559999999999</v>
      </c>
    </row>
    <row r="432" spans="1:16" ht="24" customHeight="1">
      <c r="A432" s="77">
        <f t="shared" si="62"/>
        <v>3</v>
      </c>
      <c r="B432" s="77" t="str">
        <f t="shared" si="63"/>
        <v>消防本部・西消防署</v>
      </c>
      <c r="C432" s="22" t="s">
        <v>175</v>
      </c>
      <c r="D432" s="33" t="s">
        <v>2</v>
      </c>
      <c r="E432" s="24">
        <v>7</v>
      </c>
      <c r="F432" s="24">
        <v>14</v>
      </c>
      <c r="G432" s="34">
        <v>8</v>
      </c>
      <c r="H432" s="24">
        <v>365</v>
      </c>
      <c r="I432" s="24">
        <v>35</v>
      </c>
      <c r="J432" s="26">
        <f t="shared" si="67"/>
        <v>1430.8</v>
      </c>
      <c r="K432" s="27">
        <v>7</v>
      </c>
      <c r="L432" s="89"/>
      <c r="M432" s="26">
        <f t="shared" si="65"/>
        <v>0</v>
      </c>
      <c r="N432" s="26">
        <f t="shared" si="66"/>
        <v>1430.8</v>
      </c>
      <c r="O432" s="28">
        <f t="shared" si="64"/>
        <v>1</v>
      </c>
      <c r="P432" s="29">
        <f t="shared" si="68"/>
        <v>0.5179495999999999</v>
      </c>
    </row>
    <row r="433" spans="1:16" ht="24" customHeight="1">
      <c r="A433" s="77">
        <f t="shared" si="62"/>
        <v>3</v>
      </c>
      <c r="B433" s="77" t="str">
        <f t="shared" si="63"/>
        <v>消防本部・西消防署</v>
      </c>
      <c r="C433" s="22" t="s">
        <v>175</v>
      </c>
      <c r="D433" s="33" t="s">
        <v>2</v>
      </c>
      <c r="E433" s="24">
        <v>1</v>
      </c>
      <c r="F433" s="24">
        <v>2</v>
      </c>
      <c r="G433" s="34">
        <v>8</v>
      </c>
      <c r="H433" s="24">
        <v>365</v>
      </c>
      <c r="I433" s="24">
        <v>35</v>
      </c>
      <c r="J433" s="26">
        <f t="shared" si="67"/>
        <v>204.4</v>
      </c>
      <c r="K433" s="27">
        <v>1</v>
      </c>
      <c r="L433" s="89"/>
      <c r="M433" s="26">
        <f t="shared" si="65"/>
        <v>0</v>
      </c>
      <c r="N433" s="26">
        <f t="shared" si="66"/>
        <v>204.4</v>
      </c>
      <c r="O433" s="28">
        <f t="shared" si="64"/>
        <v>1</v>
      </c>
      <c r="P433" s="29">
        <f t="shared" si="68"/>
        <v>7.3992799999999997E-2</v>
      </c>
    </row>
    <row r="434" spans="1:16" ht="24" customHeight="1">
      <c r="A434" s="77">
        <f t="shared" si="62"/>
        <v>3</v>
      </c>
      <c r="B434" s="77" t="str">
        <f t="shared" si="63"/>
        <v>消防本部・西消防署</v>
      </c>
      <c r="C434" s="22" t="s">
        <v>176</v>
      </c>
      <c r="D434" s="33" t="s">
        <v>2</v>
      </c>
      <c r="E434" s="24">
        <v>1</v>
      </c>
      <c r="F434" s="24">
        <v>1</v>
      </c>
      <c r="G434" s="34">
        <v>8</v>
      </c>
      <c r="H434" s="24">
        <v>365</v>
      </c>
      <c r="I434" s="24">
        <v>35</v>
      </c>
      <c r="J434" s="26">
        <f t="shared" si="67"/>
        <v>102.2</v>
      </c>
      <c r="K434" s="27">
        <v>1</v>
      </c>
      <c r="L434" s="89"/>
      <c r="M434" s="26">
        <f t="shared" si="65"/>
        <v>0</v>
      </c>
      <c r="N434" s="26">
        <f t="shared" si="66"/>
        <v>102.2</v>
      </c>
      <c r="O434" s="28">
        <f t="shared" si="64"/>
        <v>1</v>
      </c>
      <c r="P434" s="29">
        <f t="shared" si="68"/>
        <v>3.6996399999999999E-2</v>
      </c>
    </row>
    <row r="435" spans="1:16" ht="24" customHeight="1">
      <c r="A435" s="77">
        <f t="shared" si="62"/>
        <v>3</v>
      </c>
      <c r="B435" s="77" t="str">
        <f t="shared" si="63"/>
        <v>消防本部・西消防署</v>
      </c>
      <c r="C435" s="22" t="s">
        <v>176</v>
      </c>
      <c r="D435" s="33" t="s">
        <v>2</v>
      </c>
      <c r="E435" s="24">
        <v>1</v>
      </c>
      <c r="F435" s="24">
        <v>1</v>
      </c>
      <c r="G435" s="34">
        <v>8</v>
      </c>
      <c r="H435" s="24">
        <v>365</v>
      </c>
      <c r="I435" s="24">
        <v>35</v>
      </c>
      <c r="J435" s="26">
        <f t="shared" si="67"/>
        <v>102.2</v>
      </c>
      <c r="K435" s="27">
        <v>1</v>
      </c>
      <c r="L435" s="89"/>
      <c r="M435" s="26">
        <f t="shared" si="65"/>
        <v>0</v>
      </c>
      <c r="N435" s="26">
        <f t="shared" si="66"/>
        <v>102.2</v>
      </c>
      <c r="O435" s="28">
        <f t="shared" si="64"/>
        <v>1</v>
      </c>
      <c r="P435" s="29">
        <f t="shared" si="68"/>
        <v>3.6996399999999999E-2</v>
      </c>
    </row>
    <row r="436" spans="1:16" ht="24" customHeight="1">
      <c r="A436" s="77">
        <f t="shared" si="62"/>
        <v>3</v>
      </c>
      <c r="B436" s="77" t="str">
        <f t="shared" si="63"/>
        <v>消防本部・西消防署</v>
      </c>
      <c r="C436" s="22" t="s">
        <v>148</v>
      </c>
      <c r="D436" s="33" t="s">
        <v>132</v>
      </c>
      <c r="E436" s="24">
        <v>7</v>
      </c>
      <c r="F436" s="24">
        <v>7</v>
      </c>
      <c r="G436" s="34">
        <v>8</v>
      </c>
      <c r="H436" s="24">
        <v>365</v>
      </c>
      <c r="I436" s="24">
        <v>27</v>
      </c>
      <c r="J436" s="26">
        <f t="shared" si="67"/>
        <v>551.88</v>
      </c>
      <c r="K436" s="27">
        <v>7</v>
      </c>
      <c r="L436" s="89"/>
      <c r="M436" s="26">
        <f t="shared" si="65"/>
        <v>0</v>
      </c>
      <c r="N436" s="26">
        <f t="shared" si="66"/>
        <v>551.88</v>
      </c>
      <c r="O436" s="28">
        <f t="shared" si="64"/>
        <v>1</v>
      </c>
      <c r="P436" s="29">
        <f t="shared" si="68"/>
        <v>0.19978055999999997</v>
      </c>
    </row>
    <row r="437" spans="1:16" ht="24" customHeight="1">
      <c r="A437" s="77">
        <f t="shared" si="62"/>
        <v>3</v>
      </c>
      <c r="B437" s="77" t="str">
        <f t="shared" si="63"/>
        <v>消防本部・西消防署</v>
      </c>
      <c r="C437" s="32" t="s">
        <v>148</v>
      </c>
      <c r="D437" s="33" t="s">
        <v>5</v>
      </c>
      <c r="E437" s="24">
        <v>1</v>
      </c>
      <c r="F437" s="24">
        <v>1</v>
      </c>
      <c r="G437" s="34">
        <v>8</v>
      </c>
      <c r="H437" s="24">
        <v>365</v>
      </c>
      <c r="I437" s="24">
        <v>13</v>
      </c>
      <c r="J437" s="26">
        <f t="shared" si="67"/>
        <v>37.96</v>
      </c>
      <c r="K437" s="27">
        <v>1</v>
      </c>
      <c r="L437" s="89"/>
      <c r="M437" s="26">
        <f t="shared" si="65"/>
        <v>0</v>
      </c>
      <c r="N437" s="26">
        <f t="shared" si="66"/>
        <v>37.96</v>
      </c>
      <c r="O437" s="28">
        <f t="shared" si="64"/>
        <v>1</v>
      </c>
      <c r="P437" s="29">
        <f t="shared" si="68"/>
        <v>1.374152E-2</v>
      </c>
    </row>
    <row r="438" spans="1:16" ht="24" customHeight="1">
      <c r="A438" s="77">
        <f t="shared" si="62"/>
        <v>3</v>
      </c>
      <c r="B438" s="77" t="str">
        <f t="shared" si="63"/>
        <v>消防本部・西消防署</v>
      </c>
      <c r="C438" s="22" t="s">
        <v>148</v>
      </c>
      <c r="D438" s="33" t="s">
        <v>141</v>
      </c>
      <c r="E438" s="24">
        <v>10</v>
      </c>
      <c r="F438" s="24">
        <v>10</v>
      </c>
      <c r="G438" s="34">
        <v>8</v>
      </c>
      <c r="H438" s="24">
        <v>365</v>
      </c>
      <c r="I438" s="24">
        <v>112</v>
      </c>
      <c r="J438" s="26">
        <f t="shared" si="67"/>
        <v>3270.4</v>
      </c>
      <c r="K438" s="27">
        <v>10</v>
      </c>
      <c r="L438" s="89"/>
      <c r="M438" s="26">
        <f t="shared" si="65"/>
        <v>0</v>
      </c>
      <c r="N438" s="26">
        <f t="shared" si="66"/>
        <v>3270.4</v>
      </c>
      <c r="O438" s="28">
        <f t="shared" si="64"/>
        <v>1</v>
      </c>
      <c r="P438" s="29">
        <f t="shared" si="68"/>
        <v>1.1838848</v>
      </c>
    </row>
    <row r="439" spans="1:16" ht="24" customHeight="1">
      <c r="A439" s="77">
        <f t="shared" si="62"/>
        <v>3</v>
      </c>
      <c r="B439" s="77" t="str">
        <f t="shared" si="63"/>
        <v>消防本部・西消防署</v>
      </c>
      <c r="C439" s="32" t="s">
        <v>148</v>
      </c>
      <c r="D439" s="33" t="s">
        <v>5</v>
      </c>
      <c r="E439" s="24">
        <v>10</v>
      </c>
      <c r="F439" s="24">
        <v>10</v>
      </c>
      <c r="G439" s="34">
        <v>8</v>
      </c>
      <c r="H439" s="24">
        <v>365</v>
      </c>
      <c r="I439" s="24">
        <v>13</v>
      </c>
      <c r="J439" s="26">
        <f t="shared" si="67"/>
        <v>379.6</v>
      </c>
      <c r="K439" s="27">
        <v>10</v>
      </c>
      <c r="L439" s="89"/>
      <c r="M439" s="26">
        <f t="shared" si="65"/>
        <v>0</v>
      </c>
      <c r="N439" s="26">
        <f t="shared" si="66"/>
        <v>379.6</v>
      </c>
      <c r="O439" s="28">
        <f t="shared" si="64"/>
        <v>1</v>
      </c>
      <c r="P439" s="29">
        <f t="shared" si="68"/>
        <v>0.13741519999999999</v>
      </c>
    </row>
    <row r="440" spans="1:16" ht="24" customHeight="1">
      <c r="A440" s="77">
        <f t="shared" si="62"/>
        <v>3</v>
      </c>
      <c r="B440" s="77" t="str">
        <f t="shared" si="63"/>
        <v>消防本部・西消防署</v>
      </c>
      <c r="C440" s="22" t="s">
        <v>148</v>
      </c>
      <c r="D440" s="33" t="s">
        <v>4</v>
      </c>
      <c r="E440" s="24">
        <v>10</v>
      </c>
      <c r="F440" s="24">
        <v>10</v>
      </c>
      <c r="G440" s="34">
        <v>8</v>
      </c>
      <c r="H440" s="24">
        <v>365</v>
      </c>
      <c r="I440" s="76">
        <v>20</v>
      </c>
      <c r="J440" s="26">
        <f t="shared" si="67"/>
        <v>584</v>
      </c>
      <c r="K440" s="27">
        <v>10</v>
      </c>
      <c r="L440" s="89"/>
      <c r="M440" s="26">
        <f t="shared" si="65"/>
        <v>0</v>
      </c>
      <c r="N440" s="26">
        <f t="shared" si="66"/>
        <v>584</v>
      </c>
      <c r="O440" s="28">
        <f t="shared" si="64"/>
        <v>1</v>
      </c>
      <c r="P440" s="29">
        <f t="shared" si="68"/>
        <v>0.21140799999999998</v>
      </c>
    </row>
    <row r="441" spans="1:16" ht="24" customHeight="1">
      <c r="A441" s="77">
        <f t="shared" si="62"/>
        <v>3</v>
      </c>
      <c r="B441" s="77" t="str">
        <f t="shared" si="63"/>
        <v>消防本部・西消防署</v>
      </c>
      <c r="C441" s="22" t="s">
        <v>14</v>
      </c>
      <c r="D441" s="33" t="s">
        <v>7</v>
      </c>
      <c r="E441" s="24">
        <v>1</v>
      </c>
      <c r="F441" s="24">
        <v>1</v>
      </c>
      <c r="G441" s="34">
        <v>8</v>
      </c>
      <c r="H441" s="24">
        <v>365</v>
      </c>
      <c r="I441" s="24">
        <v>24</v>
      </c>
      <c r="J441" s="26">
        <f t="shared" si="67"/>
        <v>70.08</v>
      </c>
      <c r="K441" s="27">
        <v>1</v>
      </c>
      <c r="L441" s="89"/>
      <c r="M441" s="26">
        <f t="shared" si="65"/>
        <v>0</v>
      </c>
      <c r="N441" s="26">
        <f t="shared" si="66"/>
        <v>70.08</v>
      </c>
      <c r="O441" s="28">
        <f t="shared" si="64"/>
        <v>1</v>
      </c>
      <c r="P441" s="29">
        <f t="shared" si="68"/>
        <v>2.5368959999999999E-2</v>
      </c>
    </row>
    <row r="442" spans="1:16" ht="24" customHeight="1">
      <c r="A442" s="77">
        <f t="shared" si="62"/>
        <v>3</v>
      </c>
      <c r="B442" s="77" t="str">
        <f t="shared" si="63"/>
        <v>消防本部・西消防署</v>
      </c>
      <c r="C442" s="22" t="s">
        <v>156</v>
      </c>
      <c r="D442" s="33" t="s">
        <v>132</v>
      </c>
      <c r="E442" s="24">
        <v>4</v>
      </c>
      <c r="F442" s="24">
        <v>4</v>
      </c>
      <c r="G442" s="34">
        <v>8</v>
      </c>
      <c r="H442" s="24">
        <v>365</v>
      </c>
      <c r="I442" s="24">
        <v>27</v>
      </c>
      <c r="J442" s="26">
        <f t="shared" si="67"/>
        <v>315.36</v>
      </c>
      <c r="K442" s="27">
        <v>4</v>
      </c>
      <c r="L442" s="89"/>
      <c r="M442" s="26">
        <f t="shared" si="65"/>
        <v>0</v>
      </c>
      <c r="N442" s="26">
        <f t="shared" si="66"/>
        <v>315.36</v>
      </c>
      <c r="O442" s="28">
        <f t="shared" si="64"/>
        <v>1</v>
      </c>
      <c r="P442" s="29">
        <f t="shared" si="68"/>
        <v>0.11416032</v>
      </c>
    </row>
    <row r="443" spans="1:16" ht="24" customHeight="1">
      <c r="A443" s="77">
        <f t="shared" si="62"/>
        <v>3</v>
      </c>
      <c r="B443" s="77" t="str">
        <f t="shared" si="63"/>
        <v>消防本部・西消防署</v>
      </c>
      <c r="C443" s="22" t="s">
        <v>156</v>
      </c>
      <c r="D443" s="33" t="s">
        <v>7</v>
      </c>
      <c r="E443" s="24">
        <v>1</v>
      </c>
      <c r="F443" s="24">
        <v>1</v>
      </c>
      <c r="G443" s="34">
        <v>8</v>
      </c>
      <c r="H443" s="24">
        <v>365</v>
      </c>
      <c r="I443" s="24">
        <v>24</v>
      </c>
      <c r="J443" s="26">
        <f t="shared" si="67"/>
        <v>70.08</v>
      </c>
      <c r="K443" s="27">
        <v>1</v>
      </c>
      <c r="L443" s="89"/>
      <c r="M443" s="26">
        <f t="shared" si="65"/>
        <v>0</v>
      </c>
      <c r="N443" s="26">
        <f t="shared" si="66"/>
        <v>70.08</v>
      </c>
      <c r="O443" s="28">
        <f t="shared" si="64"/>
        <v>1</v>
      </c>
      <c r="P443" s="29">
        <f t="shared" si="68"/>
        <v>2.5368959999999999E-2</v>
      </c>
    </row>
    <row r="444" spans="1:16" ht="24" customHeight="1">
      <c r="A444" s="77">
        <f t="shared" ref="A444:A488" si="69">A443</f>
        <v>3</v>
      </c>
      <c r="B444" s="77" t="str">
        <f t="shared" ref="B444:B488" si="70">B443</f>
        <v>消防本部・西消防署</v>
      </c>
      <c r="C444" s="22" t="s">
        <v>177</v>
      </c>
      <c r="D444" s="33" t="s">
        <v>3</v>
      </c>
      <c r="E444" s="24">
        <v>2</v>
      </c>
      <c r="F444" s="24">
        <v>4</v>
      </c>
      <c r="G444" s="34">
        <v>8</v>
      </c>
      <c r="H444" s="24">
        <v>365</v>
      </c>
      <c r="I444" s="24">
        <v>32</v>
      </c>
      <c r="J444" s="26">
        <f t="shared" si="67"/>
        <v>373.76</v>
      </c>
      <c r="K444" s="27">
        <v>2</v>
      </c>
      <c r="L444" s="89"/>
      <c r="M444" s="26">
        <f t="shared" si="65"/>
        <v>0</v>
      </c>
      <c r="N444" s="26">
        <f t="shared" si="66"/>
        <v>373.76</v>
      </c>
      <c r="O444" s="28">
        <f t="shared" si="64"/>
        <v>1</v>
      </c>
      <c r="P444" s="29">
        <f t="shared" si="68"/>
        <v>0.13530112</v>
      </c>
    </row>
    <row r="445" spans="1:16" ht="24" customHeight="1">
      <c r="A445" s="77">
        <f t="shared" si="69"/>
        <v>3</v>
      </c>
      <c r="B445" s="77" t="str">
        <f t="shared" si="70"/>
        <v>消防本部・西消防署</v>
      </c>
      <c r="C445" s="32" t="s">
        <v>177</v>
      </c>
      <c r="D445" s="33" t="s">
        <v>5</v>
      </c>
      <c r="E445" s="24">
        <v>1</v>
      </c>
      <c r="F445" s="24">
        <v>1</v>
      </c>
      <c r="G445" s="34">
        <v>8</v>
      </c>
      <c r="H445" s="24">
        <v>365</v>
      </c>
      <c r="I445" s="24">
        <v>13</v>
      </c>
      <c r="J445" s="26">
        <f t="shared" si="67"/>
        <v>37.96</v>
      </c>
      <c r="K445" s="27">
        <v>1</v>
      </c>
      <c r="L445" s="89"/>
      <c r="M445" s="26">
        <f t="shared" si="65"/>
        <v>0</v>
      </c>
      <c r="N445" s="26">
        <f t="shared" si="66"/>
        <v>37.96</v>
      </c>
      <c r="O445" s="28">
        <f t="shared" si="64"/>
        <v>1</v>
      </c>
      <c r="P445" s="29">
        <f t="shared" si="68"/>
        <v>1.374152E-2</v>
      </c>
    </row>
    <row r="446" spans="1:16" ht="24" customHeight="1">
      <c r="A446" s="77">
        <f t="shared" si="69"/>
        <v>3</v>
      </c>
      <c r="B446" s="77" t="str">
        <f t="shared" si="70"/>
        <v>消防本部・西消防署</v>
      </c>
      <c r="C446" s="22" t="s">
        <v>80</v>
      </c>
      <c r="D446" s="33" t="s">
        <v>3</v>
      </c>
      <c r="E446" s="24">
        <v>25</v>
      </c>
      <c r="F446" s="24">
        <v>50</v>
      </c>
      <c r="G446" s="34">
        <v>8</v>
      </c>
      <c r="H446" s="24">
        <v>365</v>
      </c>
      <c r="I446" s="24">
        <v>32</v>
      </c>
      <c r="J446" s="26">
        <f t="shared" si="67"/>
        <v>4672</v>
      </c>
      <c r="K446" s="27">
        <v>25</v>
      </c>
      <c r="L446" s="89"/>
      <c r="M446" s="26">
        <f t="shared" si="65"/>
        <v>0</v>
      </c>
      <c r="N446" s="26">
        <f t="shared" si="66"/>
        <v>4672</v>
      </c>
      <c r="O446" s="28">
        <f t="shared" si="64"/>
        <v>1</v>
      </c>
      <c r="P446" s="29">
        <f t="shared" si="68"/>
        <v>1.6912639999999999</v>
      </c>
    </row>
    <row r="447" spans="1:16" ht="24" customHeight="1">
      <c r="A447" s="77">
        <f t="shared" si="69"/>
        <v>3</v>
      </c>
      <c r="B447" s="77" t="str">
        <f t="shared" si="70"/>
        <v>消防本部・西消防署</v>
      </c>
      <c r="C447" s="32" t="s">
        <v>80</v>
      </c>
      <c r="D447" s="33" t="s">
        <v>5</v>
      </c>
      <c r="E447" s="24">
        <v>5</v>
      </c>
      <c r="F447" s="24">
        <v>5</v>
      </c>
      <c r="G447" s="34">
        <v>8</v>
      </c>
      <c r="H447" s="24">
        <v>365</v>
      </c>
      <c r="I447" s="24">
        <v>13</v>
      </c>
      <c r="J447" s="26">
        <f t="shared" si="67"/>
        <v>189.8</v>
      </c>
      <c r="K447" s="27">
        <v>5</v>
      </c>
      <c r="L447" s="89"/>
      <c r="M447" s="26">
        <f t="shared" si="65"/>
        <v>0</v>
      </c>
      <c r="N447" s="26">
        <f t="shared" si="66"/>
        <v>189.8</v>
      </c>
      <c r="O447" s="28">
        <f t="shared" si="64"/>
        <v>1</v>
      </c>
      <c r="P447" s="29">
        <f t="shared" si="68"/>
        <v>6.8707599999999994E-2</v>
      </c>
    </row>
    <row r="448" spans="1:16" ht="24" customHeight="1">
      <c r="A448" s="77">
        <f t="shared" si="69"/>
        <v>3</v>
      </c>
      <c r="B448" s="77" t="str">
        <f t="shared" si="70"/>
        <v>消防本部・西消防署</v>
      </c>
      <c r="C448" s="22" t="s">
        <v>163</v>
      </c>
      <c r="D448" s="33" t="s">
        <v>7</v>
      </c>
      <c r="E448" s="24">
        <v>1</v>
      </c>
      <c r="F448" s="24">
        <v>1</v>
      </c>
      <c r="G448" s="34">
        <v>8</v>
      </c>
      <c r="H448" s="24">
        <v>365</v>
      </c>
      <c r="I448" s="24">
        <v>24</v>
      </c>
      <c r="J448" s="26">
        <f t="shared" si="67"/>
        <v>70.08</v>
      </c>
      <c r="K448" s="27">
        <v>1</v>
      </c>
      <c r="L448" s="89"/>
      <c r="M448" s="26">
        <f t="shared" si="65"/>
        <v>0</v>
      </c>
      <c r="N448" s="26">
        <f t="shared" si="66"/>
        <v>70.08</v>
      </c>
      <c r="O448" s="28">
        <f t="shared" si="64"/>
        <v>1</v>
      </c>
      <c r="P448" s="29">
        <f t="shared" si="68"/>
        <v>2.5368959999999999E-2</v>
      </c>
    </row>
    <row r="449" spans="1:16" ht="24" customHeight="1">
      <c r="A449" s="77">
        <f t="shared" si="69"/>
        <v>3</v>
      </c>
      <c r="B449" s="77" t="str">
        <f t="shared" si="70"/>
        <v>消防本部・西消防署</v>
      </c>
      <c r="C449" s="22" t="s">
        <v>29</v>
      </c>
      <c r="D449" s="33" t="s">
        <v>7</v>
      </c>
      <c r="E449" s="24">
        <v>1</v>
      </c>
      <c r="F449" s="24">
        <v>1</v>
      </c>
      <c r="G449" s="34">
        <v>8</v>
      </c>
      <c r="H449" s="24">
        <v>365</v>
      </c>
      <c r="I449" s="24">
        <v>24</v>
      </c>
      <c r="J449" s="26">
        <f t="shared" si="67"/>
        <v>70.08</v>
      </c>
      <c r="K449" s="27">
        <v>1</v>
      </c>
      <c r="L449" s="89"/>
      <c r="M449" s="26">
        <f t="shared" si="65"/>
        <v>0</v>
      </c>
      <c r="N449" s="26">
        <f t="shared" si="66"/>
        <v>70.08</v>
      </c>
      <c r="O449" s="28">
        <f t="shared" si="64"/>
        <v>1</v>
      </c>
      <c r="P449" s="29">
        <f t="shared" si="68"/>
        <v>2.5368959999999999E-2</v>
      </c>
    </row>
    <row r="450" spans="1:16" ht="24" customHeight="1">
      <c r="A450" s="77">
        <f t="shared" si="69"/>
        <v>3</v>
      </c>
      <c r="B450" s="77" t="str">
        <f t="shared" si="70"/>
        <v>消防本部・西消防署</v>
      </c>
      <c r="C450" s="22" t="s">
        <v>164</v>
      </c>
      <c r="D450" s="33" t="s">
        <v>2</v>
      </c>
      <c r="E450" s="24">
        <v>1</v>
      </c>
      <c r="F450" s="24">
        <v>2</v>
      </c>
      <c r="G450" s="34">
        <v>8</v>
      </c>
      <c r="H450" s="24">
        <v>365</v>
      </c>
      <c r="I450" s="24">
        <v>35</v>
      </c>
      <c r="J450" s="26">
        <f t="shared" si="67"/>
        <v>204.4</v>
      </c>
      <c r="K450" s="27">
        <v>1</v>
      </c>
      <c r="L450" s="89"/>
      <c r="M450" s="26">
        <f t="shared" si="65"/>
        <v>0</v>
      </c>
      <c r="N450" s="26">
        <f t="shared" si="66"/>
        <v>204.4</v>
      </c>
      <c r="O450" s="28">
        <f t="shared" si="64"/>
        <v>1</v>
      </c>
      <c r="P450" s="29">
        <f t="shared" si="68"/>
        <v>7.3992799999999997E-2</v>
      </c>
    </row>
    <row r="451" spans="1:16" ht="24" customHeight="1">
      <c r="A451" s="77">
        <f t="shared" si="69"/>
        <v>3</v>
      </c>
      <c r="B451" s="77" t="str">
        <f t="shared" si="70"/>
        <v>消防本部・西消防署</v>
      </c>
      <c r="C451" s="22" t="s">
        <v>164</v>
      </c>
      <c r="D451" s="33" t="s">
        <v>2</v>
      </c>
      <c r="E451" s="24">
        <v>1</v>
      </c>
      <c r="F451" s="24">
        <v>2</v>
      </c>
      <c r="G451" s="34">
        <v>8</v>
      </c>
      <c r="H451" s="24">
        <v>365</v>
      </c>
      <c r="I451" s="24">
        <v>35</v>
      </c>
      <c r="J451" s="26">
        <f t="shared" si="67"/>
        <v>204.4</v>
      </c>
      <c r="K451" s="27">
        <v>1</v>
      </c>
      <c r="L451" s="89"/>
      <c r="M451" s="26">
        <f t="shared" si="65"/>
        <v>0</v>
      </c>
      <c r="N451" s="26">
        <f t="shared" si="66"/>
        <v>204.4</v>
      </c>
      <c r="O451" s="28">
        <f t="shared" si="64"/>
        <v>1</v>
      </c>
      <c r="P451" s="29">
        <f t="shared" si="68"/>
        <v>7.3992799999999997E-2</v>
      </c>
    </row>
    <row r="452" spans="1:16" ht="24" customHeight="1">
      <c r="A452" s="77">
        <f t="shared" si="69"/>
        <v>3</v>
      </c>
      <c r="B452" s="77" t="str">
        <f t="shared" si="70"/>
        <v>消防本部・西消防署</v>
      </c>
      <c r="C452" s="22" t="s">
        <v>159</v>
      </c>
      <c r="D452" s="33" t="s">
        <v>2</v>
      </c>
      <c r="E452" s="24">
        <v>1</v>
      </c>
      <c r="F452" s="24">
        <v>2</v>
      </c>
      <c r="G452" s="34">
        <v>8</v>
      </c>
      <c r="H452" s="24">
        <v>365</v>
      </c>
      <c r="I452" s="24">
        <v>35</v>
      </c>
      <c r="J452" s="26">
        <f t="shared" si="67"/>
        <v>204.4</v>
      </c>
      <c r="K452" s="27">
        <v>1</v>
      </c>
      <c r="L452" s="89"/>
      <c r="M452" s="26">
        <f t="shared" si="65"/>
        <v>0</v>
      </c>
      <c r="N452" s="26">
        <f t="shared" si="66"/>
        <v>204.4</v>
      </c>
      <c r="O452" s="28">
        <f t="shared" si="64"/>
        <v>1</v>
      </c>
      <c r="P452" s="29">
        <f t="shared" si="68"/>
        <v>7.3992799999999997E-2</v>
      </c>
    </row>
    <row r="453" spans="1:16" ht="24" customHeight="1">
      <c r="A453" s="77">
        <f t="shared" si="69"/>
        <v>3</v>
      </c>
      <c r="B453" s="77" t="str">
        <f t="shared" si="70"/>
        <v>消防本部・西消防署</v>
      </c>
      <c r="C453" s="22" t="s">
        <v>159</v>
      </c>
      <c r="D453" s="33" t="s">
        <v>2</v>
      </c>
      <c r="E453" s="24">
        <v>1</v>
      </c>
      <c r="F453" s="24">
        <v>2</v>
      </c>
      <c r="G453" s="34">
        <v>8</v>
      </c>
      <c r="H453" s="24">
        <v>365</v>
      </c>
      <c r="I453" s="24">
        <v>35</v>
      </c>
      <c r="J453" s="26">
        <f t="shared" si="67"/>
        <v>204.4</v>
      </c>
      <c r="K453" s="27">
        <v>1</v>
      </c>
      <c r="L453" s="89"/>
      <c r="M453" s="26">
        <f t="shared" si="65"/>
        <v>0</v>
      </c>
      <c r="N453" s="26">
        <f t="shared" si="66"/>
        <v>204.4</v>
      </c>
      <c r="O453" s="28">
        <f t="shared" si="64"/>
        <v>1</v>
      </c>
      <c r="P453" s="29">
        <f t="shared" si="68"/>
        <v>7.3992799999999997E-2</v>
      </c>
    </row>
    <row r="454" spans="1:16" ht="24" customHeight="1">
      <c r="A454" s="77">
        <f t="shared" si="69"/>
        <v>3</v>
      </c>
      <c r="B454" s="77" t="str">
        <f t="shared" si="70"/>
        <v>消防本部・西消防署</v>
      </c>
      <c r="C454" s="32" t="s">
        <v>178</v>
      </c>
      <c r="D454" s="33" t="s">
        <v>3</v>
      </c>
      <c r="E454" s="24">
        <v>6</v>
      </c>
      <c r="F454" s="24">
        <v>18</v>
      </c>
      <c r="G454" s="34">
        <v>8</v>
      </c>
      <c r="H454" s="24">
        <v>365</v>
      </c>
      <c r="I454" s="24">
        <v>32</v>
      </c>
      <c r="J454" s="26">
        <f t="shared" si="67"/>
        <v>1681.92</v>
      </c>
      <c r="K454" s="27">
        <v>6</v>
      </c>
      <c r="L454" s="89"/>
      <c r="M454" s="26">
        <f t="shared" si="65"/>
        <v>0</v>
      </c>
      <c r="N454" s="26">
        <f t="shared" si="66"/>
        <v>1681.92</v>
      </c>
      <c r="O454" s="28">
        <f t="shared" si="64"/>
        <v>1</v>
      </c>
      <c r="P454" s="29">
        <f t="shared" si="68"/>
        <v>0.60885504000000001</v>
      </c>
    </row>
    <row r="455" spans="1:16" ht="24" customHeight="1">
      <c r="A455" s="77">
        <f t="shared" si="69"/>
        <v>3</v>
      </c>
      <c r="B455" s="77" t="str">
        <f t="shared" si="70"/>
        <v>消防本部・西消防署</v>
      </c>
      <c r="C455" s="32" t="s">
        <v>178</v>
      </c>
      <c r="D455" s="33" t="s">
        <v>5</v>
      </c>
      <c r="E455" s="24">
        <v>1</v>
      </c>
      <c r="F455" s="24">
        <v>1</v>
      </c>
      <c r="G455" s="34">
        <v>8</v>
      </c>
      <c r="H455" s="24">
        <v>365</v>
      </c>
      <c r="I455" s="24">
        <v>13</v>
      </c>
      <c r="J455" s="26">
        <f t="shared" si="67"/>
        <v>37.96</v>
      </c>
      <c r="K455" s="27">
        <v>1</v>
      </c>
      <c r="L455" s="89"/>
      <c r="M455" s="26">
        <f t="shared" si="65"/>
        <v>0</v>
      </c>
      <c r="N455" s="26">
        <f t="shared" si="66"/>
        <v>37.96</v>
      </c>
      <c r="O455" s="28">
        <f t="shared" si="64"/>
        <v>1</v>
      </c>
      <c r="P455" s="29">
        <f t="shared" si="68"/>
        <v>1.374152E-2</v>
      </c>
    </row>
    <row r="456" spans="1:16" ht="24" customHeight="1">
      <c r="A456" s="77">
        <f t="shared" si="69"/>
        <v>3</v>
      </c>
      <c r="B456" s="77" t="str">
        <f t="shared" si="70"/>
        <v>消防本部・西消防署</v>
      </c>
      <c r="C456" s="22" t="s">
        <v>17</v>
      </c>
      <c r="D456" s="33" t="s">
        <v>2</v>
      </c>
      <c r="E456" s="24">
        <v>40</v>
      </c>
      <c r="F456" s="24">
        <v>80</v>
      </c>
      <c r="G456" s="34">
        <v>8</v>
      </c>
      <c r="H456" s="24">
        <v>365</v>
      </c>
      <c r="I456" s="24">
        <v>35</v>
      </c>
      <c r="J456" s="26">
        <f t="shared" si="67"/>
        <v>8176</v>
      </c>
      <c r="K456" s="27">
        <v>40</v>
      </c>
      <c r="L456" s="89"/>
      <c r="M456" s="26">
        <f t="shared" si="65"/>
        <v>0</v>
      </c>
      <c r="N456" s="26">
        <f t="shared" si="66"/>
        <v>8176</v>
      </c>
      <c r="O456" s="28">
        <f t="shared" si="64"/>
        <v>1</v>
      </c>
      <c r="P456" s="29">
        <f t="shared" si="68"/>
        <v>2.9597120000000001</v>
      </c>
    </row>
    <row r="457" spans="1:16" ht="24" customHeight="1">
      <c r="A457" s="77">
        <f t="shared" si="69"/>
        <v>3</v>
      </c>
      <c r="B457" s="77" t="str">
        <f t="shared" si="70"/>
        <v>消防本部・西消防署</v>
      </c>
      <c r="C457" s="22" t="s">
        <v>17</v>
      </c>
      <c r="D457" s="33" t="s">
        <v>2</v>
      </c>
      <c r="E457" s="24">
        <v>2</v>
      </c>
      <c r="F457" s="24">
        <v>4</v>
      </c>
      <c r="G457" s="34">
        <v>8</v>
      </c>
      <c r="H457" s="24">
        <v>365</v>
      </c>
      <c r="I457" s="24">
        <v>35</v>
      </c>
      <c r="J457" s="26">
        <f t="shared" si="67"/>
        <v>408.8</v>
      </c>
      <c r="K457" s="27">
        <v>2</v>
      </c>
      <c r="L457" s="89"/>
      <c r="M457" s="26">
        <f t="shared" si="65"/>
        <v>0</v>
      </c>
      <c r="N457" s="26">
        <f t="shared" si="66"/>
        <v>408.8</v>
      </c>
      <c r="O457" s="28">
        <f t="shared" si="64"/>
        <v>1</v>
      </c>
      <c r="P457" s="29">
        <f t="shared" si="68"/>
        <v>0.14798559999999999</v>
      </c>
    </row>
    <row r="458" spans="1:16" ht="24" customHeight="1">
      <c r="A458" s="77">
        <f t="shared" si="69"/>
        <v>3</v>
      </c>
      <c r="B458" s="77" t="str">
        <f t="shared" si="70"/>
        <v>消防本部・西消防署</v>
      </c>
      <c r="C458" s="32" t="s">
        <v>179</v>
      </c>
      <c r="D458" s="33" t="s">
        <v>3</v>
      </c>
      <c r="E458" s="24">
        <v>12</v>
      </c>
      <c r="F458" s="24">
        <v>36</v>
      </c>
      <c r="G458" s="34">
        <v>8</v>
      </c>
      <c r="H458" s="24">
        <v>365</v>
      </c>
      <c r="I458" s="24">
        <v>32</v>
      </c>
      <c r="J458" s="26">
        <f t="shared" si="67"/>
        <v>3363.84</v>
      </c>
      <c r="K458" s="27">
        <v>12</v>
      </c>
      <c r="L458" s="89"/>
      <c r="M458" s="26">
        <f t="shared" si="65"/>
        <v>0</v>
      </c>
      <c r="N458" s="26">
        <f t="shared" si="66"/>
        <v>3363.84</v>
      </c>
      <c r="O458" s="28">
        <f t="shared" si="64"/>
        <v>1</v>
      </c>
      <c r="P458" s="29">
        <f t="shared" si="68"/>
        <v>1.21771008</v>
      </c>
    </row>
    <row r="459" spans="1:16" ht="24" customHeight="1">
      <c r="A459" s="77">
        <f t="shared" si="69"/>
        <v>3</v>
      </c>
      <c r="B459" s="77" t="str">
        <f t="shared" si="70"/>
        <v>消防本部・西消防署</v>
      </c>
      <c r="C459" s="32" t="s">
        <v>179</v>
      </c>
      <c r="D459" s="33" t="s">
        <v>5</v>
      </c>
      <c r="E459" s="24">
        <v>2</v>
      </c>
      <c r="F459" s="24">
        <v>2</v>
      </c>
      <c r="G459" s="34">
        <v>8</v>
      </c>
      <c r="H459" s="24">
        <v>365</v>
      </c>
      <c r="I459" s="24">
        <v>13</v>
      </c>
      <c r="J459" s="26">
        <f t="shared" si="67"/>
        <v>75.92</v>
      </c>
      <c r="K459" s="27">
        <v>2</v>
      </c>
      <c r="L459" s="89"/>
      <c r="M459" s="26">
        <f t="shared" si="65"/>
        <v>0</v>
      </c>
      <c r="N459" s="26">
        <f t="shared" si="66"/>
        <v>75.92</v>
      </c>
      <c r="O459" s="28">
        <f t="shared" si="64"/>
        <v>1</v>
      </c>
      <c r="P459" s="29">
        <f t="shared" si="68"/>
        <v>2.748304E-2</v>
      </c>
    </row>
    <row r="460" spans="1:16" ht="24" customHeight="1">
      <c r="A460" s="77">
        <f t="shared" si="69"/>
        <v>3</v>
      </c>
      <c r="B460" s="77" t="str">
        <f t="shared" si="70"/>
        <v>消防本部・西消防署</v>
      </c>
      <c r="C460" s="22" t="s">
        <v>179</v>
      </c>
      <c r="D460" s="33" t="s">
        <v>132</v>
      </c>
      <c r="E460" s="24">
        <v>2</v>
      </c>
      <c r="F460" s="24">
        <v>2</v>
      </c>
      <c r="G460" s="34">
        <v>8</v>
      </c>
      <c r="H460" s="24">
        <v>365</v>
      </c>
      <c r="I460" s="24">
        <v>27</v>
      </c>
      <c r="J460" s="26">
        <f t="shared" si="67"/>
        <v>157.68</v>
      </c>
      <c r="K460" s="27">
        <v>2</v>
      </c>
      <c r="L460" s="89"/>
      <c r="M460" s="26">
        <f t="shared" si="65"/>
        <v>0</v>
      </c>
      <c r="N460" s="26">
        <f t="shared" si="66"/>
        <v>157.68</v>
      </c>
      <c r="O460" s="28">
        <f t="shared" ref="O460:O523" si="71">N460/J460</f>
        <v>1</v>
      </c>
      <c r="P460" s="29">
        <f t="shared" si="68"/>
        <v>5.7080159999999998E-2</v>
      </c>
    </row>
    <row r="461" spans="1:16" ht="24" customHeight="1">
      <c r="A461" s="77">
        <f t="shared" si="69"/>
        <v>3</v>
      </c>
      <c r="B461" s="77" t="str">
        <f t="shared" si="70"/>
        <v>消防本部・西消防署</v>
      </c>
      <c r="C461" s="22" t="s">
        <v>9</v>
      </c>
      <c r="D461" s="33" t="s">
        <v>2</v>
      </c>
      <c r="E461" s="24">
        <v>2</v>
      </c>
      <c r="F461" s="24">
        <v>2</v>
      </c>
      <c r="G461" s="34">
        <v>8</v>
      </c>
      <c r="H461" s="24">
        <v>365</v>
      </c>
      <c r="I461" s="24">
        <v>35</v>
      </c>
      <c r="J461" s="26">
        <f t="shared" si="67"/>
        <v>204.4</v>
      </c>
      <c r="K461" s="27">
        <v>2</v>
      </c>
      <c r="L461" s="89"/>
      <c r="M461" s="26">
        <f t="shared" ref="M461:M524" si="72">G461*K461*H461*L461/1000</f>
        <v>0</v>
      </c>
      <c r="N461" s="26">
        <f t="shared" ref="N461:N524" si="73">J461-M461</f>
        <v>204.4</v>
      </c>
      <c r="O461" s="28">
        <f t="shared" si="71"/>
        <v>1</v>
      </c>
      <c r="P461" s="29">
        <f t="shared" si="68"/>
        <v>7.3992799999999997E-2</v>
      </c>
    </row>
    <row r="462" spans="1:16" ht="24" customHeight="1">
      <c r="A462" s="77">
        <f t="shared" si="69"/>
        <v>3</v>
      </c>
      <c r="B462" s="77" t="str">
        <f t="shared" si="70"/>
        <v>消防本部・西消防署</v>
      </c>
      <c r="C462" s="22" t="s">
        <v>156</v>
      </c>
      <c r="D462" s="33" t="s">
        <v>132</v>
      </c>
      <c r="E462" s="24">
        <v>4</v>
      </c>
      <c r="F462" s="24">
        <v>4</v>
      </c>
      <c r="G462" s="34">
        <v>8</v>
      </c>
      <c r="H462" s="24">
        <v>365</v>
      </c>
      <c r="I462" s="24">
        <v>27</v>
      </c>
      <c r="J462" s="26">
        <f t="shared" ref="J462:J525" si="74">F462*H462*G462*I462/1000</f>
        <v>315.36</v>
      </c>
      <c r="K462" s="27">
        <v>4</v>
      </c>
      <c r="L462" s="89"/>
      <c r="M462" s="26">
        <f t="shared" si="72"/>
        <v>0</v>
      </c>
      <c r="N462" s="26">
        <f t="shared" si="73"/>
        <v>315.36</v>
      </c>
      <c r="O462" s="28">
        <f t="shared" si="71"/>
        <v>1</v>
      </c>
      <c r="P462" s="29">
        <f t="shared" ref="P462:P525" si="75">N462*0.362/1000</f>
        <v>0.11416032</v>
      </c>
    </row>
    <row r="463" spans="1:16" ht="24" customHeight="1">
      <c r="A463" s="77">
        <f t="shared" si="69"/>
        <v>3</v>
      </c>
      <c r="B463" s="77" t="str">
        <f t="shared" si="70"/>
        <v>消防本部・西消防署</v>
      </c>
      <c r="C463" s="22" t="s">
        <v>156</v>
      </c>
      <c r="D463" s="33" t="s">
        <v>7</v>
      </c>
      <c r="E463" s="24">
        <v>3</v>
      </c>
      <c r="F463" s="24">
        <v>3</v>
      </c>
      <c r="G463" s="34">
        <v>8</v>
      </c>
      <c r="H463" s="24">
        <v>365</v>
      </c>
      <c r="I463" s="24">
        <v>24</v>
      </c>
      <c r="J463" s="26">
        <f t="shared" si="74"/>
        <v>210.24</v>
      </c>
      <c r="K463" s="27">
        <v>3</v>
      </c>
      <c r="L463" s="89"/>
      <c r="M463" s="26">
        <f t="shared" si="72"/>
        <v>0</v>
      </c>
      <c r="N463" s="26">
        <f t="shared" si="73"/>
        <v>210.24</v>
      </c>
      <c r="O463" s="28">
        <f t="shared" si="71"/>
        <v>1</v>
      </c>
      <c r="P463" s="29">
        <f t="shared" si="75"/>
        <v>7.6106880000000002E-2</v>
      </c>
    </row>
    <row r="464" spans="1:16" ht="24" customHeight="1">
      <c r="A464" s="77">
        <f t="shared" si="69"/>
        <v>3</v>
      </c>
      <c r="B464" s="77" t="str">
        <f t="shared" si="70"/>
        <v>消防本部・西消防署</v>
      </c>
      <c r="C464" s="22" t="s">
        <v>143</v>
      </c>
      <c r="D464" s="33" t="s">
        <v>132</v>
      </c>
      <c r="E464" s="24">
        <v>3</v>
      </c>
      <c r="F464" s="24">
        <v>3</v>
      </c>
      <c r="G464" s="34">
        <v>8</v>
      </c>
      <c r="H464" s="24">
        <v>365</v>
      </c>
      <c r="I464" s="24">
        <v>27</v>
      </c>
      <c r="J464" s="26">
        <f t="shared" si="74"/>
        <v>236.52</v>
      </c>
      <c r="K464" s="27">
        <v>3</v>
      </c>
      <c r="L464" s="89"/>
      <c r="M464" s="26">
        <f t="shared" si="72"/>
        <v>0</v>
      </c>
      <c r="N464" s="26">
        <f t="shared" si="73"/>
        <v>236.52</v>
      </c>
      <c r="O464" s="28">
        <f t="shared" si="71"/>
        <v>1</v>
      </c>
      <c r="P464" s="29">
        <f t="shared" si="75"/>
        <v>8.562024E-2</v>
      </c>
    </row>
    <row r="465" spans="1:16" ht="24" customHeight="1">
      <c r="A465" s="77">
        <f t="shared" si="69"/>
        <v>3</v>
      </c>
      <c r="B465" s="77" t="str">
        <f t="shared" si="70"/>
        <v>消防本部・西消防署</v>
      </c>
      <c r="C465" s="22" t="s">
        <v>143</v>
      </c>
      <c r="D465" s="33" t="s">
        <v>7</v>
      </c>
      <c r="E465" s="24">
        <v>3</v>
      </c>
      <c r="F465" s="24">
        <v>3</v>
      </c>
      <c r="G465" s="34">
        <v>8</v>
      </c>
      <c r="H465" s="24">
        <v>365</v>
      </c>
      <c r="I465" s="24">
        <v>24</v>
      </c>
      <c r="J465" s="26">
        <f t="shared" si="74"/>
        <v>210.24</v>
      </c>
      <c r="K465" s="27">
        <v>3</v>
      </c>
      <c r="L465" s="89"/>
      <c r="M465" s="26">
        <f t="shared" si="72"/>
        <v>0</v>
      </c>
      <c r="N465" s="26">
        <f t="shared" si="73"/>
        <v>210.24</v>
      </c>
      <c r="O465" s="28">
        <f t="shared" si="71"/>
        <v>1</v>
      </c>
      <c r="P465" s="29">
        <f t="shared" si="75"/>
        <v>7.6106880000000002E-2</v>
      </c>
    </row>
    <row r="466" spans="1:16" ht="24" customHeight="1">
      <c r="A466" s="77">
        <f t="shared" si="69"/>
        <v>3</v>
      </c>
      <c r="B466" s="77" t="str">
        <f t="shared" si="70"/>
        <v>消防本部・西消防署</v>
      </c>
      <c r="C466" s="22" t="s">
        <v>161</v>
      </c>
      <c r="D466" s="33" t="s">
        <v>7</v>
      </c>
      <c r="E466" s="24">
        <v>1</v>
      </c>
      <c r="F466" s="24">
        <v>1</v>
      </c>
      <c r="G466" s="34">
        <v>8</v>
      </c>
      <c r="H466" s="24">
        <v>365</v>
      </c>
      <c r="I466" s="24">
        <v>24</v>
      </c>
      <c r="J466" s="26">
        <f t="shared" si="74"/>
        <v>70.08</v>
      </c>
      <c r="K466" s="27">
        <v>1</v>
      </c>
      <c r="L466" s="89"/>
      <c r="M466" s="26">
        <f t="shared" si="72"/>
        <v>0</v>
      </c>
      <c r="N466" s="26">
        <f t="shared" si="73"/>
        <v>70.08</v>
      </c>
      <c r="O466" s="28">
        <f t="shared" si="71"/>
        <v>1</v>
      </c>
      <c r="P466" s="29">
        <f t="shared" si="75"/>
        <v>2.5368959999999999E-2</v>
      </c>
    </row>
    <row r="467" spans="1:16" ht="24" customHeight="1">
      <c r="A467" s="77">
        <f t="shared" si="69"/>
        <v>3</v>
      </c>
      <c r="B467" s="77" t="str">
        <f t="shared" si="70"/>
        <v>消防本部・西消防署</v>
      </c>
      <c r="C467" s="22" t="s">
        <v>180</v>
      </c>
      <c r="D467" s="33" t="s">
        <v>132</v>
      </c>
      <c r="E467" s="24">
        <v>2</v>
      </c>
      <c r="F467" s="24">
        <v>2</v>
      </c>
      <c r="G467" s="34">
        <v>8</v>
      </c>
      <c r="H467" s="24">
        <v>365</v>
      </c>
      <c r="I467" s="24">
        <v>27</v>
      </c>
      <c r="J467" s="26">
        <f t="shared" si="74"/>
        <v>157.68</v>
      </c>
      <c r="K467" s="27">
        <v>2</v>
      </c>
      <c r="L467" s="89"/>
      <c r="M467" s="26">
        <f t="shared" si="72"/>
        <v>0</v>
      </c>
      <c r="N467" s="26">
        <f t="shared" si="73"/>
        <v>157.68</v>
      </c>
      <c r="O467" s="28">
        <f t="shared" si="71"/>
        <v>1</v>
      </c>
      <c r="P467" s="29">
        <f t="shared" si="75"/>
        <v>5.7080159999999998E-2</v>
      </c>
    </row>
    <row r="468" spans="1:16" ht="24" customHeight="1">
      <c r="A468" s="77">
        <f t="shared" si="69"/>
        <v>3</v>
      </c>
      <c r="B468" s="77" t="str">
        <f t="shared" si="70"/>
        <v>消防本部・西消防署</v>
      </c>
      <c r="C468" s="22" t="s">
        <v>181</v>
      </c>
      <c r="D468" s="33" t="s">
        <v>2</v>
      </c>
      <c r="E468" s="24">
        <v>1</v>
      </c>
      <c r="F468" s="24">
        <v>1</v>
      </c>
      <c r="G468" s="34">
        <v>8</v>
      </c>
      <c r="H468" s="24">
        <v>365</v>
      </c>
      <c r="I468" s="24">
        <v>35</v>
      </c>
      <c r="J468" s="26">
        <f t="shared" si="74"/>
        <v>102.2</v>
      </c>
      <c r="K468" s="27">
        <v>1</v>
      </c>
      <c r="L468" s="89"/>
      <c r="M468" s="26">
        <f t="shared" si="72"/>
        <v>0</v>
      </c>
      <c r="N468" s="26">
        <f t="shared" si="73"/>
        <v>102.2</v>
      </c>
      <c r="O468" s="28">
        <f t="shared" si="71"/>
        <v>1</v>
      </c>
      <c r="P468" s="29">
        <f t="shared" si="75"/>
        <v>3.6996399999999999E-2</v>
      </c>
    </row>
    <row r="469" spans="1:16" ht="24" customHeight="1">
      <c r="A469" s="77">
        <f t="shared" si="69"/>
        <v>3</v>
      </c>
      <c r="B469" s="77" t="str">
        <f t="shared" si="70"/>
        <v>消防本部・西消防署</v>
      </c>
      <c r="C469" s="22" t="s">
        <v>162</v>
      </c>
      <c r="D469" s="33" t="s">
        <v>3</v>
      </c>
      <c r="E469" s="24">
        <v>2</v>
      </c>
      <c r="F469" s="24">
        <v>4</v>
      </c>
      <c r="G469" s="34">
        <v>8</v>
      </c>
      <c r="H469" s="24">
        <v>365</v>
      </c>
      <c r="I469" s="24">
        <v>32</v>
      </c>
      <c r="J469" s="26">
        <f t="shared" si="74"/>
        <v>373.76</v>
      </c>
      <c r="K469" s="27">
        <v>2</v>
      </c>
      <c r="L469" s="89"/>
      <c r="M469" s="26">
        <f t="shared" si="72"/>
        <v>0</v>
      </c>
      <c r="N469" s="26">
        <f t="shared" si="73"/>
        <v>373.76</v>
      </c>
      <c r="O469" s="28">
        <f t="shared" si="71"/>
        <v>1</v>
      </c>
      <c r="P469" s="29">
        <f t="shared" si="75"/>
        <v>0.13530112</v>
      </c>
    </row>
    <row r="470" spans="1:16" ht="24" customHeight="1">
      <c r="A470" s="77">
        <f t="shared" si="69"/>
        <v>3</v>
      </c>
      <c r="B470" s="77" t="str">
        <f t="shared" si="70"/>
        <v>消防本部・西消防署</v>
      </c>
      <c r="C470" s="32" t="s">
        <v>162</v>
      </c>
      <c r="D470" s="33" t="s">
        <v>5</v>
      </c>
      <c r="E470" s="24">
        <v>1</v>
      </c>
      <c r="F470" s="24">
        <v>1</v>
      </c>
      <c r="G470" s="34">
        <v>8</v>
      </c>
      <c r="H470" s="24">
        <v>365</v>
      </c>
      <c r="I470" s="24">
        <v>13</v>
      </c>
      <c r="J470" s="26">
        <f t="shared" si="74"/>
        <v>37.96</v>
      </c>
      <c r="K470" s="27">
        <v>1</v>
      </c>
      <c r="L470" s="89"/>
      <c r="M470" s="26">
        <f t="shared" si="72"/>
        <v>0</v>
      </c>
      <c r="N470" s="26">
        <f t="shared" si="73"/>
        <v>37.96</v>
      </c>
      <c r="O470" s="28">
        <f t="shared" si="71"/>
        <v>1</v>
      </c>
      <c r="P470" s="29">
        <f t="shared" si="75"/>
        <v>1.374152E-2</v>
      </c>
    </row>
    <row r="471" spans="1:16" ht="24" customHeight="1">
      <c r="A471" s="77">
        <f t="shared" si="69"/>
        <v>3</v>
      </c>
      <c r="B471" s="77" t="str">
        <f t="shared" si="70"/>
        <v>消防本部・西消防署</v>
      </c>
      <c r="C471" s="22" t="s">
        <v>80</v>
      </c>
      <c r="D471" s="33" t="s">
        <v>132</v>
      </c>
      <c r="E471" s="24">
        <v>3</v>
      </c>
      <c r="F471" s="24">
        <v>3</v>
      </c>
      <c r="G471" s="34">
        <v>8</v>
      </c>
      <c r="H471" s="24">
        <v>365</v>
      </c>
      <c r="I471" s="24">
        <v>27</v>
      </c>
      <c r="J471" s="26">
        <f t="shared" si="74"/>
        <v>236.52</v>
      </c>
      <c r="K471" s="27">
        <v>3</v>
      </c>
      <c r="L471" s="89"/>
      <c r="M471" s="26">
        <f t="shared" si="72"/>
        <v>0</v>
      </c>
      <c r="N471" s="26">
        <f t="shared" si="73"/>
        <v>236.52</v>
      </c>
      <c r="O471" s="28">
        <f t="shared" si="71"/>
        <v>1</v>
      </c>
      <c r="P471" s="29">
        <f t="shared" si="75"/>
        <v>8.562024E-2</v>
      </c>
    </row>
    <row r="472" spans="1:16" ht="24" customHeight="1">
      <c r="A472" s="77">
        <f t="shared" si="69"/>
        <v>3</v>
      </c>
      <c r="B472" s="77" t="str">
        <f t="shared" si="70"/>
        <v>消防本部・西消防署</v>
      </c>
      <c r="C472" s="22" t="s">
        <v>80</v>
      </c>
      <c r="D472" s="33" t="s">
        <v>3</v>
      </c>
      <c r="E472" s="24">
        <v>26</v>
      </c>
      <c r="F472" s="24">
        <v>52</v>
      </c>
      <c r="G472" s="34">
        <v>8</v>
      </c>
      <c r="H472" s="24">
        <v>365</v>
      </c>
      <c r="I472" s="24">
        <v>32</v>
      </c>
      <c r="J472" s="26">
        <f t="shared" si="74"/>
        <v>4858.88</v>
      </c>
      <c r="K472" s="27">
        <v>26</v>
      </c>
      <c r="L472" s="89"/>
      <c r="M472" s="26">
        <f t="shared" si="72"/>
        <v>0</v>
      </c>
      <c r="N472" s="26">
        <f t="shared" si="73"/>
        <v>4858.88</v>
      </c>
      <c r="O472" s="28">
        <f t="shared" si="71"/>
        <v>1</v>
      </c>
      <c r="P472" s="29">
        <f t="shared" si="75"/>
        <v>1.75891456</v>
      </c>
    </row>
    <row r="473" spans="1:16" ht="24" customHeight="1">
      <c r="A473" s="77">
        <f t="shared" si="69"/>
        <v>3</v>
      </c>
      <c r="B473" s="77" t="str">
        <f t="shared" si="70"/>
        <v>消防本部・西消防署</v>
      </c>
      <c r="C473" s="32" t="s">
        <v>80</v>
      </c>
      <c r="D473" s="33" t="s">
        <v>5</v>
      </c>
      <c r="E473" s="24">
        <v>5</v>
      </c>
      <c r="F473" s="24">
        <v>5</v>
      </c>
      <c r="G473" s="34">
        <v>8</v>
      </c>
      <c r="H473" s="24">
        <v>365</v>
      </c>
      <c r="I473" s="24">
        <v>13</v>
      </c>
      <c r="J473" s="26">
        <f t="shared" si="74"/>
        <v>189.8</v>
      </c>
      <c r="K473" s="27">
        <v>5</v>
      </c>
      <c r="L473" s="89"/>
      <c r="M473" s="26">
        <f t="shared" si="72"/>
        <v>0</v>
      </c>
      <c r="N473" s="26">
        <f t="shared" si="73"/>
        <v>189.8</v>
      </c>
      <c r="O473" s="28">
        <f t="shared" si="71"/>
        <v>1</v>
      </c>
      <c r="P473" s="29">
        <f t="shared" si="75"/>
        <v>6.8707599999999994E-2</v>
      </c>
    </row>
    <row r="474" spans="1:16" ht="24" customHeight="1">
      <c r="A474" s="77">
        <f t="shared" si="69"/>
        <v>3</v>
      </c>
      <c r="B474" s="77" t="str">
        <f t="shared" si="70"/>
        <v>消防本部・西消防署</v>
      </c>
      <c r="C474" s="22" t="s">
        <v>182</v>
      </c>
      <c r="D474" s="33" t="s">
        <v>2</v>
      </c>
      <c r="E474" s="24">
        <v>1</v>
      </c>
      <c r="F474" s="24">
        <v>1</v>
      </c>
      <c r="G474" s="34">
        <v>8</v>
      </c>
      <c r="H474" s="24">
        <v>365</v>
      </c>
      <c r="I474" s="24">
        <v>35</v>
      </c>
      <c r="J474" s="26">
        <f t="shared" si="74"/>
        <v>102.2</v>
      </c>
      <c r="K474" s="27">
        <v>1</v>
      </c>
      <c r="L474" s="89"/>
      <c r="M474" s="26">
        <f t="shared" si="72"/>
        <v>0</v>
      </c>
      <c r="N474" s="26">
        <f t="shared" si="73"/>
        <v>102.2</v>
      </c>
      <c r="O474" s="28">
        <f t="shared" si="71"/>
        <v>1</v>
      </c>
      <c r="P474" s="29">
        <f t="shared" si="75"/>
        <v>3.6996399999999999E-2</v>
      </c>
    </row>
    <row r="475" spans="1:16" ht="24" customHeight="1">
      <c r="A475" s="77">
        <f t="shared" si="69"/>
        <v>3</v>
      </c>
      <c r="B475" s="77" t="str">
        <f t="shared" si="70"/>
        <v>消防本部・西消防署</v>
      </c>
      <c r="C475" s="22" t="s">
        <v>182</v>
      </c>
      <c r="D475" s="33" t="s">
        <v>2</v>
      </c>
      <c r="E475" s="24">
        <v>3</v>
      </c>
      <c r="F475" s="24">
        <v>3</v>
      </c>
      <c r="G475" s="34">
        <v>8</v>
      </c>
      <c r="H475" s="24">
        <v>365</v>
      </c>
      <c r="I475" s="24">
        <v>35</v>
      </c>
      <c r="J475" s="26">
        <f t="shared" si="74"/>
        <v>306.60000000000002</v>
      </c>
      <c r="K475" s="27">
        <v>3</v>
      </c>
      <c r="L475" s="89"/>
      <c r="M475" s="26">
        <f t="shared" si="72"/>
        <v>0</v>
      </c>
      <c r="N475" s="26">
        <f t="shared" si="73"/>
        <v>306.60000000000002</v>
      </c>
      <c r="O475" s="28">
        <f t="shared" si="71"/>
        <v>1</v>
      </c>
      <c r="P475" s="29">
        <f t="shared" si="75"/>
        <v>0.11098920000000001</v>
      </c>
    </row>
    <row r="476" spans="1:16" ht="24" customHeight="1">
      <c r="A476" s="77">
        <f t="shared" si="69"/>
        <v>3</v>
      </c>
      <c r="B476" s="77" t="str">
        <f t="shared" si="70"/>
        <v>消防本部・西消防署</v>
      </c>
      <c r="C476" s="22" t="s">
        <v>183</v>
      </c>
      <c r="D476" s="33" t="s">
        <v>6</v>
      </c>
      <c r="E476" s="24">
        <v>5</v>
      </c>
      <c r="F476" s="24">
        <v>5</v>
      </c>
      <c r="G476" s="34">
        <v>8</v>
      </c>
      <c r="H476" s="24">
        <v>365</v>
      </c>
      <c r="I476" s="24">
        <v>45</v>
      </c>
      <c r="J476" s="26">
        <f t="shared" si="74"/>
        <v>657</v>
      </c>
      <c r="K476" s="27">
        <v>5</v>
      </c>
      <c r="L476" s="89"/>
      <c r="M476" s="26">
        <f t="shared" si="72"/>
        <v>0</v>
      </c>
      <c r="N476" s="26">
        <f t="shared" si="73"/>
        <v>657</v>
      </c>
      <c r="O476" s="28">
        <f t="shared" si="71"/>
        <v>1</v>
      </c>
      <c r="P476" s="29">
        <f t="shared" si="75"/>
        <v>0.23783399999999999</v>
      </c>
    </row>
    <row r="477" spans="1:16" ht="24" customHeight="1">
      <c r="A477" s="77">
        <f t="shared" si="69"/>
        <v>3</v>
      </c>
      <c r="B477" s="77" t="str">
        <f t="shared" si="70"/>
        <v>消防本部・西消防署</v>
      </c>
      <c r="C477" s="22" t="s">
        <v>184</v>
      </c>
      <c r="D477" s="33" t="s">
        <v>2</v>
      </c>
      <c r="E477" s="24">
        <v>5</v>
      </c>
      <c r="F477" s="24">
        <v>5</v>
      </c>
      <c r="G477" s="34">
        <v>8</v>
      </c>
      <c r="H477" s="24">
        <v>365</v>
      </c>
      <c r="I477" s="24">
        <v>35</v>
      </c>
      <c r="J477" s="26">
        <f t="shared" si="74"/>
        <v>511</v>
      </c>
      <c r="K477" s="27">
        <v>5</v>
      </c>
      <c r="L477" s="89"/>
      <c r="M477" s="26">
        <f t="shared" si="72"/>
        <v>0</v>
      </c>
      <c r="N477" s="26">
        <f t="shared" si="73"/>
        <v>511</v>
      </c>
      <c r="O477" s="28">
        <f t="shared" si="71"/>
        <v>1</v>
      </c>
      <c r="P477" s="29">
        <f t="shared" si="75"/>
        <v>0.18498200000000001</v>
      </c>
    </row>
    <row r="478" spans="1:16" ht="24" customHeight="1">
      <c r="A478" s="77">
        <f t="shared" si="69"/>
        <v>3</v>
      </c>
      <c r="B478" s="77" t="str">
        <f t="shared" si="70"/>
        <v>消防本部・西消防署</v>
      </c>
      <c r="C478" s="22" t="s">
        <v>29</v>
      </c>
      <c r="D478" s="33" t="s">
        <v>7</v>
      </c>
      <c r="E478" s="24">
        <v>1</v>
      </c>
      <c r="F478" s="24">
        <v>1</v>
      </c>
      <c r="G478" s="34">
        <v>8</v>
      </c>
      <c r="H478" s="24">
        <v>365</v>
      </c>
      <c r="I478" s="24">
        <v>24</v>
      </c>
      <c r="J478" s="26">
        <f t="shared" si="74"/>
        <v>70.08</v>
      </c>
      <c r="K478" s="27">
        <v>1</v>
      </c>
      <c r="L478" s="89"/>
      <c r="M478" s="26">
        <f t="shared" si="72"/>
        <v>0</v>
      </c>
      <c r="N478" s="26">
        <f t="shared" si="73"/>
        <v>70.08</v>
      </c>
      <c r="O478" s="28">
        <f t="shared" si="71"/>
        <v>1</v>
      </c>
      <c r="P478" s="29">
        <f t="shared" si="75"/>
        <v>2.5368959999999999E-2</v>
      </c>
    </row>
    <row r="479" spans="1:16" ht="24" customHeight="1">
      <c r="A479" s="77">
        <f t="shared" si="69"/>
        <v>3</v>
      </c>
      <c r="B479" s="77" t="str">
        <f t="shared" si="70"/>
        <v>消防本部・西消防署</v>
      </c>
      <c r="C479" s="32" t="s">
        <v>185</v>
      </c>
      <c r="D479" s="33" t="s">
        <v>186</v>
      </c>
      <c r="E479" s="24">
        <v>16</v>
      </c>
      <c r="F479" s="24">
        <v>48</v>
      </c>
      <c r="G479" s="34">
        <v>8</v>
      </c>
      <c r="H479" s="24">
        <v>365</v>
      </c>
      <c r="I479" s="24">
        <v>45</v>
      </c>
      <c r="J479" s="26">
        <f t="shared" si="74"/>
        <v>6307.2</v>
      </c>
      <c r="K479" s="27">
        <v>16</v>
      </c>
      <c r="L479" s="89"/>
      <c r="M479" s="26">
        <f t="shared" si="72"/>
        <v>0</v>
      </c>
      <c r="N479" s="26">
        <f t="shared" si="73"/>
        <v>6307.2</v>
      </c>
      <c r="O479" s="28">
        <f t="shared" si="71"/>
        <v>1</v>
      </c>
      <c r="P479" s="29">
        <f t="shared" si="75"/>
        <v>2.2832064000000001</v>
      </c>
    </row>
    <row r="480" spans="1:16" ht="24" customHeight="1">
      <c r="A480" s="77">
        <f t="shared" si="69"/>
        <v>3</v>
      </c>
      <c r="B480" s="77" t="str">
        <f t="shared" si="70"/>
        <v>消防本部・西消防署</v>
      </c>
      <c r="C480" s="22" t="s">
        <v>185</v>
      </c>
      <c r="D480" s="33" t="s">
        <v>4</v>
      </c>
      <c r="E480" s="24">
        <v>16</v>
      </c>
      <c r="F480" s="24">
        <v>16</v>
      </c>
      <c r="G480" s="34">
        <v>8</v>
      </c>
      <c r="H480" s="24">
        <v>365</v>
      </c>
      <c r="I480" s="76">
        <v>20</v>
      </c>
      <c r="J480" s="26">
        <f t="shared" si="74"/>
        <v>934.4</v>
      </c>
      <c r="K480" s="27">
        <v>16</v>
      </c>
      <c r="L480" s="89"/>
      <c r="M480" s="26">
        <f t="shared" si="72"/>
        <v>0</v>
      </c>
      <c r="N480" s="26">
        <f t="shared" si="73"/>
        <v>934.4</v>
      </c>
      <c r="O480" s="28">
        <f t="shared" si="71"/>
        <v>1</v>
      </c>
      <c r="P480" s="29">
        <f t="shared" si="75"/>
        <v>0.33825279999999996</v>
      </c>
    </row>
    <row r="481" spans="1:16" ht="24" customHeight="1">
      <c r="A481" s="77">
        <f t="shared" si="69"/>
        <v>3</v>
      </c>
      <c r="B481" s="77" t="str">
        <f t="shared" si="70"/>
        <v>消防本部・西消防署</v>
      </c>
      <c r="C481" s="32" t="s">
        <v>185</v>
      </c>
      <c r="D481" s="33" t="s">
        <v>5</v>
      </c>
      <c r="E481" s="24">
        <v>2</v>
      </c>
      <c r="F481" s="24">
        <v>2</v>
      </c>
      <c r="G481" s="34">
        <v>8</v>
      </c>
      <c r="H481" s="24">
        <v>365</v>
      </c>
      <c r="I481" s="24">
        <v>13</v>
      </c>
      <c r="J481" s="26">
        <f t="shared" si="74"/>
        <v>75.92</v>
      </c>
      <c r="K481" s="27">
        <v>2</v>
      </c>
      <c r="L481" s="89"/>
      <c r="M481" s="26">
        <f t="shared" si="72"/>
        <v>0</v>
      </c>
      <c r="N481" s="26">
        <f t="shared" si="73"/>
        <v>75.92</v>
      </c>
      <c r="O481" s="28">
        <f t="shared" si="71"/>
        <v>1</v>
      </c>
      <c r="P481" s="29">
        <f t="shared" si="75"/>
        <v>2.748304E-2</v>
      </c>
    </row>
    <row r="482" spans="1:16" ht="24" customHeight="1">
      <c r="A482" s="77">
        <f t="shared" si="69"/>
        <v>3</v>
      </c>
      <c r="B482" s="77" t="str">
        <f t="shared" si="70"/>
        <v>消防本部・西消防署</v>
      </c>
      <c r="C482" s="22" t="s">
        <v>187</v>
      </c>
      <c r="D482" s="33" t="s">
        <v>2</v>
      </c>
      <c r="E482" s="24">
        <v>2</v>
      </c>
      <c r="F482" s="24">
        <v>2</v>
      </c>
      <c r="G482" s="34">
        <v>8</v>
      </c>
      <c r="H482" s="24">
        <v>365</v>
      </c>
      <c r="I482" s="24">
        <v>35</v>
      </c>
      <c r="J482" s="26">
        <f t="shared" si="74"/>
        <v>204.4</v>
      </c>
      <c r="K482" s="27">
        <v>2</v>
      </c>
      <c r="L482" s="89"/>
      <c r="M482" s="26">
        <f t="shared" si="72"/>
        <v>0</v>
      </c>
      <c r="N482" s="26">
        <f t="shared" si="73"/>
        <v>204.4</v>
      </c>
      <c r="O482" s="28">
        <f t="shared" si="71"/>
        <v>1</v>
      </c>
      <c r="P482" s="29">
        <f t="shared" si="75"/>
        <v>7.3992799999999997E-2</v>
      </c>
    </row>
    <row r="483" spans="1:16" ht="24" customHeight="1">
      <c r="A483" s="77">
        <f t="shared" si="69"/>
        <v>3</v>
      </c>
      <c r="B483" s="77" t="str">
        <f t="shared" si="70"/>
        <v>消防本部・西消防署</v>
      </c>
      <c r="C483" s="22" t="s">
        <v>156</v>
      </c>
      <c r="D483" s="33" t="s">
        <v>132</v>
      </c>
      <c r="E483" s="24">
        <v>3</v>
      </c>
      <c r="F483" s="24">
        <v>3</v>
      </c>
      <c r="G483" s="34">
        <v>8</v>
      </c>
      <c r="H483" s="24">
        <v>365</v>
      </c>
      <c r="I483" s="24">
        <v>27</v>
      </c>
      <c r="J483" s="26">
        <f t="shared" si="74"/>
        <v>236.52</v>
      </c>
      <c r="K483" s="27">
        <v>3</v>
      </c>
      <c r="L483" s="89"/>
      <c r="M483" s="26">
        <f t="shared" si="72"/>
        <v>0</v>
      </c>
      <c r="N483" s="26">
        <f t="shared" si="73"/>
        <v>236.52</v>
      </c>
      <c r="O483" s="28">
        <f t="shared" si="71"/>
        <v>1</v>
      </c>
      <c r="P483" s="29">
        <f t="shared" si="75"/>
        <v>8.562024E-2</v>
      </c>
    </row>
    <row r="484" spans="1:16" ht="24" customHeight="1">
      <c r="A484" s="77">
        <f t="shared" si="69"/>
        <v>3</v>
      </c>
      <c r="B484" s="77" t="str">
        <f t="shared" si="70"/>
        <v>消防本部・西消防署</v>
      </c>
      <c r="C484" s="22" t="s">
        <v>156</v>
      </c>
      <c r="D484" s="33" t="s">
        <v>7</v>
      </c>
      <c r="E484" s="24">
        <v>3</v>
      </c>
      <c r="F484" s="24">
        <v>3</v>
      </c>
      <c r="G484" s="34">
        <v>8</v>
      </c>
      <c r="H484" s="24">
        <v>365</v>
      </c>
      <c r="I484" s="24">
        <v>24</v>
      </c>
      <c r="J484" s="26">
        <f t="shared" si="74"/>
        <v>210.24</v>
      </c>
      <c r="K484" s="27">
        <v>3</v>
      </c>
      <c r="L484" s="89"/>
      <c r="M484" s="26">
        <f t="shared" si="72"/>
        <v>0</v>
      </c>
      <c r="N484" s="26">
        <f t="shared" si="73"/>
        <v>210.24</v>
      </c>
      <c r="O484" s="28">
        <f t="shared" si="71"/>
        <v>1</v>
      </c>
      <c r="P484" s="29">
        <f t="shared" si="75"/>
        <v>7.6106880000000002E-2</v>
      </c>
    </row>
    <row r="485" spans="1:16" ht="24" customHeight="1">
      <c r="A485" s="77">
        <f t="shared" si="69"/>
        <v>3</v>
      </c>
      <c r="B485" s="77" t="str">
        <f t="shared" si="70"/>
        <v>消防本部・西消防署</v>
      </c>
      <c r="C485" s="22" t="s">
        <v>143</v>
      </c>
      <c r="D485" s="33" t="s">
        <v>132</v>
      </c>
      <c r="E485" s="24">
        <v>3</v>
      </c>
      <c r="F485" s="24">
        <v>3</v>
      </c>
      <c r="G485" s="34">
        <v>8</v>
      </c>
      <c r="H485" s="24">
        <v>365</v>
      </c>
      <c r="I485" s="24">
        <v>27</v>
      </c>
      <c r="J485" s="26">
        <f t="shared" si="74"/>
        <v>236.52</v>
      </c>
      <c r="K485" s="27">
        <v>3</v>
      </c>
      <c r="L485" s="89"/>
      <c r="M485" s="26">
        <f t="shared" si="72"/>
        <v>0</v>
      </c>
      <c r="N485" s="26">
        <f t="shared" si="73"/>
        <v>236.52</v>
      </c>
      <c r="O485" s="28">
        <f t="shared" si="71"/>
        <v>1</v>
      </c>
      <c r="P485" s="29">
        <f t="shared" si="75"/>
        <v>8.562024E-2</v>
      </c>
    </row>
    <row r="486" spans="1:16" ht="24" customHeight="1">
      <c r="A486" s="77">
        <f t="shared" si="69"/>
        <v>3</v>
      </c>
      <c r="B486" s="77" t="str">
        <f t="shared" si="70"/>
        <v>消防本部・西消防署</v>
      </c>
      <c r="C486" s="22" t="s">
        <v>143</v>
      </c>
      <c r="D486" s="33" t="s">
        <v>7</v>
      </c>
      <c r="E486" s="24">
        <v>2</v>
      </c>
      <c r="F486" s="24">
        <v>2</v>
      </c>
      <c r="G486" s="34">
        <v>8</v>
      </c>
      <c r="H486" s="24">
        <v>365</v>
      </c>
      <c r="I486" s="24">
        <v>24</v>
      </c>
      <c r="J486" s="26">
        <f t="shared" si="74"/>
        <v>140.16</v>
      </c>
      <c r="K486" s="27">
        <v>2</v>
      </c>
      <c r="L486" s="89"/>
      <c r="M486" s="26">
        <f t="shared" si="72"/>
        <v>0</v>
      </c>
      <c r="N486" s="26">
        <f t="shared" si="73"/>
        <v>140.16</v>
      </c>
      <c r="O486" s="28">
        <f t="shared" si="71"/>
        <v>1</v>
      </c>
      <c r="P486" s="29">
        <f t="shared" si="75"/>
        <v>5.0737919999999999E-2</v>
      </c>
    </row>
    <row r="487" spans="1:16" ht="24" customHeight="1">
      <c r="A487" s="77">
        <f t="shared" si="69"/>
        <v>3</v>
      </c>
      <c r="B487" s="77" t="str">
        <f t="shared" si="70"/>
        <v>消防本部・西消防署</v>
      </c>
      <c r="C487" s="22" t="s">
        <v>161</v>
      </c>
      <c r="D487" s="33" t="s">
        <v>7</v>
      </c>
      <c r="E487" s="24">
        <v>1</v>
      </c>
      <c r="F487" s="24">
        <v>1</v>
      </c>
      <c r="G487" s="34">
        <v>8</v>
      </c>
      <c r="H487" s="24">
        <v>365</v>
      </c>
      <c r="I487" s="24">
        <v>24</v>
      </c>
      <c r="J487" s="26">
        <f t="shared" si="74"/>
        <v>70.08</v>
      </c>
      <c r="K487" s="27">
        <v>1</v>
      </c>
      <c r="L487" s="89"/>
      <c r="M487" s="26">
        <f t="shared" si="72"/>
        <v>0</v>
      </c>
      <c r="N487" s="26">
        <f t="shared" si="73"/>
        <v>70.08</v>
      </c>
      <c r="O487" s="28">
        <f t="shared" si="71"/>
        <v>1</v>
      </c>
      <c r="P487" s="29">
        <f t="shared" si="75"/>
        <v>2.5368959999999999E-2</v>
      </c>
    </row>
    <row r="488" spans="1:16" ht="24" customHeight="1">
      <c r="A488" s="77">
        <f t="shared" si="69"/>
        <v>3</v>
      </c>
      <c r="B488" s="77" t="str">
        <f t="shared" si="70"/>
        <v>消防本部・西消防署</v>
      </c>
      <c r="C488" s="22" t="s">
        <v>188</v>
      </c>
      <c r="D488" s="33" t="s">
        <v>7</v>
      </c>
      <c r="E488" s="24">
        <v>1</v>
      </c>
      <c r="F488" s="24">
        <v>1</v>
      </c>
      <c r="G488" s="34">
        <v>8</v>
      </c>
      <c r="H488" s="24">
        <v>365</v>
      </c>
      <c r="I488" s="24">
        <v>24</v>
      </c>
      <c r="J488" s="26">
        <f t="shared" si="74"/>
        <v>70.08</v>
      </c>
      <c r="K488" s="27">
        <v>1</v>
      </c>
      <c r="L488" s="89"/>
      <c r="M488" s="26">
        <f t="shared" si="72"/>
        <v>0</v>
      </c>
      <c r="N488" s="26">
        <f t="shared" si="73"/>
        <v>70.08</v>
      </c>
      <c r="O488" s="28">
        <f t="shared" si="71"/>
        <v>1</v>
      </c>
      <c r="P488" s="29">
        <f t="shared" si="75"/>
        <v>2.5368959999999999E-2</v>
      </c>
    </row>
    <row r="489" spans="1:16" ht="24" customHeight="1">
      <c r="A489" s="77">
        <v>4</v>
      </c>
      <c r="B489" s="77" t="s">
        <v>189</v>
      </c>
      <c r="C489" s="22" t="s">
        <v>133</v>
      </c>
      <c r="D489" s="33" t="s">
        <v>7</v>
      </c>
      <c r="E489" s="24">
        <v>1</v>
      </c>
      <c r="F489" s="24">
        <v>2</v>
      </c>
      <c r="G489" s="34">
        <v>8</v>
      </c>
      <c r="H489" s="24">
        <v>365</v>
      </c>
      <c r="I489" s="24">
        <v>24</v>
      </c>
      <c r="J489" s="26">
        <f t="shared" si="74"/>
        <v>140.16</v>
      </c>
      <c r="K489" s="27">
        <v>1</v>
      </c>
      <c r="L489" s="89"/>
      <c r="M489" s="26">
        <f t="shared" si="72"/>
        <v>0</v>
      </c>
      <c r="N489" s="26">
        <f t="shared" si="73"/>
        <v>140.16</v>
      </c>
      <c r="O489" s="28">
        <f t="shared" si="71"/>
        <v>1</v>
      </c>
      <c r="P489" s="29">
        <f t="shared" si="75"/>
        <v>5.0737919999999999E-2</v>
      </c>
    </row>
    <row r="490" spans="1:16" ht="24" customHeight="1">
      <c r="A490" s="77">
        <f t="shared" ref="A490:A521" si="76">A489</f>
        <v>4</v>
      </c>
      <c r="B490" s="77" t="str">
        <f t="shared" ref="B490:B521" si="77">B489</f>
        <v>西消防署千里出張所</v>
      </c>
      <c r="C490" s="22" t="s">
        <v>133</v>
      </c>
      <c r="D490" s="33" t="s">
        <v>132</v>
      </c>
      <c r="E490" s="24">
        <v>11</v>
      </c>
      <c r="F490" s="24">
        <v>11</v>
      </c>
      <c r="G490" s="34">
        <v>8</v>
      </c>
      <c r="H490" s="24">
        <v>365</v>
      </c>
      <c r="I490" s="24">
        <v>27</v>
      </c>
      <c r="J490" s="26">
        <f t="shared" si="74"/>
        <v>867.24</v>
      </c>
      <c r="K490" s="27">
        <v>11</v>
      </c>
      <c r="L490" s="89"/>
      <c r="M490" s="26">
        <f t="shared" si="72"/>
        <v>0</v>
      </c>
      <c r="N490" s="26">
        <f t="shared" si="73"/>
        <v>867.24</v>
      </c>
      <c r="O490" s="28">
        <f t="shared" si="71"/>
        <v>1</v>
      </c>
      <c r="P490" s="29">
        <f t="shared" si="75"/>
        <v>0.31394087999999998</v>
      </c>
    </row>
    <row r="491" spans="1:16" ht="24" customHeight="1">
      <c r="A491" s="77">
        <f t="shared" si="76"/>
        <v>4</v>
      </c>
      <c r="B491" s="77" t="str">
        <f t="shared" si="77"/>
        <v>西消防署千里出張所</v>
      </c>
      <c r="C491" s="22" t="s">
        <v>133</v>
      </c>
      <c r="D491" s="33" t="s">
        <v>6</v>
      </c>
      <c r="E491" s="24">
        <v>4</v>
      </c>
      <c r="F491" s="24">
        <v>4</v>
      </c>
      <c r="G491" s="34">
        <v>8</v>
      </c>
      <c r="H491" s="24">
        <v>365</v>
      </c>
      <c r="I491" s="24">
        <v>45</v>
      </c>
      <c r="J491" s="26">
        <f t="shared" si="74"/>
        <v>525.6</v>
      </c>
      <c r="K491" s="27">
        <v>4</v>
      </c>
      <c r="L491" s="89"/>
      <c r="M491" s="26">
        <f t="shared" si="72"/>
        <v>0</v>
      </c>
      <c r="N491" s="26">
        <f t="shared" si="73"/>
        <v>525.6</v>
      </c>
      <c r="O491" s="28">
        <f t="shared" si="71"/>
        <v>1</v>
      </c>
      <c r="P491" s="29">
        <f t="shared" si="75"/>
        <v>0.1902672</v>
      </c>
    </row>
    <row r="492" spans="1:16" ht="24" customHeight="1">
      <c r="A492" s="77">
        <f t="shared" si="76"/>
        <v>4</v>
      </c>
      <c r="B492" s="77" t="str">
        <f t="shared" si="77"/>
        <v>西消防署千里出張所</v>
      </c>
      <c r="C492" s="22" t="s">
        <v>190</v>
      </c>
      <c r="D492" s="33" t="s">
        <v>7</v>
      </c>
      <c r="E492" s="24">
        <v>1</v>
      </c>
      <c r="F492" s="24">
        <v>1</v>
      </c>
      <c r="G492" s="34">
        <v>8</v>
      </c>
      <c r="H492" s="24">
        <v>365</v>
      </c>
      <c r="I492" s="24">
        <v>24</v>
      </c>
      <c r="J492" s="26">
        <f t="shared" si="74"/>
        <v>70.08</v>
      </c>
      <c r="K492" s="27">
        <v>1</v>
      </c>
      <c r="L492" s="89"/>
      <c r="M492" s="26">
        <f t="shared" si="72"/>
        <v>0</v>
      </c>
      <c r="N492" s="26">
        <f t="shared" si="73"/>
        <v>70.08</v>
      </c>
      <c r="O492" s="28">
        <f t="shared" si="71"/>
        <v>1</v>
      </c>
      <c r="P492" s="29">
        <f t="shared" si="75"/>
        <v>2.5368959999999999E-2</v>
      </c>
    </row>
    <row r="493" spans="1:16" ht="24" customHeight="1">
      <c r="A493" s="77">
        <f t="shared" si="76"/>
        <v>4</v>
      </c>
      <c r="B493" s="77" t="str">
        <f t="shared" si="77"/>
        <v>西消防署千里出張所</v>
      </c>
      <c r="C493" s="22" t="s">
        <v>156</v>
      </c>
      <c r="D493" s="33" t="s">
        <v>132</v>
      </c>
      <c r="E493" s="24">
        <v>4</v>
      </c>
      <c r="F493" s="24">
        <v>4</v>
      </c>
      <c r="G493" s="34">
        <v>8</v>
      </c>
      <c r="H493" s="24">
        <v>365</v>
      </c>
      <c r="I493" s="24">
        <v>27</v>
      </c>
      <c r="J493" s="26">
        <f t="shared" si="74"/>
        <v>315.36</v>
      </c>
      <c r="K493" s="27">
        <v>4</v>
      </c>
      <c r="L493" s="89"/>
      <c r="M493" s="26">
        <f t="shared" si="72"/>
        <v>0</v>
      </c>
      <c r="N493" s="26">
        <f t="shared" si="73"/>
        <v>315.36</v>
      </c>
      <c r="O493" s="28">
        <f t="shared" si="71"/>
        <v>1</v>
      </c>
      <c r="P493" s="29">
        <f t="shared" si="75"/>
        <v>0.11416032</v>
      </c>
    </row>
    <row r="494" spans="1:16" ht="24" customHeight="1">
      <c r="A494" s="77">
        <f t="shared" si="76"/>
        <v>4</v>
      </c>
      <c r="B494" s="77" t="str">
        <f t="shared" si="77"/>
        <v>西消防署千里出張所</v>
      </c>
      <c r="C494" s="22" t="s">
        <v>156</v>
      </c>
      <c r="D494" s="33" t="s">
        <v>7</v>
      </c>
      <c r="E494" s="24">
        <v>1</v>
      </c>
      <c r="F494" s="24">
        <v>1</v>
      </c>
      <c r="G494" s="34">
        <v>8</v>
      </c>
      <c r="H494" s="24">
        <v>365</v>
      </c>
      <c r="I494" s="24">
        <v>24</v>
      </c>
      <c r="J494" s="26">
        <f t="shared" si="74"/>
        <v>70.08</v>
      </c>
      <c r="K494" s="27">
        <v>1</v>
      </c>
      <c r="L494" s="89"/>
      <c r="M494" s="26">
        <f t="shared" si="72"/>
        <v>0</v>
      </c>
      <c r="N494" s="26">
        <f t="shared" si="73"/>
        <v>70.08</v>
      </c>
      <c r="O494" s="28">
        <f t="shared" si="71"/>
        <v>1</v>
      </c>
      <c r="P494" s="29">
        <f t="shared" si="75"/>
        <v>2.5368959999999999E-2</v>
      </c>
    </row>
    <row r="495" spans="1:16" ht="24" customHeight="1">
      <c r="A495" s="77">
        <f t="shared" si="76"/>
        <v>4</v>
      </c>
      <c r="B495" s="77" t="str">
        <f t="shared" si="77"/>
        <v>西消防署千里出張所</v>
      </c>
      <c r="C495" s="22" t="s">
        <v>156</v>
      </c>
      <c r="D495" s="33" t="s">
        <v>7</v>
      </c>
      <c r="E495" s="24">
        <v>1</v>
      </c>
      <c r="F495" s="24">
        <v>1</v>
      </c>
      <c r="G495" s="34">
        <v>8</v>
      </c>
      <c r="H495" s="24">
        <v>365</v>
      </c>
      <c r="I495" s="24">
        <v>24</v>
      </c>
      <c r="J495" s="26">
        <f t="shared" si="74"/>
        <v>70.08</v>
      </c>
      <c r="K495" s="27">
        <v>1</v>
      </c>
      <c r="L495" s="89"/>
      <c r="M495" s="26">
        <f t="shared" si="72"/>
        <v>0</v>
      </c>
      <c r="N495" s="26">
        <f t="shared" si="73"/>
        <v>70.08</v>
      </c>
      <c r="O495" s="28">
        <f t="shared" si="71"/>
        <v>1</v>
      </c>
      <c r="P495" s="29">
        <f t="shared" si="75"/>
        <v>2.5368959999999999E-2</v>
      </c>
    </row>
    <row r="496" spans="1:16" ht="24" customHeight="1">
      <c r="A496" s="77">
        <f t="shared" si="76"/>
        <v>4</v>
      </c>
      <c r="B496" s="77" t="str">
        <f t="shared" si="77"/>
        <v>西消防署千里出張所</v>
      </c>
      <c r="C496" s="22" t="s">
        <v>191</v>
      </c>
      <c r="D496" s="33" t="s">
        <v>132</v>
      </c>
      <c r="E496" s="24">
        <v>4</v>
      </c>
      <c r="F496" s="24">
        <v>4</v>
      </c>
      <c r="G496" s="34">
        <v>8</v>
      </c>
      <c r="H496" s="24">
        <v>365</v>
      </c>
      <c r="I496" s="24">
        <v>27</v>
      </c>
      <c r="J496" s="26">
        <f t="shared" si="74"/>
        <v>315.36</v>
      </c>
      <c r="K496" s="27">
        <v>4</v>
      </c>
      <c r="L496" s="89"/>
      <c r="M496" s="26">
        <f t="shared" si="72"/>
        <v>0</v>
      </c>
      <c r="N496" s="26">
        <f t="shared" si="73"/>
        <v>315.36</v>
      </c>
      <c r="O496" s="28">
        <f t="shared" si="71"/>
        <v>1</v>
      </c>
      <c r="P496" s="29">
        <f t="shared" si="75"/>
        <v>0.11416032</v>
      </c>
    </row>
    <row r="497" spans="1:16" ht="24" customHeight="1">
      <c r="A497" s="77">
        <f t="shared" si="76"/>
        <v>4</v>
      </c>
      <c r="B497" s="77" t="str">
        <f t="shared" si="77"/>
        <v>西消防署千里出張所</v>
      </c>
      <c r="C497" s="22" t="s">
        <v>191</v>
      </c>
      <c r="D497" s="33" t="s">
        <v>7</v>
      </c>
      <c r="E497" s="24">
        <v>1</v>
      </c>
      <c r="F497" s="24">
        <v>1</v>
      </c>
      <c r="G497" s="34">
        <v>8</v>
      </c>
      <c r="H497" s="24">
        <v>365</v>
      </c>
      <c r="I497" s="24">
        <v>24</v>
      </c>
      <c r="J497" s="26">
        <f t="shared" si="74"/>
        <v>70.08</v>
      </c>
      <c r="K497" s="27">
        <v>1</v>
      </c>
      <c r="L497" s="89"/>
      <c r="M497" s="26">
        <f t="shared" si="72"/>
        <v>0</v>
      </c>
      <c r="N497" s="26">
        <f t="shared" si="73"/>
        <v>70.08</v>
      </c>
      <c r="O497" s="28">
        <f t="shared" si="71"/>
        <v>1</v>
      </c>
      <c r="P497" s="29">
        <f t="shared" si="75"/>
        <v>2.5368959999999999E-2</v>
      </c>
    </row>
    <row r="498" spans="1:16" ht="24" customHeight="1">
      <c r="A498" s="77">
        <f t="shared" si="76"/>
        <v>4</v>
      </c>
      <c r="B498" s="77" t="str">
        <f t="shared" si="77"/>
        <v>西消防署千里出張所</v>
      </c>
      <c r="C498" s="22" t="s">
        <v>17</v>
      </c>
      <c r="D498" s="33" t="s">
        <v>6</v>
      </c>
      <c r="E498" s="24">
        <v>13</v>
      </c>
      <c r="F498" s="24">
        <v>26</v>
      </c>
      <c r="G498" s="34">
        <v>8</v>
      </c>
      <c r="H498" s="24">
        <v>365</v>
      </c>
      <c r="I498" s="24">
        <v>45</v>
      </c>
      <c r="J498" s="26">
        <f t="shared" si="74"/>
        <v>3416.4</v>
      </c>
      <c r="K498" s="27">
        <v>13</v>
      </c>
      <c r="L498" s="89"/>
      <c r="M498" s="26">
        <f t="shared" si="72"/>
        <v>0</v>
      </c>
      <c r="N498" s="26">
        <f t="shared" si="73"/>
        <v>3416.4</v>
      </c>
      <c r="O498" s="28">
        <f t="shared" si="71"/>
        <v>1</v>
      </c>
      <c r="P498" s="29">
        <f t="shared" si="75"/>
        <v>1.2367367999999999</v>
      </c>
    </row>
    <row r="499" spans="1:16" ht="24" customHeight="1">
      <c r="A499" s="77">
        <f t="shared" si="76"/>
        <v>4</v>
      </c>
      <c r="B499" s="77" t="str">
        <f t="shared" si="77"/>
        <v>西消防署千里出張所</v>
      </c>
      <c r="C499" s="22" t="s">
        <v>17</v>
      </c>
      <c r="D499" s="33" t="s">
        <v>6</v>
      </c>
      <c r="E499" s="24">
        <v>2</v>
      </c>
      <c r="F499" s="24">
        <v>4</v>
      </c>
      <c r="G499" s="34">
        <v>8</v>
      </c>
      <c r="H499" s="24">
        <v>365</v>
      </c>
      <c r="I499" s="24">
        <v>45</v>
      </c>
      <c r="J499" s="26">
        <f t="shared" si="74"/>
        <v>525.6</v>
      </c>
      <c r="K499" s="27">
        <v>2</v>
      </c>
      <c r="L499" s="89"/>
      <c r="M499" s="26">
        <f t="shared" si="72"/>
        <v>0</v>
      </c>
      <c r="N499" s="26">
        <f t="shared" si="73"/>
        <v>525.6</v>
      </c>
      <c r="O499" s="28">
        <f t="shared" si="71"/>
        <v>1</v>
      </c>
      <c r="P499" s="29">
        <f t="shared" si="75"/>
        <v>0.1902672</v>
      </c>
    </row>
    <row r="500" spans="1:16" ht="24" customHeight="1">
      <c r="A500" s="77">
        <f t="shared" si="76"/>
        <v>4</v>
      </c>
      <c r="B500" s="77" t="str">
        <f t="shared" si="77"/>
        <v>西消防署千里出張所</v>
      </c>
      <c r="C500" s="22" t="s">
        <v>192</v>
      </c>
      <c r="D500" s="33" t="s">
        <v>2</v>
      </c>
      <c r="E500" s="24">
        <v>1</v>
      </c>
      <c r="F500" s="24">
        <v>1</v>
      </c>
      <c r="G500" s="34">
        <v>8</v>
      </c>
      <c r="H500" s="24">
        <v>365</v>
      </c>
      <c r="I500" s="24">
        <v>35</v>
      </c>
      <c r="J500" s="26">
        <f t="shared" si="74"/>
        <v>102.2</v>
      </c>
      <c r="K500" s="27">
        <v>1</v>
      </c>
      <c r="L500" s="89"/>
      <c r="M500" s="26">
        <f t="shared" si="72"/>
        <v>0</v>
      </c>
      <c r="N500" s="26">
        <f t="shared" si="73"/>
        <v>102.2</v>
      </c>
      <c r="O500" s="28">
        <f t="shared" si="71"/>
        <v>1</v>
      </c>
      <c r="P500" s="29">
        <f t="shared" si="75"/>
        <v>3.6996399999999999E-2</v>
      </c>
    </row>
    <row r="501" spans="1:16" ht="24" customHeight="1">
      <c r="A501" s="77">
        <f t="shared" si="76"/>
        <v>4</v>
      </c>
      <c r="B501" s="77" t="str">
        <f t="shared" si="77"/>
        <v>西消防署千里出張所</v>
      </c>
      <c r="C501" s="22" t="s">
        <v>193</v>
      </c>
      <c r="D501" s="33" t="s">
        <v>7</v>
      </c>
      <c r="E501" s="24">
        <v>1</v>
      </c>
      <c r="F501" s="24">
        <v>1</v>
      </c>
      <c r="G501" s="34">
        <v>8</v>
      </c>
      <c r="H501" s="24">
        <v>365</v>
      </c>
      <c r="I501" s="24">
        <v>24</v>
      </c>
      <c r="J501" s="26">
        <f t="shared" si="74"/>
        <v>70.08</v>
      </c>
      <c r="K501" s="27">
        <v>1</v>
      </c>
      <c r="L501" s="89"/>
      <c r="M501" s="26">
        <f t="shared" si="72"/>
        <v>0</v>
      </c>
      <c r="N501" s="26">
        <f t="shared" si="73"/>
        <v>70.08</v>
      </c>
      <c r="O501" s="28">
        <f t="shared" si="71"/>
        <v>1</v>
      </c>
      <c r="P501" s="29">
        <f t="shared" si="75"/>
        <v>2.5368959999999999E-2</v>
      </c>
    </row>
    <row r="502" spans="1:16" ht="24" customHeight="1">
      <c r="A502" s="77">
        <f t="shared" si="76"/>
        <v>4</v>
      </c>
      <c r="B502" s="77" t="str">
        <f t="shared" si="77"/>
        <v>西消防署千里出張所</v>
      </c>
      <c r="C502" s="22" t="s">
        <v>194</v>
      </c>
      <c r="D502" s="33" t="s">
        <v>7</v>
      </c>
      <c r="E502" s="24">
        <v>1</v>
      </c>
      <c r="F502" s="24">
        <v>1</v>
      </c>
      <c r="G502" s="34">
        <v>8</v>
      </c>
      <c r="H502" s="24">
        <v>365</v>
      </c>
      <c r="I502" s="24">
        <v>24</v>
      </c>
      <c r="J502" s="26">
        <f t="shared" si="74"/>
        <v>70.08</v>
      </c>
      <c r="K502" s="27">
        <v>1</v>
      </c>
      <c r="L502" s="89"/>
      <c r="M502" s="26">
        <f t="shared" si="72"/>
        <v>0</v>
      </c>
      <c r="N502" s="26">
        <f t="shared" si="73"/>
        <v>70.08</v>
      </c>
      <c r="O502" s="28">
        <f t="shared" si="71"/>
        <v>1</v>
      </c>
      <c r="P502" s="29">
        <f t="shared" si="75"/>
        <v>2.5368959999999999E-2</v>
      </c>
    </row>
    <row r="503" spans="1:16" ht="24" customHeight="1">
      <c r="A503" s="77">
        <f t="shared" si="76"/>
        <v>4</v>
      </c>
      <c r="B503" s="77" t="str">
        <f t="shared" si="77"/>
        <v>西消防署千里出張所</v>
      </c>
      <c r="C503" s="22" t="s">
        <v>9</v>
      </c>
      <c r="D503" s="33" t="s">
        <v>7</v>
      </c>
      <c r="E503" s="24">
        <v>1</v>
      </c>
      <c r="F503" s="24">
        <v>2</v>
      </c>
      <c r="G503" s="34">
        <v>8</v>
      </c>
      <c r="H503" s="24">
        <v>365</v>
      </c>
      <c r="I503" s="24">
        <v>24</v>
      </c>
      <c r="J503" s="26">
        <f t="shared" si="74"/>
        <v>140.16</v>
      </c>
      <c r="K503" s="27">
        <v>1</v>
      </c>
      <c r="L503" s="89"/>
      <c r="M503" s="26">
        <f t="shared" si="72"/>
        <v>0</v>
      </c>
      <c r="N503" s="26">
        <f t="shared" si="73"/>
        <v>140.16</v>
      </c>
      <c r="O503" s="28">
        <f t="shared" si="71"/>
        <v>1</v>
      </c>
      <c r="P503" s="29">
        <f t="shared" si="75"/>
        <v>5.0737919999999999E-2</v>
      </c>
    </row>
    <row r="504" spans="1:16" ht="24" customHeight="1">
      <c r="A504" s="77">
        <f t="shared" si="76"/>
        <v>4</v>
      </c>
      <c r="B504" s="77" t="str">
        <f t="shared" si="77"/>
        <v>西消防署千里出張所</v>
      </c>
      <c r="C504" s="22" t="s">
        <v>9</v>
      </c>
      <c r="D504" s="71" t="s">
        <v>661</v>
      </c>
      <c r="E504" s="24">
        <v>1</v>
      </c>
      <c r="F504" s="24">
        <v>1</v>
      </c>
      <c r="G504" s="34">
        <v>8</v>
      </c>
      <c r="H504" s="24">
        <v>365</v>
      </c>
      <c r="I504" s="24">
        <v>10</v>
      </c>
      <c r="J504" s="26">
        <f t="shared" si="74"/>
        <v>29.2</v>
      </c>
      <c r="K504" s="27">
        <v>1</v>
      </c>
      <c r="L504" s="89"/>
      <c r="M504" s="26">
        <f t="shared" si="72"/>
        <v>0</v>
      </c>
      <c r="N504" s="26">
        <f t="shared" si="73"/>
        <v>29.2</v>
      </c>
      <c r="O504" s="28">
        <f t="shared" si="71"/>
        <v>1</v>
      </c>
      <c r="P504" s="29">
        <f t="shared" si="75"/>
        <v>1.0570399999999999E-2</v>
      </c>
    </row>
    <row r="505" spans="1:16" ht="24" customHeight="1">
      <c r="A505" s="77">
        <f t="shared" si="76"/>
        <v>4</v>
      </c>
      <c r="B505" s="77" t="str">
        <f t="shared" si="77"/>
        <v>西消防署千里出張所</v>
      </c>
      <c r="C505" s="22" t="s">
        <v>129</v>
      </c>
      <c r="D505" s="33" t="s">
        <v>6</v>
      </c>
      <c r="E505" s="24">
        <v>9</v>
      </c>
      <c r="F505" s="24">
        <v>18</v>
      </c>
      <c r="G505" s="34">
        <v>8</v>
      </c>
      <c r="H505" s="24">
        <v>365</v>
      </c>
      <c r="I505" s="24">
        <v>45</v>
      </c>
      <c r="J505" s="26">
        <f t="shared" si="74"/>
        <v>2365.1999999999998</v>
      </c>
      <c r="K505" s="27">
        <v>9</v>
      </c>
      <c r="L505" s="89"/>
      <c r="M505" s="26">
        <f t="shared" si="72"/>
        <v>0</v>
      </c>
      <c r="N505" s="26">
        <f t="shared" si="73"/>
        <v>2365.1999999999998</v>
      </c>
      <c r="O505" s="28">
        <f t="shared" si="71"/>
        <v>1</v>
      </c>
      <c r="P505" s="29">
        <f t="shared" si="75"/>
        <v>0.85620239999999992</v>
      </c>
    </row>
    <row r="506" spans="1:16" ht="24" customHeight="1">
      <c r="A506" s="77">
        <f t="shared" si="76"/>
        <v>4</v>
      </c>
      <c r="B506" s="77" t="str">
        <f t="shared" si="77"/>
        <v>西消防署千里出張所</v>
      </c>
      <c r="C506" s="22" t="s">
        <v>195</v>
      </c>
      <c r="D506" s="33" t="s">
        <v>7</v>
      </c>
      <c r="E506" s="24">
        <v>1</v>
      </c>
      <c r="F506" s="24">
        <v>1</v>
      </c>
      <c r="G506" s="34">
        <v>8</v>
      </c>
      <c r="H506" s="24">
        <v>365</v>
      </c>
      <c r="I506" s="24">
        <v>24</v>
      </c>
      <c r="J506" s="26">
        <f t="shared" si="74"/>
        <v>70.08</v>
      </c>
      <c r="K506" s="27">
        <v>1</v>
      </c>
      <c r="L506" s="89"/>
      <c r="M506" s="26">
        <f t="shared" si="72"/>
        <v>0</v>
      </c>
      <c r="N506" s="26">
        <f t="shared" si="73"/>
        <v>70.08</v>
      </c>
      <c r="O506" s="28">
        <f t="shared" si="71"/>
        <v>1</v>
      </c>
      <c r="P506" s="29">
        <f t="shared" si="75"/>
        <v>2.5368959999999999E-2</v>
      </c>
    </row>
    <row r="507" spans="1:16" ht="24" customHeight="1">
      <c r="A507" s="77">
        <f t="shared" si="76"/>
        <v>4</v>
      </c>
      <c r="B507" s="77" t="str">
        <f t="shared" si="77"/>
        <v>西消防署千里出張所</v>
      </c>
      <c r="C507" s="22" t="s">
        <v>130</v>
      </c>
      <c r="D507" s="33" t="s">
        <v>6</v>
      </c>
      <c r="E507" s="24">
        <v>2</v>
      </c>
      <c r="F507" s="24">
        <v>4</v>
      </c>
      <c r="G507" s="34">
        <v>8</v>
      </c>
      <c r="H507" s="24">
        <v>365</v>
      </c>
      <c r="I507" s="24">
        <v>45</v>
      </c>
      <c r="J507" s="26">
        <f t="shared" si="74"/>
        <v>525.6</v>
      </c>
      <c r="K507" s="27">
        <v>2</v>
      </c>
      <c r="L507" s="89"/>
      <c r="M507" s="26">
        <f t="shared" si="72"/>
        <v>0</v>
      </c>
      <c r="N507" s="26">
        <f t="shared" si="73"/>
        <v>525.6</v>
      </c>
      <c r="O507" s="28">
        <f t="shared" si="71"/>
        <v>1</v>
      </c>
      <c r="P507" s="29">
        <f t="shared" si="75"/>
        <v>0.1902672</v>
      </c>
    </row>
    <row r="508" spans="1:16" ht="24" customHeight="1">
      <c r="A508" s="77">
        <f t="shared" si="76"/>
        <v>4</v>
      </c>
      <c r="B508" s="77" t="str">
        <f t="shared" si="77"/>
        <v>西消防署千里出張所</v>
      </c>
      <c r="C508" s="22" t="s">
        <v>130</v>
      </c>
      <c r="D508" s="33" t="s">
        <v>4</v>
      </c>
      <c r="E508" s="24">
        <v>1</v>
      </c>
      <c r="F508" s="24">
        <v>1</v>
      </c>
      <c r="G508" s="34">
        <v>8</v>
      </c>
      <c r="H508" s="24">
        <v>365</v>
      </c>
      <c r="I508" s="76">
        <v>20</v>
      </c>
      <c r="J508" s="26">
        <f t="shared" si="74"/>
        <v>58.4</v>
      </c>
      <c r="K508" s="27">
        <v>1</v>
      </c>
      <c r="L508" s="89"/>
      <c r="M508" s="26">
        <f t="shared" si="72"/>
        <v>0</v>
      </c>
      <c r="N508" s="26">
        <f t="shared" si="73"/>
        <v>58.4</v>
      </c>
      <c r="O508" s="28">
        <f t="shared" si="71"/>
        <v>1</v>
      </c>
      <c r="P508" s="29">
        <f t="shared" si="75"/>
        <v>2.1140799999999998E-2</v>
      </c>
    </row>
    <row r="509" spans="1:16" ht="24" customHeight="1">
      <c r="A509" s="77">
        <f t="shared" si="76"/>
        <v>4</v>
      </c>
      <c r="B509" s="77" t="str">
        <f t="shared" si="77"/>
        <v>西消防署千里出張所</v>
      </c>
      <c r="C509" s="22" t="s">
        <v>196</v>
      </c>
      <c r="D509" s="33" t="s">
        <v>6</v>
      </c>
      <c r="E509" s="24">
        <v>1</v>
      </c>
      <c r="F509" s="24">
        <v>2</v>
      </c>
      <c r="G509" s="34">
        <v>8</v>
      </c>
      <c r="H509" s="24">
        <v>365</v>
      </c>
      <c r="I509" s="24">
        <v>45</v>
      </c>
      <c r="J509" s="26">
        <f t="shared" si="74"/>
        <v>262.8</v>
      </c>
      <c r="K509" s="27">
        <v>1</v>
      </c>
      <c r="L509" s="89"/>
      <c r="M509" s="26">
        <f t="shared" si="72"/>
        <v>0</v>
      </c>
      <c r="N509" s="26">
        <f t="shared" si="73"/>
        <v>262.8</v>
      </c>
      <c r="O509" s="28">
        <f t="shared" si="71"/>
        <v>1</v>
      </c>
      <c r="P509" s="29">
        <f t="shared" si="75"/>
        <v>9.5133599999999999E-2</v>
      </c>
    </row>
    <row r="510" spans="1:16" ht="24" customHeight="1">
      <c r="A510" s="77">
        <f t="shared" si="76"/>
        <v>4</v>
      </c>
      <c r="B510" s="77" t="str">
        <f t="shared" si="77"/>
        <v>西消防署千里出張所</v>
      </c>
      <c r="C510" s="22" t="s">
        <v>134</v>
      </c>
      <c r="D510" s="33" t="s">
        <v>132</v>
      </c>
      <c r="E510" s="24">
        <v>2</v>
      </c>
      <c r="F510" s="24">
        <v>2</v>
      </c>
      <c r="G510" s="34">
        <v>8</v>
      </c>
      <c r="H510" s="24">
        <v>365</v>
      </c>
      <c r="I510" s="24">
        <v>27</v>
      </c>
      <c r="J510" s="26">
        <f t="shared" si="74"/>
        <v>157.68</v>
      </c>
      <c r="K510" s="27">
        <v>2</v>
      </c>
      <c r="L510" s="89"/>
      <c r="M510" s="26">
        <f t="shared" si="72"/>
        <v>0</v>
      </c>
      <c r="N510" s="26">
        <f t="shared" si="73"/>
        <v>157.68</v>
      </c>
      <c r="O510" s="28">
        <f t="shared" si="71"/>
        <v>1</v>
      </c>
      <c r="P510" s="29">
        <f t="shared" si="75"/>
        <v>5.7080159999999998E-2</v>
      </c>
    </row>
    <row r="511" spans="1:16" ht="24" customHeight="1">
      <c r="A511" s="77">
        <f t="shared" si="76"/>
        <v>4</v>
      </c>
      <c r="B511" s="77" t="str">
        <f t="shared" si="77"/>
        <v>西消防署千里出張所</v>
      </c>
      <c r="C511" s="22" t="s">
        <v>197</v>
      </c>
      <c r="D511" s="33" t="s">
        <v>6</v>
      </c>
      <c r="E511" s="24">
        <v>2</v>
      </c>
      <c r="F511" s="24">
        <v>2</v>
      </c>
      <c r="G511" s="34">
        <v>8</v>
      </c>
      <c r="H511" s="24">
        <v>365</v>
      </c>
      <c r="I511" s="24">
        <v>45</v>
      </c>
      <c r="J511" s="26">
        <f t="shared" si="74"/>
        <v>262.8</v>
      </c>
      <c r="K511" s="27">
        <v>2</v>
      </c>
      <c r="L511" s="89"/>
      <c r="M511" s="26">
        <f t="shared" si="72"/>
        <v>0</v>
      </c>
      <c r="N511" s="26">
        <f t="shared" si="73"/>
        <v>262.8</v>
      </c>
      <c r="O511" s="28">
        <f t="shared" si="71"/>
        <v>1</v>
      </c>
      <c r="P511" s="29">
        <f t="shared" si="75"/>
        <v>9.5133599999999999E-2</v>
      </c>
    </row>
    <row r="512" spans="1:16" ht="24" customHeight="1">
      <c r="A512" s="77">
        <f t="shared" si="76"/>
        <v>4</v>
      </c>
      <c r="B512" s="77" t="str">
        <f t="shared" si="77"/>
        <v>西消防署千里出張所</v>
      </c>
      <c r="C512" s="22" t="s">
        <v>197</v>
      </c>
      <c r="D512" s="33" t="s">
        <v>6</v>
      </c>
      <c r="E512" s="24">
        <v>2</v>
      </c>
      <c r="F512" s="24">
        <v>2</v>
      </c>
      <c r="G512" s="34">
        <v>8</v>
      </c>
      <c r="H512" s="24">
        <v>365</v>
      </c>
      <c r="I512" s="24">
        <v>45</v>
      </c>
      <c r="J512" s="26">
        <f t="shared" si="74"/>
        <v>262.8</v>
      </c>
      <c r="K512" s="27">
        <v>2</v>
      </c>
      <c r="L512" s="89"/>
      <c r="M512" s="26">
        <f t="shared" si="72"/>
        <v>0</v>
      </c>
      <c r="N512" s="26">
        <f t="shared" si="73"/>
        <v>262.8</v>
      </c>
      <c r="O512" s="28">
        <f t="shared" si="71"/>
        <v>1</v>
      </c>
      <c r="P512" s="29">
        <f t="shared" si="75"/>
        <v>9.5133599999999999E-2</v>
      </c>
    </row>
    <row r="513" spans="1:16" ht="24" customHeight="1">
      <c r="A513" s="77">
        <f t="shared" si="76"/>
        <v>4</v>
      </c>
      <c r="B513" s="77" t="str">
        <f t="shared" si="77"/>
        <v>西消防署千里出張所</v>
      </c>
      <c r="C513" s="22" t="s">
        <v>16</v>
      </c>
      <c r="D513" s="33" t="s">
        <v>7</v>
      </c>
      <c r="E513" s="24">
        <v>4</v>
      </c>
      <c r="F513" s="24">
        <v>8</v>
      </c>
      <c r="G513" s="34">
        <v>8</v>
      </c>
      <c r="H513" s="24">
        <v>365</v>
      </c>
      <c r="I513" s="24">
        <v>24</v>
      </c>
      <c r="J513" s="26">
        <f t="shared" si="74"/>
        <v>560.64</v>
      </c>
      <c r="K513" s="27">
        <v>4</v>
      </c>
      <c r="L513" s="89"/>
      <c r="M513" s="26">
        <f t="shared" si="72"/>
        <v>0</v>
      </c>
      <c r="N513" s="26">
        <f t="shared" si="73"/>
        <v>560.64</v>
      </c>
      <c r="O513" s="28">
        <f t="shared" si="71"/>
        <v>1</v>
      </c>
      <c r="P513" s="29">
        <f t="shared" si="75"/>
        <v>0.20295168</v>
      </c>
    </row>
    <row r="514" spans="1:16" ht="24" customHeight="1">
      <c r="A514" s="77">
        <f t="shared" si="76"/>
        <v>4</v>
      </c>
      <c r="B514" s="77" t="str">
        <f t="shared" si="77"/>
        <v>西消防署千里出張所</v>
      </c>
      <c r="C514" s="22" t="s">
        <v>16</v>
      </c>
      <c r="D514" s="33" t="s">
        <v>7</v>
      </c>
      <c r="E514" s="24">
        <v>2</v>
      </c>
      <c r="F514" s="24">
        <v>4</v>
      </c>
      <c r="G514" s="34">
        <v>8</v>
      </c>
      <c r="H514" s="24">
        <v>365</v>
      </c>
      <c r="I514" s="24">
        <v>24</v>
      </c>
      <c r="J514" s="26">
        <f t="shared" si="74"/>
        <v>280.32</v>
      </c>
      <c r="K514" s="27">
        <v>2</v>
      </c>
      <c r="L514" s="89"/>
      <c r="M514" s="26">
        <f t="shared" si="72"/>
        <v>0</v>
      </c>
      <c r="N514" s="26">
        <f t="shared" si="73"/>
        <v>280.32</v>
      </c>
      <c r="O514" s="28">
        <f t="shared" si="71"/>
        <v>1</v>
      </c>
      <c r="P514" s="29">
        <f t="shared" si="75"/>
        <v>0.10147584</v>
      </c>
    </row>
    <row r="515" spans="1:16" ht="24" customHeight="1">
      <c r="A515" s="77">
        <f t="shared" si="76"/>
        <v>4</v>
      </c>
      <c r="B515" s="77" t="str">
        <f t="shared" si="77"/>
        <v>西消防署千里出張所</v>
      </c>
      <c r="C515" s="22" t="s">
        <v>16</v>
      </c>
      <c r="D515" s="33" t="s">
        <v>132</v>
      </c>
      <c r="E515" s="24">
        <v>6</v>
      </c>
      <c r="F515" s="24">
        <v>6</v>
      </c>
      <c r="G515" s="34">
        <v>8</v>
      </c>
      <c r="H515" s="24">
        <v>365</v>
      </c>
      <c r="I515" s="24">
        <v>27</v>
      </c>
      <c r="J515" s="26">
        <f t="shared" si="74"/>
        <v>473.04</v>
      </c>
      <c r="K515" s="27">
        <v>6</v>
      </c>
      <c r="L515" s="89"/>
      <c r="M515" s="26">
        <f t="shared" si="72"/>
        <v>0</v>
      </c>
      <c r="N515" s="26">
        <f t="shared" si="73"/>
        <v>473.04</v>
      </c>
      <c r="O515" s="28">
        <f t="shared" si="71"/>
        <v>1</v>
      </c>
      <c r="P515" s="29">
        <f t="shared" si="75"/>
        <v>0.17124048</v>
      </c>
    </row>
    <row r="516" spans="1:16" ht="24" customHeight="1">
      <c r="A516" s="77">
        <f t="shared" si="76"/>
        <v>4</v>
      </c>
      <c r="B516" s="77" t="str">
        <f t="shared" si="77"/>
        <v>西消防署千里出張所</v>
      </c>
      <c r="C516" s="22" t="s">
        <v>198</v>
      </c>
      <c r="D516" s="33" t="s">
        <v>132</v>
      </c>
      <c r="E516" s="24">
        <v>10</v>
      </c>
      <c r="F516" s="24">
        <v>10</v>
      </c>
      <c r="G516" s="34">
        <v>8</v>
      </c>
      <c r="H516" s="24">
        <v>365</v>
      </c>
      <c r="I516" s="24">
        <v>27</v>
      </c>
      <c r="J516" s="26">
        <f t="shared" si="74"/>
        <v>788.4</v>
      </c>
      <c r="K516" s="27">
        <v>10</v>
      </c>
      <c r="L516" s="89"/>
      <c r="M516" s="26">
        <f t="shared" si="72"/>
        <v>0</v>
      </c>
      <c r="N516" s="26">
        <f t="shared" si="73"/>
        <v>788.4</v>
      </c>
      <c r="O516" s="28">
        <f t="shared" si="71"/>
        <v>1</v>
      </c>
      <c r="P516" s="29">
        <f t="shared" si="75"/>
        <v>0.28540080000000001</v>
      </c>
    </row>
    <row r="517" spans="1:16" ht="24" customHeight="1">
      <c r="A517" s="77">
        <f t="shared" si="76"/>
        <v>4</v>
      </c>
      <c r="B517" s="77" t="str">
        <f t="shared" si="77"/>
        <v>西消防署千里出張所</v>
      </c>
      <c r="C517" s="22" t="s">
        <v>199</v>
      </c>
      <c r="D517" s="33" t="s">
        <v>7</v>
      </c>
      <c r="E517" s="24">
        <v>1</v>
      </c>
      <c r="F517" s="24">
        <v>1</v>
      </c>
      <c r="G517" s="34">
        <v>8</v>
      </c>
      <c r="H517" s="24">
        <v>365</v>
      </c>
      <c r="I517" s="24">
        <v>24</v>
      </c>
      <c r="J517" s="26">
        <f t="shared" si="74"/>
        <v>70.08</v>
      </c>
      <c r="K517" s="27">
        <v>1</v>
      </c>
      <c r="L517" s="89"/>
      <c r="M517" s="26">
        <f t="shared" si="72"/>
        <v>0</v>
      </c>
      <c r="N517" s="26">
        <f t="shared" si="73"/>
        <v>70.08</v>
      </c>
      <c r="O517" s="28">
        <f t="shared" si="71"/>
        <v>1</v>
      </c>
      <c r="P517" s="29">
        <f t="shared" si="75"/>
        <v>2.5368959999999999E-2</v>
      </c>
    </row>
    <row r="518" spans="1:16" ht="24" customHeight="1">
      <c r="A518" s="77">
        <f t="shared" si="76"/>
        <v>4</v>
      </c>
      <c r="B518" s="77" t="str">
        <f t="shared" si="77"/>
        <v>西消防署千里出張所</v>
      </c>
      <c r="C518" s="22" t="s">
        <v>158</v>
      </c>
      <c r="D518" s="33" t="s">
        <v>2</v>
      </c>
      <c r="E518" s="24">
        <v>3</v>
      </c>
      <c r="F518" s="24">
        <v>6</v>
      </c>
      <c r="G518" s="34">
        <v>8</v>
      </c>
      <c r="H518" s="24">
        <v>365</v>
      </c>
      <c r="I518" s="24">
        <v>35</v>
      </c>
      <c r="J518" s="26">
        <f t="shared" si="74"/>
        <v>613.20000000000005</v>
      </c>
      <c r="K518" s="27">
        <v>3</v>
      </c>
      <c r="L518" s="89"/>
      <c r="M518" s="26">
        <f t="shared" si="72"/>
        <v>0</v>
      </c>
      <c r="N518" s="26">
        <f t="shared" si="73"/>
        <v>613.20000000000005</v>
      </c>
      <c r="O518" s="28">
        <f t="shared" si="71"/>
        <v>1</v>
      </c>
      <c r="P518" s="29">
        <f t="shared" si="75"/>
        <v>0.22197840000000002</v>
      </c>
    </row>
    <row r="519" spans="1:16" ht="24" customHeight="1">
      <c r="A519" s="77">
        <f t="shared" si="76"/>
        <v>4</v>
      </c>
      <c r="B519" s="77" t="str">
        <f t="shared" si="77"/>
        <v>西消防署千里出張所</v>
      </c>
      <c r="C519" s="22" t="s">
        <v>158</v>
      </c>
      <c r="D519" s="33" t="s">
        <v>2</v>
      </c>
      <c r="E519" s="24">
        <v>3</v>
      </c>
      <c r="F519" s="24">
        <v>6</v>
      </c>
      <c r="G519" s="34">
        <v>8</v>
      </c>
      <c r="H519" s="24">
        <v>365</v>
      </c>
      <c r="I519" s="24">
        <v>35</v>
      </c>
      <c r="J519" s="26">
        <f t="shared" si="74"/>
        <v>613.20000000000005</v>
      </c>
      <c r="K519" s="27">
        <v>3</v>
      </c>
      <c r="L519" s="89"/>
      <c r="M519" s="26">
        <f t="shared" si="72"/>
        <v>0</v>
      </c>
      <c r="N519" s="26">
        <f t="shared" si="73"/>
        <v>613.20000000000005</v>
      </c>
      <c r="O519" s="28">
        <f t="shared" si="71"/>
        <v>1</v>
      </c>
      <c r="P519" s="29">
        <f t="shared" si="75"/>
        <v>0.22197840000000002</v>
      </c>
    </row>
    <row r="520" spans="1:16" ht="24" customHeight="1">
      <c r="A520" s="77">
        <f t="shared" si="76"/>
        <v>4</v>
      </c>
      <c r="B520" s="77" t="str">
        <f t="shared" si="77"/>
        <v>西消防署千里出張所</v>
      </c>
      <c r="C520" s="22" t="s">
        <v>158</v>
      </c>
      <c r="D520" s="33" t="s">
        <v>7</v>
      </c>
      <c r="E520" s="24">
        <v>1</v>
      </c>
      <c r="F520" s="24">
        <v>1</v>
      </c>
      <c r="G520" s="34">
        <v>8</v>
      </c>
      <c r="H520" s="24">
        <v>365</v>
      </c>
      <c r="I520" s="24">
        <v>24</v>
      </c>
      <c r="J520" s="26">
        <f t="shared" si="74"/>
        <v>70.08</v>
      </c>
      <c r="K520" s="27">
        <v>1</v>
      </c>
      <c r="L520" s="89"/>
      <c r="M520" s="26">
        <f t="shared" si="72"/>
        <v>0</v>
      </c>
      <c r="N520" s="26">
        <f t="shared" si="73"/>
        <v>70.08</v>
      </c>
      <c r="O520" s="28">
        <f t="shared" si="71"/>
        <v>1</v>
      </c>
      <c r="P520" s="29">
        <f t="shared" si="75"/>
        <v>2.5368959999999999E-2</v>
      </c>
    </row>
    <row r="521" spans="1:16" ht="24" customHeight="1">
      <c r="A521" s="77">
        <f t="shared" si="76"/>
        <v>4</v>
      </c>
      <c r="B521" s="77" t="str">
        <f t="shared" si="77"/>
        <v>西消防署千里出張所</v>
      </c>
      <c r="C521" s="32" t="s">
        <v>116</v>
      </c>
      <c r="D521" s="33" t="s">
        <v>127</v>
      </c>
      <c r="E521" s="24">
        <v>2</v>
      </c>
      <c r="F521" s="24">
        <v>10</v>
      </c>
      <c r="G521" s="34">
        <v>8</v>
      </c>
      <c r="H521" s="24">
        <v>365</v>
      </c>
      <c r="I521" s="24">
        <v>24</v>
      </c>
      <c r="J521" s="26">
        <f t="shared" si="74"/>
        <v>700.8</v>
      </c>
      <c r="K521" s="27">
        <v>2</v>
      </c>
      <c r="L521" s="89"/>
      <c r="M521" s="26">
        <f t="shared" si="72"/>
        <v>0</v>
      </c>
      <c r="N521" s="26">
        <f t="shared" si="73"/>
        <v>700.8</v>
      </c>
      <c r="O521" s="28">
        <f t="shared" si="71"/>
        <v>1</v>
      </c>
      <c r="P521" s="29">
        <f t="shared" si="75"/>
        <v>0.25368959999999996</v>
      </c>
    </row>
    <row r="522" spans="1:16" ht="24" customHeight="1">
      <c r="A522" s="77">
        <f t="shared" ref="A522:A542" si="78">A521</f>
        <v>4</v>
      </c>
      <c r="B522" s="77" t="str">
        <f t="shared" ref="B522:B542" si="79">B521</f>
        <v>西消防署千里出張所</v>
      </c>
      <c r="C522" s="32" t="s">
        <v>116</v>
      </c>
      <c r="D522" s="33" t="s">
        <v>5</v>
      </c>
      <c r="E522" s="24">
        <v>1</v>
      </c>
      <c r="F522" s="24">
        <v>1</v>
      </c>
      <c r="G522" s="34">
        <v>8</v>
      </c>
      <c r="H522" s="24">
        <v>365</v>
      </c>
      <c r="I522" s="24">
        <v>13</v>
      </c>
      <c r="J522" s="26">
        <f t="shared" si="74"/>
        <v>37.96</v>
      </c>
      <c r="K522" s="27">
        <v>1</v>
      </c>
      <c r="L522" s="89"/>
      <c r="M522" s="26">
        <f t="shared" si="72"/>
        <v>0</v>
      </c>
      <c r="N522" s="26">
        <f t="shared" si="73"/>
        <v>37.96</v>
      </c>
      <c r="O522" s="28">
        <f t="shared" si="71"/>
        <v>1</v>
      </c>
      <c r="P522" s="29">
        <f t="shared" si="75"/>
        <v>1.374152E-2</v>
      </c>
    </row>
    <row r="523" spans="1:16" ht="24" customHeight="1">
      <c r="A523" s="77">
        <f t="shared" si="78"/>
        <v>4</v>
      </c>
      <c r="B523" s="77" t="str">
        <f t="shared" si="79"/>
        <v>西消防署千里出張所</v>
      </c>
      <c r="C523" s="22" t="s">
        <v>80</v>
      </c>
      <c r="D523" s="33" t="s">
        <v>7</v>
      </c>
      <c r="E523" s="24">
        <v>1</v>
      </c>
      <c r="F523" s="24">
        <v>2</v>
      </c>
      <c r="G523" s="34">
        <v>8</v>
      </c>
      <c r="H523" s="24">
        <v>365</v>
      </c>
      <c r="I523" s="24">
        <v>24</v>
      </c>
      <c r="J523" s="26">
        <f t="shared" si="74"/>
        <v>140.16</v>
      </c>
      <c r="K523" s="27">
        <v>1</v>
      </c>
      <c r="L523" s="89"/>
      <c r="M523" s="26">
        <f t="shared" si="72"/>
        <v>0</v>
      </c>
      <c r="N523" s="26">
        <f t="shared" si="73"/>
        <v>140.16</v>
      </c>
      <c r="O523" s="28">
        <f t="shared" si="71"/>
        <v>1</v>
      </c>
      <c r="P523" s="29">
        <f t="shared" si="75"/>
        <v>5.0737919999999999E-2</v>
      </c>
    </row>
    <row r="524" spans="1:16" ht="24" customHeight="1">
      <c r="A524" s="77">
        <f t="shared" si="78"/>
        <v>4</v>
      </c>
      <c r="B524" s="77" t="str">
        <f t="shared" si="79"/>
        <v>西消防署千里出張所</v>
      </c>
      <c r="C524" s="22" t="s">
        <v>80</v>
      </c>
      <c r="D524" s="33" t="s">
        <v>7</v>
      </c>
      <c r="E524" s="24">
        <v>1</v>
      </c>
      <c r="F524" s="24">
        <v>2</v>
      </c>
      <c r="G524" s="34">
        <v>8</v>
      </c>
      <c r="H524" s="24">
        <v>365</v>
      </c>
      <c r="I524" s="24">
        <v>24</v>
      </c>
      <c r="J524" s="26">
        <f t="shared" si="74"/>
        <v>140.16</v>
      </c>
      <c r="K524" s="27">
        <v>1</v>
      </c>
      <c r="L524" s="89"/>
      <c r="M524" s="26">
        <f t="shared" si="72"/>
        <v>0</v>
      </c>
      <c r="N524" s="26">
        <f t="shared" si="73"/>
        <v>140.16</v>
      </c>
      <c r="O524" s="28">
        <f t="shared" ref="O524:O587" si="80">N524/J524</f>
        <v>1</v>
      </c>
      <c r="P524" s="29">
        <f t="shared" si="75"/>
        <v>5.0737919999999999E-2</v>
      </c>
    </row>
    <row r="525" spans="1:16" ht="24" customHeight="1">
      <c r="A525" s="77">
        <f t="shared" si="78"/>
        <v>4</v>
      </c>
      <c r="B525" s="77" t="str">
        <f t="shared" si="79"/>
        <v>西消防署千里出張所</v>
      </c>
      <c r="C525" s="22" t="s">
        <v>142</v>
      </c>
      <c r="D525" s="33" t="s">
        <v>2</v>
      </c>
      <c r="E525" s="24">
        <v>1</v>
      </c>
      <c r="F525" s="24">
        <v>1</v>
      </c>
      <c r="G525" s="34">
        <v>8</v>
      </c>
      <c r="H525" s="24">
        <v>365</v>
      </c>
      <c r="I525" s="24">
        <v>35</v>
      </c>
      <c r="J525" s="26">
        <f t="shared" si="74"/>
        <v>102.2</v>
      </c>
      <c r="K525" s="27">
        <v>1</v>
      </c>
      <c r="L525" s="89"/>
      <c r="M525" s="26">
        <f t="shared" ref="M525:M588" si="81">G525*K525*H525*L525/1000</f>
        <v>0</v>
      </c>
      <c r="N525" s="26">
        <f t="shared" ref="N525:N588" si="82">J525-M525</f>
        <v>102.2</v>
      </c>
      <c r="O525" s="28">
        <f t="shared" si="80"/>
        <v>1</v>
      </c>
      <c r="P525" s="29">
        <f t="shared" si="75"/>
        <v>3.6996399999999999E-2</v>
      </c>
    </row>
    <row r="526" spans="1:16" ht="24" customHeight="1">
      <c r="A526" s="77">
        <f t="shared" si="78"/>
        <v>4</v>
      </c>
      <c r="B526" s="77" t="str">
        <f t="shared" si="79"/>
        <v>西消防署千里出張所</v>
      </c>
      <c r="C526" s="22" t="s">
        <v>142</v>
      </c>
      <c r="D526" s="33" t="s">
        <v>7</v>
      </c>
      <c r="E526" s="24">
        <v>1</v>
      </c>
      <c r="F526" s="24">
        <v>1</v>
      </c>
      <c r="G526" s="34">
        <v>8</v>
      </c>
      <c r="H526" s="24">
        <v>365</v>
      </c>
      <c r="I526" s="24">
        <v>24</v>
      </c>
      <c r="J526" s="26">
        <f t="shared" ref="J526:J589" si="83">F526*H526*G526*I526/1000</f>
        <v>70.08</v>
      </c>
      <c r="K526" s="27">
        <v>1</v>
      </c>
      <c r="L526" s="89"/>
      <c r="M526" s="26">
        <f t="shared" si="81"/>
        <v>0</v>
      </c>
      <c r="N526" s="26">
        <f t="shared" si="82"/>
        <v>70.08</v>
      </c>
      <c r="O526" s="28">
        <f t="shared" si="80"/>
        <v>1</v>
      </c>
      <c r="P526" s="29">
        <f t="shared" ref="P526:P589" si="84">N526*0.362/1000</f>
        <v>2.5368959999999999E-2</v>
      </c>
    </row>
    <row r="527" spans="1:16" ht="24" customHeight="1">
      <c r="A527" s="77">
        <f t="shared" si="78"/>
        <v>4</v>
      </c>
      <c r="B527" s="77" t="str">
        <f t="shared" si="79"/>
        <v>西消防署千里出張所</v>
      </c>
      <c r="C527" s="22" t="s">
        <v>200</v>
      </c>
      <c r="D527" s="33" t="s">
        <v>6</v>
      </c>
      <c r="E527" s="24">
        <v>1</v>
      </c>
      <c r="F527" s="24">
        <v>1</v>
      </c>
      <c r="G527" s="34">
        <v>8</v>
      </c>
      <c r="H527" s="24">
        <v>365</v>
      </c>
      <c r="I527" s="24">
        <v>45</v>
      </c>
      <c r="J527" s="26">
        <f t="shared" si="83"/>
        <v>131.4</v>
      </c>
      <c r="K527" s="27">
        <v>1</v>
      </c>
      <c r="L527" s="89"/>
      <c r="M527" s="26">
        <f t="shared" si="81"/>
        <v>0</v>
      </c>
      <c r="N527" s="26">
        <f t="shared" si="82"/>
        <v>131.4</v>
      </c>
      <c r="O527" s="28">
        <f t="shared" si="80"/>
        <v>1</v>
      </c>
      <c r="P527" s="29">
        <f t="shared" si="84"/>
        <v>4.7566799999999999E-2</v>
      </c>
    </row>
    <row r="528" spans="1:16" ht="24" customHeight="1">
      <c r="A528" s="77">
        <f t="shared" si="78"/>
        <v>4</v>
      </c>
      <c r="B528" s="77" t="str">
        <f t="shared" si="79"/>
        <v>西消防署千里出張所</v>
      </c>
      <c r="C528" s="22" t="s">
        <v>200</v>
      </c>
      <c r="D528" s="33" t="s">
        <v>4</v>
      </c>
      <c r="E528" s="24">
        <v>2</v>
      </c>
      <c r="F528" s="24">
        <v>2</v>
      </c>
      <c r="G528" s="34">
        <v>8</v>
      </c>
      <c r="H528" s="24">
        <v>365</v>
      </c>
      <c r="I528" s="76">
        <v>20</v>
      </c>
      <c r="J528" s="26">
        <f t="shared" si="83"/>
        <v>116.8</v>
      </c>
      <c r="K528" s="27">
        <v>2</v>
      </c>
      <c r="L528" s="89"/>
      <c r="M528" s="26">
        <f t="shared" si="81"/>
        <v>0</v>
      </c>
      <c r="N528" s="26">
        <f t="shared" si="82"/>
        <v>116.8</v>
      </c>
      <c r="O528" s="28">
        <f t="shared" si="80"/>
        <v>1</v>
      </c>
      <c r="P528" s="29">
        <f t="shared" si="84"/>
        <v>4.2281599999999996E-2</v>
      </c>
    </row>
    <row r="529" spans="1:16" ht="24" customHeight="1">
      <c r="A529" s="77">
        <f t="shared" si="78"/>
        <v>4</v>
      </c>
      <c r="B529" s="77" t="str">
        <f t="shared" si="79"/>
        <v>西消防署千里出張所</v>
      </c>
      <c r="C529" s="22" t="s">
        <v>152</v>
      </c>
      <c r="D529" s="33" t="s">
        <v>6</v>
      </c>
      <c r="E529" s="24">
        <v>1</v>
      </c>
      <c r="F529" s="24">
        <v>1</v>
      </c>
      <c r="G529" s="34">
        <v>8</v>
      </c>
      <c r="H529" s="24">
        <v>365</v>
      </c>
      <c r="I529" s="24">
        <v>45</v>
      </c>
      <c r="J529" s="26">
        <f t="shared" si="83"/>
        <v>131.4</v>
      </c>
      <c r="K529" s="27">
        <v>1</v>
      </c>
      <c r="L529" s="89"/>
      <c r="M529" s="26">
        <f t="shared" si="81"/>
        <v>0</v>
      </c>
      <c r="N529" s="26">
        <f t="shared" si="82"/>
        <v>131.4</v>
      </c>
      <c r="O529" s="28">
        <f t="shared" si="80"/>
        <v>1</v>
      </c>
      <c r="P529" s="29">
        <f t="shared" si="84"/>
        <v>4.7566799999999999E-2</v>
      </c>
    </row>
    <row r="530" spans="1:16" ht="24" customHeight="1">
      <c r="A530" s="77">
        <f t="shared" si="78"/>
        <v>4</v>
      </c>
      <c r="B530" s="77" t="str">
        <f t="shared" si="79"/>
        <v>西消防署千里出張所</v>
      </c>
      <c r="C530" s="22" t="s">
        <v>152</v>
      </c>
      <c r="D530" s="33" t="s">
        <v>132</v>
      </c>
      <c r="E530" s="24">
        <v>2</v>
      </c>
      <c r="F530" s="24">
        <v>2</v>
      </c>
      <c r="G530" s="34">
        <v>8</v>
      </c>
      <c r="H530" s="24">
        <v>365</v>
      </c>
      <c r="I530" s="24">
        <v>27</v>
      </c>
      <c r="J530" s="26">
        <f t="shared" si="83"/>
        <v>157.68</v>
      </c>
      <c r="K530" s="27">
        <v>2</v>
      </c>
      <c r="L530" s="89"/>
      <c r="M530" s="26">
        <f t="shared" si="81"/>
        <v>0</v>
      </c>
      <c r="N530" s="26">
        <f t="shared" si="82"/>
        <v>157.68</v>
      </c>
      <c r="O530" s="28">
        <f t="shared" si="80"/>
        <v>1</v>
      </c>
      <c r="P530" s="29">
        <f t="shared" si="84"/>
        <v>5.7080159999999998E-2</v>
      </c>
    </row>
    <row r="531" spans="1:16" ht="24" customHeight="1">
      <c r="A531" s="77">
        <f t="shared" si="78"/>
        <v>4</v>
      </c>
      <c r="B531" s="77" t="str">
        <f t="shared" si="79"/>
        <v>西消防署千里出張所</v>
      </c>
      <c r="C531" s="22" t="s">
        <v>75</v>
      </c>
      <c r="D531" s="33" t="s">
        <v>7</v>
      </c>
      <c r="E531" s="24">
        <v>2</v>
      </c>
      <c r="F531" s="24">
        <v>2</v>
      </c>
      <c r="G531" s="34">
        <v>8</v>
      </c>
      <c r="H531" s="24">
        <v>365</v>
      </c>
      <c r="I531" s="24">
        <v>24</v>
      </c>
      <c r="J531" s="26">
        <f t="shared" si="83"/>
        <v>140.16</v>
      </c>
      <c r="K531" s="27">
        <v>2</v>
      </c>
      <c r="L531" s="89"/>
      <c r="M531" s="26">
        <f t="shared" si="81"/>
        <v>0</v>
      </c>
      <c r="N531" s="26">
        <f t="shared" si="82"/>
        <v>140.16</v>
      </c>
      <c r="O531" s="28">
        <f t="shared" si="80"/>
        <v>1</v>
      </c>
      <c r="P531" s="29">
        <f t="shared" si="84"/>
        <v>5.0737919999999999E-2</v>
      </c>
    </row>
    <row r="532" spans="1:16" ht="24" customHeight="1">
      <c r="A532" s="77">
        <f t="shared" si="78"/>
        <v>4</v>
      </c>
      <c r="B532" s="77" t="str">
        <f t="shared" si="79"/>
        <v>西消防署千里出張所</v>
      </c>
      <c r="C532" s="22" t="s">
        <v>75</v>
      </c>
      <c r="D532" s="33" t="s">
        <v>132</v>
      </c>
      <c r="E532" s="24">
        <v>3</v>
      </c>
      <c r="F532" s="24">
        <v>3</v>
      </c>
      <c r="G532" s="34">
        <v>8</v>
      </c>
      <c r="H532" s="24">
        <v>365</v>
      </c>
      <c r="I532" s="24">
        <v>27</v>
      </c>
      <c r="J532" s="26">
        <f t="shared" si="83"/>
        <v>236.52</v>
      </c>
      <c r="K532" s="27">
        <v>3</v>
      </c>
      <c r="L532" s="89"/>
      <c r="M532" s="26">
        <f t="shared" si="81"/>
        <v>0</v>
      </c>
      <c r="N532" s="26">
        <f t="shared" si="82"/>
        <v>236.52</v>
      </c>
      <c r="O532" s="28">
        <f t="shared" si="80"/>
        <v>1</v>
      </c>
      <c r="P532" s="29">
        <f t="shared" si="84"/>
        <v>8.562024E-2</v>
      </c>
    </row>
    <row r="533" spans="1:16" ht="24" customHeight="1">
      <c r="A533" s="77">
        <f t="shared" si="78"/>
        <v>4</v>
      </c>
      <c r="B533" s="77" t="str">
        <f t="shared" si="79"/>
        <v>西消防署千里出張所</v>
      </c>
      <c r="C533" s="22" t="s">
        <v>53</v>
      </c>
      <c r="D533" s="33" t="s">
        <v>6</v>
      </c>
      <c r="E533" s="24">
        <v>1</v>
      </c>
      <c r="F533" s="24">
        <v>1</v>
      </c>
      <c r="G533" s="34">
        <v>8</v>
      </c>
      <c r="H533" s="24">
        <v>365</v>
      </c>
      <c r="I533" s="24">
        <v>45</v>
      </c>
      <c r="J533" s="26">
        <f t="shared" si="83"/>
        <v>131.4</v>
      </c>
      <c r="K533" s="27">
        <v>1</v>
      </c>
      <c r="L533" s="89"/>
      <c r="M533" s="26">
        <f t="shared" si="81"/>
        <v>0</v>
      </c>
      <c r="N533" s="26">
        <f t="shared" si="82"/>
        <v>131.4</v>
      </c>
      <c r="O533" s="28">
        <f t="shared" si="80"/>
        <v>1</v>
      </c>
      <c r="P533" s="29">
        <f t="shared" si="84"/>
        <v>4.7566799999999999E-2</v>
      </c>
    </row>
    <row r="534" spans="1:16" ht="24" customHeight="1">
      <c r="A534" s="77">
        <f t="shared" si="78"/>
        <v>4</v>
      </c>
      <c r="B534" s="77" t="str">
        <f t="shared" si="79"/>
        <v>西消防署千里出張所</v>
      </c>
      <c r="C534" s="22" t="s">
        <v>201</v>
      </c>
      <c r="D534" s="33" t="s">
        <v>202</v>
      </c>
      <c r="E534" s="24">
        <v>3</v>
      </c>
      <c r="F534" s="24">
        <v>3</v>
      </c>
      <c r="G534" s="34">
        <v>8</v>
      </c>
      <c r="H534" s="24">
        <v>365</v>
      </c>
      <c r="I534" s="24">
        <v>90</v>
      </c>
      <c r="J534" s="26">
        <f t="shared" si="83"/>
        <v>788.4</v>
      </c>
      <c r="K534" s="27">
        <v>3</v>
      </c>
      <c r="L534" s="89"/>
      <c r="M534" s="26">
        <f t="shared" si="81"/>
        <v>0</v>
      </c>
      <c r="N534" s="26">
        <f t="shared" si="82"/>
        <v>788.4</v>
      </c>
      <c r="O534" s="28">
        <f t="shared" si="80"/>
        <v>1</v>
      </c>
      <c r="P534" s="29">
        <f t="shared" si="84"/>
        <v>0.28540080000000001</v>
      </c>
    </row>
    <row r="535" spans="1:16" ht="24" customHeight="1">
      <c r="A535" s="77">
        <f t="shared" si="78"/>
        <v>4</v>
      </c>
      <c r="B535" s="77" t="str">
        <f t="shared" si="79"/>
        <v>西消防署千里出張所</v>
      </c>
      <c r="C535" s="22" t="s">
        <v>80</v>
      </c>
      <c r="D535" s="33" t="s">
        <v>7</v>
      </c>
      <c r="E535" s="24">
        <v>1</v>
      </c>
      <c r="F535" s="24">
        <v>2</v>
      </c>
      <c r="G535" s="34">
        <v>8</v>
      </c>
      <c r="H535" s="24">
        <v>365</v>
      </c>
      <c r="I535" s="24">
        <v>24</v>
      </c>
      <c r="J535" s="26">
        <f t="shared" si="83"/>
        <v>140.16</v>
      </c>
      <c r="K535" s="27">
        <v>1</v>
      </c>
      <c r="L535" s="89"/>
      <c r="M535" s="26">
        <f t="shared" si="81"/>
        <v>0</v>
      </c>
      <c r="N535" s="26">
        <f t="shared" si="82"/>
        <v>140.16</v>
      </c>
      <c r="O535" s="28">
        <f t="shared" si="80"/>
        <v>1</v>
      </c>
      <c r="P535" s="29">
        <f t="shared" si="84"/>
        <v>5.0737919999999999E-2</v>
      </c>
    </row>
    <row r="536" spans="1:16" ht="24" customHeight="1">
      <c r="A536" s="77">
        <f t="shared" si="78"/>
        <v>4</v>
      </c>
      <c r="B536" s="77" t="str">
        <f t="shared" si="79"/>
        <v>西消防署千里出張所</v>
      </c>
      <c r="C536" s="22" t="s">
        <v>203</v>
      </c>
      <c r="D536" s="33" t="s">
        <v>2</v>
      </c>
      <c r="E536" s="24">
        <v>3</v>
      </c>
      <c r="F536" s="24">
        <v>6</v>
      </c>
      <c r="G536" s="34">
        <v>8</v>
      </c>
      <c r="H536" s="24">
        <v>365</v>
      </c>
      <c r="I536" s="24">
        <v>35</v>
      </c>
      <c r="J536" s="26">
        <f t="shared" si="83"/>
        <v>613.20000000000005</v>
      </c>
      <c r="K536" s="27">
        <v>3</v>
      </c>
      <c r="L536" s="89"/>
      <c r="M536" s="26">
        <f t="shared" si="81"/>
        <v>0</v>
      </c>
      <c r="N536" s="26">
        <f t="shared" si="82"/>
        <v>613.20000000000005</v>
      </c>
      <c r="O536" s="28">
        <f t="shared" si="80"/>
        <v>1</v>
      </c>
      <c r="P536" s="29">
        <f t="shared" si="84"/>
        <v>0.22197840000000002</v>
      </c>
    </row>
    <row r="537" spans="1:16" ht="24" customHeight="1">
      <c r="A537" s="77">
        <f t="shared" si="78"/>
        <v>4</v>
      </c>
      <c r="B537" s="77" t="str">
        <f t="shared" si="79"/>
        <v>西消防署千里出張所</v>
      </c>
      <c r="C537" s="22" t="s">
        <v>203</v>
      </c>
      <c r="D537" s="33" t="s">
        <v>2</v>
      </c>
      <c r="E537" s="24">
        <v>3</v>
      </c>
      <c r="F537" s="24">
        <v>6</v>
      </c>
      <c r="G537" s="34">
        <v>8</v>
      </c>
      <c r="H537" s="24">
        <v>365</v>
      </c>
      <c r="I537" s="24">
        <v>35</v>
      </c>
      <c r="J537" s="26">
        <f t="shared" si="83"/>
        <v>613.20000000000005</v>
      </c>
      <c r="K537" s="27">
        <v>3</v>
      </c>
      <c r="L537" s="89"/>
      <c r="M537" s="26">
        <f t="shared" si="81"/>
        <v>0</v>
      </c>
      <c r="N537" s="26">
        <f t="shared" si="82"/>
        <v>613.20000000000005</v>
      </c>
      <c r="O537" s="28">
        <f t="shared" si="80"/>
        <v>1</v>
      </c>
      <c r="P537" s="29">
        <f t="shared" si="84"/>
        <v>0.22197840000000002</v>
      </c>
    </row>
    <row r="538" spans="1:16" ht="24" customHeight="1">
      <c r="A538" s="77">
        <f t="shared" si="78"/>
        <v>4</v>
      </c>
      <c r="B538" s="77" t="str">
        <f t="shared" si="79"/>
        <v>西消防署千里出張所</v>
      </c>
      <c r="C538" s="22" t="s">
        <v>204</v>
      </c>
      <c r="D538" s="33" t="s">
        <v>2</v>
      </c>
      <c r="E538" s="24">
        <v>1</v>
      </c>
      <c r="F538" s="24">
        <v>1</v>
      </c>
      <c r="G538" s="34">
        <v>8</v>
      </c>
      <c r="H538" s="24">
        <v>365</v>
      </c>
      <c r="I538" s="24">
        <v>35</v>
      </c>
      <c r="J538" s="26">
        <f t="shared" si="83"/>
        <v>102.2</v>
      </c>
      <c r="K538" s="27">
        <v>1</v>
      </c>
      <c r="L538" s="89"/>
      <c r="M538" s="26">
        <f t="shared" si="81"/>
        <v>0</v>
      </c>
      <c r="N538" s="26">
        <f t="shared" si="82"/>
        <v>102.2</v>
      </c>
      <c r="O538" s="28">
        <f t="shared" si="80"/>
        <v>1</v>
      </c>
      <c r="P538" s="29">
        <f t="shared" si="84"/>
        <v>3.6996399999999999E-2</v>
      </c>
    </row>
    <row r="539" spans="1:16" ht="24" customHeight="1">
      <c r="A539" s="77">
        <f t="shared" si="78"/>
        <v>4</v>
      </c>
      <c r="B539" s="77" t="str">
        <f t="shared" si="79"/>
        <v>西消防署千里出張所</v>
      </c>
      <c r="C539" s="22" t="s">
        <v>75</v>
      </c>
      <c r="D539" s="33" t="s">
        <v>132</v>
      </c>
      <c r="E539" s="24">
        <v>3</v>
      </c>
      <c r="F539" s="24">
        <v>3</v>
      </c>
      <c r="G539" s="34">
        <v>8</v>
      </c>
      <c r="H539" s="24">
        <v>365</v>
      </c>
      <c r="I539" s="24">
        <v>27</v>
      </c>
      <c r="J539" s="26">
        <f t="shared" si="83"/>
        <v>236.52</v>
      </c>
      <c r="K539" s="27">
        <v>3</v>
      </c>
      <c r="L539" s="89"/>
      <c r="M539" s="26">
        <f t="shared" si="81"/>
        <v>0</v>
      </c>
      <c r="N539" s="26">
        <f t="shared" si="82"/>
        <v>236.52</v>
      </c>
      <c r="O539" s="28">
        <f t="shared" si="80"/>
        <v>1</v>
      </c>
      <c r="P539" s="29">
        <f t="shared" si="84"/>
        <v>8.562024E-2</v>
      </c>
    </row>
    <row r="540" spans="1:16" ht="24" customHeight="1">
      <c r="A540" s="77">
        <f t="shared" si="78"/>
        <v>4</v>
      </c>
      <c r="B540" s="77" t="str">
        <f t="shared" si="79"/>
        <v>西消防署千里出張所</v>
      </c>
      <c r="C540" s="22" t="s">
        <v>75</v>
      </c>
      <c r="D540" s="33" t="s">
        <v>7</v>
      </c>
      <c r="E540" s="24">
        <v>1</v>
      </c>
      <c r="F540" s="24">
        <v>1</v>
      </c>
      <c r="G540" s="34">
        <v>8</v>
      </c>
      <c r="H540" s="24">
        <v>365</v>
      </c>
      <c r="I540" s="24">
        <v>24</v>
      </c>
      <c r="J540" s="26">
        <f t="shared" si="83"/>
        <v>70.08</v>
      </c>
      <c r="K540" s="27">
        <v>1</v>
      </c>
      <c r="L540" s="89"/>
      <c r="M540" s="26">
        <f t="shared" si="81"/>
        <v>0</v>
      </c>
      <c r="N540" s="26">
        <f t="shared" si="82"/>
        <v>70.08</v>
      </c>
      <c r="O540" s="28">
        <f t="shared" si="80"/>
        <v>1</v>
      </c>
      <c r="P540" s="29">
        <f t="shared" si="84"/>
        <v>2.5368959999999999E-2</v>
      </c>
    </row>
    <row r="541" spans="1:16" ht="24" customHeight="1">
      <c r="A541" s="77">
        <f t="shared" si="78"/>
        <v>4</v>
      </c>
      <c r="B541" s="77" t="str">
        <f t="shared" si="79"/>
        <v>西消防署千里出張所</v>
      </c>
      <c r="C541" s="22" t="s">
        <v>26</v>
      </c>
      <c r="D541" s="33" t="s">
        <v>2</v>
      </c>
      <c r="E541" s="24">
        <v>3</v>
      </c>
      <c r="F541" s="24">
        <v>3</v>
      </c>
      <c r="G541" s="34">
        <v>8</v>
      </c>
      <c r="H541" s="24">
        <v>365</v>
      </c>
      <c r="I541" s="24">
        <v>35</v>
      </c>
      <c r="J541" s="26">
        <f t="shared" si="83"/>
        <v>306.60000000000002</v>
      </c>
      <c r="K541" s="27">
        <v>3</v>
      </c>
      <c r="L541" s="89"/>
      <c r="M541" s="26">
        <f t="shared" si="81"/>
        <v>0</v>
      </c>
      <c r="N541" s="26">
        <f t="shared" si="82"/>
        <v>306.60000000000002</v>
      </c>
      <c r="O541" s="28">
        <f t="shared" si="80"/>
        <v>1</v>
      </c>
      <c r="P541" s="29">
        <f t="shared" si="84"/>
        <v>0.11098920000000001</v>
      </c>
    </row>
    <row r="542" spans="1:16" ht="24" customHeight="1">
      <c r="A542" s="77">
        <f t="shared" si="78"/>
        <v>4</v>
      </c>
      <c r="B542" s="77" t="str">
        <f t="shared" si="79"/>
        <v>西消防署千里出張所</v>
      </c>
      <c r="C542" s="22" t="s">
        <v>205</v>
      </c>
      <c r="D542" s="33" t="s">
        <v>7</v>
      </c>
      <c r="E542" s="24">
        <v>1</v>
      </c>
      <c r="F542" s="24">
        <v>1</v>
      </c>
      <c r="G542" s="34">
        <v>8</v>
      </c>
      <c r="H542" s="24">
        <v>365</v>
      </c>
      <c r="I542" s="24">
        <v>24</v>
      </c>
      <c r="J542" s="26">
        <f t="shared" si="83"/>
        <v>70.08</v>
      </c>
      <c r="K542" s="27">
        <v>1</v>
      </c>
      <c r="L542" s="89"/>
      <c r="M542" s="26">
        <f t="shared" si="81"/>
        <v>0</v>
      </c>
      <c r="N542" s="26">
        <f t="shared" si="82"/>
        <v>70.08</v>
      </c>
      <c r="O542" s="28">
        <f t="shared" si="80"/>
        <v>1</v>
      </c>
      <c r="P542" s="29">
        <f t="shared" si="84"/>
        <v>2.5368959999999999E-2</v>
      </c>
    </row>
    <row r="543" spans="1:16" ht="24" customHeight="1">
      <c r="A543" s="77">
        <v>5</v>
      </c>
      <c r="B543" s="77" t="s">
        <v>231</v>
      </c>
      <c r="C543" s="22" t="s">
        <v>175</v>
      </c>
      <c r="D543" s="33" t="s">
        <v>2</v>
      </c>
      <c r="E543" s="26">
        <v>2</v>
      </c>
      <c r="F543" s="26">
        <v>4</v>
      </c>
      <c r="G543" s="25">
        <v>8</v>
      </c>
      <c r="H543" s="26">
        <v>260</v>
      </c>
      <c r="I543" s="26">
        <v>35</v>
      </c>
      <c r="J543" s="26">
        <f t="shared" si="83"/>
        <v>291.2</v>
      </c>
      <c r="K543" s="27">
        <v>2</v>
      </c>
      <c r="L543" s="89"/>
      <c r="M543" s="26">
        <f t="shared" si="81"/>
        <v>0</v>
      </c>
      <c r="N543" s="26">
        <f t="shared" si="82"/>
        <v>291.2</v>
      </c>
      <c r="O543" s="28">
        <f t="shared" si="80"/>
        <v>1</v>
      </c>
      <c r="P543" s="29">
        <f t="shared" si="84"/>
        <v>0.10541439999999999</v>
      </c>
    </row>
    <row r="544" spans="1:16" ht="24" customHeight="1">
      <c r="A544" s="77">
        <f t="shared" ref="A544:A578" si="85">A543</f>
        <v>5</v>
      </c>
      <c r="B544" s="77" t="str">
        <f t="shared" ref="B544:B578" si="86">B543</f>
        <v>山一地区公民館</v>
      </c>
      <c r="C544" s="32" t="s">
        <v>218</v>
      </c>
      <c r="D544" s="33" t="s">
        <v>3</v>
      </c>
      <c r="E544" s="26">
        <v>6</v>
      </c>
      <c r="F544" s="26">
        <v>18</v>
      </c>
      <c r="G544" s="25">
        <v>8</v>
      </c>
      <c r="H544" s="26">
        <v>260</v>
      </c>
      <c r="I544" s="26">
        <v>32</v>
      </c>
      <c r="J544" s="26">
        <f t="shared" si="83"/>
        <v>1198.08</v>
      </c>
      <c r="K544" s="27">
        <v>6</v>
      </c>
      <c r="L544" s="89"/>
      <c r="M544" s="26">
        <f t="shared" si="81"/>
        <v>0</v>
      </c>
      <c r="N544" s="26">
        <f t="shared" si="82"/>
        <v>1198.08</v>
      </c>
      <c r="O544" s="28">
        <f t="shared" si="80"/>
        <v>1</v>
      </c>
      <c r="P544" s="29">
        <f t="shared" si="84"/>
        <v>0.43370495999999997</v>
      </c>
    </row>
    <row r="545" spans="1:16" ht="24" customHeight="1">
      <c r="A545" s="77">
        <f t="shared" si="85"/>
        <v>5</v>
      </c>
      <c r="B545" s="77" t="str">
        <f t="shared" si="86"/>
        <v>山一地区公民館</v>
      </c>
      <c r="C545" s="22" t="s">
        <v>197</v>
      </c>
      <c r="D545" s="33" t="s">
        <v>7</v>
      </c>
      <c r="E545" s="26">
        <v>1</v>
      </c>
      <c r="F545" s="26">
        <v>1</v>
      </c>
      <c r="G545" s="25">
        <v>8</v>
      </c>
      <c r="H545" s="26">
        <v>260</v>
      </c>
      <c r="I545" s="26">
        <v>24</v>
      </c>
      <c r="J545" s="26">
        <f t="shared" si="83"/>
        <v>49.92</v>
      </c>
      <c r="K545" s="27">
        <v>1</v>
      </c>
      <c r="L545" s="89"/>
      <c r="M545" s="26">
        <f t="shared" si="81"/>
        <v>0</v>
      </c>
      <c r="N545" s="26">
        <f t="shared" si="82"/>
        <v>49.92</v>
      </c>
      <c r="O545" s="28">
        <f t="shared" si="80"/>
        <v>1</v>
      </c>
      <c r="P545" s="29">
        <f t="shared" si="84"/>
        <v>1.807104E-2</v>
      </c>
    </row>
    <row r="546" spans="1:16" ht="24" customHeight="1">
      <c r="A546" s="77">
        <f t="shared" si="85"/>
        <v>5</v>
      </c>
      <c r="B546" s="77" t="str">
        <f t="shared" si="86"/>
        <v>山一地区公民館</v>
      </c>
      <c r="C546" s="22" t="s">
        <v>25</v>
      </c>
      <c r="D546" s="33" t="s">
        <v>2</v>
      </c>
      <c r="E546" s="26">
        <v>2</v>
      </c>
      <c r="F546" s="26">
        <v>4</v>
      </c>
      <c r="G546" s="25">
        <v>8</v>
      </c>
      <c r="H546" s="26">
        <v>260</v>
      </c>
      <c r="I546" s="26">
        <v>35</v>
      </c>
      <c r="J546" s="26">
        <f t="shared" si="83"/>
        <v>291.2</v>
      </c>
      <c r="K546" s="27">
        <v>2</v>
      </c>
      <c r="L546" s="89"/>
      <c r="M546" s="26">
        <f t="shared" si="81"/>
        <v>0</v>
      </c>
      <c r="N546" s="26">
        <f t="shared" si="82"/>
        <v>291.2</v>
      </c>
      <c r="O546" s="28">
        <f t="shared" si="80"/>
        <v>1</v>
      </c>
      <c r="P546" s="29">
        <f t="shared" si="84"/>
        <v>0.10541439999999999</v>
      </c>
    </row>
    <row r="547" spans="1:16" ht="24" customHeight="1">
      <c r="A547" s="77">
        <f t="shared" si="85"/>
        <v>5</v>
      </c>
      <c r="B547" s="77" t="str">
        <f t="shared" si="86"/>
        <v>山一地区公民館</v>
      </c>
      <c r="C547" s="32" t="s">
        <v>219</v>
      </c>
      <c r="D547" s="33" t="s">
        <v>1</v>
      </c>
      <c r="E547" s="26">
        <v>1</v>
      </c>
      <c r="F547" s="26">
        <v>2</v>
      </c>
      <c r="G547" s="25">
        <v>8</v>
      </c>
      <c r="H547" s="26">
        <v>260</v>
      </c>
      <c r="I547" s="26">
        <v>19</v>
      </c>
      <c r="J547" s="26">
        <f t="shared" si="83"/>
        <v>79.040000000000006</v>
      </c>
      <c r="K547" s="27">
        <v>1</v>
      </c>
      <c r="L547" s="89"/>
      <c r="M547" s="26">
        <f t="shared" si="81"/>
        <v>0</v>
      </c>
      <c r="N547" s="26">
        <f t="shared" si="82"/>
        <v>79.040000000000006</v>
      </c>
      <c r="O547" s="28">
        <f t="shared" si="80"/>
        <v>1</v>
      </c>
      <c r="P547" s="29">
        <f t="shared" si="84"/>
        <v>2.8612480000000003E-2</v>
      </c>
    </row>
    <row r="548" spans="1:16" ht="24" customHeight="1">
      <c r="A548" s="77">
        <f t="shared" si="85"/>
        <v>5</v>
      </c>
      <c r="B548" s="77" t="str">
        <f t="shared" si="86"/>
        <v>山一地区公民館</v>
      </c>
      <c r="C548" s="22" t="s">
        <v>219</v>
      </c>
      <c r="D548" s="33" t="s">
        <v>7</v>
      </c>
      <c r="E548" s="26">
        <v>1</v>
      </c>
      <c r="F548" s="26">
        <v>1</v>
      </c>
      <c r="G548" s="25">
        <v>8</v>
      </c>
      <c r="H548" s="26">
        <v>260</v>
      </c>
      <c r="I548" s="26">
        <v>24</v>
      </c>
      <c r="J548" s="26">
        <f t="shared" si="83"/>
        <v>49.92</v>
      </c>
      <c r="K548" s="27">
        <v>1</v>
      </c>
      <c r="L548" s="89"/>
      <c r="M548" s="26">
        <f t="shared" si="81"/>
        <v>0</v>
      </c>
      <c r="N548" s="26">
        <f t="shared" si="82"/>
        <v>49.92</v>
      </c>
      <c r="O548" s="28">
        <f t="shared" si="80"/>
        <v>1</v>
      </c>
      <c r="P548" s="29">
        <f t="shared" si="84"/>
        <v>1.807104E-2</v>
      </c>
    </row>
    <row r="549" spans="1:16" ht="24" customHeight="1">
      <c r="A549" s="77">
        <f t="shared" si="85"/>
        <v>5</v>
      </c>
      <c r="B549" s="77" t="str">
        <f t="shared" si="86"/>
        <v>山一地区公民館</v>
      </c>
      <c r="C549" s="22" t="s">
        <v>220</v>
      </c>
      <c r="D549" s="33" t="s">
        <v>2</v>
      </c>
      <c r="E549" s="26">
        <v>11</v>
      </c>
      <c r="F549" s="26">
        <v>22</v>
      </c>
      <c r="G549" s="25">
        <v>8</v>
      </c>
      <c r="H549" s="26">
        <v>260</v>
      </c>
      <c r="I549" s="26">
        <v>35</v>
      </c>
      <c r="J549" s="26">
        <f t="shared" si="83"/>
        <v>1601.6</v>
      </c>
      <c r="K549" s="27">
        <v>11</v>
      </c>
      <c r="L549" s="89"/>
      <c r="M549" s="26">
        <f t="shared" si="81"/>
        <v>0</v>
      </c>
      <c r="N549" s="26">
        <f t="shared" si="82"/>
        <v>1601.6</v>
      </c>
      <c r="O549" s="28">
        <f t="shared" si="80"/>
        <v>1</v>
      </c>
      <c r="P549" s="29">
        <f t="shared" si="84"/>
        <v>0.57977919999999994</v>
      </c>
    </row>
    <row r="550" spans="1:16" ht="24" customHeight="1">
      <c r="A550" s="77">
        <f t="shared" si="85"/>
        <v>5</v>
      </c>
      <c r="B550" s="77" t="str">
        <f t="shared" si="86"/>
        <v>山一地区公民館</v>
      </c>
      <c r="C550" s="22" t="s">
        <v>220</v>
      </c>
      <c r="D550" s="71" t="s">
        <v>662</v>
      </c>
      <c r="E550" s="26">
        <v>4</v>
      </c>
      <c r="F550" s="26">
        <v>4</v>
      </c>
      <c r="G550" s="25">
        <v>8</v>
      </c>
      <c r="H550" s="26">
        <v>260</v>
      </c>
      <c r="I550" s="26">
        <v>35</v>
      </c>
      <c r="J550" s="26">
        <f t="shared" si="83"/>
        <v>291.2</v>
      </c>
      <c r="K550" s="27">
        <v>4</v>
      </c>
      <c r="L550" s="89"/>
      <c r="M550" s="26">
        <f t="shared" si="81"/>
        <v>0</v>
      </c>
      <c r="N550" s="26">
        <f t="shared" si="82"/>
        <v>291.2</v>
      </c>
      <c r="O550" s="28">
        <f t="shared" si="80"/>
        <v>1</v>
      </c>
      <c r="P550" s="29">
        <f t="shared" si="84"/>
        <v>0.10541439999999999</v>
      </c>
    </row>
    <row r="551" spans="1:16" ht="24" customHeight="1">
      <c r="A551" s="77">
        <f t="shared" si="85"/>
        <v>5</v>
      </c>
      <c r="B551" s="77" t="str">
        <f t="shared" si="86"/>
        <v>山一地区公民館</v>
      </c>
      <c r="C551" s="22" t="s">
        <v>220</v>
      </c>
      <c r="D551" s="33" t="s">
        <v>2</v>
      </c>
      <c r="E551" s="26">
        <v>3</v>
      </c>
      <c r="F551" s="26">
        <v>3</v>
      </c>
      <c r="G551" s="25">
        <v>8</v>
      </c>
      <c r="H551" s="26">
        <v>260</v>
      </c>
      <c r="I551" s="26">
        <v>35</v>
      </c>
      <c r="J551" s="26">
        <f t="shared" si="83"/>
        <v>218.4</v>
      </c>
      <c r="K551" s="27">
        <v>3</v>
      </c>
      <c r="L551" s="89"/>
      <c r="M551" s="26">
        <f t="shared" si="81"/>
        <v>0</v>
      </c>
      <c r="N551" s="26">
        <f t="shared" si="82"/>
        <v>218.4</v>
      </c>
      <c r="O551" s="28">
        <f t="shared" si="80"/>
        <v>1</v>
      </c>
      <c r="P551" s="29">
        <f t="shared" si="84"/>
        <v>7.9060800000000001E-2</v>
      </c>
    </row>
    <row r="552" spans="1:16" ht="24" customHeight="1">
      <c r="A552" s="77">
        <f t="shared" si="85"/>
        <v>5</v>
      </c>
      <c r="B552" s="77" t="str">
        <f t="shared" si="86"/>
        <v>山一地区公民館</v>
      </c>
      <c r="C552" s="22" t="s">
        <v>221</v>
      </c>
      <c r="D552" s="33" t="s">
        <v>1</v>
      </c>
      <c r="E552" s="26">
        <v>1</v>
      </c>
      <c r="F552" s="26">
        <v>1</v>
      </c>
      <c r="G552" s="25">
        <v>8</v>
      </c>
      <c r="H552" s="26">
        <v>260</v>
      </c>
      <c r="I552" s="26">
        <v>19</v>
      </c>
      <c r="J552" s="26">
        <f t="shared" si="83"/>
        <v>39.520000000000003</v>
      </c>
      <c r="K552" s="27">
        <v>1</v>
      </c>
      <c r="L552" s="89"/>
      <c r="M552" s="26">
        <f t="shared" si="81"/>
        <v>0</v>
      </c>
      <c r="N552" s="26">
        <f t="shared" si="82"/>
        <v>39.520000000000003</v>
      </c>
      <c r="O552" s="28">
        <f t="shared" si="80"/>
        <v>1</v>
      </c>
      <c r="P552" s="29">
        <f t="shared" si="84"/>
        <v>1.4306240000000001E-2</v>
      </c>
    </row>
    <row r="553" spans="1:16" ht="24" customHeight="1">
      <c r="A553" s="77">
        <f t="shared" si="85"/>
        <v>5</v>
      </c>
      <c r="B553" s="77" t="str">
        <f t="shared" si="86"/>
        <v>山一地区公民館</v>
      </c>
      <c r="C553" s="32" t="s">
        <v>222</v>
      </c>
      <c r="D553" s="33" t="s">
        <v>0</v>
      </c>
      <c r="E553" s="26">
        <v>2</v>
      </c>
      <c r="F553" s="26">
        <v>2</v>
      </c>
      <c r="G553" s="25">
        <v>8</v>
      </c>
      <c r="H553" s="26">
        <v>260</v>
      </c>
      <c r="I553" s="26">
        <v>27</v>
      </c>
      <c r="J553" s="26">
        <f t="shared" si="83"/>
        <v>112.32</v>
      </c>
      <c r="K553" s="27">
        <v>2</v>
      </c>
      <c r="L553" s="89"/>
      <c r="M553" s="26">
        <f t="shared" si="81"/>
        <v>0</v>
      </c>
      <c r="N553" s="26">
        <f t="shared" si="82"/>
        <v>112.32</v>
      </c>
      <c r="O553" s="28">
        <f t="shared" si="80"/>
        <v>1</v>
      </c>
      <c r="P553" s="29">
        <f t="shared" si="84"/>
        <v>4.0659839999999996E-2</v>
      </c>
    </row>
    <row r="554" spans="1:16" ht="24" customHeight="1">
      <c r="A554" s="77">
        <f t="shared" si="85"/>
        <v>5</v>
      </c>
      <c r="B554" s="77" t="str">
        <f t="shared" si="86"/>
        <v>山一地区公民館</v>
      </c>
      <c r="C554" s="32" t="s">
        <v>223</v>
      </c>
      <c r="D554" s="33" t="s">
        <v>0</v>
      </c>
      <c r="E554" s="26">
        <v>3</v>
      </c>
      <c r="F554" s="26">
        <v>3</v>
      </c>
      <c r="G554" s="25">
        <v>8</v>
      </c>
      <c r="H554" s="26">
        <v>260</v>
      </c>
      <c r="I554" s="26">
        <v>27</v>
      </c>
      <c r="J554" s="26">
        <f t="shared" si="83"/>
        <v>168.48</v>
      </c>
      <c r="K554" s="27">
        <v>3</v>
      </c>
      <c r="L554" s="89"/>
      <c r="M554" s="26">
        <f t="shared" si="81"/>
        <v>0</v>
      </c>
      <c r="N554" s="26">
        <f t="shared" si="82"/>
        <v>168.48</v>
      </c>
      <c r="O554" s="28">
        <f t="shared" si="80"/>
        <v>1</v>
      </c>
      <c r="P554" s="29">
        <f t="shared" si="84"/>
        <v>6.0989759999999997E-2</v>
      </c>
    </row>
    <row r="555" spans="1:16" ht="24" customHeight="1">
      <c r="A555" s="77">
        <f t="shared" si="85"/>
        <v>5</v>
      </c>
      <c r="B555" s="77" t="str">
        <f t="shared" si="86"/>
        <v>山一地区公民館</v>
      </c>
      <c r="C555" s="32" t="s">
        <v>224</v>
      </c>
      <c r="D555" s="33" t="s">
        <v>0</v>
      </c>
      <c r="E555" s="26">
        <v>4</v>
      </c>
      <c r="F555" s="26">
        <v>4</v>
      </c>
      <c r="G555" s="25">
        <v>8</v>
      </c>
      <c r="H555" s="26">
        <v>260</v>
      </c>
      <c r="I555" s="26">
        <v>27</v>
      </c>
      <c r="J555" s="26">
        <f t="shared" si="83"/>
        <v>224.64</v>
      </c>
      <c r="K555" s="27">
        <v>4</v>
      </c>
      <c r="L555" s="89"/>
      <c r="M555" s="26">
        <f t="shared" si="81"/>
        <v>0</v>
      </c>
      <c r="N555" s="26">
        <f t="shared" si="82"/>
        <v>224.64</v>
      </c>
      <c r="O555" s="28">
        <f t="shared" si="80"/>
        <v>1</v>
      </c>
      <c r="P555" s="29">
        <f t="shared" si="84"/>
        <v>8.1319679999999991E-2</v>
      </c>
    </row>
    <row r="556" spans="1:16" ht="24" customHeight="1">
      <c r="A556" s="77">
        <f t="shared" si="85"/>
        <v>5</v>
      </c>
      <c r="B556" s="77" t="str">
        <f t="shared" si="86"/>
        <v>山一地区公民館</v>
      </c>
      <c r="C556" s="22" t="s">
        <v>224</v>
      </c>
      <c r="D556" s="33" t="s">
        <v>7</v>
      </c>
      <c r="E556" s="26">
        <v>1</v>
      </c>
      <c r="F556" s="26">
        <v>1</v>
      </c>
      <c r="G556" s="25">
        <v>8</v>
      </c>
      <c r="H556" s="26">
        <v>260</v>
      </c>
      <c r="I556" s="26">
        <v>24</v>
      </c>
      <c r="J556" s="26">
        <f t="shared" si="83"/>
        <v>49.92</v>
      </c>
      <c r="K556" s="27">
        <v>1</v>
      </c>
      <c r="L556" s="89"/>
      <c r="M556" s="26">
        <f t="shared" si="81"/>
        <v>0</v>
      </c>
      <c r="N556" s="26">
        <f t="shared" si="82"/>
        <v>49.92</v>
      </c>
      <c r="O556" s="28">
        <f t="shared" si="80"/>
        <v>1</v>
      </c>
      <c r="P556" s="29">
        <f t="shared" si="84"/>
        <v>1.807104E-2</v>
      </c>
    </row>
    <row r="557" spans="1:16" ht="24" customHeight="1">
      <c r="A557" s="77">
        <f t="shared" si="85"/>
        <v>5</v>
      </c>
      <c r="B557" s="77" t="str">
        <f t="shared" si="86"/>
        <v>山一地区公民館</v>
      </c>
      <c r="C557" s="22" t="s">
        <v>22</v>
      </c>
      <c r="D557" s="33" t="s">
        <v>2</v>
      </c>
      <c r="E557" s="26">
        <v>2</v>
      </c>
      <c r="F557" s="26">
        <v>4</v>
      </c>
      <c r="G557" s="25">
        <v>8</v>
      </c>
      <c r="H557" s="26">
        <v>260</v>
      </c>
      <c r="I557" s="26">
        <v>35</v>
      </c>
      <c r="J557" s="26">
        <f t="shared" si="83"/>
        <v>291.2</v>
      </c>
      <c r="K557" s="27">
        <v>2</v>
      </c>
      <c r="L557" s="89"/>
      <c r="M557" s="26">
        <f t="shared" si="81"/>
        <v>0</v>
      </c>
      <c r="N557" s="26">
        <f t="shared" si="82"/>
        <v>291.2</v>
      </c>
      <c r="O557" s="28">
        <f t="shared" si="80"/>
        <v>1</v>
      </c>
      <c r="P557" s="29">
        <f t="shared" si="84"/>
        <v>0.10541439999999999</v>
      </c>
    </row>
    <row r="558" spans="1:16" ht="24" customHeight="1">
      <c r="A558" s="77">
        <f t="shared" si="85"/>
        <v>5</v>
      </c>
      <c r="B558" s="77" t="str">
        <f t="shared" si="86"/>
        <v>山一地区公民館</v>
      </c>
      <c r="C558" s="22" t="s">
        <v>22</v>
      </c>
      <c r="D558" s="33" t="s">
        <v>7</v>
      </c>
      <c r="E558" s="26">
        <v>1</v>
      </c>
      <c r="F558" s="26">
        <v>1</v>
      </c>
      <c r="G558" s="25">
        <v>8</v>
      </c>
      <c r="H558" s="26">
        <v>260</v>
      </c>
      <c r="I558" s="26">
        <v>24</v>
      </c>
      <c r="J558" s="26">
        <f t="shared" si="83"/>
        <v>49.92</v>
      </c>
      <c r="K558" s="27">
        <v>1</v>
      </c>
      <c r="L558" s="89"/>
      <c r="M558" s="26">
        <f t="shared" si="81"/>
        <v>0</v>
      </c>
      <c r="N558" s="26">
        <f t="shared" si="82"/>
        <v>49.92</v>
      </c>
      <c r="O558" s="28">
        <f t="shared" si="80"/>
        <v>1</v>
      </c>
      <c r="P558" s="29">
        <f t="shared" si="84"/>
        <v>1.807104E-2</v>
      </c>
    </row>
    <row r="559" spans="1:16" ht="24" customHeight="1">
      <c r="A559" s="77">
        <f t="shared" si="85"/>
        <v>5</v>
      </c>
      <c r="B559" s="77" t="str">
        <f t="shared" si="86"/>
        <v>山一地区公民館</v>
      </c>
      <c r="C559" s="22" t="s">
        <v>225</v>
      </c>
      <c r="D559" s="33" t="s">
        <v>2</v>
      </c>
      <c r="E559" s="26">
        <v>4</v>
      </c>
      <c r="F559" s="26">
        <v>8</v>
      </c>
      <c r="G559" s="25">
        <v>8</v>
      </c>
      <c r="H559" s="26">
        <v>260</v>
      </c>
      <c r="I559" s="26">
        <v>35</v>
      </c>
      <c r="J559" s="26">
        <f t="shared" si="83"/>
        <v>582.4</v>
      </c>
      <c r="K559" s="27">
        <v>4</v>
      </c>
      <c r="L559" s="89"/>
      <c r="M559" s="26">
        <f t="shared" si="81"/>
        <v>0</v>
      </c>
      <c r="N559" s="26">
        <f t="shared" si="82"/>
        <v>582.4</v>
      </c>
      <c r="O559" s="28">
        <f t="shared" si="80"/>
        <v>1</v>
      </c>
      <c r="P559" s="29">
        <f t="shared" si="84"/>
        <v>0.21082879999999998</v>
      </c>
    </row>
    <row r="560" spans="1:16" ht="24" customHeight="1">
      <c r="A560" s="77">
        <f t="shared" si="85"/>
        <v>5</v>
      </c>
      <c r="B560" s="77" t="str">
        <f t="shared" si="86"/>
        <v>山一地区公民館</v>
      </c>
      <c r="C560" s="32" t="s">
        <v>225</v>
      </c>
      <c r="D560" s="33" t="s">
        <v>5</v>
      </c>
      <c r="E560" s="26">
        <v>1</v>
      </c>
      <c r="F560" s="26">
        <v>1</v>
      </c>
      <c r="G560" s="25">
        <v>8</v>
      </c>
      <c r="H560" s="26">
        <v>260</v>
      </c>
      <c r="I560" s="26">
        <v>13</v>
      </c>
      <c r="J560" s="26">
        <f t="shared" si="83"/>
        <v>27.04</v>
      </c>
      <c r="K560" s="27">
        <v>1</v>
      </c>
      <c r="L560" s="89"/>
      <c r="M560" s="26">
        <f t="shared" si="81"/>
        <v>0</v>
      </c>
      <c r="N560" s="26">
        <f t="shared" si="82"/>
        <v>27.04</v>
      </c>
      <c r="O560" s="28">
        <f t="shared" si="80"/>
        <v>1</v>
      </c>
      <c r="P560" s="29">
        <f t="shared" si="84"/>
        <v>9.7884800000000004E-3</v>
      </c>
    </row>
    <row r="561" spans="1:16" ht="24" customHeight="1">
      <c r="A561" s="77">
        <f t="shared" si="85"/>
        <v>5</v>
      </c>
      <c r="B561" s="77" t="str">
        <f t="shared" si="86"/>
        <v>山一地区公民館</v>
      </c>
      <c r="C561" s="22" t="s">
        <v>14</v>
      </c>
      <c r="D561" s="33" t="s">
        <v>2</v>
      </c>
      <c r="E561" s="26">
        <v>2</v>
      </c>
      <c r="F561" s="26">
        <v>4</v>
      </c>
      <c r="G561" s="25">
        <v>8</v>
      </c>
      <c r="H561" s="26">
        <v>260</v>
      </c>
      <c r="I561" s="26">
        <v>35</v>
      </c>
      <c r="J561" s="26">
        <f t="shared" si="83"/>
        <v>291.2</v>
      </c>
      <c r="K561" s="27">
        <v>2</v>
      </c>
      <c r="L561" s="89"/>
      <c r="M561" s="26">
        <f t="shared" si="81"/>
        <v>0</v>
      </c>
      <c r="N561" s="26">
        <f t="shared" si="82"/>
        <v>291.2</v>
      </c>
      <c r="O561" s="28">
        <f t="shared" si="80"/>
        <v>1</v>
      </c>
      <c r="P561" s="29">
        <f t="shared" si="84"/>
        <v>0.10541439999999999</v>
      </c>
    </row>
    <row r="562" spans="1:16" ht="24" customHeight="1">
      <c r="A562" s="77">
        <f t="shared" si="85"/>
        <v>5</v>
      </c>
      <c r="B562" s="77" t="str">
        <f t="shared" si="86"/>
        <v>山一地区公民館</v>
      </c>
      <c r="C562" s="32" t="s">
        <v>14</v>
      </c>
      <c r="D562" s="33" t="s">
        <v>5</v>
      </c>
      <c r="E562" s="26">
        <v>1</v>
      </c>
      <c r="F562" s="26">
        <v>1</v>
      </c>
      <c r="G562" s="25">
        <v>8</v>
      </c>
      <c r="H562" s="26">
        <v>260</v>
      </c>
      <c r="I562" s="26">
        <v>13</v>
      </c>
      <c r="J562" s="26">
        <f t="shared" si="83"/>
        <v>27.04</v>
      </c>
      <c r="K562" s="27">
        <v>1</v>
      </c>
      <c r="L562" s="89"/>
      <c r="M562" s="26">
        <f t="shared" si="81"/>
        <v>0</v>
      </c>
      <c r="N562" s="26">
        <f t="shared" si="82"/>
        <v>27.04</v>
      </c>
      <c r="O562" s="28">
        <f t="shared" si="80"/>
        <v>1</v>
      </c>
      <c r="P562" s="29">
        <f t="shared" si="84"/>
        <v>9.7884800000000004E-3</v>
      </c>
    </row>
    <row r="563" spans="1:16" ht="24" customHeight="1">
      <c r="A563" s="77">
        <f t="shared" si="85"/>
        <v>5</v>
      </c>
      <c r="B563" s="77" t="str">
        <f t="shared" si="86"/>
        <v>山一地区公民館</v>
      </c>
      <c r="C563" s="22" t="s">
        <v>226</v>
      </c>
      <c r="D563" s="33" t="s">
        <v>2</v>
      </c>
      <c r="E563" s="26">
        <v>4</v>
      </c>
      <c r="F563" s="26">
        <v>4</v>
      </c>
      <c r="G563" s="25">
        <v>8</v>
      </c>
      <c r="H563" s="26">
        <v>260</v>
      </c>
      <c r="I563" s="26">
        <v>35</v>
      </c>
      <c r="J563" s="26">
        <f t="shared" si="83"/>
        <v>291.2</v>
      </c>
      <c r="K563" s="27">
        <v>4</v>
      </c>
      <c r="L563" s="89"/>
      <c r="M563" s="26">
        <f t="shared" si="81"/>
        <v>0</v>
      </c>
      <c r="N563" s="26">
        <f t="shared" si="82"/>
        <v>291.2</v>
      </c>
      <c r="O563" s="28">
        <f t="shared" si="80"/>
        <v>1</v>
      </c>
      <c r="P563" s="29">
        <f t="shared" si="84"/>
        <v>0.10541439999999999</v>
      </c>
    </row>
    <row r="564" spans="1:16" ht="24" customHeight="1">
      <c r="A564" s="77">
        <f t="shared" si="85"/>
        <v>5</v>
      </c>
      <c r="B564" s="77" t="str">
        <f t="shared" si="86"/>
        <v>山一地区公民館</v>
      </c>
      <c r="C564" s="32" t="s">
        <v>226</v>
      </c>
      <c r="D564" s="33" t="s">
        <v>0</v>
      </c>
      <c r="E564" s="26">
        <v>4</v>
      </c>
      <c r="F564" s="26">
        <v>4</v>
      </c>
      <c r="G564" s="25">
        <v>8</v>
      </c>
      <c r="H564" s="26">
        <v>260</v>
      </c>
      <c r="I564" s="26">
        <v>27</v>
      </c>
      <c r="J564" s="26">
        <f t="shared" si="83"/>
        <v>224.64</v>
      </c>
      <c r="K564" s="27">
        <v>4</v>
      </c>
      <c r="L564" s="89"/>
      <c r="M564" s="26">
        <f t="shared" si="81"/>
        <v>0</v>
      </c>
      <c r="N564" s="26">
        <f t="shared" si="82"/>
        <v>224.64</v>
      </c>
      <c r="O564" s="28">
        <f t="shared" si="80"/>
        <v>1</v>
      </c>
      <c r="P564" s="29">
        <f t="shared" si="84"/>
        <v>8.1319679999999991E-2</v>
      </c>
    </row>
    <row r="565" spans="1:16" ht="24" customHeight="1">
      <c r="A565" s="77">
        <f t="shared" si="85"/>
        <v>5</v>
      </c>
      <c r="B565" s="77" t="str">
        <f t="shared" si="86"/>
        <v>山一地区公民館</v>
      </c>
      <c r="C565" s="32" t="s">
        <v>226</v>
      </c>
      <c r="D565" s="33" t="s">
        <v>5</v>
      </c>
      <c r="E565" s="26">
        <v>2</v>
      </c>
      <c r="F565" s="26">
        <v>2</v>
      </c>
      <c r="G565" s="25">
        <v>8</v>
      </c>
      <c r="H565" s="26">
        <v>260</v>
      </c>
      <c r="I565" s="26">
        <v>13</v>
      </c>
      <c r="J565" s="26">
        <f t="shared" si="83"/>
        <v>54.08</v>
      </c>
      <c r="K565" s="27">
        <v>2</v>
      </c>
      <c r="L565" s="89"/>
      <c r="M565" s="26">
        <f t="shared" si="81"/>
        <v>0</v>
      </c>
      <c r="N565" s="26">
        <f t="shared" si="82"/>
        <v>54.08</v>
      </c>
      <c r="O565" s="28">
        <f t="shared" si="80"/>
        <v>1</v>
      </c>
      <c r="P565" s="29">
        <f t="shared" si="84"/>
        <v>1.9576960000000001E-2</v>
      </c>
    </row>
    <row r="566" spans="1:16" ht="24" customHeight="1">
      <c r="A566" s="77">
        <f t="shared" si="85"/>
        <v>5</v>
      </c>
      <c r="B566" s="77" t="str">
        <f t="shared" si="86"/>
        <v>山一地区公民館</v>
      </c>
      <c r="C566" s="22" t="s">
        <v>227</v>
      </c>
      <c r="D566" s="33" t="s">
        <v>2</v>
      </c>
      <c r="E566" s="26">
        <v>6</v>
      </c>
      <c r="F566" s="26">
        <v>12</v>
      </c>
      <c r="G566" s="25">
        <v>8</v>
      </c>
      <c r="H566" s="26">
        <v>260</v>
      </c>
      <c r="I566" s="26">
        <v>35</v>
      </c>
      <c r="J566" s="26">
        <f t="shared" si="83"/>
        <v>873.6</v>
      </c>
      <c r="K566" s="27">
        <v>6</v>
      </c>
      <c r="L566" s="89"/>
      <c r="M566" s="26">
        <f t="shared" si="81"/>
        <v>0</v>
      </c>
      <c r="N566" s="26">
        <f t="shared" si="82"/>
        <v>873.6</v>
      </c>
      <c r="O566" s="28">
        <f t="shared" si="80"/>
        <v>1</v>
      </c>
      <c r="P566" s="29">
        <f t="shared" si="84"/>
        <v>0.3162432</v>
      </c>
    </row>
    <row r="567" spans="1:16" ht="24" customHeight="1">
      <c r="A567" s="77">
        <f t="shared" si="85"/>
        <v>5</v>
      </c>
      <c r="B567" s="77" t="str">
        <f t="shared" si="86"/>
        <v>山一地区公民館</v>
      </c>
      <c r="C567" s="22" t="s">
        <v>227</v>
      </c>
      <c r="D567" s="33" t="s">
        <v>2</v>
      </c>
      <c r="E567" s="26">
        <v>2</v>
      </c>
      <c r="F567" s="26">
        <v>4</v>
      </c>
      <c r="G567" s="25">
        <v>8</v>
      </c>
      <c r="H567" s="26">
        <v>260</v>
      </c>
      <c r="I567" s="26">
        <v>35</v>
      </c>
      <c r="J567" s="26">
        <f t="shared" si="83"/>
        <v>291.2</v>
      </c>
      <c r="K567" s="27">
        <v>2</v>
      </c>
      <c r="L567" s="89"/>
      <c r="M567" s="26">
        <f t="shared" si="81"/>
        <v>0</v>
      </c>
      <c r="N567" s="26">
        <f t="shared" si="82"/>
        <v>291.2</v>
      </c>
      <c r="O567" s="28">
        <f t="shared" si="80"/>
        <v>1</v>
      </c>
      <c r="P567" s="29">
        <f t="shared" si="84"/>
        <v>0.10541439999999999</v>
      </c>
    </row>
    <row r="568" spans="1:16" ht="24" customHeight="1">
      <c r="A568" s="77">
        <f t="shared" si="85"/>
        <v>5</v>
      </c>
      <c r="B568" s="77" t="str">
        <f t="shared" si="86"/>
        <v>山一地区公民館</v>
      </c>
      <c r="C568" s="22" t="s">
        <v>227</v>
      </c>
      <c r="D568" s="33" t="s">
        <v>2</v>
      </c>
      <c r="E568" s="26">
        <v>2</v>
      </c>
      <c r="F568" s="26">
        <v>2</v>
      </c>
      <c r="G568" s="25">
        <v>8</v>
      </c>
      <c r="H568" s="26">
        <v>260</v>
      </c>
      <c r="I568" s="26">
        <v>35</v>
      </c>
      <c r="J568" s="26">
        <f t="shared" si="83"/>
        <v>145.6</v>
      </c>
      <c r="K568" s="27">
        <v>2</v>
      </c>
      <c r="L568" s="89"/>
      <c r="M568" s="26">
        <f t="shared" si="81"/>
        <v>0</v>
      </c>
      <c r="N568" s="26">
        <f t="shared" si="82"/>
        <v>145.6</v>
      </c>
      <c r="O568" s="28">
        <f t="shared" si="80"/>
        <v>1</v>
      </c>
      <c r="P568" s="29">
        <f t="shared" si="84"/>
        <v>5.2707199999999996E-2</v>
      </c>
    </row>
    <row r="569" spans="1:16" ht="24" customHeight="1">
      <c r="A569" s="77">
        <f t="shared" si="85"/>
        <v>5</v>
      </c>
      <c r="B569" s="77" t="str">
        <f t="shared" si="86"/>
        <v>山一地区公民館</v>
      </c>
      <c r="C569" s="32" t="s">
        <v>224</v>
      </c>
      <c r="D569" s="33" t="s">
        <v>0</v>
      </c>
      <c r="E569" s="26">
        <v>3</v>
      </c>
      <c r="F569" s="26">
        <v>3</v>
      </c>
      <c r="G569" s="25">
        <v>8</v>
      </c>
      <c r="H569" s="26">
        <v>260</v>
      </c>
      <c r="I569" s="26">
        <v>27</v>
      </c>
      <c r="J569" s="26">
        <f t="shared" si="83"/>
        <v>168.48</v>
      </c>
      <c r="K569" s="27">
        <v>3</v>
      </c>
      <c r="L569" s="89"/>
      <c r="M569" s="26">
        <f t="shared" si="81"/>
        <v>0</v>
      </c>
      <c r="N569" s="26">
        <f t="shared" si="82"/>
        <v>168.48</v>
      </c>
      <c r="O569" s="28">
        <f t="shared" si="80"/>
        <v>1</v>
      </c>
      <c r="P569" s="29">
        <f t="shared" si="84"/>
        <v>6.0989759999999997E-2</v>
      </c>
    </row>
    <row r="570" spans="1:16" ht="24" customHeight="1">
      <c r="A570" s="77">
        <f t="shared" si="85"/>
        <v>5</v>
      </c>
      <c r="B570" s="77" t="str">
        <f t="shared" si="86"/>
        <v>山一地区公民館</v>
      </c>
      <c r="C570" s="22" t="s">
        <v>224</v>
      </c>
      <c r="D570" s="33" t="s">
        <v>7</v>
      </c>
      <c r="E570" s="26">
        <v>1</v>
      </c>
      <c r="F570" s="26">
        <v>1</v>
      </c>
      <c r="G570" s="25">
        <v>8</v>
      </c>
      <c r="H570" s="26">
        <v>260</v>
      </c>
      <c r="I570" s="26">
        <v>24</v>
      </c>
      <c r="J570" s="26">
        <f t="shared" si="83"/>
        <v>49.92</v>
      </c>
      <c r="K570" s="27">
        <v>1</v>
      </c>
      <c r="L570" s="89"/>
      <c r="M570" s="26">
        <f t="shared" si="81"/>
        <v>0</v>
      </c>
      <c r="N570" s="26">
        <f t="shared" si="82"/>
        <v>49.92</v>
      </c>
      <c r="O570" s="28">
        <f t="shared" si="80"/>
        <v>1</v>
      </c>
      <c r="P570" s="29">
        <f t="shared" si="84"/>
        <v>1.807104E-2</v>
      </c>
    </row>
    <row r="571" spans="1:16" ht="24" customHeight="1">
      <c r="A571" s="77">
        <f t="shared" si="85"/>
        <v>5</v>
      </c>
      <c r="B571" s="77" t="str">
        <f t="shared" si="86"/>
        <v>山一地区公民館</v>
      </c>
      <c r="C571" s="32" t="s">
        <v>223</v>
      </c>
      <c r="D571" s="33" t="s">
        <v>0</v>
      </c>
      <c r="E571" s="26">
        <v>3</v>
      </c>
      <c r="F571" s="26">
        <v>3</v>
      </c>
      <c r="G571" s="25">
        <v>8</v>
      </c>
      <c r="H571" s="26">
        <v>260</v>
      </c>
      <c r="I571" s="26">
        <v>27</v>
      </c>
      <c r="J571" s="26">
        <f t="shared" si="83"/>
        <v>168.48</v>
      </c>
      <c r="K571" s="27">
        <v>3</v>
      </c>
      <c r="L571" s="89"/>
      <c r="M571" s="26">
        <f t="shared" si="81"/>
        <v>0</v>
      </c>
      <c r="N571" s="26">
        <f t="shared" si="82"/>
        <v>168.48</v>
      </c>
      <c r="O571" s="28">
        <f t="shared" si="80"/>
        <v>1</v>
      </c>
      <c r="P571" s="29">
        <f t="shared" si="84"/>
        <v>6.0989759999999997E-2</v>
      </c>
    </row>
    <row r="572" spans="1:16" ht="24" customHeight="1">
      <c r="A572" s="77">
        <f t="shared" si="85"/>
        <v>5</v>
      </c>
      <c r="B572" s="77" t="str">
        <f t="shared" si="86"/>
        <v>山一地区公民館</v>
      </c>
      <c r="C572" s="22" t="s">
        <v>223</v>
      </c>
      <c r="D572" s="33" t="s">
        <v>7</v>
      </c>
      <c r="E572" s="26">
        <v>1</v>
      </c>
      <c r="F572" s="26">
        <v>1</v>
      </c>
      <c r="G572" s="25">
        <v>8</v>
      </c>
      <c r="H572" s="26">
        <v>260</v>
      </c>
      <c r="I572" s="26">
        <v>24</v>
      </c>
      <c r="J572" s="26">
        <f t="shared" si="83"/>
        <v>49.92</v>
      </c>
      <c r="K572" s="27">
        <v>1</v>
      </c>
      <c r="L572" s="89"/>
      <c r="M572" s="26">
        <f t="shared" si="81"/>
        <v>0</v>
      </c>
      <c r="N572" s="26">
        <f t="shared" si="82"/>
        <v>49.92</v>
      </c>
      <c r="O572" s="28">
        <f t="shared" si="80"/>
        <v>1</v>
      </c>
      <c r="P572" s="29">
        <f t="shared" si="84"/>
        <v>1.807104E-2</v>
      </c>
    </row>
    <row r="573" spans="1:16" ht="24" customHeight="1">
      <c r="A573" s="77">
        <f t="shared" si="85"/>
        <v>5</v>
      </c>
      <c r="B573" s="77" t="str">
        <f t="shared" si="86"/>
        <v>山一地区公民館</v>
      </c>
      <c r="C573" s="32" t="s">
        <v>228</v>
      </c>
      <c r="D573" s="33" t="s">
        <v>0</v>
      </c>
      <c r="E573" s="26">
        <v>1</v>
      </c>
      <c r="F573" s="26">
        <v>1</v>
      </c>
      <c r="G573" s="25">
        <v>8</v>
      </c>
      <c r="H573" s="26">
        <v>260</v>
      </c>
      <c r="I573" s="26">
        <v>27</v>
      </c>
      <c r="J573" s="26">
        <f t="shared" si="83"/>
        <v>56.16</v>
      </c>
      <c r="K573" s="27">
        <v>1</v>
      </c>
      <c r="L573" s="89"/>
      <c r="M573" s="26">
        <f t="shared" si="81"/>
        <v>0</v>
      </c>
      <c r="N573" s="26">
        <f t="shared" si="82"/>
        <v>56.16</v>
      </c>
      <c r="O573" s="28">
        <f t="shared" si="80"/>
        <v>1</v>
      </c>
      <c r="P573" s="29">
        <f t="shared" si="84"/>
        <v>2.0329919999999998E-2</v>
      </c>
    </row>
    <row r="574" spans="1:16" ht="24" customHeight="1">
      <c r="A574" s="77">
        <f t="shared" si="85"/>
        <v>5</v>
      </c>
      <c r="B574" s="77" t="str">
        <f t="shared" si="86"/>
        <v>山一地区公民館</v>
      </c>
      <c r="C574" s="32" t="s">
        <v>145</v>
      </c>
      <c r="D574" s="33" t="s">
        <v>3</v>
      </c>
      <c r="E574" s="26">
        <v>4</v>
      </c>
      <c r="F574" s="26">
        <v>12</v>
      </c>
      <c r="G574" s="25">
        <v>8</v>
      </c>
      <c r="H574" s="26">
        <v>260</v>
      </c>
      <c r="I574" s="26">
        <v>32</v>
      </c>
      <c r="J574" s="26">
        <f t="shared" si="83"/>
        <v>798.72</v>
      </c>
      <c r="K574" s="27">
        <v>4</v>
      </c>
      <c r="L574" s="89"/>
      <c r="M574" s="26">
        <f t="shared" si="81"/>
        <v>0</v>
      </c>
      <c r="N574" s="26">
        <f t="shared" si="82"/>
        <v>798.72</v>
      </c>
      <c r="O574" s="28">
        <f t="shared" si="80"/>
        <v>1</v>
      </c>
      <c r="P574" s="29">
        <f t="shared" si="84"/>
        <v>0.28913664</v>
      </c>
    </row>
    <row r="575" spans="1:16" ht="24" customHeight="1">
      <c r="A575" s="77">
        <f t="shared" si="85"/>
        <v>5</v>
      </c>
      <c r="B575" s="77" t="str">
        <f t="shared" si="86"/>
        <v>山一地区公民館</v>
      </c>
      <c r="C575" s="32" t="s">
        <v>145</v>
      </c>
      <c r="D575" s="33" t="s">
        <v>5</v>
      </c>
      <c r="E575" s="26">
        <v>1</v>
      </c>
      <c r="F575" s="26">
        <v>1</v>
      </c>
      <c r="G575" s="25">
        <v>8</v>
      </c>
      <c r="H575" s="26">
        <v>260</v>
      </c>
      <c r="I575" s="26">
        <v>13</v>
      </c>
      <c r="J575" s="26">
        <f t="shared" si="83"/>
        <v>27.04</v>
      </c>
      <c r="K575" s="27">
        <v>1</v>
      </c>
      <c r="L575" s="89"/>
      <c r="M575" s="26">
        <f t="shared" si="81"/>
        <v>0</v>
      </c>
      <c r="N575" s="26">
        <f t="shared" si="82"/>
        <v>27.04</v>
      </c>
      <c r="O575" s="28">
        <f t="shared" si="80"/>
        <v>1</v>
      </c>
      <c r="P575" s="29">
        <f t="shared" si="84"/>
        <v>9.7884800000000004E-3</v>
      </c>
    </row>
    <row r="576" spans="1:16" ht="24" customHeight="1">
      <c r="A576" s="77">
        <f t="shared" si="85"/>
        <v>5</v>
      </c>
      <c r="B576" s="77" t="str">
        <f t="shared" si="86"/>
        <v>山一地区公民館</v>
      </c>
      <c r="C576" s="22" t="s">
        <v>207</v>
      </c>
      <c r="D576" s="33" t="s">
        <v>1</v>
      </c>
      <c r="E576" s="26">
        <v>2</v>
      </c>
      <c r="F576" s="26">
        <v>2</v>
      </c>
      <c r="G576" s="25">
        <v>8</v>
      </c>
      <c r="H576" s="26">
        <v>260</v>
      </c>
      <c r="I576" s="26">
        <v>19</v>
      </c>
      <c r="J576" s="26">
        <f t="shared" si="83"/>
        <v>79.040000000000006</v>
      </c>
      <c r="K576" s="27">
        <v>2</v>
      </c>
      <c r="L576" s="89"/>
      <c r="M576" s="26">
        <f t="shared" si="81"/>
        <v>0</v>
      </c>
      <c r="N576" s="26">
        <f t="shared" si="82"/>
        <v>79.040000000000006</v>
      </c>
      <c r="O576" s="28">
        <f t="shared" si="80"/>
        <v>1</v>
      </c>
      <c r="P576" s="29">
        <f t="shared" si="84"/>
        <v>2.8612480000000003E-2</v>
      </c>
    </row>
    <row r="577" spans="1:16" ht="24" customHeight="1">
      <c r="A577" s="77">
        <f t="shared" si="85"/>
        <v>5</v>
      </c>
      <c r="B577" s="77" t="str">
        <f t="shared" si="86"/>
        <v>山一地区公民館</v>
      </c>
      <c r="C577" s="22" t="s">
        <v>207</v>
      </c>
      <c r="D577" s="33" t="s">
        <v>7</v>
      </c>
      <c r="E577" s="26">
        <v>1</v>
      </c>
      <c r="F577" s="26">
        <v>1</v>
      </c>
      <c r="G577" s="25">
        <v>8</v>
      </c>
      <c r="H577" s="26">
        <v>260</v>
      </c>
      <c r="I577" s="26">
        <v>24</v>
      </c>
      <c r="J577" s="26">
        <f t="shared" si="83"/>
        <v>49.92</v>
      </c>
      <c r="K577" s="27">
        <v>1</v>
      </c>
      <c r="L577" s="89"/>
      <c r="M577" s="26">
        <f t="shared" si="81"/>
        <v>0</v>
      </c>
      <c r="N577" s="26">
        <f t="shared" si="82"/>
        <v>49.92</v>
      </c>
      <c r="O577" s="28">
        <f t="shared" si="80"/>
        <v>1</v>
      </c>
      <c r="P577" s="29">
        <f t="shared" si="84"/>
        <v>1.807104E-2</v>
      </c>
    </row>
    <row r="578" spans="1:16" ht="24" customHeight="1">
      <c r="A578" s="77">
        <f t="shared" si="85"/>
        <v>5</v>
      </c>
      <c r="B578" s="77" t="str">
        <f t="shared" si="86"/>
        <v>山一地区公民館</v>
      </c>
      <c r="C578" s="22" t="s">
        <v>129</v>
      </c>
      <c r="D578" s="33" t="s">
        <v>2</v>
      </c>
      <c r="E578" s="26">
        <v>2</v>
      </c>
      <c r="F578" s="26">
        <v>4</v>
      </c>
      <c r="G578" s="25">
        <v>8</v>
      </c>
      <c r="H578" s="26">
        <v>260</v>
      </c>
      <c r="I578" s="26">
        <v>35</v>
      </c>
      <c r="J578" s="26">
        <f t="shared" si="83"/>
        <v>291.2</v>
      </c>
      <c r="K578" s="27">
        <v>2</v>
      </c>
      <c r="L578" s="89"/>
      <c r="M578" s="26">
        <f t="shared" si="81"/>
        <v>0</v>
      </c>
      <c r="N578" s="26">
        <f t="shared" si="82"/>
        <v>291.2</v>
      </c>
      <c r="O578" s="28">
        <f t="shared" si="80"/>
        <v>1</v>
      </c>
      <c r="P578" s="29">
        <f t="shared" si="84"/>
        <v>0.10541439999999999</v>
      </c>
    </row>
    <row r="579" spans="1:16" ht="24" customHeight="1">
      <c r="A579" s="77">
        <v>5</v>
      </c>
      <c r="B579" s="77" t="s">
        <v>206</v>
      </c>
      <c r="C579" s="22" t="s">
        <v>207</v>
      </c>
      <c r="D579" s="33" t="s">
        <v>1</v>
      </c>
      <c r="E579" s="24">
        <v>2</v>
      </c>
      <c r="F579" s="24">
        <v>2</v>
      </c>
      <c r="G579" s="34">
        <v>5</v>
      </c>
      <c r="H579" s="24">
        <v>260</v>
      </c>
      <c r="I579" s="24">
        <v>19</v>
      </c>
      <c r="J579" s="26">
        <f t="shared" si="83"/>
        <v>49.4</v>
      </c>
      <c r="K579" s="27">
        <v>2</v>
      </c>
      <c r="L579" s="89"/>
      <c r="M579" s="26">
        <f t="shared" si="81"/>
        <v>0</v>
      </c>
      <c r="N579" s="26">
        <f t="shared" si="82"/>
        <v>49.4</v>
      </c>
      <c r="O579" s="28">
        <f t="shared" si="80"/>
        <v>1</v>
      </c>
      <c r="P579" s="29">
        <f t="shared" si="84"/>
        <v>1.7882800000000001E-2</v>
      </c>
    </row>
    <row r="580" spans="1:16" ht="24" customHeight="1">
      <c r="A580" s="77">
        <f t="shared" ref="A580:B582" si="87">A579</f>
        <v>5</v>
      </c>
      <c r="B580" s="77" t="str">
        <f t="shared" si="87"/>
        <v>山田分団、山田分団別所班</v>
      </c>
      <c r="C580" s="22" t="s">
        <v>207</v>
      </c>
      <c r="D580" s="33" t="s">
        <v>7</v>
      </c>
      <c r="E580" s="24">
        <v>1</v>
      </c>
      <c r="F580" s="24">
        <v>1</v>
      </c>
      <c r="G580" s="34">
        <v>5</v>
      </c>
      <c r="H580" s="24">
        <v>260</v>
      </c>
      <c r="I580" s="24">
        <v>24</v>
      </c>
      <c r="J580" s="26">
        <f t="shared" si="83"/>
        <v>31.2</v>
      </c>
      <c r="K580" s="27">
        <v>1</v>
      </c>
      <c r="L580" s="89"/>
      <c r="M580" s="26">
        <f t="shared" si="81"/>
        <v>0</v>
      </c>
      <c r="N580" s="26">
        <f t="shared" si="82"/>
        <v>31.2</v>
      </c>
      <c r="O580" s="28">
        <f t="shared" si="80"/>
        <v>1</v>
      </c>
      <c r="P580" s="29">
        <f t="shared" si="84"/>
        <v>1.12944E-2</v>
      </c>
    </row>
    <row r="581" spans="1:16" ht="24" customHeight="1">
      <c r="A581" s="77">
        <f t="shared" si="87"/>
        <v>5</v>
      </c>
      <c r="B581" s="77" t="str">
        <f t="shared" si="87"/>
        <v>山田分団、山田分団別所班</v>
      </c>
      <c r="C581" s="22" t="s">
        <v>129</v>
      </c>
      <c r="D581" s="33" t="s">
        <v>2</v>
      </c>
      <c r="E581" s="24">
        <v>2</v>
      </c>
      <c r="F581" s="24">
        <v>4</v>
      </c>
      <c r="G581" s="34">
        <v>5</v>
      </c>
      <c r="H581" s="24">
        <v>260</v>
      </c>
      <c r="I581" s="24">
        <v>35</v>
      </c>
      <c r="J581" s="26">
        <f t="shared" si="83"/>
        <v>182</v>
      </c>
      <c r="K581" s="27">
        <v>2</v>
      </c>
      <c r="L581" s="89"/>
      <c r="M581" s="26">
        <f t="shared" si="81"/>
        <v>0</v>
      </c>
      <c r="N581" s="26">
        <f t="shared" si="82"/>
        <v>182</v>
      </c>
      <c r="O581" s="28">
        <f t="shared" si="80"/>
        <v>1</v>
      </c>
      <c r="P581" s="29">
        <f t="shared" si="84"/>
        <v>6.5883999999999998E-2</v>
      </c>
    </row>
    <row r="582" spans="1:16" ht="24" customHeight="1">
      <c r="A582" s="77">
        <f t="shared" si="87"/>
        <v>5</v>
      </c>
      <c r="B582" s="77" t="str">
        <f t="shared" si="87"/>
        <v>山田分団、山田分団別所班</v>
      </c>
      <c r="C582" s="22" t="s">
        <v>25</v>
      </c>
      <c r="D582" s="33" t="s">
        <v>2</v>
      </c>
      <c r="E582" s="24">
        <v>2</v>
      </c>
      <c r="F582" s="24">
        <v>4</v>
      </c>
      <c r="G582" s="34">
        <v>5</v>
      </c>
      <c r="H582" s="24">
        <v>260</v>
      </c>
      <c r="I582" s="24">
        <v>35</v>
      </c>
      <c r="J582" s="26">
        <f t="shared" si="83"/>
        <v>182</v>
      </c>
      <c r="K582" s="27">
        <v>2</v>
      </c>
      <c r="L582" s="89"/>
      <c r="M582" s="26">
        <f t="shared" si="81"/>
        <v>0</v>
      </c>
      <c r="N582" s="26">
        <f t="shared" si="82"/>
        <v>182</v>
      </c>
      <c r="O582" s="28">
        <f t="shared" si="80"/>
        <v>1</v>
      </c>
      <c r="P582" s="29">
        <f t="shared" si="84"/>
        <v>6.5883999999999998E-2</v>
      </c>
    </row>
    <row r="583" spans="1:16" ht="24" customHeight="1">
      <c r="A583" s="78">
        <v>6</v>
      </c>
      <c r="B583" s="78" t="s">
        <v>232</v>
      </c>
      <c r="C583" s="22" t="s">
        <v>14</v>
      </c>
      <c r="D583" s="35" t="s">
        <v>2</v>
      </c>
      <c r="E583" s="36">
        <v>2</v>
      </c>
      <c r="F583" s="36">
        <v>2</v>
      </c>
      <c r="G583" s="37">
        <v>8</v>
      </c>
      <c r="H583" s="36">
        <v>260</v>
      </c>
      <c r="I583" s="36">
        <v>35</v>
      </c>
      <c r="J583" s="26">
        <f t="shared" si="83"/>
        <v>145.6</v>
      </c>
      <c r="K583" s="38">
        <v>2</v>
      </c>
      <c r="L583" s="90"/>
      <c r="M583" s="26">
        <f t="shared" si="81"/>
        <v>0</v>
      </c>
      <c r="N583" s="26">
        <f t="shared" si="82"/>
        <v>145.6</v>
      </c>
      <c r="O583" s="28">
        <f t="shared" si="80"/>
        <v>1</v>
      </c>
      <c r="P583" s="29">
        <f t="shared" si="84"/>
        <v>5.2707199999999996E-2</v>
      </c>
    </row>
    <row r="584" spans="1:16" ht="24" customHeight="1">
      <c r="A584" s="78">
        <f t="shared" ref="A584:A626" si="88">A583</f>
        <v>6</v>
      </c>
      <c r="B584" s="78" t="str">
        <f t="shared" ref="B584:B626" si="89">B583</f>
        <v>千一地区公民館</v>
      </c>
      <c r="C584" s="22" t="s">
        <v>20</v>
      </c>
      <c r="D584" s="35" t="s">
        <v>2</v>
      </c>
      <c r="E584" s="36">
        <v>16</v>
      </c>
      <c r="F584" s="36">
        <v>32</v>
      </c>
      <c r="G584" s="37">
        <v>8</v>
      </c>
      <c r="H584" s="36">
        <v>260</v>
      </c>
      <c r="I584" s="36">
        <v>35</v>
      </c>
      <c r="J584" s="26">
        <f t="shared" si="83"/>
        <v>2329.6</v>
      </c>
      <c r="K584" s="38">
        <v>16</v>
      </c>
      <c r="L584" s="90"/>
      <c r="M584" s="26">
        <f t="shared" si="81"/>
        <v>0</v>
      </c>
      <c r="N584" s="26">
        <f t="shared" si="82"/>
        <v>2329.6</v>
      </c>
      <c r="O584" s="28">
        <f t="shared" si="80"/>
        <v>1</v>
      </c>
      <c r="P584" s="29">
        <f t="shared" si="84"/>
        <v>0.84331519999999993</v>
      </c>
    </row>
    <row r="585" spans="1:16" ht="24" customHeight="1">
      <c r="A585" s="78">
        <f t="shared" si="88"/>
        <v>6</v>
      </c>
      <c r="B585" s="78" t="str">
        <f t="shared" si="89"/>
        <v>千一地区公民館</v>
      </c>
      <c r="C585" s="22" t="s">
        <v>20</v>
      </c>
      <c r="D585" s="75" t="s">
        <v>662</v>
      </c>
      <c r="E585" s="36">
        <v>5</v>
      </c>
      <c r="F585" s="36">
        <v>5</v>
      </c>
      <c r="G585" s="37">
        <v>8</v>
      </c>
      <c r="H585" s="36">
        <v>260</v>
      </c>
      <c r="I585" s="36">
        <v>35</v>
      </c>
      <c r="J585" s="26">
        <f t="shared" si="83"/>
        <v>364</v>
      </c>
      <c r="K585" s="38">
        <v>5</v>
      </c>
      <c r="L585" s="90"/>
      <c r="M585" s="26">
        <f t="shared" si="81"/>
        <v>0</v>
      </c>
      <c r="N585" s="26">
        <f t="shared" si="82"/>
        <v>364</v>
      </c>
      <c r="O585" s="28">
        <f t="shared" si="80"/>
        <v>1</v>
      </c>
      <c r="P585" s="29">
        <f t="shared" si="84"/>
        <v>0.131768</v>
      </c>
    </row>
    <row r="586" spans="1:16" ht="24" customHeight="1">
      <c r="A586" s="78">
        <f t="shared" si="88"/>
        <v>6</v>
      </c>
      <c r="B586" s="78" t="str">
        <f t="shared" si="89"/>
        <v>千一地区公民館</v>
      </c>
      <c r="C586" s="32" t="s">
        <v>20</v>
      </c>
      <c r="D586" s="35" t="s">
        <v>5</v>
      </c>
      <c r="E586" s="36">
        <v>2</v>
      </c>
      <c r="F586" s="36">
        <v>2</v>
      </c>
      <c r="G586" s="37">
        <v>8</v>
      </c>
      <c r="H586" s="36">
        <v>260</v>
      </c>
      <c r="I586" s="36">
        <v>13</v>
      </c>
      <c r="J586" s="26">
        <f t="shared" si="83"/>
        <v>54.08</v>
      </c>
      <c r="K586" s="38">
        <v>2</v>
      </c>
      <c r="L586" s="90"/>
      <c r="M586" s="26">
        <f t="shared" si="81"/>
        <v>0</v>
      </c>
      <c r="N586" s="26">
        <f t="shared" si="82"/>
        <v>54.08</v>
      </c>
      <c r="O586" s="28">
        <f t="shared" si="80"/>
        <v>1</v>
      </c>
      <c r="P586" s="29">
        <f t="shared" si="84"/>
        <v>1.9576960000000001E-2</v>
      </c>
    </row>
    <row r="587" spans="1:16" ht="24" customHeight="1">
      <c r="A587" s="78">
        <f t="shared" si="88"/>
        <v>6</v>
      </c>
      <c r="B587" s="78" t="str">
        <f t="shared" si="89"/>
        <v>千一地区公民館</v>
      </c>
      <c r="C587" s="22" t="s">
        <v>233</v>
      </c>
      <c r="D587" s="35" t="s">
        <v>2</v>
      </c>
      <c r="E587" s="36">
        <v>1</v>
      </c>
      <c r="F587" s="36">
        <v>1</v>
      </c>
      <c r="G587" s="37">
        <v>8</v>
      </c>
      <c r="H587" s="36">
        <v>260</v>
      </c>
      <c r="I587" s="36">
        <v>35</v>
      </c>
      <c r="J587" s="26">
        <f t="shared" si="83"/>
        <v>72.8</v>
      </c>
      <c r="K587" s="38">
        <v>1</v>
      </c>
      <c r="L587" s="90"/>
      <c r="M587" s="26">
        <f t="shared" si="81"/>
        <v>0</v>
      </c>
      <c r="N587" s="26">
        <f t="shared" si="82"/>
        <v>72.8</v>
      </c>
      <c r="O587" s="28">
        <f t="shared" si="80"/>
        <v>1</v>
      </c>
      <c r="P587" s="29">
        <f t="shared" si="84"/>
        <v>2.6353599999999998E-2</v>
      </c>
    </row>
    <row r="588" spans="1:16" ht="24" customHeight="1">
      <c r="A588" s="78">
        <f t="shared" si="88"/>
        <v>6</v>
      </c>
      <c r="B588" s="78" t="str">
        <f t="shared" si="89"/>
        <v>千一地区公民館</v>
      </c>
      <c r="C588" s="22" t="s">
        <v>233</v>
      </c>
      <c r="D588" s="35" t="s">
        <v>7</v>
      </c>
      <c r="E588" s="36">
        <v>1</v>
      </c>
      <c r="F588" s="36">
        <v>1</v>
      </c>
      <c r="G588" s="37">
        <v>8</v>
      </c>
      <c r="H588" s="36">
        <v>260</v>
      </c>
      <c r="I588" s="36">
        <v>24</v>
      </c>
      <c r="J588" s="26">
        <f t="shared" si="83"/>
        <v>49.92</v>
      </c>
      <c r="K588" s="38">
        <v>1</v>
      </c>
      <c r="L588" s="90"/>
      <c r="M588" s="26">
        <f t="shared" si="81"/>
        <v>0</v>
      </c>
      <c r="N588" s="26">
        <f t="shared" si="82"/>
        <v>49.92</v>
      </c>
      <c r="O588" s="28">
        <f t="shared" ref="O588:O651" si="90">N588/J588</f>
        <v>1</v>
      </c>
      <c r="P588" s="29">
        <f t="shared" si="84"/>
        <v>1.807104E-2</v>
      </c>
    </row>
    <row r="589" spans="1:16" ht="24" customHeight="1">
      <c r="A589" s="78">
        <f t="shared" si="88"/>
        <v>6</v>
      </c>
      <c r="B589" s="78" t="str">
        <f t="shared" si="89"/>
        <v>千一地区公民館</v>
      </c>
      <c r="C589" s="22" t="s">
        <v>233</v>
      </c>
      <c r="D589" s="75" t="s">
        <v>659</v>
      </c>
      <c r="E589" s="36">
        <v>3</v>
      </c>
      <c r="F589" s="36">
        <v>3</v>
      </c>
      <c r="G589" s="37">
        <v>8</v>
      </c>
      <c r="H589" s="36">
        <v>260</v>
      </c>
      <c r="I589" s="36">
        <v>35</v>
      </c>
      <c r="J589" s="26">
        <f t="shared" si="83"/>
        <v>218.4</v>
      </c>
      <c r="K589" s="38">
        <v>3</v>
      </c>
      <c r="L589" s="90"/>
      <c r="M589" s="26">
        <f t="shared" ref="M589:M652" si="91">G589*K589*H589*L589/1000</f>
        <v>0</v>
      </c>
      <c r="N589" s="26">
        <f t="shared" ref="N589:N652" si="92">J589-M589</f>
        <v>218.4</v>
      </c>
      <c r="O589" s="28">
        <f t="shared" si="90"/>
        <v>1</v>
      </c>
      <c r="P589" s="29">
        <f t="shared" si="84"/>
        <v>7.9060800000000001E-2</v>
      </c>
    </row>
    <row r="590" spans="1:16" ht="24" customHeight="1">
      <c r="A590" s="78">
        <f t="shared" si="88"/>
        <v>6</v>
      </c>
      <c r="B590" s="78" t="str">
        <f t="shared" si="89"/>
        <v>千一地区公民館</v>
      </c>
      <c r="C590" s="22" t="s">
        <v>234</v>
      </c>
      <c r="D590" s="35" t="s">
        <v>2</v>
      </c>
      <c r="E590" s="36">
        <v>1</v>
      </c>
      <c r="F590" s="36">
        <v>1</v>
      </c>
      <c r="G590" s="37">
        <v>8</v>
      </c>
      <c r="H590" s="36">
        <v>260</v>
      </c>
      <c r="I590" s="36">
        <v>35</v>
      </c>
      <c r="J590" s="26">
        <f t="shared" ref="J590:J653" si="93">F590*H590*G590*I590/1000</f>
        <v>72.8</v>
      </c>
      <c r="K590" s="38">
        <v>1</v>
      </c>
      <c r="L590" s="90"/>
      <c r="M590" s="26">
        <f t="shared" si="91"/>
        <v>0</v>
      </c>
      <c r="N590" s="26">
        <f t="shared" si="92"/>
        <v>72.8</v>
      </c>
      <c r="O590" s="28">
        <f t="shared" si="90"/>
        <v>1</v>
      </c>
      <c r="P590" s="29">
        <f t="shared" ref="P590:P653" si="94">N590*0.362/1000</f>
        <v>2.6353599999999998E-2</v>
      </c>
    </row>
    <row r="591" spans="1:16" ht="24" customHeight="1">
      <c r="A591" s="78">
        <f t="shared" si="88"/>
        <v>6</v>
      </c>
      <c r="B591" s="78" t="str">
        <f t="shared" si="89"/>
        <v>千一地区公民館</v>
      </c>
      <c r="C591" s="22" t="s">
        <v>234</v>
      </c>
      <c r="D591" s="35" t="s">
        <v>7</v>
      </c>
      <c r="E591" s="36">
        <v>1</v>
      </c>
      <c r="F591" s="36">
        <v>1</v>
      </c>
      <c r="G591" s="37">
        <v>8</v>
      </c>
      <c r="H591" s="36">
        <v>260</v>
      </c>
      <c r="I591" s="36">
        <v>24</v>
      </c>
      <c r="J591" s="26">
        <f t="shared" si="93"/>
        <v>49.92</v>
      </c>
      <c r="K591" s="38">
        <v>1</v>
      </c>
      <c r="L591" s="90"/>
      <c r="M591" s="26">
        <f t="shared" si="91"/>
        <v>0</v>
      </c>
      <c r="N591" s="26">
        <f t="shared" si="92"/>
        <v>49.92</v>
      </c>
      <c r="O591" s="28">
        <f t="shared" si="90"/>
        <v>1</v>
      </c>
      <c r="P591" s="29">
        <f t="shared" si="94"/>
        <v>1.807104E-2</v>
      </c>
    </row>
    <row r="592" spans="1:16" ht="24" customHeight="1">
      <c r="A592" s="78">
        <f t="shared" si="88"/>
        <v>6</v>
      </c>
      <c r="B592" s="78" t="str">
        <f t="shared" si="89"/>
        <v>千一地区公民館</v>
      </c>
      <c r="C592" s="22" t="s">
        <v>234</v>
      </c>
      <c r="D592" s="75" t="s">
        <v>659</v>
      </c>
      <c r="E592" s="36">
        <v>2</v>
      </c>
      <c r="F592" s="36">
        <v>2</v>
      </c>
      <c r="G592" s="37">
        <v>8</v>
      </c>
      <c r="H592" s="36">
        <v>260</v>
      </c>
      <c r="I592" s="36">
        <v>35</v>
      </c>
      <c r="J592" s="26">
        <f t="shared" si="93"/>
        <v>145.6</v>
      </c>
      <c r="K592" s="38">
        <v>2</v>
      </c>
      <c r="L592" s="90"/>
      <c r="M592" s="26">
        <f t="shared" si="91"/>
        <v>0</v>
      </c>
      <c r="N592" s="26">
        <f t="shared" si="92"/>
        <v>145.6</v>
      </c>
      <c r="O592" s="28">
        <f t="shared" si="90"/>
        <v>1</v>
      </c>
      <c r="P592" s="29">
        <f t="shared" si="94"/>
        <v>5.2707199999999996E-2</v>
      </c>
    </row>
    <row r="593" spans="1:16" ht="24" customHeight="1">
      <c r="A593" s="78">
        <f t="shared" si="88"/>
        <v>6</v>
      </c>
      <c r="B593" s="78" t="str">
        <f t="shared" si="89"/>
        <v>千一地区公民館</v>
      </c>
      <c r="C593" s="22" t="s">
        <v>197</v>
      </c>
      <c r="D593" s="35" t="s">
        <v>7</v>
      </c>
      <c r="E593" s="36">
        <v>1</v>
      </c>
      <c r="F593" s="36">
        <v>2</v>
      </c>
      <c r="G593" s="37">
        <v>8</v>
      </c>
      <c r="H593" s="36">
        <v>260</v>
      </c>
      <c r="I593" s="36">
        <v>24</v>
      </c>
      <c r="J593" s="26">
        <f t="shared" si="93"/>
        <v>99.84</v>
      </c>
      <c r="K593" s="38">
        <v>1</v>
      </c>
      <c r="L593" s="90"/>
      <c r="M593" s="26">
        <f t="shared" si="91"/>
        <v>0</v>
      </c>
      <c r="N593" s="26">
        <f t="shared" si="92"/>
        <v>99.84</v>
      </c>
      <c r="O593" s="28">
        <f t="shared" si="90"/>
        <v>1</v>
      </c>
      <c r="P593" s="29">
        <f t="shared" si="94"/>
        <v>3.614208E-2</v>
      </c>
    </row>
    <row r="594" spans="1:16" ht="24" customHeight="1">
      <c r="A594" s="78">
        <f t="shared" si="88"/>
        <v>6</v>
      </c>
      <c r="B594" s="78" t="str">
        <f t="shared" si="89"/>
        <v>千一地区公民館</v>
      </c>
      <c r="C594" s="22" t="s">
        <v>236</v>
      </c>
      <c r="D594" s="35" t="s">
        <v>237</v>
      </c>
      <c r="E594" s="36">
        <v>3</v>
      </c>
      <c r="F594" s="36">
        <v>3</v>
      </c>
      <c r="G594" s="37">
        <v>8</v>
      </c>
      <c r="H594" s="36">
        <v>260</v>
      </c>
      <c r="I594" s="36">
        <v>19</v>
      </c>
      <c r="J594" s="26">
        <f t="shared" si="93"/>
        <v>118.56</v>
      </c>
      <c r="K594" s="38">
        <v>3</v>
      </c>
      <c r="L594" s="90"/>
      <c r="M594" s="26">
        <f t="shared" si="91"/>
        <v>0</v>
      </c>
      <c r="N594" s="26">
        <f t="shared" si="92"/>
        <v>118.56</v>
      </c>
      <c r="O594" s="28">
        <f t="shared" si="90"/>
        <v>1</v>
      </c>
      <c r="P594" s="29">
        <f t="shared" si="94"/>
        <v>4.291872E-2</v>
      </c>
    </row>
    <row r="595" spans="1:16" ht="24" customHeight="1">
      <c r="A595" s="78">
        <f t="shared" si="88"/>
        <v>6</v>
      </c>
      <c r="B595" s="78" t="str">
        <f t="shared" si="89"/>
        <v>千一地区公民館</v>
      </c>
      <c r="C595" s="32" t="s">
        <v>236</v>
      </c>
      <c r="D595" s="35" t="s">
        <v>5</v>
      </c>
      <c r="E595" s="36">
        <v>1</v>
      </c>
      <c r="F595" s="36">
        <v>1</v>
      </c>
      <c r="G595" s="37">
        <v>8</v>
      </c>
      <c r="H595" s="36">
        <v>260</v>
      </c>
      <c r="I595" s="36">
        <v>13</v>
      </c>
      <c r="J595" s="26">
        <f t="shared" si="93"/>
        <v>27.04</v>
      </c>
      <c r="K595" s="38">
        <v>1</v>
      </c>
      <c r="L595" s="90"/>
      <c r="M595" s="26">
        <f t="shared" si="91"/>
        <v>0</v>
      </c>
      <c r="N595" s="26">
        <f t="shared" si="92"/>
        <v>27.04</v>
      </c>
      <c r="O595" s="28">
        <f t="shared" si="90"/>
        <v>1</v>
      </c>
      <c r="P595" s="29">
        <f t="shared" si="94"/>
        <v>9.7884800000000004E-3</v>
      </c>
    </row>
    <row r="596" spans="1:16" ht="24" customHeight="1">
      <c r="A596" s="78">
        <f t="shared" si="88"/>
        <v>6</v>
      </c>
      <c r="B596" s="78" t="str">
        <f t="shared" si="89"/>
        <v>千一地区公民館</v>
      </c>
      <c r="C596" s="32" t="s">
        <v>226</v>
      </c>
      <c r="D596" s="35" t="s">
        <v>0</v>
      </c>
      <c r="E596" s="36">
        <v>1</v>
      </c>
      <c r="F596" s="36">
        <v>1</v>
      </c>
      <c r="G596" s="37">
        <v>8</v>
      </c>
      <c r="H596" s="36">
        <v>260</v>
      </c>
      <c r="I596" s="36">
        <v>27</v>
      </c>
      <c r="J596" s="26">
        <f t="shared" si="93"/>
        <v>56.16</v>
      </c>
      <c r="K596" s="38">
        <v>1</v>
      </c>
      <c r="L596" s="90"/>
      <c r="M596" s="26">
        <f t="shared" si="91"/>
        <v>0</v>
      </c>
      <c r="N596" s="26">
        <f t="shared" si="92"/>
        <v>56.16</v>
      </c>
      <c r="O596" s="28">
        <f t="shared" si="90"/>
        <v>1</v>
      </c>
      <c r="P596" s="29">
        <f t="shared" si="94"/>
        <v>2.0329919999999998E-2</v>
      </c>
    </row>
    <row r="597" spans="1:16" ht="24" customHeight="1">
      <c r="A597" s="78">
        <f t="shared" si="88"/>
        <v>6</v>
      </c>
      <c r="B597" s="78" t="str">
        <f t="shared" si="89"/>
        <v>千一地区公民館</v>
      </c>
      <c r="C597" s="22" t="s">
        <v>226</v>
      </c>
      <c r="D597" s="35" t="s">
        <v>237</v>
      </c>
      <c r="E597" s="36">
        <v>8</v>
      </c>
      <c r="F597" s="36">
        <v>8</v>
      </c>
      <c r="G597" s="37">
        <v>8</v>
      </c>
      <c r="H597" s="36">
        <v>260</v>
      </c>
      <c r="I597" s="36">
        <v>19</v>
      </c>
      <c r="J597" s="26">
        <f t="shared" si="93"/>
        <v>316.16000000000003</v>
      </c>
      <c r="K597" s="38">
        <v>8</v>
      </c>
      <c r="L597" s="90"/>
      <c r="M597" s="26">
        <f t="shared" si="91"/>
        <v>0</v>
      </c>
      <c r="N597" s="26">
        <f t="shared" si="92"/>
        <v>316.16000000000003</v>
      </c>
      <c r="O597" s="28">
        <f t="shared" si="90"/>
        <v>1</v>
      </c>
      <c r="P597" s="29">
        <f t="shared" si="94"/>
        <v>0.11444992000000001</v>
      </c>
    </row>
    <row r="598" spans="1:16" ht="24" customHeight="1">
      <c r="A598" s="78">
        <f t="shared" si="88"/>
        <v>6</v>
      </c>
      <c r="B598" s="78" t="str">
        <f t="shared" si="89"/>
        <v>千一地区公民館</v>
      </c>
      <c r="C598" s="22" t="s">
        <v>226</v>
      </c>
      <c r="D598" s="35" t="s">
        <v>3</v>
      </c>
      <c r="E598" s="36">
        <v>2</v>
      </c>
      <c r="F598" s="36">
        <v>8</v>
      </c>
      <c r="G598" s="37">
        <v>8</v>
      </c>
      <c r="H598" s="36">
        <v>260</v>
      </c>
      <c r="I598" s="36">
        <v>32</v>
      </c>
      <c r="J598" s="26">
        <f t="shared" si="93"/>
        <v>532.48</v>
      </c>
      <c r="K598" s="38">
        <v>2</v>
      </c>
      <c r="L598" s="90"/>
      <c r="M598" s="26">
        <f t="shared" si="91"/>
        <v>0</v>
      </c>
      <c r="N598" s="26">
        <f t="shared" si="92"/>
        <v>532.48</v>
      </c>
      <c r="O598" s="28">
        <f t="shared" si="90"/>
        <v>1</v>
      </c>
      <c r="P598" s="29">
        <f t="shared" si="94"/>
        <v>0.19275776</v>
      </c>
    </row>
    <row r="599" spans="1:16" ht="24" customHeight="1">
      <c r="A599" s="78">
        <f t="shared" si="88"/>
        <v>6</v>
      </c>
      <c r="B599" s="78" t="str">
        <f t="shared" si="89"/>
        <v>千一地区公民館</v>
      </c>
      <c r="C599" s="32" t="s">
        <v>226</v>
      </c>
      <c r="D599" s="35" t="s">
        <v>5</v>
      </c>
      <c r="E599" s="36">
        <v>1</v>
      </c>
      <c r="F599" s="36">
        <v>1</v>
      </c>
      <c r="G599" s="37">
        <v>8</v>
      </c>
      <c r="H599" s="36">
        <v>260</v>
      </c>
      <c r="I599" s="36">
        <v>13</v>
      </c>
      <c r="J599" s="26">
        <f t="shared" si="93"/>
        <v>27.04</v>
      </c>
      <c r="K599" s="38">
        <v>1</v>
      </c>
      <c r="L599" s="90"/>
      <c r="M599" s="26">
        <f t="shared" si="91"/>
        <v>0</v>
      </c>
      <c r="N599" s="26">
        <f t="shared" si="92"/>
        <v>27.04</v>
      </c>
      <c r="O599" s="28">
        <f t="shared" si="90"/>
        <v>1</v>
      </c>
      <c r="P599" s="29">
        <f t="shared" si="94"/>
        <v>9.7884800000000004E-3</v>
      </c>
    </row>
    <row r="600" spans="1:16" ht="24" customHeight="1">
      <c r="A600" s="78">
        <f t="shared" si="88"/>
        <v>6</v>
      </c>
      <c r="B600" s="78" t="str">
        <f t="shared" si="89"/>
        <v>千一地区公民館</v>
      </c>
      <c r="C600" s="22" t="s">
        <v>238</v>
      </c>
      <c r="D600" s="35" t="s">
        <v>2</v>
      </c>
      <c r="E600" s="36">
        <v>5</v>
      </c>
      <c r="F600" s="36">
        <v>10</v>
      </c>
      <c r="G600" s="37">
        <v>8</v>
      </c>
      <c r="H600" s="36">
        <v>260</v>
      </c>
      <c r="I600" s="36">
        <v>35</v>
      </c>
      <c r="J600" s="26">
        <f t="shared" si="93"/>
        <v>728</v>
      </c>
      <c r="K600" s="38">
        <v>5</v>
      </c>
      <c r="L600" s="90"/>
      <c r="M600" s="26">
        <f t="shared" si="91"/>
        <v>0</v>
      </c>
      <c r="N600" s="26">
        <f t="shared" si="92"/>
        <v>728</v>
      </c>
      <c r="O600" s="28">
        <f t="shared" si="90"/>
        <v>1</v>
      </c>
      <c r="P600" s="29">
        <f t="shared" si="94"/>
        <v>0.26353599999999999</v>
      </c>
    </row>
    <row r="601" spans="1:16" ht="24" customHeight="1">
      <c r="A601" s="78">
        <f t="shared" si="88"/>
        <v>6</v>
      </c>
      <c r="B601" s="78" t="str">
        <f t="shared" si="89"/>
        <v>千一地区公民館</v>
      </c>
      <c r="C601" s="32" t="s">
        <v>238</v>
      </c>
      <c r="D601" s="35" t="s">
        <v>5</v>
      </c>
      <c r="E601" s="36">
        <v>1</v>
      </c>
      <c r="F601" s="36">
        <v>1</v>
      </c>
      <c r="G601" s="37">
        <v>8</v>
      </c>
      <c r="H601" s="36">
        <v>260</v>
      </c>
      <c r="I601" s="36">
        <v>13</v>
      </c>
      <c r="J601" s="26">
        <f t="shared" si="93"/>
        <v>27.04</v>
      </c>
      <c r="K601" s="38">
        <v>1</v>
      </c>
      <c r="L601" s="90"/>
      <c r="M601" s="26">
        <f t="shared" si="91"/>
        <v>0</v>
      </c>
      <c r="N601" s="26">
        <f t="shared" si="92"/>
        <v>27.04</v>
      </c>
      <c r="O601" s="28">
        <f t="shared" si="90"/>
        <v>1</v>
      </c>
      <c r="P601" s="29">
        <f t="shared" si="94"/>
        <v>9.7884800000000004E-3</v>
      </c>
    </row>
    <row r="602" spans="1:16" ht="24" customHeight="1">
      <c r="A602" s="78">
        <f t="shared" si="88"/>
        <v>6</v>
      </c>
      <c r="B602" s="78" t="str">
        <f t="shared" si="89"/>
        <v>千一地区公民館</v>
      </c>
      <c r="C602" s="22" t="s">
        <v>238</v>
      </c>
      <c r="D602" s="75" t="s">
        <v>661</v>
      </c>
      <c r="E602" s="36">
        <v>1</v>
      </c>
      <c r="F602" s="36">
        <v>1</v>
      </c>
      <c r="G602" s="37">
        <v>8</v>
      </c>
      <c r="H602" s="36">
        <v>260</v>
      </c>
      <c r="I602" s="36">
        <v>10</v>
      </c>
      <c r="J602" s="26">
        <f t="shared" si="93"/>
        <v>20.8</v>
      </c>
      <c r="K602" s="38">
        <v>1</v>
      </c>
      <c r="L602" s="90"/>
      <c r="M602" s="26">
        <f t="shared" si="91"/>
        <v>0</v>
      </c>
      <c r="N602" s="26">
        <f t="shared" si="92"/>
        <v>20.8</v>
      </c>
      <c r="O602" s="28">
        <f t="shared" si="90"/>
        <v>1</v>
      </c>
      <c r="P602" s="29">
        <f t="shared" si="94"/>
        <v>7.5296E-3</v>
      </c>
    </row>
    <row r="603" spans="1:16" ht="24" customHeight="1">
      <c r="A603" s="78">
        <f t="shared" si="88"/>
        <v>6</v>
      </c>
      <c r="B603" s="78" t="str">
        <f t="shared" si="89"/>
        <v>千一地区公民館</v>
      </c>
      <c r="C603" s="22" t="s">
        <v>239</v>
      </c>
      <c r="D603" s="35" t="s">
        <v>2</v>
      </c>
      <c r="E603" s="36">
        <v>1</v>
      </c>
      <c r="F603" s="36">
        <v>2</v>
      </c>
      <c r="G603" s="37">
        <v>8</v>
      </c>
      <c r="H603" s="36">
        <v>260</v>
      </c>
      <c r="I603" s="36">
        <v>35</v>
      </c>
      <c r="J603" s="26">
        <f t="shared" si="93"/>
        <v>145.6</v>
      </c>
      <c r="K603" s="38">
        <v>1</v>
      </c>
      <c r="L603" s="90"/>
      <c r="M603" s="26">
        <f t="shared" si="91"/>
        <v>0</v>
      </c>
      <c r="N603" s="26">
        <f t="shared" si="92"/>
        <v>145.6</v>
      </c>
      <c r="O603" s="28">
        <f t="shared" si="90"/>
        <v>1</v>
      </c>
      <c r="P603" s="29">
        <f t="shared" si="94"/>
        <v>5.2707199999999996E-2</v>
      </c>
    </row>
    <row r="604" spans="1:16" ht="24" customHeight="1">
      <c r="A604" s="78">
        <f t="shared" si="88"/>
        <v>6</v>
      </c>
      <c r="B604" s="78" t="str">
        <f t="shared" si="89"/>
        <v>千一地区公民館</v>
      </c>
      <c r="C604" s="22" t="s">
        <v>239</v>
      </c>
      <c r="D604" s="35" t="s">
        <v>7</v>
      </c>
      <c r="E604" s="36">
        <v>1</v>
      </c>
      <c r="F604" s="36">
        <v>1</v>
      </c>
      <c r="G604" s="37">
        <v>8</v>
      </c>
      <c r="H604" s="36">
        <v>260</v>
      </c>
      <c r="I604" s="36">
        <v>24</v>
      </c>
      <c r="J604" s="26">
        <f t="shared" si="93"/>
        <v>49.92</v>
      </c>
      <c r="K604" s="38">
        <v>1</v>
      </c>
      <c r="L604" s="90"/>
      <c r="M604" s="26">
        <f t="shared" si="91"/>
        <v>0</v>
      </c>
      <c r="N604" s="26">
        <f t="shared" si="92"/>
        <v>49.92</v>
      </c>
      <c r="O604" s="28">
        <f t="shared" si="90"/>
        <v>1</v>
      </c>
      <c r="P604" s="29">
        <f t="shared" si="94"/>
        <v>1.807104E-2</v>
      </c>
    </row>
    <row r="605" spans="1:16" ht="24" customHeight="1">
      <c r="A605" s="78">
        <f t="shared" si="88"/>
        <v>6</v>
      </c>
      <c r="B605" s="78" t="str">
        <f t="shared" si="89"/>
        <v>千一地区公民館</v>
      </c>
      <c r="C605" s="22" t="s">
        <v>14</v>
      </c>
      <c r="D605" s="35" t="s">
        <v>2</v>
      </c>
      <c r="E605" s="36">
        <v>1</v>
      </c>
      <c r="F605" s="36">
        <v>1</v>
      </c>
      <c r="G605" s="37">
        <v>8</v>
      </c>
      <c r="H605" s="36">
        <v>260</v>
      </c>
      <c r="I605" s="36">
        <v>35</v>
      </c>
      <c r="J605" s="26">
        <f t="shared" si="93"/>
        <v>72.8</v>
      </c>
      <c r="K605" s="38">
        <v>1</v>
      </c>
      <c r="L605" s="90"/>
      <c r="M605" s="26">
        <f t="shared" si="91"/>
        <v>0</v>
      </c>
      <c r="N605" s="26">
        <f t="shared" si="92"/>
        <v>72.8</v>
      </c>
      <c r="O605" s="28">
        <f t="shared" si="90"/>
        <v>1</v>
      </c>
      <c r="P605" s="29">
        <f t="shared" si="94"/>
        <v>2.6353599999999998E-2</v>
      </c>
    </row>
    <row r="606" spans="1:16" ht="24" customHeight="1">
      <c r="A606" s="78">
        <f t="shared" si="88"/>
        <v>6</v>
      </c>
      <c r="B606" s="78" t="str">
        <f t="shared" si="89"/>
        <v>千一地区公民館</v>
      </c>
      <c r="C606" s="22" t="s">
        <v>208</v>
      </c>
      <c r="D606" s="35" t="s">
        <v>2</v>
      </c>
      <c r="E606" s="36">
        <v>9</v>
      </c>
      <c r="F606" s="36">
        <v>18</v>
      </c>
      <c r="G606" s="37">
        <v>8</v>
      </c>
      <c r="H606" s="36">
        <v>260</v>
      </c>
      <c r="I606" s="36">
        <v>35</v>
      </c>
      <c r="J606" s="26">
        <f t="shared" si="93"/>
        <v>1310.4000000000001</v>
      </c>
      <c r="K606" s="38">
        <v>9</v>
      </c>
      <c r="L606" s="90"/>
      <c r="M606" s="26">
        <f t="shared" si="91"/>
        <v>0</v>
      </c>
      <c r="N606" s="26">
        <f t="shared" si="92"/>
        <v>1310.4000000000001</v>
      </c>
      <c r="O606" s="28">
        <f t="shared" si="90"/>
        <v>1</v>
      </c>
      <c r="P606" s="29">
        <f t="shared" si="94"/>
        <v>0.47436479999999998</v>
      </c>
    </row>
    <row r="607" spans="1:16" ht="24" customHeight="1">
      <c r="A607" s="78">
        <f t="shared" si="88"/>
        <v>6</v>
      </c>
      <c r="B607" s="78" t="str">
        <f t="shared" si="89"/>
        <v>千一地区公民館</v>
      </c>
      <c r="C607" s="32" t="s">
        <v>208</v>
      </c>
      <c r="D607" s="35" t="s">
        <v>5</v>
      </c>
      <c r="E607" s="36">
        <v>1</v>
      </c>
      <c r="F607" s="36">
        <v>1</v>
      </c>
      <c r="G607" s="37">
        <v>8</v>
      </c>
      <c r="H607" s="36">
        <v>260</v>
      </c>
      <c r="I607" s="36">
        <v>13</v>
      </c>
      <c r="J607" s="26">
        <f t="shared" si="93"/>
        <v>27.04</v>
      </c>
      <c r="K607" s="38">
        <v>1</v>
      </c>
      <c r="L607" s="90"/>
      <c r="M607" s="26">
        <f t="shared" si="91"/>
        <v>0</v>
      </c>
      <c r="N607" s="26">
        <f t="shared" si="92"/>
        <v>27.04</v>
      </c>
      <c r="O607" s="28">
        <f t="shared" si="90"/>
        <v>1</v>
      </c>
      <c r="P607" s="29">
        <f t="shared" si="94"/>
        <v>9.7884800000000004E-3</v>
      </c>
    </row>
    <row r="608" spans="1:16" ht="24" customHeight="1">
      <c r="A608" s="78">
        <f t="shared" si="88"/>
        <v>6</v>
      </c>
      <c r="B608" s="78" t="str">
        <f t="shared" si="89"/>
        <v>千一地区公民館</v>
      </c>
      <c r="C608" s="22" t="s">
        <v>22</v>
      </c>
      <c r="D608" s="35" t="s">
        <v>2</v>
      </c>
      <c r="E608" s="36">
        <v>6</v>
      </c>
      <c r="F608" s="36">
        <v>12</v>
      </c>
      <c r="G608" s="37">
        <v>8</v>
      </c>
      <c r="H608" s="36">
        <v>260</v>
      </c>
      <c r="I608" s="36">
        <v>35</v>
      </c>
      <c r="J608" s="26">
        <f t="shared" si="93"/>
        <v>873.6</v>
      </c>
      <c r="K608" s="38">
        <v>6</v>
      </c>
      <c r="L608" s="90"/>
      <c r="M608" s="26">
        <f t="shared" si="91"/>
        <v>0</v>
      </c>
      <c r="N608" s="26">
        <f t="shared" si="92"/>
        <v>873.6</v>
      </c>
      <c r="O608" s="28">
        <f t="shared" si="90"/>
        <v>1</v>
      </c>
      <c r="P608" s="29">
        <f t="shared" si="94"/>
        <v>0.3162432</v>
      </c>
    </row>
    <row r="609" spans="1:16" ht="24" customHeight="1">
      <c r="A609" s="78">
        <f t="shared" si="88"/>
        <v>6</v>
      </c>
      <c r="B609" s="78" t="str">
        <f t="shared" si="89"/>
        <v>千一地区公民館</v>
      </c>
      <c r="C609" s="32" t="s">
        <v>22</v>
      </c>
      <c r="D609" s="35" t="s">
        <v>5</v>
      </c>
      <c r="E609" s="36">
        <v>1</v>
      </c>
      <c r="F609" s="36">
        <v>1</v>
      </c>
      <c r="G609" s="37">
        <v>8</v>
      </c>
      <c r="H609" s="36">
        <v>260</v>
      </c>
      <c r="I609" s="36">
        <v>13</v>
      </c>
      <c r="J609" s="26">
        <f t="shared" si="93"/>
        <v>27.04</v>
      </c>
      <c r="K609" s="38">
        <v>1</v>
      </c>
      <c r="L609" s="90"/>
      <c r="M609" s="26">
        <f t="shared" si="91"/>
        <v>0</v>
      </c>
      <c r="N609" s="26">
        <f t="shared" si="92"/>
        <v>27.04</v>
      </c>
      <c r="O609" s="28">
        <f t="shared" si="90"/>
        <v>1</v>
      </c>
      <c r="P609" s="29">
        <f t="shared" si="94"/>
        <v>9.7884800000000004E-3</v>
      </c>
    </row>
    <row r="610" spans="1:16" ht="24" customHeight="1">
      <c r="A610" s="78">
        <f t="shared" si="88"/>
        <v>6</v>
      </c>
      <c r="B610" s="78" t="str">
        <f t="shared" si="89"/>
        <v>千一地区公民館</v>
      </c>
      <c r="C610" s="32" t="s">
        <v>145</v>
      </c>
      <c r="D610" s="35" t="s">
        <v>3</v>
      </c>
      <c r="E610" s="36">
        <v>2</v>
      </c>
      <c r="F610" s="36">
        <v>6</v>
      </c>
      <c r="G610" s="37">
        <v>8</v>
      </c>
      <c r="H610" s="36">
        <v>260</v>
      </c>
      <c r="I610" s="36">
        <v>32</v>
      </c>
      <c r="J610" s="26">
        <f t="shared" si="93"/>
        <v>399.36</v>
      </c>
      <c r="K610" s="38">
        <v>2</v>
      </c>
      <c r="L610" s="90"/>
      <c r="M610" s="26">
        <f t="shared" si="91"/>
        <v>0</v>
      </c>
      <c r="N610" s="26">
        <f t="shared" si="92"/>
        <v>399.36</v>
      </c>
      <c r="O610" s="28">
        <f t="shared" si="90"/>
        <v>1</v>
      </c>
      <c r="P610" s="29">
        <f t="shared" si="94"/>
        <v>0.14456832</v>
      </c>
    </row>
    <row r="611" spans="1:16" ht="24" customHeight="1">
      <c r="A611" s="78">
        <f t="shared" si="88"/>
        <v>6</v>
      </c>
      <c r="B611" s="78" t="str">
        <f t="shared" si="89"/>
        <v>千一地区公民館</v>
      </c>
      <c r="C611" s="32" t="s">
        <v>145</v>
      </c>
      <c r="D611" s="35" t="s">
        <v>5</v>
      </c>
      <c r="E611" s="36">
        <v>1</v>
      </c>
      <c r="F611" s="36">
        <v>1</v>
      </c>
      <c r="G611" s="37">
        <v>8</v>
      </c>
      <c r="H611" s="36">
        <v>260</v>
      </c>
      <c r="I611" s="36">
        <v>13</v>
      </c>
      <c r="J611" s="26">
        <f t="shared" si="93"/>
        <v>27.04</v>
      </c>
      <c r="K611" s="38">
        <v>1</v>
      </c>
      <c r="L611" s="90"/>
      <c r="M611" s="26">
        <f t="shared" si="91"/>
        <v>0</v>
      </c>
      <c r="N611" s="26">
        <f t="shared" si="92"/>
        <v>27.04</v>
      </c>
      <c r="O611" s="28">
        <f t="shared" si="90"/>
        <v>1</v>
      </c>
      <c r="P611" s="29">
        <f t="shared" si="94"/>
        <v>9.7884800000000004E-3</v>
      </c>
    </row>
    <row r="612" spans="1:16" ht="24" customHeight="1">
      <c r="A612" s="78">
        <f t="shared" si="88"/>
        <v>6</v>
      </c>
      <c r="B612" s="78" t="str">
        <f t="shared" si="89"/>
        <v>千一地区公民館</v>
      </c>
      <c r="C612" s="22" t="s">
        <v>228</v>
      </c>
      <c r="D612" s="35" t="s">
        <v>237</v>
      </c>
      <c r="E612" s="36">
        <v>1</v>
      </c>
      <c r="F612" s="36">
        <v>1</v>
      </c>
      <c r="G612" s="37">
        <v>8</v>
      </c>
      <c r="H612" s="36">
        <v>260</v>
      </c>
      <c r="I612" s="36">
        <v>19</v>
      </c>
      <c r="J612" s="26">
        <f t="shared" si="93"/>
        <v>39.520000000000003</v>
      </c>
      <c r="K612" s="38">
        <v>1</v>
      </c>
      <c r="L612" s="90"/>
      <c r="M612" s="26">
        <f t="shared" si="91"/>
        <v>0</v>
      </c>
      <c r="N612" s="26">
        <f t="shared" si="92"/>
        <v>39.520000000000003</v>
      </c>
      <c r="O612" s="28">
        <f t="shared" si="90"/>
        <v>1</v>
      </c>
      <c r="P612" s="29">
        <f t="shared" si="94"/>
        <v>1.4306240000000001E-2</v>
      </c>
    </row>
    <row r="613" spans="1:16" ht="24" customHeight="1">
      <c r="A613" s="78">
        <f t="shared" si="88"/>
        <v>6</v>
      </c>
      <c r="B613" s="78" t="str">
        <f t="shared" si="89"/>
        <v>千一地区公民館</v>
      </c>
      <c r="C613" s="32" t="s">
        <v>228</v>
      </c>
      <c r="D613" s="35" t="s">
        <v>5</v>
      </c>
      <c r="E613" s="36">
        <v>1</v>
      </c>
      <c r="F613" s="36">
        <v>1</v>
      </c>
      <c r="G613" s="37">
        <v>8</v>
      </c>
      <c r="H613" s="36">
        <v>260</v>
      </c>
      <c r="I613" s="36">
        <v>13</v>
      </c>
      <c r="J613" s="26">
        <f t="shared" si="93"/>
        <v>27.04</v>
      </c>
      <c r="K613" s="38">
        <v>1</v>
      </c>
      <c r="L613" s="90"/>
      <c r="M613" s="26">
        <f t="shared" si="91"/>
        <v>0</v>
      </c>
      <c r="N613" s="26">
        <f t="shared" si="92"/>
        <v>27.04</v>
      </c>
      <c r="O613" s="28">
        <f t="shared" si="90"/>
        <v>1</v>
      </c>
      <c r="P613" s="29">
        <f t="shared" si="94"/>
        <v>9.7884800000000004E-3</v>
      </c>
    </row>
    <row r="614" spans="1:16" ht="24" customHeight="1">
      <c r="A614" s="78">
        <f t="shared" si="88"/>
        <v>6</v>
      </c>
      <c r="B614" s="78" t="str">
        <f t="shared" si="89"/>
        <v>千一地区公民館</v>
      </c>
      <c r="C614" s="22" t="s">
        <v>228</v>
      </c>
      <c r="D614" s="35" t="s">
        <v>7</v>
      </c>
      <c r="E614" s="36">
        <v>1</v>
      </c>
      <c r="F614" s="36">
        <v>1</v>
      </c>
      <c r="G614" s="37">
        <v>8</v>
      </c>
      <c r="H614" s="36">
        <v>260</v>
      </c>
      <c r="I614" s="36">
        <v>24</v>
      </c>
      <c r="J614" s="26">
        <f t="shared" si="93"/>
        <v>49.92</v>
      </c>
      <c r="K614" s="38">
        <v>1</v>
      </c>
      <c r="L614" s="90"/>
      <c r="M614" s="26">
        <f t="shared" si="91"/>
        <v>0</v>
      </c>
      <c r="N614" s="26">
        <f t="shared" si="92"/>
        <v>49.92</v>
      </c>
      <c r="O614" s="28">
        <f t="shared" si="90"/>
        <v>1</v>
      </c>
      <c r="P614" s="29">
        <f t="shared" si="94"/>
        <v>1.807104E-2</v>
      </c>
    </row>
    <row r="615" spans="1:16" ht="24" customHeight="1">
      <c r="A615" s="78">
        <f t="shared" si="88"/>
        <v>6</v>
      </c>
      <c r="B615" s="78" t="str">
        <f t="shared" si="89"/>
        <v>千一地区公民館</v>
      </c>
      <c r="C615" s="22" t="s">
        <v>197</v>
      </c>
      <c r="D615" s="35" t="s">
        <v>2</v>
      </c>
      <c r="E615" s="36">
        <v>1</v>
      </c>
      <c r="F615" s="36">
        <v>2</v>
      </c>
      <c r="G615" s="37">
        <v>8</v>
      </c>
      <c r="H615" s="36">
        <v>260</v>
      </c>
      <c r="I615" s="36">
        <v>35</v>
      </c>
      <c r="J615" s="26">
        <f t="shared" si="93"/>
        <v>145.6</v>
      </c>
      <c r="K615" s="38">
        <v>1</v>
      </c>
      <c r="L615" s="90"/>
      <c r="M615" s="26">
        <f t="shared" si="91"/>
        <v>0</v>
      </c>
      <c r="N615" s="26">
        <f t="shared" si="92"/>
        <v>145.6</v>
      </c>
      <c r="O615" s="28">
        <f t="shared" si="90"/>
        <v>1</v>
      </c>
      <c r="P615" s="29">
        <f t="shared" si="94"/>
        <v>5.2707199999999996E-2</v>
      </c>
    </row>
    <row r="616" spans="1:16" ht="24" customHeight="1">
      <c r="A616" s="78">
        <f t="shared" si="88"/>
        <v>6</v>
      </c>
      <c r="B616" s="78" t="str">
        <f t="shared" si="89"/>
        <v>千一地区公民館</v>
      </c>
      <c r="C616" s="22" t="s">
        <v>197</v>
      </c>
      <c r="D616" s="75" t="s">
        <v>663</v>
      </c>
      <c r="E616" s="36">
        <v>1</v>
      </c>
      <c r="F616" s="36">
        <v>1</v>
      </c>
      <c r="G616" s="37">
        <v>8</v>
      </c>
      <c r="H616" s="36">
        <v>260</v>
      </c>
      <c r="I616" s="36">
        <v>20</v>
      </c>
      <c r="J616" s="26">
        <f t="shared" si="93"/>
        <v>41.6</v>
      </c>
      <c r="K616" s="38">
        <v>1</v>
      </c>
      <c r="L616" s="90"/>
      <c r="M616" s="26">
        <f t="shared" si="91"/>
        <v>0</v>
      </c>
      <c r="N616" s="26">
        <f t="shared" si="92"/>
        <v>41.6</v>
      </c>
      <c r="O616" s="28">
        <f t="shared" si="90"/>
        <v>1</v>
      </c>
      <c r="P616" s="29">
        <f t="shared" si="94"/>
        <v>1.50592E-2</v>
      </c>
    </row>
    <row r="617" spans="1:16" ht="24" customHeight="1">
      <c r="A617" s="78">
        <f t="shared" si="88"/>
        <v>6</v>
      </c>
      <c r="B617" s="78" t="str">
        <f t="shared" si="89"/>
        <v>千一地区公民館</v>
      </c>
      <c r="C617" s="32" t="s">
        <v>240</v>
      </c>
      <c r="D617" s="35" t="s">
        <v>0</v>
      </c>
      <c r="E617" s="36">
        <v>10</v>
      </c>
      <c r="F617" s="36">
        <v>10</v>
      </c>
      <c r="G617" s="37">
        <v>8</v>
      </c>
      <c r="H617" s="36">
        <v>260</v>
      </c>
      <c r="I617" s="36">
        <v>27</v>
      </c>
      <c r="J617" s="26">
        <f t="shared" si="93"/>
        <v>561.6</v>
      </c>
      <c r="K617" s="38">
        <v>10</v>
      </c>
      <c r="L617" s="90"/>
      <c r="M617" s="26">
        <f t="shared" si="91"/>
        <v>0</v>
      </c>
      <c r="N617" s="26">
        <f t="shared" si="92"/>
        <v>561.6</v>
      </c>
      <c r="O617" s="28">
        <f t="shared" si="90"/>
        <v>1</v>
      </c>
      <c r="P617" s="29">
        <f t="shared" si="94"/>
        <v>0.20329920000000001</v>
      </c>
    </row>
    <row r="618" spans="1:16" ht="24" customHeight="1">
      <c r="A618" s="78">
        <f t="shared" si="88"/>
        <v>6</v>
      </c>
      <c r="B618" s="78" t="str">
        <f t="shared" si="89"/>
        <v>千一地区公民館</v>
      </c>
      <c r="C618" s="22" t="s">
        <v>240</v>
      </c>
      <c r="D618" s="35" t="s">
        <v>237</v>
      </c>
      <c r="E618" s="36">
        <v>12</v>
      </c>
      <c r="F618" s="36">
        <v>12</v>
      </c>
      <c r="G618" s="37">
        <v>8</v>
      </c>
      <c r="H618" s="36">
        <v>260</v>
      </c>
      <c r="I618" s="36">
        <v>19</v>
      </c>
      <c r="J618" s="26">
        <f t="shared" si="93"/>
        <v>474.24</v>
      </c>
      <c r="K618" s="38">
        <v>12</v>
      </c>
      <c r="L618" s="90"/>
      <c r="M618" s="26">
        <f t="shared" si="91"/>
        <v>0</v>
      </c>
      <c r="N618" s="26">
        <f t="shared" si="92"/>
        <v>474.24</v>
      </c>
      <c r="O618" s="28">
        <f t="shared" si="90"/>
        <v>1</v>
      </c>
      <c r="P618" s="29">
        <f t="shared" si="94"/>
        <v>0.17167488</v>
      </c>
    </row>
    <row r="619" spans="1:16" ht="24" customHeight="1">
      <c r="A619" s="78">
        <f t="shared" si="88"/>
        <v>6</v>
      </c>
      <c r="B619" s="78" t="str">
        <f t="shared" si="89"/>
        <v>千一地区公民館</v>
      </c>
      <c r="C619" s="32" t="s">
        <v>240</v>
      </c>
      <c r="D619" s="35" t="s">
        <v>5</v>
      </c>
      <c r="E619" s="36">
        <v>2</v>
      </c>
      <c r="F619" s="36">
        <v>2</v>
      </c>
      <c r="G619" s="37">
        <v>8</v>
      </c>
      <c r="H619" s="36">
        <v>260</v>
      </c>
      <c r="I619" s="36">
        <v>13</v>
      </c>
      <c r="J619" s="26">
        <f t="shared" si="93"/>
        <v>54.08</v>
      </c>
      <c r="K619" s="38">
        <v>2</v>
      </c>
      <c r="L619" s="90"/>
      <c r="M619" s="26">
        <f t="shared" si="91"/>
        <v>0</v>
      </c>
      <c r="N619" s="26">
        <f t="shared" si="92"/>
        <v>54.08</v>
      </c>
      <c r="O619" s="28">
        <f t="shared" si="90"/>
        <v>1</v>
      </c>
      <c r="P619" s="29">
        <f t="shared" si="94"/>
        <v>1.9576960000000001E-2</v>
      </c>
    </row>
    <row r="620" spans="1:16" ht="24" customHeight="1">
      <c r="A620" s="78">
        <f t="shared" si="88"/>
        <v>6</v>
      </c>
      <c r="B620" s="78" t="str">
        <f t="shared" si="89"/>
        <v>千一地区公民館</v>
      </c>
      <c r="C620" s="22" t="s">
        <v>234</v>
      </c>
      <c r="D620" s="35" t="s">
        <v>2</v>
      </c>
      <c r="E620" s="36">
        <v>1</v>
      </c>
      <c r="F620" s="36">
        <v>1</v>
      </c>
      <c r="G620" s="37">
        <v>8</v>
      </c>
      <c r="H620" s="36">
        <v>260</v>
      </c>
      <c r="I620" s="36">
        <v>35</v>
      </c>
      <c r="J620" s="26">
        <f t="shared" si="93"/>
        <v>72.8</v>
      </c>
      <c r="K620" s="38">
        <v>1</v>
      </c>
      <c r="L620" s="90"/>
      <c r="M620" s="26">
        <f t="shared" si="91"/>
        <v>0</v>
      </c>
      <c r="N620" s="26">
        <f t="shared" si="92"/>
        <v>72.8</v>
      </c>
      <c r="O620" s="28">
        <f t="shared" si="90"/>
        <v>1</v>
      </c>
      <c r="P620" s="29">
        <f t="shared" si="94"/>
        <v>2.6353599999999998E-2</v>
      </c>
    </row>
    <row r="621" spans="1:16" ht="24" customHeight="1">
      <c r="A621" s="78">
        <f t="shared" si="88"/>
        <v>6</v>
      </c>
      <c r="B621" s="78" t="str">
        <f t="shared" si="89"/>
        <v>千一地区公民館</v>
      </c>
      <c r="C621" s="22" t="s">
        <v>234</v>
      </c>
      <c r="D621" s="35" t="s">
        <v>7</v>
      </c>
      <c r="E621" s="36">
        <v>2</v>
      </c>
      <c r="F621" s="36">
        <v>2</v>
      </c>
      <c r="G621" s="37">
        <v>8</v>
      </c>
      <c r="H621" s="36">
        <v>260</v>
      </c>
      <c r="I621" s="36">
        <v>24</v>
      </c>
      <c r="J621" s="26">
        <f t="shared" si="93"/>
        <v>99.84</v>
      </c>
      <c r="K621" s="38">
        <v>2</v>
      </c>
      <c r="L621" s="90"/>
      <c r="M621" s="26">
        <f t="shared" si="91"/>
        <v>0</v>
      </c>
      <c r="N621" s="26">
        <f t="shared" si="92"/>
        <v>99.84</v>
      </c>
      <c r="O621" s="28">
        <f t="shared" si="90"/>
        <v>1</v>
      </c>
      <c r="P621" s="29">
        <f t="shared" si="94"/>
        <v>3.614208E-2</v>
      </c>
    </row>
    <row r="622" spans="1:16" ht="24" customHeight="1">
      <c r="A622" s="78">
        <f t="shared" si="88"/>
        <v>6</v>
      </c>
      <c r="B622" s="78" t="str">
        <f t="shared" si="89"/>
        <v>千一地区公民館</v>
      </c>
      <c r="C622" s="22" t="s">
        <v>234</v>
      </c>
      <c r="D622" s="75" t="s">
        <v>659</v>
      </c>
      <c r="E622" s="36">
        <v>1</v>
      </c>
      <c r="F622" s="36">
        <v>1</v>
      </c>
      <c r="G622" s="37">
        <v>8</v>
      </c>
      <c r="H622" s="36">
        <v>260</v>
      </c>
      <c r="I622" s="36">
        <v>35</v>
      </c>
      <c r="J622" s="26">
        <f t="shared" si="93"/>
        <v>72.8</v>
      </c>
      <c r="K622" s="38">
        <v>1</v>
      </c>
      <c r="L622" s="90"/>
      <c r="M622" s="26">
        <f t="shared" si="91"/>
        <v>0</v>
      </c>
      <c r="N622" s="26">
        <f t="shared" si="92"/>
        <v>72.8</v>
      </c>
      <c r="O622" s="28">
        <f t="shared" si="90"/>
        <v>1</v>
      </c>
      <c r="P622" s="29">
        <f t="shared" si="94"/>
        <v>2.6353599999999998E-2</v>
      </c>
    </row>
    <row r="623" spans="1:16" ht="24" customHeight="1">
      <c r="A623" s="78">
        <f t="shared" si="88"/>
        <v>6</v>
      </c>
      <c r="B623" s="78" t="str">
        <f t="shared" si="89"/>
        <v>千一地区公民館</v>
      </c>
      <c r="C623" s="22" t="s">
        <v>233</v>
      </c>
      <c r="D623" s="35" t="s">
        <v>2</v>
      </c>
      <c r="E623" s="36">
        <v>1</v>
      </c>
      <c r="F623" s="36">
        <v>1</v>
      </c>
      <c r="G623" s="37">
        <v>8</v>
      </c>
      <c r="H623" s="36">
        <v>260</v>
      </c>
      <c r="I623" s="36">
        <v>35</v>
      </c>
      <c r="J623" s="26">
        <f t="shared" si="93"/>
        <v>72.8</v>
      </c>
      <c r="K623" s="38">
        <v>1</v>
      </c>
      <c r="L623" s="90"/>
      <c r="M623" s="26">
        <f t="shared" si="91"/>
        <v>0</v>
      </c>
      <c r="N623" s="26">
        <f t="shared" si="92"/>
        <v>72.8</v>
      </c>
      <c r="O623" s="28">
        <f t="shared" si="90"/>
        <v>1</v>
      </c>
      <c r="P623" s="29">
        <f t="shared" si="94"/>
        <v>2.6353599999999998E-2</v>
      </c>
    </row>
    <row r="624" spans="1:16" ht="24" customHeight="1">
      <c r="A624" s="78">
        <f t="shared" si="88"/>
        <v>6</v>
      </c>
      <c r="B624" s="78" t="str">
        <f t="shared" si="89"/>
        <v>千一地区公民館</v>
      </c>
      <c r="C624" s="22" t="s">
        <v>233</v>
      </c>
      <c r="D624" s="35" t="s">
        <v>7</v>
      </c>
      <c r="E624" s="36">
        <v>2</v>
      </c>
      <c r="F624" s="36">
        <v>2</v>
      </c>
      <c r="G624" s="37">
        <v>8</v>
      </c>
      <c r="H624" s="36">
        <v>260</v>
      </c>
      <c r="I624" s="36">
        <v>24</v>
      </c>
      <c r="J624" s="26">
        <f t="shared" si="93"/>
        <v>99.84</v>
      </c>
      <c r="K624" s="38">
        <v>2</v>
      </c>
      <c r="L624" s="90"/>
      <c r="M624" s="26">
        <f t="shared" si="91"/>
        <v>0</v>
      </c>
      <c r="N624" s="26">
        <f t="shared" si="92"/>
        <v>99.84</v>
      </c>
      <c r="O624" s="28">
        <f t="shared" si="90"/>
        <v>1</v>
      </c>
      <c r="P624" s="29">
        <f t="shared" si="94"/>
        <v>3.614208E-2</v>
      </c>
    </row>
    <row r="625" spans="1:16" ht="24" customHeight="1">
      <c r="A625" s="78">
        <f t="shared" si="88"/>
        <v>6</v>
      </c>
      <c r="B625" s="78" t="str">
        <f t="shared" si="89"/>
        <v>千一地区公民館</v>
      </c>
      <c r="C625" s="22" t="s">
        <v>233</v>
      </c>
      <c r="D625" s="75" t="s">
        <v>659</v>
      </c>
      <c r="E625" s="36">
        <v>3</v>
      </c>
      <c r="F625" s="36">
        <v>3</v>
      </c>
      <c r="G625" s="37">
        <v>8</v>
      </c>
      <c r="H625" s="36">
        <v>260</v>
      </c>
      <c r="I625" s="36">
        <v>35</v>
      </c>
      <c r="J625" s="26">
        <f t="shared" si="93"/>
        <v>218.4</v>
      </c>
      <c r="K625" s="38">
        <v>3</v>
      </c>
      <c r="L625" s="90"/>
      <c r="M625" s="26">
        <f t="shared" si="91"/>
        <v>0</v>
      </c>
      <c r="N625" s="26">
        <f t="shared" si="92"/>
        <v>218.4</v>
      </c>
      <c r="O625" s="28">
        <f t="shared" si="90"/>
        <v>1</v>
      </c>
      <c r="P625" s="29">
        <f t="shared" si="94"/>
        <v>7.9060800000000001E-2</v>
      </c>
    </row>
    <row r="626" spans="1:16" ht="24" customHeight="1">
      <c r="A626" s="78">
        <f t="shared" si="88"/>
        <v>6</v>
      </c>
      <c r="B626" s="78" t="str">
        <f t="shared" si="89"/>
        <v>千一地区公民館</v>
      </c>
      <c r="C626" s="22" t="s">
        <v>14</v>
      </c>
      <c r="D626" s="35" t="s">
        <v>2</v>
      </c>
      <c r="E626" s="36">
        <v>1</v>
      </c>
      <c r="F626" s="36">
        <v>1</v>
      </c>
      <c r="G626" s="37">
        <v>8</v>
      </c>
      <c r="H626" s="36">
        <v>260</v>
      </c>
      <c r="I626" s="36">
        <v>35</v>
      </c>
      <c r="J626" s="26">
        <f t="shared" si="93"/>
        <v>72.8</v>
      </c>
      <c r="K626" s="38">
        <v>1</v>
      </c>
      <c r="L626" s="90"/>
      <c r="M626" s="26">
        <f t="shared" si="91"/>
        <v>0</v>
      </c>
      <c r="N626" s="26">
        <f t="shared" si="92"/>
        <v>72.8</v>
      </c>
      <c r="O626" s="28">
        <f t="shared" si="90"/>
        <v>1</v>
      </c>
      <c r="P626" s="29">
        <f t="shared" si="94"/>
        <v>2.6353599999999998E-2</v>
      </c>
    </row>
    <row r="627" spans="1:16" ht="24" customHeight="1">
      <c r="A627" s="78">
        <v>6</v>
      </c>
      <c r="B627" s="78" t="s">
        <v>241</v>
      </c>
      <c r="C627" s="32" t="s">
        <v>242</v>
      </c>
      <c r="D627" s="35" t="s">
        <v>3</v>
      </c>
      <c r="E627" s="36">
        <v>16</v>
      </c>
      <c r="F627" s="36">
        <v>48</v>
      </c>
      <c r="G627" s="37">
        <v>8</v>
      </c>
      <c r="H627" s="36">
        <v>260</v>
      </c>
      <c r="I627" s="36">
        <v>32</v>
      </c>
      <c r="J627" s="26">
        <f t="shared" si="93"/>
        <v>3194.88</v>
      </c>
      <c r="K627" s="38">
        <v>16</v>
      </c>
      <c r="L627" s="90"/>
      <c r="M627" s="26">
        <f t="shared" si="91"/>
        <v>0</v>
      </c>
      <c r="N627" s="26">
        <f t="shared" si="92"/>
        <v>3194.88</v>
      </c>
      <c r="O627" s="28">
        <f t="shared" si="90"/>
        <v>1</v>
      </c>
      <c r="P627" s="29">
        <f t="shared" si="94"/>
        <v>1.15654656</v>
      </c>
    </row>
    <row r="628" spans="1:16" ht="24" customHeight="1">
      <c r="A628" s="78">
        <f t="shared" ref="A628:A646" si="95">A627</f>
        <v>6</v>
      </c>
      <c r="B628" s="78" t="str">
        <f t="shared" ref="B628:B646" si="96">B627</f>
        <v>千一コミュニティセンター</v>
      </c>
      <c r="C628" s="22" t="s">
        <v>242</v>
      </c>
      <c r="D628" s="35" t="s">
        <v>237</v>
      </c>
      <c r="E628" s="36">
        <v>2</v>
      </c>
      <c r="F628" s="36">
        <v>2</v>
      </c>
      <c r="G628" s="37">
        <v>8</v>
      </c>
      <c r="H628" s="36">
        <v>260</v>
      </c>
      <c r="I628" s="36">
        <v>19</v>
      </c>
      <c r="J628" s="26">
        <f t="shared" si="93"/>
        <v>79.040000000000006</v>
      </c>
      <c r="K628" s="38">
        <v>2</v>
      </c>
      <c r="L628" s="90"/>
      <c r="M628" s="26">
        <f t="shared" si="91"/>
        <v>0</v>
      </c>
      <c r="N628" s="26">
        <f t="shared" si="92"/>
        <v>79.040000000000006</v>
      </c>
      <c r="O628" s="28">
        <f t="shared" si="90"/>
        <v>1</v>
      </c>
      <c r="P628" s="29">
        <f t="shared" si="94"/>
        <v>2.8612480000000003E-2</v>
      </c>
    </row>
    <row r="629" spans="1:16" ht="24" customHeight="1">
      <c r="A629" s="78">
        <f t="shared" si="95"/>
        <v>6</v>
      </c>
      <c r="B629" s="78" t="str">
        <f t="shared" si="96"/>
        <v>千一コミュニティセンター</v>
      </c>
      <c r="C629" s="22" t="s">
        <v>242</v>
      </c>
      <c r="D629" s="75" t="s">
        <v>662</v>
      </c>
      <c r="E629" s="36">
        <v>6</v>
      </c>
      <c r="F629" s="36">
        <v>6</v>
      </c>
      <c r="G629" s="37">
        <v>8</v>
      </c>
      <c r="H629" s="36">
        <v>260</v>
      </c>
      <c r="I629" s="36">
        <v>35</v>
      </c>
      <c r="J629" s="26">
        <f t="shared" si="93"/>
        <v>436.8</v>
      </c>
      <c r="K629" s="38">
        <v>6</v>
      </c>
      <c r="L629" s="90"/>
      <c r="M629" s="26">
        <f t="shared" si="91"/>
        <v>0</v>
      </c>
      <c r="N629" s="26">
        <f t="shared" si="92"/>
        <v>436.8</v>
      </c>
      <c r="O629" s="28">
        <f t="shared" si="90"/>
        <v>1</v>
      </c>
      <c r="P629" s="29">
        <f t="shared" si="94"/>
        <v>0.1581216</v>
      </c>
    </row>
    <row r="630" spans="1:16" ht="24" customHeight="1">
      <c r="A630" s="78">
        <f t="shared" si="95"/>
        <v>6</v>
      </c>
      <c r="B630" s="78" t="str">
        <f t="shared" si="96"/>
        <v>千一コミュニティセンター</v>
      </c>
      <c r="C630" s="32" t="s">
        <v>242</v>
      </c>
      <c r="D630" s="35" t="s">
        <v>5</v>
      </c>
      <c r="E630" s="36">
        <v>6</v>
      </c>
      <c r="F630" s="36">
        <v>6</v>
      </c>
      <c r="G630" s="37">
        <v>8</v>
      </c>
      <c r="H630" s="36">
        <v>260</v>
      </c>
      <c r="I630" s="36">
        <v>13</v>
      </c>
      <c r="J630" s="26">
        <f t="shared" si="93"/>
        <v>162.24</v>
      </c>
      <c r="K630" s="38">
        <v>6</v>
      </c>
      <c r="L630" s="90"/>
      <c r="M630" s="26">
        <f t="shared" si="91"/>
        <v>0</v>
      </c>
      <c r="N630" s="26">
        <f t="shared" si="92"/>
        <v>162.24</v>
      </c>
      <c r="O630" s="28">
        <f t="shared" si="90"/>
        <v>1</v>
      </c>
      <c r="P630" s="29">
        <f t="shared" si="94"/>
        <v>5.8730879999999999E-2</v>
      </c>
    </row>
    <row r="631" spans="1:16" ht="24" customHeight="1">
      <c r="A631" s="78">
        <f t="shared" si="95"/>
        <v>6</v>
      </c>
      <c r="B631" s="78" t="str">
        <f t="shared" si="96"/>
        <v>千一コミュニティセンター</v>
      </c>
      <c r="C631" s="22" t="s">
        <v>233</v>
      </c>
      <c r="D631" s="35" t="s">
        <v>2</v>
      </c>
      <c r="E631" s="36">
        <v>1</v>
      </c>
      <c r="F631" s="36">
        <v>1</v>
      </c>
      <c r="G631" s="37">
        <v>8</v>
      </c>
      <c r="H631" s="36">
        <v>260</v>
      </c>
      <c r="I631" s="36">
        <v>35</v>
      </c>
      <c r="J631" s="26">
        <f t="shared" si="93"/>
        <v>72.8</v>
      </c>
      <c r="K631" s="38">
        <v>1</v>
      </c>
      <c r="L631" s="90"/>
      <c r="M631" s="26">
        <f t="shared" si="91"/>
        <v>0</v>
      </c>
      <c r="N631" s="26">
        <f t="shared" si="92"/>
        <v>72.8</v>
      </c>
      <c r="O631" s="28">
        <f t="shared" si="90"/>
        <v>1</v>
      </c>
      <c r="P631" s="29">
        <f t="shared" si="94"/>
        <v>2.6353599999999998E-2</v>
      </c>
    </row>
    <row r="632" spans="1:16" ht="24" customHeight="1">
      <c r="A632" s="78">
        <f t="shared" si="95"/>
        <v>6</v>
      </c>
      <c r="B632" s="78" t="str">
        <f t="shared" si="96"/>
        <v>千一コミュニティセンター</v>
      </c>
      <c r="C632" s="22" t="s">
        <v>233</v>
      </c>
      <c r="D632" s="35" t="s">
        <v>7</v>
      </c>
      <c r="E632" s="36">
        <v>1</v>
      </c>
      <c r="F632" s="36">
        <v>1</v>
      </c>
      <c r="G632" s="37">
        <v>8</v>
      </c>
      <c r="H632" s="36">
        <v>260</v>
      </c>
      <c r="I632" s="36">
        <v>24</v>
      </c>
      <c r="J632" s="26">
        <f t="shared" si="93"/>
        <v>49.92</v>
      </c>
      <c r="K632" s="38">
        <v>1</v>
      </c>
      <c r="L632" s="90"/>
      <c r="M632" s="26">
        <f t="shared" si="91"/>
        <v>0</v>
      </c>
      <c r="N632" s="26">
        <f t="shared" si="92"/>
        <v>49.92</v>
      </c>
      <c r="O632" s="28">
        <f t="shared" si="90"/>
        <v>1</v>
      </c>
      <c r="P632" s="29">
        <f t="shared" si="94"/>
        <v>1.807104E-2</v>
      </c>
    </row>
    <row r="633" spans="1:16" ht="24" customHeight="1">
      <c r="A633" s="78">
        <f t="shared" si="95"/>
        <v>6</v>
      </c>
      <c r="B633" s="78" t="str">
        <f t="shared" si="96"/>
        <v>千一コミュニティセンター</v>
      </c>
      <c r="C633" s="22" t="s">
        <v>233</v>
      </c>
      <c r="D633" s="75" t="s">
        <v>659</v>
      </c>
      <c r="E633" s="36">
        <v>3</v>
      </c>
      <c r="F633" s="36">
        <v>3</v>
      </c>
      <c r="G633" s="37">
        <v>8</v>
      </c>
      <c r="H633" s="36">
        <v>260</v>
      </c>
      <c r="I633" s="36">
        <v>35</v>
      </c>
      <c r="J633" s="26">
        <f t="shared" si="93"/>
        <v>218.4</v>
      </c>
      <c r="K633" s="38">
        <v>3</v>
      </c>
      <c r="L633" s="90"/>
      <c r="M633" s="26">
        <f t="shared" si="91"/>
        <v>0</v>
      </c>
      <c r="N633" s="26">
        <f t="shared" si="92"/>
        <v>218.4</v>
      </c>
      <c r="O633" s="28">
        <f t="shared" si="90"/>
        <v>1</v>
      </c>
      <c r="P633" s="29">
        <f t="shared" si="94"/>
        <v>7.9060800000000001E-2</v>
      </c>
    </row>
    <row r="634" spans="1:16" ht="24" customHeight="1">
      <c r="A634" s="78">
        <f t="shared" si="95"/>
        <v>6</v>
      </c>
      <c r="B634" s="78" t="str">
        <f t="shared" si="96"/>
        <v>千一コミュニティセンター</v>
      </c>
      <c r="C634" s="22" t="s">
        <v>234</v>
      </c>
      <c r="D634" s="35" t="s">
        <v>2</v>
      </c>
      <c r="E634" s="36">
        <v>1</v>
      </c>
      <c r="F634" s="36">
        <v>1</v>
      </c>
      <c r="G634" s="37">
        <v>8</v>
      </c>
      <c r="H634" s="36">
        <v>260</v>
      </c>
      <c r="I634" s="36">
        <v>35</v>
      </c>
      <c r="J634" s="26">
        <f t="shared" si="93"/>
        <v>72.8</v>
      </c>
      <c r="K634" s="38">
        <v>1</v>
      </c>
      <c r="L634" s="90"/>
      <c r="M634" s="26">
        <f t="shared" si="91"/>
        <v>0</v>
      </c>
      <c r="N634" s="26">
        <f t="shared" si="92"/>
        <v>72.8</v>
      </c>
      <c r="O634" s="28">
        <f t="shared" si="90"/>
        <v>1</v>
      </c>
      <c r="P634" s="29">
        <f t="shared" si="94"/>
        <v>2.6353599999999998E-2</v>
      </c>
    </row>
    <row r="635" spans="1:16" ht="24" customHeight="1">
      <c r="A635" s="78">
        <f t="shared" si="95"/>
        <v>6</v>
      </c>
      <c r="B635" s="78" t="str">
        <f t="shared" si="96"/>
        <v>千一コミュニティセンター</v>
      </c>
      <c r="C635" s="22" t="s">
        <v>234</v>
      </c>
      <c r="D635" s="35" t="s">
        <v>7</v>
      </c>
      <c r="E635" s="36">
        <v>1</v>
      </c>
      <c r="F635" s="36">
        <v>1</v>
      </c>
      <c r="G635" s="37">
        <v>8</v>
      </c>
      <c r="H635" s="36">
        <v>260</v>
      </c>
      <c r="I635" s="36">
        <v>24</v>
      </c>
      <c r="J635" s="26">
        <f t="shared" si="93"/>
        <v>49.92</v>
      </c>
      <c r="K635" s="38">
        <v>1</v>
      </c>
      <c r="L635" s="90"/>
      <c r="M635" s="26">
        <f t="shared" si="91"/>
        <v>0</v>
      </c>
      <c r="N635" s="26">
        <f t="shared" si="92"/>
        <v>49.92</v>
      </c>
      <c r="O635" s="28">
        <f t="shared" si="90"/>
        <v>1</v>
      </c>
      <c r="P635" s="29">
        <f t="shared" si="94"/>
        <v>1.807104E-2</v>
      </c>
    </row>
    <row r="636" spans="1:16" ht="24" customHeight="1">
      <c r="A636" s="78">
        <f t="shared" si="95"/>
        <v>6</v>
      </c>
      <c r="B636" s="78" t="str">
        <f t="shared" si="96"/>
        <v>千一コミュニティセンター</v>
      </c>
      <c r="C636" s="22" t="s">
        <v>234</v>
      </c>
      <c r="D636" s="75" t="s">
        <v>659</v>
      </c>
      <c r="E636" s="36">
        <v>2</v>
      </c>
      <c r="F636" s="36">
        <v>2</v>
      </c>
      <c r="G636" s="37">
        <v>8</v>
      </c>
      <c r="H636" s="36">
        <v>260</v>
      </c>
      <c r="I636" s="36">
        <v>35</v>
      </c>
      <c r="J636" s="26">
        <f t="shared" si="93"/>
        <v>145.6</v>
      </c>
      <c r="K636" s="38">
        <v>2</v>
      </c>
      <c r="L636" s="90"/>
      <c r="M636" s="26">
        <f t="shared" si="91"/>
        <v>0</v>
      </c>
      <c r="N636" s="26">
        <f t="shared" si="92"/>
        <v>145.6</v>
      </c>
      <c r="O636" s="28">
        <f t="shared" si="90"/>
        <v>1</v>
      </c>
      <c r="P636" s="29">
        <f t="shared" si="94"/>
        <v>5.2707199999999996E-2</v>
      </c>
    </row>
    <row r="637" spans="1:16" ht="24" customHeight="1">
      <c r="A637" s="78">
        <f t="shared" si="95"/>
        <v>6</v>
      </c>
      <c r="B637" s="78" t="str">
        <f t="shared" si="96"/>
        <v>千一コミュニティセンター</v>
      </c>
      <c r="C637" s="22" t="s">
        <v>197</v>
      </c>
      <c r="D637" s="35" t="s">
        <v>2</v>
      </c>
      <c r="E637" s="36">
        <v>1</v>
      </c>
      <c r="F637" s="36">
        <v>2</v>
      </c>
      <c r="G637" s="37">
        <v>8</v>
      </c>
      <c r="H637" s="36">
        <v>260</v>
      </c>
      <c r="I637" s="36">
        <v>35</v>
      </c>
      <c r="J637" s="26">
        <f t="shared" si="93"/>
        <v>145.6</v>
      </c>
      <c r="K637" s="38">
        <v>1</v>
      </c>
      <c r="L637" s="90"/>
      <c r="M637" s="26">
        <f t="shared" si="91"/>
        <v>0</v>
      </c>
      <c r="N637" s="26">
        <f t="shared" si="92"/>
        <v>145.6</v>
      </c>
      <c r="O637" s="28">
        <f t="shared" si="90"/>
        <v>1</v>
      </c>
      <c r="P637" s="29">
        <f t="shared" si="94"/>
        <v>5.2707199999999996E-2</v>
      </c>
    </row>
    <row r="638" spans="1:16" ht="24" customHeight="1">
      <c r="A638" s="78">
        <f t="shared" si="95"/>
        <v>6</v>
      </c>
      <c r="B638" s="78" t="str">
        <f t="shared" si="96"/>
        <v>千一コミュニティセンター</v>
      </c>
      <c r="C638" s="22" t="s">
        <v>197</v>
      </c>
      <c r="D638" s="75" t="s">
        <v>663</v>
      </c>
      <c r="E638" s="36">
        <v>1</v>
      </c>
      <c r="F638" s="36">
        <v>1</v>
      </c>
      <c r="G638" s="37">
        <v>8</v>
      </c>
      <c r="H638" s="36">
        <v>260</v>
      </c>
      <c r="I638" s="36">
        <v>20</v>
      </c>
      <c r="J638" s="26">
        <f t="shared" si="93"/>
        <v>41.6</v>
      </c>
      <c r="K638" s="38">
        <v>1</v>
      </c>
      <c r="L638" s="90"/>
      <c r="M638" s="26">
        <f t="shared" si="91"/>
        <v>0</v>
      </c>
      <c r="N638" s="26">
        <f t="shared" si="92"/>
        <v>41.6</v>
      </c>
      <c r="O638" s="28">
        <f t="shared" si="90"/>
        <v>1</v>
      </c>
      <c r="P638" s="29">
        <f t="shared" si="94"/>
        <v>1.50592E-2</v>
      </c>
    </row>
    <row r="639" spans="1:16" ht="24" customHeight="1">
      <c r="A639" s="78">
        <f t="shared" si="95"/>
        <v>6</v>
      </c>
      <c r="B639" s="78" t="str">
        <f t="shared" si="96"/>
        <v>千一コミュニティセンター</v>
      </c>
      <c r="C639" s="22" t="s">
        <v>226</v>
      </c>
      <c r="D639" s="35" t="s">
        <v>237</v>
      </c>
      <c r="E639" s="36">
        <v>12</v>
      </c>
      <c r="F639" s="36">
        <v>12</v>
      </c>
      <c r="G639" s="37">
        <v>8</v>
      </c>
      <c r="H639" s="36">
        <v>260</v>
      </c>
      <c r="I639" s="36">
        <v>19</v>
      </c>
      <c r="J639" s="26">
        <f t="shared" si="93"/>
        <v>474.24</v>
      </c>
      <c r="K639" s="38">
        <v>12</v>
      </c>
      <c r="L639" s="90"/>
      <c r="M639" s="26">
        <f t="shared" si="91"/>
        <v>0</v>
      </c>
      <c r="N639" s="26">
        <f t="shared" si="92"/>
        <v>474.24</v>
      </c>
      <c r="O639" s="28">
        <f t="shared" si="90"/>
        <v>1</v>
      </c>
      <c r="P639" s="29">
        <f t="shared" si="94"/>
        <v>0.17167488</v>
      </c>
    </row>
    <row r="640" spans="1:16" ht="24" customHeight="1">
      <c r="A640" s="78">
        <f t="shared" si="95"/>
        <v>6</v>
      </c>
      <c r="B640" s="78" t="str">
        <f t="shared" si="96"/>
        <v>千一コミュニティセンター</v>
      </c>
      <c r="C640" s="32" t="s">
        <v>243</v>
      </c>
      <c r="D640" s="35" t="s">
        <v>0</v>
      </c>
      <c r="E640" s="36">
        <v>2</v>
      </c>
      <c r="F640" s="36">
        <v>2</v>
      </c>
      <c r="G640" s="37">
        <v>8</v>
      </c>
      <c r="H640" s="36">
        <v>260</v>
      </c>
      <c r="I640" s="36">
        <v>27</v>
      </c>
      <c r="J640" s="26">
        <f t="shared" si="93"/>
        <v>112.32</v>
      </c>
      <c r="K640" s="38">
        <v>2</v>
      </c>
      <c r="L640" s="90"/>
      <c r="M640" s="26">
        <f t="shared" si="91"/>
        <v>0</v>
      </c>
      <c r="N640" s="26">
        <f t="shared" si="92"/>
        <v>112.32</v>
      </c>
      <c r="O640" s="28">
        <f t="shared" si="90"/>
        <v>1</v>
      </c>
      <c r="P640" s="29">
        <f t="shared" si="94"/>
        <v>4.0659839999999996E-2</v>
      </c>
    </row>
    <row r="641" spans="1:16" ht="24" customHeight="1">
      <c r="A641" s="78">
        <f t="shared" si="95"/>
        <v>6</v>
      </c>
      <c r="B641" s="78" t="str">
        <f t="shared" si="96"/>
        <v>千一コミュニティセンター</v>
      </c>
      <c r="C641" s="22" t="s">
        <v>243</v>
      </c>
      <c r="D641" s="35" t="s">
        <v>237</v>
      </c>
      <c r="E641" s="36">
        <v>12</v>
      </c>
      <c r="F641" s="36">
        <v>12</v>
      </c>
      <c r="G641" s="37">
        <v>8</v>
      </c>
      <c r="H641" s="36">
        <v>260</v>
      </c>
      <c r="I641" s="36">
        <v>19</v>
      </c>
      <c r="J641" s="26">
        <f t="shared" si="93"/>
        <v>474.24</v>
      </c>
      <c r="K641" s="38">
        <v>12</v>
      </c>
      <c r="L641" s="90"/>
      <c r="M641" s="26">
        <f t="shared" si="91"/>
        <v>0</v>
      </c>
      <c r="N641" s="26">
        <f t="shared" si="92"/>
        <v>474.24</v>
      </c>
      <c r="O641" s="28">
        <f t="shared" si="90"/>
        <v>1</v>
      </c>
      <c r="P641" s="29">
        <f t="shared" si="94"/>
        <v>0.17167488</v>
      </c>
    </row>
    <row r="642" spans="1:16" ht="24" customHeight="1">
      <c r="A642" s="78">
        <f t="shared" si="95"/>
        <v>6</v>
      </c>
      <c r="B642" s="78" t="str">
        <f t="shared" si="96"/>
        <v>千一コミュニティセンター</v>
      </c>
      <c r="C642" s="32" t="s">
        <v>243</v>
      </c>
      <c r="D642" s="35" t="s">
        <v>5</v>
      </c>
      <c r="E642" s="36">
        <v>1</v>
      </c>
      <c r="F642" s="36">
        <v>1</v>
      </c>
      <c r="G642" s="37">
        <v>8</v>
      </c>
      <c r="H642" s="36">
        <v>260</v>
      </c>
      <c r="I642" s="36">
        <v>13</v>
      </c>
      <c r="J642" s="26">
        <f t="shared" si="93"/>
        <v>27.04</v>
      </c>
      <c r="K642" s="38">
        <v>1</v>
      </c>
      <c r="L642" s="90"/>
      <c r="M642" s="26">
        <f t="shared" si="91"/>
        <v>0</v>
      </c>
      <c r="N642" s="26">
        <f t="shared" si="92"/>
        <v>27.04</v>
      </c>
      <c r="O642" s="28">
        <f t="shared" si="90"/>
        <v>1</v>
      </c>
      <c r="P642" s="29">
        <f t="shared" si="94"/>
        <v>9.7884800000000004E-3</v>
      </c>
    </row>
    <row r="643" spans="1:16" ht="24" customHeight="1">
      <c r="A643" s="78">
        <f t="shared" si="95"/>
        <v>6</v>
      </c>
      <c r="B643" s="78" t="str">
        <f t="shared" si="96"/>
        <v>千一コミュニティセンター</v>
      </c>
      <c r="C643" s="22" t="s">
        <v>14</v>
      </c>
      <c r="D643" s="35" t="s">
        <v>2</v>
      </c>
      <c r="E643" s="36">
        <v>1</v>
      </c>
      <c r="F643" s="36">
        <v>1</v>
      </c>
      <c r="G643" s="37">
        <v>8</v>
      </c>
      <c r="H643" s="36">
        <v>260</v>
      </c>
      <c r="I643" s="36">
        <v>35</v>
      </c>
      <c r="J643" s="26">
        <f t="shared" si="93"/>
        <v>72.8</v>
      </c>
      <c r="K643" s="38">
        <v>1</v>
      </c>
      <c r="L643" s="90"/>
      <c r="M643" s="26">
        <f t="shared" si="91"/>
        <v>0</v>
      </c>
      <c r="N643" s="26">
        <f t="shared" si="92"/>
        <v>72.8</v>
      </c>
      <c r="O643" s="28">
        <f t="shared" si="90"/>
        <v>1</v>
      </c>
      <c r="P643" s="29">
        <f t="shared" si="94"/>
        <v>2.6353599999999998E-2</v>
      </c>
    </row>
    <row r="644" spans="1:16" ht="24" customHeight="1">
      <c r="A644" s="78">
        <f t="shared" si="95"/>
        <v>6</v>
      </c>
      <c r="B644" s="78" t="str">
        <f t="shared" si="96"/>
        <v>千一コミュニティセンター</v>
      </c>
      <c r="C644" s="22" t="s">
        <v>244</v>
      </c>
      <c r="D644" s="35" t="s">
        <v>2</v>
      </c>
      <c r="E644" s="36">
        <v>2</v>
      </c>
      <c r="F644" s="36">
        <v>4</v>
      </c>
      <c r="G644" s="37">
        <v>8</v>
      </c>
      <c r="H644" s="36">
        <v>260</v>
      </c>
      <c r="I644" s="36">
        <v>35</v>
      </c>
      <c r="J644" s="26">
        <f t="shared" si="93"/>
        <v>291.2</v>
      </c>
      <c r="K644" s="38">
        <v>2</v>
      </c>
      <c r="L644" s="90"/>
      <c r="M644" s="26">
        <f t="shared" si="91"/>
        <v>0</v>
      </c>
      <c r="N644" s="26">
        <f t="shared" si="92"/>
        <v>291.2</v>
      </c>
      <c r="O644" s="28">
        <f t="shared" si="90"/>
        <v>1</v>
      </c>
      <c r="P644" s="29">
        <f t="shared" si="94"/>
        <v>0.10541439999999999</v>
      </c>
    </row>
    <row r="645" spans="1:16" ht="24" customHeight="1">
      <c r="A645" s="78">
        <f t="shared" si="95"/>
        <v>6</v>
      </c>
      <c r="B645" s="78" t="str">
        <f t="shared" si="96"/>
        <v>千一コミュニティセンター</v>
      </c>
      <c r="C645" s="32" t="s">
        <v>244</v>
      </c>
      <c r="D645" s="35" t="s">
        <v>5</v>
      </c>
      <c r="E645" s="36">
        <v>1</v>
      </c>
      <c r="F645" s="36">
        <v>1</v>
      </c>
      <c r="G645" s="37">
        <v>8</v>
      </c>
      <c r="H645" s="36">
        <v>260</v>
      </c>
      <c r="I645" s="36">
        <v>13</v>
      </c>
      <c r="J645" s="26">
        <f t="shared" si="93"/>
        <v>27.04</v>
      </c>
      <c r="K645" s="38">
        <v>1</v>
      </c>
      <c r="L645" s="90"/>
      <c r="M645" s="26">
        <f t="shared" si="91"/>
        <v>0</v>
      </c>
      <c r="N645" s="26">
        <f t="shared" si="92"/>
        <v>27.04</v>
      </c>
      <c r="O645" s="28">
        <f t="shared" si="90"/>
        <v>1</v>
      </c>
      <c r="P645" s="29">
        <f t="shared" si="94"/>
        <v>9.7884800000000004E-3</v>
      </c>
    </row>
    <row r="646" spans="1:16" ht="24" customHeight="1">
      <c r="A646" s="78">
        <f t="shared" si="95"/>
        <v>6</v>
      </c>
      <c r="B646" s="78" t="str">
        <f t="shared" si="96"/>
        <v>千一コミュニティセンター</v>
      </c>
      <c r="C646" s="22" t="s">
        <v>245</v>
      </c>
      <c r="D646" s="35" t="s">
        <v>2</v>
      </c>
      <c r="E646" s="36">
        <v>1</v>
      </c>
      <c r="F646" s="36">
        <v>2</v>
      </c>
      <c r="G646" s="37">
        <v>8</v>
      </c>
      <c r="H646" s="36">
        <v>260</v>
      </c>
      <c r="I646" s="36">
        <v>35</v>
      </c>
      <c r="J646" s="26">
        <f t="shared" si="93"/>
        <v>145.6</v>
      </c>
      <c r="K646" s="38">
        <v>1</v>
      </c>
      <c r="L646" s="90"/>
      <c r="M646" s="26">
        <f t="shared" si="91"/>
        <v>0</v>
      </c>
      <c r="N646" s="26">
        <f t="shared" si="92"/>
        <v>145.6</v>
      </c>
      <c r="O646" s="28">
        <f t="shared" si="90"/>
        <v>1</v>
      </c>
      <c r="P646" s="29">
        <f t="shared" si="94"/>
        <v>5.2707199999999996E-2</v>
      </c>
    </row>
    <row r="647" spans="1:16" ht="24" customHeight="1">
      <c r="A647" s="78">
        <v>7</v>
      </c>
      <c r="B647" s="78" t="s">
        <v>246</v>
      </c>
      <c r="C647" s="22" t="s">
        <v>247</v>
      </c>
      <c r="D647" s="35" t="s">
        <v>248</v>
      </c>
      <c r="E647" s="36">
        <v>4</v>
      </c>
      <c r="F647" s="36">
        <v>4</v>
      </c>
      <c r="G647" s="37">
        <v>8</v>
      </c>
      <c r="H647" s="36">
        <v>260</v>
      </c>
      <c r="I647" s="36">
        <v>18</v>
      </c>
      <c r="J647" s="26">
        <f t="shared" si="93"/>
        <v>149.76</v>
      </c>
      <c r="K647" s="38">
        <v>4</v>
      </c>
      <c r="L647" s="90"/>
      <c r="M647" s="26">
        <f t="shared" si="91"/>
        <v>0</v>
      </c>
      <c r="N647" s="26">
        <f t="shared" si="92"/>
        <v>149.76</v>
      </c>
      <c r="O647" s="28">
        <f t="shared" si="90"/>
        <v>1</v>
      </c>
      <c r="P647" s="29">
        <f t="shared" si="94"/>
        <v>5.4213119999999997E-2</v>
      </c>
    </row>
    <row r="648" spans="1:16" ht="24" customHeight="1">
      <c r="A648" s="78">
        <f t="shared" ref="A648:A679" si="97">A647</f>
        <v>7</v>
      </c>
      <c r="B648" s="78" t="str">
        <f t="shared" ref="B648:B679" si="98">B647</f>
        <v>交流活動館</v>
      </c>
      <c r="C648" s="32" t="s">
        <v>247</v>
      </c>
      <c r="D648" s="35" t="s">
        <v>5</v>
      </c>
      <c r="E648" s="36">
        <v>1</v>
      </c>
      <c r="F648" s="36">
        <v>1</v>
      </c>
      <c r="G648" s="37">
        <v>8</v>
      </c>
      <c r="H648" s="36">
        <v>260</v>
      </c>
      <c r="I648" s="36">
        <v>13</v>
      </c>
      <c r="J648" s="26">
        <f t="shared" si="93"/>
        <v>27.04</v>
      </c>
      <c r="K648" s="38">
        <v>1</v>
      </c>
      <c r="L648" s="90"/>
      <c r="M648" s="26">
        <f t="shared" si="91"/>
        <v>0</v>
      </c>
      <c r="N648" s="26">
        <f t="shared" si="92"/>
        <v>27.04</v>
      </c>
      <c r="O648" s="28">
        <f t="shared" si="90"/>
        <v>1</v>
      </c>
      <c r="P648" s="29">
        <f t="shared" si="94"/>
        <v>9.7884800000000004E-3</v>
      </c>
    </row>
    <row r="649" spans="1:16" ht="24" customHeight="1">
      <c r="A649" s="78">
        <f t="shared" si="97"/>
        <v>7</v>
      </c>
      <c r="B649" s="78" t="str">
        <f t="shared" si="98"/>
        <v>交流活動館</v>
      </c>
      <c r="C649" s="22" t="s">
        <v>80</v>
      </c>
      <c r="D649" s="35" t="s">
        <v>2</v>
      </c>
      <c r="E649" s="36">
        <v>1</v>
      </c>
      <c r="F649" s="36">
        <v>1</v>
      </c>
      <c r="G649" s="37">
        <v>8</v>
      </c>
      <c r="H649" s="36">
        <v>260</v>
      </c>
      <c r="I649" s="36">
        <v>35</v>
      </c>
      <c r="J649" s="26">
        <f t="shared" si="93"/>
        <v>72.8</v>
      </c>
      <c r="K649" s="38">
        <v>1</v>
      </c>
      <c r="L649" s="90"/>
      <c r="M649" s="26">
        <f t="shared" si="91"/>
        <v>0</v>
      </c>
      <c r="N649" s="26">
        <f t="shared" si="92"/>
        <v>72.8</v>
      </c>
      <c r="O649" s="28">
        <f t="shared" si="90"/>
        <v>1</v>
      </c>
      <c r="P649" s="29">
        <f t="shared" si="94"/>
        <v>2.6353599999999998E-2</v>
      </c>
    </row>
    <row r="650" spans="1:16" ht="24" customHeight="1">
      <c r="A650" s="78">
        <f t="shared" si="97"/>
        <v>7</v>
      </c>
      <c r="B650" s="78" t="str">
        <f t="shared" si="98"/>
        <v>交流活動館</v>
      </c>
      <c r="C650" s="22" t="s">
        <v>80</v>
      </c>
      <c r="D650" s="35" t="s">
        <v>6</v>
      </c>
      <c r="E650" s="36">
        <v>3</v>
      </c>
      <c r="F650" s="36">
        <v>3</v>
      </c>
      <c r="G650" s="37">
        <v>8</v>
      </c>
      <c r="H650" s="36">
        <v>260</v>
      </c>
      <c r="I650" s="36">
        <v>45</v>
      </c>
      <c r="J650" s="26">
        <f t="shared" si="93"/>
        <v>280.8</v>
      </c>
      <c r="K650" s="38">
        <v>3</v>
      </c>
      <c r="L650" s="90"/>
      <c r="M650" s="26">
        <f t="shared" si="91"/>
        <v>0</v>
      </c>
      <c r="N650" s="26">
        <f t="shared" si="92"/>
        <v>280.8</v>
      </c>
      <c r="O650" s="28">
        <f t="shared" si="90"/>
        <v>1</v>
      </c>
      <c r="P650" s="29">
        <f t="shared" si="94"/>
        <v>0.10164960000000001</v>
      </c>
    </row>
    <row r="651" spans="1:16" ht="24" customHeight="1">
      <c r="A651" s="78">
        <f t="shared" si="97"/>
        <v>7</v>
      </c>
      <c r="B651" s="78" t="str">
        <f t="shared" si="98"/>
        <v>交流活動館</v>
      </c>
      <c r="C651" s="22" t="s">
        <v>80</v>
      </c>
      <c r="D651" s="35" t="s">
        <v>6</v>
      </c>
      <c r="E651" s="36">
        <v>3</v>
      </c>
      <c r="F651" s="36">
        <v>3</v>
      </c>
      <c r="G651" s="37">
        <v>8</v>
      </c>
      <c r="H651" s="36">
        <v>260</v>
      </c>
      <c r="I651" s="36">
        <v>45</v>
      </c>
      <c r="J651" s="26">
        <f t="shared" si="93"/>
        <v>280.8</v>
      </c>
      <c r="K651" s="38">
        <v>3</v>
      </c>
      <c r="L651" s="90"/>
      <c r="M651" s="26">
        <f t="shared" si="91"/>
        <v>0</v>
      </c>
      <c r="N651" s="26">
        <f t="shared" si="92"/>
        <v>280.8</v>
      </c>
      <c r="O651" s="28">
        <f t="shared" si="90"/>
        <v>1</v>
      </c>
      <c r="P651" s="29">
        <f t="shared" si="94"/>
        <v>0.10164960000000001</v>
      </c>
    </row>
    <row r="652" spans="1:16" ht="24" customHeight="1">
      <c r="A652" s="78">
        <f t="shared" si="97"/>
        <v>7</v>
      </c>
      <c r="B652" s="78" t="str">
        <f t="shared" si="98"/>
        <v>交流活動館</v>
      </c>
      <c r="C652" s="22" t="s">
        <v>134</v>
      </c>
      <c r="D652" s="75" t="s">
        <v>663</v>
      </c>
      <c r="E652" s="36">
        <v>5</v>
      </c>
      <c r="F652" s="36">
        <v>5</v>
      </c>
      <c r="G652" s="37">
        <v>8</v>
      </c>
      <c r="H652" s="36">
        <v>260</v>
      </c>
      <c r="I652" s="36">
        <v>20</v>
      </c>
      <c r="J652" s="26">
        <f t="shared" si="93"/>
        <v>208</v>
      </c>
      <c r="K652" s="38">
        <v>5</v>
      </c>
      <c r="L652" s="90"/>
      <c r="M652" s="26">
        <f t="shared" si="91"/>
        <v>0</v>
      </c>
      <c r="N652" s="26">
        <f t="shared" si="92"/>
        <v>208</v>
      </c>
      <c r="O652" s="28">
        <f t="shared" ref="O652:O715" si="99">N652/J652</f>
        <v>1</v>
      </c>
      <c r="P652" s="29">
        <f t="shared" si="94"/>
        <v>7.5295999999999988E-2</v>
      </c>
    </row>
    <row r="653" spans="1:16" ht="24" customHeight="1">
      <c r="A653" s="78">
        <f t="shared" si="97"/>
        <v>7</v>
      </c>
      <c r="B653" s="78" t="str">
        <f t="shared" si="98"/>
        <v>交流活動館</v>
      </c>
      <c r="C653" s="22" t="s">
        <v>236</v>
      </c>
      <c r="D653" s="35" t="s">
        <v>3</v>
      </c>
      <c r="E653" s="36">
        <v>2</v>
      </c>
      <c r="F653" s="36">
        <v>8</v>
      </c>
      <c r="G653" s="37">
        <v>8</v>
      </c>
      <c r="H653" s="36">
        <v>260</v>
      </c>
      <c r="I653" s="36">
        <v>32</v>
      </c>
      <c r="J653" s="26">
        <f t="shared" si="93"/>
        <v>532.48</v>
      </c>
      <c r="K653" s="38">
        <v>2</v>
      </c>
      <c r="L653" s="90"/>
      <c r="M653" s="26">
        <f t="shared" ref="M653:M716" si="100">G653*K653*H653*L653/1000</f>
        <v>0</v>
      </c>
      <c r="N653" s="26">
        <f t="shared" ref="N653:N716" si="101">J653-M653</f>
        <v>532.48</v>
      </c>
      <c r="O653" s="28">
        <f t="shared" si="99"/>
        <v>1</v>
      </c>
      <c r="P653" s="29">
        <f t="shared" si="94"/>
        <v>0.19275776</v>
      </c>
    </row>
    <row r="654" spans="1:16" ht="24" customHeight="1">
      <c r="A654" s="78">
        <f t="shared" si="97"/>
        <v>7</v>
      </c>
      <c r="B654" s="78" t="str">
        <f t="shared" si="98"/>
        <v>交流活動館</v>
      </c>
      <c r="C654" s="22" t="s">
        <v>218</v>
      </c>
      <c r="D654" s="35" t="s">
        <v>3</v>
      </c>
      <c r="E654" s="36">
        <v>4</v>
      </c>
      <c r="F654" s="36">
        <v>16</v>
      </c>
      <c r="G654" s="37">
        <v>8</v>
      </c>
      <c r="H654" s="36">
        <v>260</v>
      </c>
      <c r="I654" s="36">
        <v>32</v>
      </c>
      <c r="J654" s="26">
        <f t="shared" ref="J654:J717" si="102">F654*H654*G654*I654/1000</f>
        <v>1064.96</v>
      </c>
      <c r="K654" s="38">
        <v>4</v>
      </c>
      <c r="L654" s="90"/>
      <c r="M654" s="26">
        <f t="shared" si="100"/>
        <v>0</v>
      </c>
      <c r="N654" s="26">
        <f t="shared" si="101"/>
        <v>1064.96</v>
      </c>
      <c r="O654" s="28">
        <f t="shared" si="99"/>
        <v>1</v>
      </c>
      <c r="P654" s="29">
        <f t="shared" ref="P654:P717" si="103">N654*0.362/1000</f>
        <v>0.38551552</v>
      </c>
    </row>
    <row r="655" spans="1:16" ht="24" customHeight="1">
      <c r="A655" s="78">
        <f t="shared" si="97"/>
        <v>7</v>
      </c>
      <c r="B655" s="78" t="str">
        <f t="shared" si="98"/>
        <v>交流活動館</v>
      </c>
      <c r="C655" s="32" t="s">
        <v>218</v>
      </c>
      <c r="D655" s="35" t="s">
        <v>5</v>
      </c>
      <c r="E655" s="36">
        <v>1</v>
      </c>
      <c r="F655" s="36">
        <v>1</v>
      </c>
      <c r="G655" s="37">
        <v>8</v>
      </c>
      <c r="H655" s="36">
        <v>260</v>
      </c>
      <c r="I655" s="36">
        <v>13</v>
      </c>
      <c r="J655" s="26">
        <f t="shared" si="102"/>
        <v>27.04</v>
      </c>
      <c r="K655" s="38">
        <v>1</v>
      </c>
      <c r="L655" s="90"/>
      <c r="M655" s="26">
        <f t="shared" si="100"/>
        <v>0</v>
      </c>
      <c r="N655" s="26">
        <f t="shared" si="101"/>
        <v>27.04</v>
      </c>
      <c r="O655" s="28">
        <f t="shared" si="99"/>
        <v>1</v>
      </c>
      <c r="P655" s="29">
        <f t="shared" si="103"/>
        <v>9.7884800000000004E-3</v>
      </c>
    </row>
    <row r="656" spans="1:16" ht="24" customHeight="1">
      <c r="A656" s="78">
        <f t="shared" si="97"/>
        <v>7</v>
      </c>
      <c r="B656" s="78" t="str">
        <f t="shared" si="98"/>
        <v>交流活動館</v>
      </c>
      <c r="C656" s="22" t="s">
        <v>249</v>
      </c>
      <c r="D656" s="35" t="s">
        <v>2</v>
      </c>
      <c r="E656" s="36">
        <v>1</v>
      </c>
      <c r="F656" s="36">
        <v>1</v>
      </c>
      <c r="G656" s="37">
        <v>8</v>
      </c>
      <c r="H656" s="36">
        <v>260</v>
      </c>
      <c r="I656" s="36">
        <v>35</v>
      </c>
      <c r="J656" s="26">
        <f t="shared" si="102"/>
        <v>72.8</v>
      </c>
      <c r="K656" s="38">
        <v>1</v>
      </c>
      <c r="L656" s="90"/>
      <c r="M656" s="26">
        <f t="shared" si="100"/>
        <v>0</v>
      </c>
      <c r="N656" s="26">
        <f t="shared" si="101"/>
        <v>72.8</v>
      </c>
      <c r="O656" s="28">
        <f t="shared" si="99"/>
        <v>1</v>
      </c>
      <c r="P656" s="29">
        <f t="shared" si="103"/>
        <v>2.6353599999999998E-2</v>
      </c>
    </row>
    <row r="657" spans="1:16" ht="24" customHeight="1">
      <c r="A657" s="78">
        <f t="shared" si="97"/>
        <v>7</v>
      </c>
      <c r="B657" s="78" t="str">
        <f t="shared" si="98"/>
        <v>交流活動館</v>
      </c>
      <c r="C657" s="22" t="s">
        <v>224</v>
      </c>
      <c r="D657" s="35" t="s">
        <v>6</v>
      </c>
      <c r="E657" s="36">
        <v>2</v>
      </c>
      <c r="F657" s="36">
        <v>2</v>
      </c>
      <c r="G657" s="37">
        <v>8</v>
      </c>
      <c r="H657" s="36">
        <v>260</v>
      </c>
      <c r="I657" s="36">
        <v>45</v>
      </c>
      <c r="J657" s="26">
        <f t="shared" si="102"/>
        <v>187.2</v>
      </c>
      <c r="K657" s="38">
        <v>2</v>
      </c>
      <c r="L657" s="90"/>
      <c r="M657" s="26">
        <f t="shared" si="100"/>
        <v>0</v>
      </c>
      <c r="N657" s="26">
        <f t="shared" si="101"/>
        <v>187.2</v>
      </c>
      <c r="O657" s="28">
        <f t="shared" si="99"/>
        <v>1</v>
      </c>
      <c r="P657" s="29">
        <f t="shared" si="103"/>
        <v>6.7766399999999991E-2</v>
      </c>
    </row>
    <row r="658" spans="1:16" ht="24" customHeight="1">
      <c r="A658" s="78">
        <f t="shared" si="97"/>
        <v>7</v>
      </c>
      <c r="B658" s="78" t="str">
        <f t="shared" si="98"/>
        <v>交流活動館</v>
      </c>
      <c r="C658" s="22" t="s">
        <v>224</v>
      </c>
      <c r="D658" s="35" t="s">
        <v>7</v>
      </c>
      <c r="E658" s="36">
        <v>1</v>
      </c>
      <c r="F658" s="36">
        <v>1</v>
      </c>
      <c r="G658" s="37">
        <v>8</v>
      </c>
      <c r="H658" s="36">
        <v>260</v>
      </c>
      <c r="I658" s="36">
        <v>24</v>
      </c>
      <c r="J658" s="26">
        <f t="shared" si="102"/>
        <v>49.92</v>
      </c>
      <c r="K658" s="38">
        <v>1</v>
      </c>
      <c r="L658" s="90"/>
      <c r="M658" s="26">
        <f t="shared" si="100"/>
        <v>0</v>
      </c>
      <c r="N658" s="26">
        <f t="shared" si="101"/>
        <v>49.92</v>
      </c>
      <c r="O658" s="28">
        <f t="shared" si="99"/>
        <v>1</v>
      </c>
      <c r="P658" s="29">
        <f t="shared" si="103"/>
        <v>1.807104E-2</v>
      </c>
    </row>
    <row r="659" spans="1:16" ht="24" customHeight="1">
      <c r="A659" s="78">
        <f t="shared" si="97"/>
        <v>7</v>
      </c>
      <c r="B659" s="78" t="str">
        <f t="shared" si="98"/>
        <v>交流活動館</v>
      </c>
      <c r="C659" s="22" t="s">
        <v>224</v>
      </c>
      <c r="D659" s="75" t="s">
        <v>664</v>
      </c>
      <c r="E659" s="36">
        <v>1</v>
      </c>
      <c r="F659" s="36">
        <v>1</v>
      </c>
      <c r="G659" s="37">
        <v>8</v>
      </c>
      <c r="H659" s="36">
        <v>260</v>
      </c>
      <c r="I659" s="36">
        <v>15</v>
      </c>
      <c r="J659" s="26">
        <f t="shared" si="102"/>
        <v>31.2</v>
      </c>
      <c r="K659" s="38">
        <v>1</v>
      </c>
      <c r="L659" s="90"/>
      <c r="M659" s="26">
        <f t="shared" si="100"/>
        <v>0</v>
      </c>
      <c r="N659" s="26">
        <f t="shared" si="101"/>
        <v>31.2</v>
      </c>
      <c r="O659" s="28">
        <f t="shared" si="99"/>
        <v>1</v>
      </c>
      <c r="P659" s="29">
        <f t="shared" si="103"/>
        <v>1.12944E-2</v>
      </c>
    </row>
    <row r="660" spans="1:16" ht="24" customHeight="1">
      <c r="A660" s="78">
        <f t="shared" si="97"/>
        <v>7</v>
      </c>
      <c r="B660" s="78" t="str">
        <f t="shared" si="98"/>
        <v>交流活動館</v>
      </c>
      <c r="C660" s="22" t="s">
        <v>223</v>
      </c>
      <c r="D660" s="35" t="s">
        <v>6</v>
      </c>
      <c r="E660" s="36">
        <v>2</v>
      </c>
      <c r="F660" s="36">
        <v>2</v>
      </c>
      <c r="G660" s="37">
        <v>8</v>
      </c>
      <c r="H660" s="36">
        <v>260</v>
      </c>
      <c r="I660" s="36">
        <v>45</v>
      </c>
      <c r="J660" s="26">
        <f t="shared" si="102"/>
        <v>187.2</v>
      </c>
      <c r="K660" s="38">
        <v>2</v>
      </c>
      <c r="L660" s="90"/>
      <c r="M660" s="26">
        <f t="shared" si="100"/>
        <v>0</v>
      </c>
      <c r="N660" s="26">
        <f t="shared" si="101"/>
        <v>187.2</v>
      </c>
      <c r="O660" s="28">
        <f t="shared" si="99"/>
        <v>1</v>
      </c>
      <c r="P660" s="29">
        <f t="shared" si="103"/>
        <v>6.7766399999999991E-2</v>
      </c>
    </row>
    <row r="661" spans="1:16" ht="24" customHeight="1">
      <c r="A661" s="78">
        <f t="shared" si="97"/>
        <v>7</v>
      </c>
      <c r="B661" s="78" t="str">
        <f t="shared" si="98"/>
        <v>交流活動館</v>
      </c>
      <c r="C661" s="22" t="s">
        <v>223</v>
      </c>
      <c r="D661" s="35" t="s">
        <v>7</v>
      </c>
      <c r="E661" s="36">
        <v>1</v>
      </c>
      <c r="F661" s="36">
        <v>1</v>
      </c>
      <c r="G661" s="37">
        <v>8</v>
      </c>
      <c r="H661" s="36">
        <v>260</v>
      </c>
      <c r="I661" s="36">
        <v>24</v>
      </c>
      <c r="J661" s="26">
        <f t="shared" si="102"/>
        <v>49.92</v>
      </c>
      <c r="K661" s="38">
        <v>1</v>
      </c>
      <c r="L661" s="90"/>
      <c r="M661" s="26">
        <f t="shared" si="100"/>
        <v>0</v>
      </c>
      <c r="N661" s="26">
        <f t="shared" si="101"/>
        <v>49.92</v>
      </c>
      <c r="O661" s="28">
        <f t="shared" si="99"/>
        <v>1</v>
      </c>
      <c r="P661" s="29">
        <f t="shared" si="103"/>
        <v>1.807104E-2</v>
      </c>
    </row>
    <row r="662" spans="1:16" ht="24" customHeight="1">
      <c r="A662" s="78">
        <f t="shared" si="97"/>
        <v>7</v>
      </c>
      <c r="B662" s="78" t="str">
        <f t="shared" si="98"/>
        <v>交流活動館</v>
      </c>
      <c r="C662" s="22" t="s">
        <v>223</v>
      </c>
      <c r="D662" s="75" t="s">
        <v>664</v>
      </c>
      <c r="E662" s="36">
        <v>1</v>
      </c>
      <c r="F662" s="36">
        <v>1</v>
      </c>
      <c r="G662" s="37">
        <v>8</v>
      </c>
      <c r="H662" s="36">
        <v>260</v>
      </c>
      <c r="I662" s="36">
        <v>15</v>
      </c>
      <c r="J662" s="26">
        <f t="shared" si="102"/>
        <v>31.2</v>
      </c>
      <c r="K662" s="38">
        <v>1</v>
      </c>
      <c r="L662" s="90"/>
      <c r="M662" s="26">
        <f t="shared" si="100"/>
        <v>0</v>
      </c>
      <c r="N662" s="26">
        <f t="shared" si="101"/>
        <v>31.2</v>
      </c>
      <c r="O662" s="28">
        <f t="shared" si="99"/>
        <v>1</v>
      </c>
      <c r="P662" s="29">
        <f t="shared" si="103"/>
        <v>1.12944E-2</v>
      </c>
    </row>
    <row r="663" spans="1:16" ht="24" customHeight="1">
      <c r="A663" s="78">
        <f t="shared" si="97"/>
        <v>7</v>
      </c>
      <c r="B663" s="78" t="str">
        <f t="shared" si="98"/>
        <v>交流活動館</v>
      </c>
      <c r="C663" s="22" t="s">
        <v>250</v>
      </c>
      <c r="D663" s="35" t="s">
        <v>2</v>
      </c>
      <c r="E663" s="36">
        <v>8</v>
      </c>
      <c r="F663" s="36">
        <v>16</v>
      </c>
      <c r="G663" s="37">
        <v>8</v>
      </c>
      <c r="H663" s="36">
        <v>260</v>
      </c>
      <c r="I663" s="36">
        <v>35</v>
      </c>
      <c r="J663" s="26">
        <f t="shared" si="102"/>
        <v>1164.8</v>
      </c>
      <c r="K663" s="38">
        <v>8</v>
      </c>
      <c r="L663" s="90"/>
      <c r="M663" s="26">
        <f t="shared" si="100"/>
        <v>0</v>
      </c>
      <c r="N663" s="26">
        <f t="shared" si="101"/>
        <v>1164.8</v>
      </c>
      <c r="O663" s="28">
        <f t="shared" si="99"/>
        <v>1</v>
      </c>
      <c r="P663" s="29">
        <f t="shared" si="103"/>
        <v>0.42165759999999997</v>
      </c>
    </row>
    <row r="664" spans="1:16" ht="24" customHeight="1">
      <c r="A664" s="78">
        <f t="shared" si="97"/>
        <v>7</v>
      </c>
      <c r="B664" s="78" t="str">
        <f t="shared" si="98"/>
        <v>交流活動館</v>
      </c>
      <c r="C664" s="32" t="s">
        <v>250</v>
      </c>
      <c r="D664" s="35" t="s">
        <v>5</v>
      </c>
      <c r="E664" s="36">
        <v>1</v>
      </c>
      <c r="F664" s="36">
        <v>1</v>
      </c>
      <c r="G664" s="37">
        <v>8</v>
      </c>
      <c r="H664" s="36">
        <v>260</v>
      </c>
      <c r="I664" s="36">
        <v>13</v>
      </c>
      <c r="J664" s="26">
        <f t="shared" si="102"/>
        <v>27.04</v>
      </c>
      <c r="K664" s="38">
        <v>1</v>
      </c>
      <c r="L664" s="90"/>
      <c r="M664" s="26">
        <f t="shared" si="100"/>
        <v>0</v>
      </c>
      <c r="N664" s="26">
        <f t="shared" si="101"/>
        <v>27.04</v>
      </c>
      <c r="O664" s="28">
        <f t="shared" si="99"/>
        <v>1</v>
      </c>
      <c r="P664" s="29">
        <f t="shared" si="103"/>
        <v>9.7884800000000004E-3</v>
      </c>
    </row>
    <row r="665" spans="1:16" ht="24" customHeight="1">
      <c r="A665" s="78">
        <f t="shared" si="97"/>
        <v>7</v>
      </c>
      <c r="B665" s="78" t="str">
        <f t="shared" si="98"/>
        <v>交流活動館</v>
      </c>
      <c r="C665" s="22" t="s">
        <v>251</v>
      </c>
      <c r="D665" s="35" t="s">
        <v>2</v>
      </c>
      <c r="E665" s="36">
        <v>8</v>
      </c>
      <c r="F665" s="36">
        <v>16</v>
      </c>
      <c r="G665" s="37">
        <v>8</v>
      </c>
      <c r="H665" s="36">
        <v>260</v>
      </c>
      <c r="I665" s="36">
        <v>35</v>
      </c>
      <c r="J665" s="26">
        <f t="shared" si="102"/>
        <v>1164.8</v>
      </c>
      <c r="K665" s="38">
        <v>8</v>
      </c>
      <c r="L665" s="90"/>
      <c r="M665" s="26">
        <f t="shared" si="100"/>
        <v>0</v>
      </c>
      <c r="N665" s="26">
        <f t="shared" si="101"/>
        <v>1164.8</v>
      </c>
      <c r="O665" s="28">
        <f t="shared" si="99"/>
        <v>1</v>
      </c>
      <c r="P665" s="29">
        <f t="shared" si="103"/>
        <v>0.42165759999999997</v>
      </c>
    </row>
    <row r="666" spans="1:16" ht="24" customHeight="1">
      <c r="A666" s="78">
        <f t="shared" si="97"/>
        <v>7</v>
      </c>
      <c r="B666" s="78" t="str">
        <f t="shared" si="98"/>
        <v>交流活動館</v>
      </c>
      <c r="C666" s="32" t="s">
        <v>251</v>
      </c>
      <c r="D666" s="35" t="s">
        <v>5</v>
      </c>
      <c r="E666" s="36">
        <v>1</v>
      </c>
      <c r="F666" s="36">
        <v>1</v>
      </c>
      <c r="G666" s="37">
        <v>8</v>
      </c>
      <c r="H666" s="36">
        <v>260</v>
      </c>
      <c r="I666" s="36">
        <v>13</v>
      </c>
      <c r="J666" s="26">
        <f t="shared" si="102"/>
        <v>27.04</v>
      </c>
      <c r="K666" s="38">
        <v>1</v>
      </c>
      <c r="L666" s="90"/>
      <c r="M666" s="26">
        <f t="shared" si="100"/>
        <v>0</v>
      </c>
      <c r="N666" s="26">
        <f t="shared" si="101"/>
        <v>27.04</v>
      </c>
      <c r="O666" s="28">
        <f t="shared" si="99"/>
        <v>1</v>
      </c>
      <c r="P666" s="29">
        <f t="shared" si="103"/>
        <v>9.7884800000000004E-3</v>
      </c>
    </row>
    <row r="667" spans="1:16" ht="24" customHeight="1">
      <c r="A667" s="78">
        <f t="shared" si="97"/>
        <v>7</v>
      </c>
      <c r="B667" s="78" t="str">
        <f t="shared" si="98"/>
        <v>交流活動館</v>
      </c>
      <c r="C667" s="22" t="s">
        <v>13</v>
      </c>
      <c r="D667" s="35" t="s">
        <v>6</v>
      </c>
      <c r="E667" s="36">
        <v>9</v>
      </c>
      <c r="F667" s="36">
        <v>18</v>
      </c>
      <c r="G667" s="37">
        <v>8</v>
      </c>
      <c r="H667" s="36">
        <v>260</v>
      </c>
      <c r="I667" s="36">
        <v>45</v>
      </c>
      <c r="J667" s="26">
        <f t="shared" si="102"/>
        <v>1684.8</v>
      </c>
      <c r="K667" s="38">
        <v>9</v>
      </c>
      <c r="L667" s="90"/>
      <c r="M667" s="26">
        <f t="shared" si="100"/>
        <v>0</v>
      </c>
      <c r="N667" s="26">
        <f t="shared" si="101"/>
        <v>1684.8</v>
      </c>
      <c r="O667" s="28">
        <f t="shared" si="99"/>
        <v>1</v>
      </c>
      <c r="P667" s="29">
        <f t="shared" si="103"/>
        <v>0.60989760000000004</v>
      </c>
    </row>
    <row r="668" spans="1:16" ht="24" customHeight="1">
      <c r="A668" s="78">
        <f t="shared" si="97"/>
        <v>7</v>
      </c>
      <c r="B668" s="78" t="str">
        <f t="shared" si="98"/>
        <v>交流活動館</v>
      </c>
      <c r="C668" s="22" t="s">
        <v>13</v>
      </c>
      <c r="D668" s="35" t="s">
        <v>248</v>
      </c>
      <c r="E668" s="36">
        <v>4</v>
      </c>
      <c r="F668" s="36">
        <v>4</v>
      </c>
      <c r="G668" s="37">
        <v>8</v>
      </c>
      <c r="H668" s="36">
        <v>260</v>
      </c>
      <c r="I668" s="36">
        <v>18</v>
      </c>
      <c r="J668" s="26">
        <f t="shared" si="102"/>
        <v>149.76</v>
      </c>
      <c r="K668" s="38">
        <v>4</v>
      </c>
      <c r="L668" s="90"/>
      <c r="M668" s="26">
        <f t="shared" si="100"/>
        <v>0</v>
      </c>
      <c r="N668" s="26">
        <f t="shared" si="101"/>
        <v>149.76</v>
      </c>
      <c r="O668" s="28">
        <f t="shared" si="99"/>
        <v>1</v>
      </c>
      <c r="P668" s="29">
        <f t="shared" si="103"/>
        <v>5.4213119999999997E-2</v>
      </c>
    </row>
    <row r="669" spans="1:16" ht="24" customHeight="1">
      <c r="A669" s="78">
        <f t="shared" si="97"/>
        <v>7</v>
      </c>
      <c r="B669" s="78" t="str">
        <f t="shared" si="98"/>
        <v>交流活動館</v>
      </c>
      <c r="C669" s="22" t="s">
        <v>252</v>
      </c>
      <c r="D669" s="35" t="s">
        <v>3</v>
      </c>
      <c r="E669" s="36">
        <v>4</v>
      </c>
      <c r="F669" s="36">
        <v>16</v>
      </c>
      <c r="G669" s="37">
        <v>8</v>
      </c>
      <c r="H669" s="36">
        <v>260</v>
      </c>
      <c r="I669" s="36">
        <v>32</v>
      </c>
      <c r="J669" s="26">
        <f t="shared" si="102"/>
        <v>1064.96</v>
      </c>
      <c r="K669" s="38">
        <v>4</v>
      </c>
      <c r="L669" s="90"/>
      <c r="M669" s="26">
        <f t="shared" si="100"/>
        <v>0</v>
      </c>
      <c r="N669" s="26">
        <f t="shared" si="101"/>
        <v>1064.96</v>
      </c>
      <c r="O669" s="28">
        <f t="shared" si="99"/>
        <v>1</v>
      </c>
      <c r="P669" s="29">
        <f t="shared" si="103"/>
        <v>0.38551552</v>
      </c>
    </row>
    <row r="670" spans="1:16" ht="24" customHeight="1">
      <c r="A670" s="78">
        <f t="shared" si="97"/>
        <v>7</v>
      </c>
      <c r="B670" s="78" t="str">
        <f t="shared" si="98"/>
        <v>交流活動館</v>
      </c>
      <c r="C670" s="22" t="s">
        <v>253</v>
      </c>
      <c r="D670" s="35" t="s">
        <v>2</v>
      </c>
      <c r="E670" s="36">
        <v>8</v>
      </c>
      <c r="F670" s="36">
        <v>16</v>
      </c>
      <c r="G670" s="37">
        <v>8</v>
      </c>
      <c r="H670" s="36">
        <v>260</v>
      </c>
      <c r="I670" s="36">
        <v>35</v>
      </c>
      <c r="J670" s="26">
        <f t="shared" si="102"/>
        <v>1164.8</v>
      </c>
      <c r="K670" s="38">
        <v>8</v>
      </c>
      <c r="L670" s="90"/>
      <c r="M670" s="26">
        <f t="shared" si="100"/>
        <v>0</v>
      </c>
      <c r="N670" s="26">
        <f t="shared" si="101"/>
        <v>1164.8</v>
      </c>
      <c r="O670" s="28">
        <f t="shared" si="99"/>
        <v>1</v>
      </c>
      <c r="P670" s="29">
        <f t="shared" si="103"/>
        <v>0.42165759999999997</v>
      </c>
    </row>
    <row r="671" spans="1:16" ht="24" customHeight="1">
      <c r="A671" s="78">
        <f t="shared" si="97"/>
        <v>7</v>
      </c>
      <c r="B671" s="78" t="str">
        <f t="shared" si="98"/>
        <v>交流活動館</v>
      </c>
      <c r="C671" s="22" t="s">
        <v>253</v>
      </c>
      <c r="D671" s="35" t="s">
        <v>2</v>
      </c>
      <c r="E671" s="36">
        <v>8</v>
      </c>
      <c r="F671" s="36">
        <v>8</v>
      </c>
      <c r="G671" s="37">
        <v>8</v>
      </c>
      <c r="H671" s="36">
        <v>260</v>
      </c>
      <c r="I671" s="36">
        <v>35</v>
      </c>
      <c r="J671" s="26">
        <f t="shared" si="102"/>
        <v>582.4</v>
      </c>
      <c r="K671" s="38">
        <v>8</v>
      </c>
      <c r="L671" s="90"/>
      <c r="M671" s="26">
        <f t="shared" si="100"/>
        <v>0</v>
      </c>
      <c r="N671" s="26">
        <f t="shared" si="101"/>
        <v>582.4</v>
      </c>
      <c r="O671" s="28">
        <f t="shared" si="99"/>
        <v>1</v>
      </c>
      <c r="P671" s="29">
        <f t="shared" si="103"/>
        <v>0.21082879999999998</v>
      </c>
    </row>
    <row r="672" spans="1:16" ht="24" customHeight="1">
      <c r="A672" s="78">
        <f t="shared" si="97"/>
        <v>7</v>
      </c>
      <c r="B672" s="78" t="str">
        <f t="shared" si="98"/>
        <v>交流活動館</v>
      </c>
      <c r="C672" s="22" t="s">
        <v>254</v>
      </c>
      <c r="D672" s="35" t="s">
        <v>6</v>
      </c>
      <c r="E672" s="36">
        <v>8</v>
      </c>
      <c r="F672" s="36">
        <v>16</v>
      </c>
      <c r="G672" s="37">
        <v>8</v>
      </c>
      <c r="H672" s="36">
        <v>260</v>
      </c>
      <c r="I672" s="36">
        <v>45</v>
      </c>
      <c r="J672" s="26">
        <f t="shared" si="102"/>
        <v>1497.6</v>
      </c>
      <c r="K672" s="38">
        <v>8</v>
      </c>
      <c r="L672" s="90"/>
      <c r="M672" s="26">
        <f t="shared" si="100"/>
        <v>0</v>
      </c>
      <c r="N672" s="26">
        <f t="shared" si="101"/>
        <v>1497.6</v>
      </c>
      <c r="O672" s="28">
        <f t="shared" si="99"/>
        <v>1</v>
      </c>
      <c r="P672" s="29">
        <f t="shared" si="103"/>
        <v>0.54213119999999992</v>
      </c>
    </row>
    <row r="673" spans="1:16" ht="24" customHeight="1">
      <c r="A673" s="78">
        <f t="shared" si="97"/>
        <v>7</v>
      </c>
      <c r="B673" s="78" t="str">
        <f t="shared" si="98"/>
        <v>交流活動館</v>
      </c>
      <c r="C673" s="22" t="s">
        <v>255</v>
      </c>
      <c r="D673" s="35" t="s">
        <v>6</v>
      </c>
      <c r="E673" s="36">
        <v>2</v>
      </c>
      <c r="F673" s="36">
        <v>4</v>
      </c>
      <c r="G673" s="37">
        <v>8</v>
      </c>
      <c r="H673" s="36">
        <v>260</v>
      </c>
      <c r="I673" s="36">
        <v>45</v>
      </c>
      <c r="J673" s="26">
        <f t="shared" si="102"/>
        <v>374.4</v>
      </c>
      <c r="K673" s="38">
        <v>2</v>
      </c>
      <c r="L673" s="90"/>
      <c r="M673" s="26">
        <f t="shared" si="100"/>
        <v>0</v>
      </c>
      <c r="N673" s="26">
        <f t="shared" si="101"/>
        <v>374.4</v>
      </c>
      <c r="O673" s="28">
        <f t="shared" si="99"/>
        <v>1</v>
      </c>
      <c r="P673" s="29">
        <f t="shared" si="103"/>
        <v>0.13553279999999998</v>
      </c>
    </row>
    <row r="674" spans="1:16" ht="24" customHeight="1">
      <c r="A674" s="78">
        <f t="shared" si="97"/>
        <v>7</v>
      </c>
      <c r="B674" s="78" t="str">
        <f t="shared" si="98"/>
        <v>交流活動館</v>
      </c>
      <c r="C674" s="22" t="s">
        <v>13</v>
      </c>
      <c r="D674" s="35" t="s">
        <v>2</v>
      </c>
      <c r="E674" s="36">
        <v>24</v>
      </c>
      <c r="F674" s="36">
        <v>48</v>
      </c>
      <c r="G674" s="37">
        <v>8</v>
      </c>
      <c r="H674" s="36">
        <v>260</v>
      </c>
      <c r="I674" s="36">
        <v>35</v>
      </c>
      <c r="J674" s="26">
        <f t="shared" si="102"/>
        <v>3494.4</v>
      </c>
      <c r="K674" s="38">
        <v>24</v>
      </c>
      <c r="L674" s="90"/>
      <c r="M674" s="26">
        <f t="shared" si="100"/>
        <v>0</v>
      </c>
      <c r="N674" s="26">
        <f t="shared" si="101"/>
        <v>3494.4</v>
      </c>
      <c r="O674" s="28">
        <f t="shared" si="99"/>
        <v>1</v>
      </c>
      <c r="P674" s="29">
        <f t="shared" si="103"/>
        <v>1.2649728</v>
      </c>
    </row>
    <row r="675" spans="1:16" ht="24" customHeight="1">
      <c r="A675" s="78">
        <f t="shared" si="97"/>
        <v>7</v>
      </c>
      <c r="B675" s="78" t="str">
        <f t="shared" si="98"/>
        <v>交流活動館</v>
      </c>
      <c r="C675" s="32" t="s">
        <v>13</v>
      </c>
      <c r="D675" s="35" t="s">
        <v>5</v>
      </c>
      <c r="E675" s="36">
        <v>1</v>
      </c>
      <c r="F675" s="36">
        <v>1</v>
      </c>
      <c r="G675" s="37">
        <v>8</v>
      </c>
      <c r="H675" s="36">
        <v>260</v>
      </c>
      <c r="I675" s="36">
        <v>13</v>
      </c>
      <c r="J675" s="26">
        <f t="shared" si="102"/>
        <v>27.04</v>
      </c>
      <c r="K675" s="38">
        <v>1</v>
      </c>
      <c r="L675" s="90"/>
      <c r="M675" s="26">
        <f t="shared" si="100"/>
        <v>0</v>
      </c>
      <c r="N675" s="26">
        <f t="shared" si="101"/>
        <v>27.04</v>
      </c>
      <c r="O675" s="28">
        <f t="shared" si="99"/>
        <v>1</v>
      </c>
      <c r="P675" s="29">
        <f t="shared" si="103"/>
        <v>9.7884800000000004E-3</v>
      </c>
    </row>
    <row r="676" spans="1:16" ht="24" customHeight="1">
      <c r="A676" s="78">
        <f t="shared" si="97"/>
        <v>7</v>
      </c>
      <c r="B676" s="78" t="str">
        <f t="shared" si="98"/>
        <v>交流活動館</v>
      </c>
      <c r="C676" s="22" t="s">
        <v>256</v>
      </c>
      <c r="D676" s="35" t="s">
        <v>6</v>
      </c>
      <c r="E676" s="36">
        <v>2</v>
      </c>
      <c r="F676" s="36">
        <v>2</v>
      </c>
      <c r="G676" s="37">
        <v>8</v>
      </c>
      <c r="H676" s="36">
        <v>260</v>
      </c>
      <c r="I676" s="36">
        <v>45</v>
      </c>
      <c r="J676" s="26">
        <f t="shared" si="102"/>
        <v>187.2</v>
      </c>
      <c r="K676" s="38">
        <v>2</v>
      </c>
      <c r="L676" s="90"/>
      <c r="M676" s="26">
        <f t="shared" si="100"/>
        <v>0</v>
      </c>
      <c r="N676" s="26">
        <f t="shared" si="101"/>
        <v>187.2</v>
      </c>
      <c r="O676" s="28">
        <f t="shared" si="99"/>
        <v>1</v>
      </c>
      <c r="P676" s="29">
        <f t="shared" si="103"/>
        <v>6.7766399999999991E-2</v>
      </c>
    </row>
    <row r="677" spans="1:16" ht="24" customHeight="1">
      <c r="A677" s="78">
        <f t="shared" si="97"/>
        <v>7</v>
      </c>
      <c r="B677" s="78" t="str">
        <f t="shared" si="98"/>
        <v>交流活動館</v>
      </c>
      <c r="C677" s="22" t="s">
        <v>256</v>
      </c>
      <c r="D677" s="35" t="s">
        <v>7</v>
      </c>
      <c r="E677" s="36">
        <v>1</v>
      </c>
      <c r="F677" s="36">
        <v>1</v>
      </c>
      <c r="G677" s="37">
        <v>8</v>
      </c>
      <c r="H677" s="36">
        <v>260</v>
      </c>
      <c r="I677" s="36">
        <v>24</v>
      </c>
      <c r="J677" s="26">
        <f t="shared" si="102"/>
        <v>49.92</v>
      </c>
      <c r="K677" s="38">
        <v>1</v>
      </c>
      <c r="L677" s="90"/>
      <c r="M677" s="26">
        <f t="shared" si="100"/>
        <v>0</v>
      </c>
      <c r="N677" s="26">
        <f t="shared" si="101"/>
        <v>49.92</v>
      </c>
      <c r="O677" s="28">
        <f t="shared" si="99"/>
        <v>1</v>
      </c>
      <c r="P677" s="29">
        <f t="shared" si="103"/>
        <v>1.807104E-2</v>
      </c>
    </row>
    <row r="678" spans="1:16" ht="24" customHeight="1">
      <c r="A678" s="78">
        <f t="shared" si="97"/>
        <v>7</v>
      </c>
      <c r="B678" s="78" t="str">
        <f t="shared" si="98"/>
        <v>交流活動館</v>
      </c>
      <c r="C678" s="22" t="s">
        <v>126</v>
      </c>
      <c r="D678" s="35" t="s">
        <v>7</v>
      </c>
      <c r="E678" s="36">
        <v>2</v>
      </c>
      <c r="F678" s="36">
        <v>2</v>
      </c>
      <c r="G678" s="37">
        <v>8</v>
      </c>
      <c r="H678" s="36">
        <v>260</v>
      </c>
      <c r="I678" s="36">
        <v>24</v>
      </c>
      <c r="J678" s="26">
        <f t="shared" si="102"/>
        <v>99.84</v>
      </c>
      <c r="K678" s="38">
        <v>2</v>
      </c>
      <c r="L678" s="90"/>
      <c r="M678" s="26">
        <f t="shared" si="100"/>
        <v>0</v>
      </c>
      <c r="N678" s="26">
        <f t="shared" si="101"/>
        <v>99.84</v>
      </c>
      <c r="O678" s="28">
        <f t="shared" si="99"/>
        <v>1</v>
      </c>
      <c r="P678" s="29">
        <f t="shared" si="103"/>
        <v>3.614208E-2</v>
      </c>
    </row>
    <row r="679" spans="1:16" ht="24" customHeight="1">
      <c r="A679" s="78">
        <f t="shared" si="97"/>
        <v>7</v>
      </c>
      <c r="B679" s="78" t="str">
        <f t="shared" si="98"/>
        <v>交流活動館</v>
      </c>
      <c r="C679" s="22" t="s">
        <v>126</v>
      </c>
      <c r="D679" s="35" t="s">
        <v>6</v>
      </c>
      <c r="E679" s="36">
        <v>1</v>
      </c>
      <c r="F679" s="36">
        <v>1</v>
      </c>
      <c r="G679" s="37">
        <v>8</v>
      </c>
      <c r="H679" s="36">
        <v>260</v>
      </c>
      <c r="I679" s="36">
        <v>45</v>
      </c>
      <c r="J679" s="26">
        <f t="shared" si="102"/>
        <v>93.6</v>
      </c>
      <c r="K679" s="38">
        <v>1</v>
      </c>
      <c r="L679" s="90"/>
      <c r="M679" s="26">
        <f t="shared" si="100"/>
        <v>0</v>
      </c>
      <c r="N679" s="26">
        <f t="shared" si="101"/>
        <v>93.6</v>
      </c>
      <c r="O679" s="28">
        <f t="shared" si="99"/>
        <v>1</v>
      </c>
      <c r="P679" s="29">
        <f t="shared" si="103"/>
        <v>3.3883199999999995E-2</v>
      </c>
    </row>
    <row r="680" spans="1:16" ht="24" customHeight="1">
      <c r="A680" s="78">
        <f t="shared" ref="A680:A711" si="104">A679</f>
        <v>7</v>
      </c>
      <c r="B680" s="78" t="str">
        <f t="shared" ref="B680:B711" si="105">B679</f>
        <v>交流活動館</v>
      </c>
      <c r="C680" s="22" t="s">
        <v>256</v>
      </c>
      <c r="D680" s="35" t="s">
        <v>4</v>
      </c>
      <c r="E680" s="36">
        <v>2</v>
      </c>
      <c r="F680" s="36">
        <v>2</v>
      </c>
      <c r="G680" s="37">
        <v>8</v>
      </c>
      <c r="H680" s="36">
        <v>260</v>
      </c>
      <c r="I680" s="76">
        <v>20</v>
      </c>
      <c r="J680" s="26">
        <f t="shared" si="102"/>
        <v>83.2</v>
      </c>
      <c r="K680" s="38">
        <v>2</v>
      </c>
      <c r="L680" s="90"/>
      <c r="M680" s="26">
        <f t="shared" si="100"/>
        <v>0</v>
      </c>
      <c r="N680" s="26">
        <f t="shared" si="101"/>
        <v>83.2</v>
      </c>
      <c r="O680" s="28">
        <f t="shared" si="99"/>
        <v>1</v>
      </c>
      <c r="P680" s="29">
        <f t="shared" si="103"/>
        <v>3.01184E-2</v>
      </c>
    </row>
    <row r="681" spans="1:16" ht="24" customHeight="1">
      <c r="A681" s="78">
        <f t="shared" si="104"/>
        <v>7</v>
      </c>
      <c r="B681" s="78" t="str">
        <f t="shared" si="105"/>
        <v>交流活動館</v>
      </c>
      <c r="C681" s="22" t="s">
        <v>15</v>
      </c>
      <c r="D681" s="35" t="s">
        <v>6</v>
      </c>
      <c r="E681" s="36">
        <v>1</v>
      </c>
      <c r="F681" s="36">
        <v>1</v>
      </c>
      <c r="G681" s="37">
        <v>8</v>
      </c>
      <c r="H681" s="36">
        <v>260</v>
      </c>
      <c r="I681" s="36">
        <v>45</v>
      </c>
      <c r="J681" s="26">
        <f t="shared" si="102"/>
        <v>93.6</v>
      </c>
      <c r="K681" s="38">
        <v>1</v>
      </c>
      <c r="L681" s="90"/>
      <c r="M681" s="26">
        <f t="shared" si="100"/>
        <v>0</v>
      </c>
      <c r="N681" s="26">
        <f t="shared" si="101"/>
        <v>93.6</v>
      </c>
      <c r="O681" s="28">
        <f t="shared" si="99"/>
        <v>1</v>
      </c>
      <c r="P681" s="29">
        <f t="shared" si="103"/>
        <v>3.3883199999999995E-2</v>
      </c>
    </row>
    <row r="682" spans="1:16" ht="24" customHeight="1">
      <c r="A682" s="78">
        <f t="shared" si="104"/>
        <v>7</v>
      </c>
      <c r="B682" s="78" t="str">
        <f t="shared" si="105"/>
        <v>交流活動館</v>
      </c>
      <c r="C682" s="22" t="s">
        <v>15</v>
      </c>
      <c r="D682" s="35" t="s">
        <v>2</v>
      </c>
      <c r="E682" s="36">
        <v>1</v>
      </c>
      <c r="F682" s="36">
        <v>2</v>
      </c>
      <c r="G682" s="37">
        <v>8</v>
      </c>
      <c r="H682" s="36">
        <v>260</v>
      </c>
      <c r="I682" s="36">
        <v>35</v>
      </c>
      <c r="J682" s="26">
        <f t="shared" si="102"/>
        <v>145.6</v>
      </c>
      <c r="K682" s="38">
        <v>1</v>
      </c>
      <c r="L682" s="90"/>
      <c r="M682" s="26">
        <f t="shared" si="100"/>
        <v>0</v>
      </c>
      <c r="N682" s="26">
        <f t="shared" si="101"/>
        <v>145.6</v>
      </c>
      <c r="O682" s="28">
        <f t="shared" si="99"/>
        <v>1</v>
      </c>
      <c r="P682" s="29">
        <f t="shared" si="103"/>
        <v>5.2707199999999996E-2</v>
      </c>
    </row>
    <row r="683" spans="1:16" ht="24" customHeight="1">
      <c r="A683" s="78">
        <f t="shared" si="104"/>
        <v>7</v>
      </c>
      <c r="B683" s="78" t="str">
        <f t="shared" si="105"/>
        <v>交流活動館</v>
      </c>
      <c r="C683" s="22" t="s">
        <v>257</v>
      </c>
      <c r="D683" s="35" t="s">
        <v>7</v>
      </c>
      <c r="E683" s="36">
        <v>1</v>
      </c>
      <c r="F683" s="36">
        <v>1</v>
      </c>
      <c r="G683" s="37">
        <v>8</v>
      </c>
      <c r="H683" s="36">
        <v>260</v>
      </c>
      <c r="I683" s="36">
        <v>24</v>
      </c>
      <c r="J683" s="26">
        <f t="shared" si="102"/>
        <v>49.92</v>
      </c>
      <c r="K683" s="38">
        <v>1</v>
      </c>
      <c r="L683" s="90"/>
      <c r="M683" s="26">
        <f t="shared" si="100"/>
        <v>0</v>
      </c>
      <c r="N683" s="26">
        <f t="shared" si="101"/>
        <v>49.92</v>
      </c>
      <c r="O683" s="28">
        <f t="shared" si="99"/>
        <v>1</v>
      </c>
      <c r="P683" s="29">
        <f t="shared" si="103"/>
        <v>1.807104E-2</v>
      </c>
    </row>
    <row r="684" spans="1:16" ht="24" customHeight="1">
      <c r="A684" s="78">
        <f t="shared" si="104"/>
        <v>7</v>
      </c>
      <c r="B684" s="78" t="str">
        <f t="shared" si="105"/>
        <v>交流活動館</v>
      </c>
      <c r="C684" s="22" t="s">
        <v>247</v>
      </c>
      <c r="D684" s="35" t="s">
        <v>248</v>
      </c>
      <c r="E684" s="36">
        <v>4</v>
      </c>
      <c r="F684" s="36">
        <v>4</v>
      </c>
      <c r="G684" s="37">
        <v>8</v>
      </c>
      <c r="H684" s="36">
        <v>260</v>
      </c>
      <c r="I684" s="36">
        <v>18</v>
      </c>
      <c r="J684" s="26">
        <f t="shared" si="102"/>
        <v>149.76</v>
      </c>
      <c r="K684" s="38">
        <v>4</v>
      </c>
      <c r="L684" s="90"/>
      <c r="M684" s="26">
        <f t="shared" si="100"/>
        <v>0</v>
      </c>
      <c r="N684" s="26">
        <f t="shared" si="101"/>
        <v>149.76</v>
      </c>
      <c r="O684" s="28">
        <f t="shared" si="99"/>
        <v>1</v>
      </c>
      <c r="P684" s="29">
        <f t="shared" si="103"/>
        <v>5.4213119999999997E-2</v>
      </c>
    </row>
    <row r="685" spans="1:16" ht="24" customHeight="1">
      <c r="A685" s="78">
        <f t="shared" si="104"/>
        <v>7</v>
      </c>
      <c r="B685" s="78" t="str">
        <f t="shared" si="105"/>
        <v>交流活動館</v>
      </c>
      <c r="C685" s="32" t="s">
        <v>247</v>
      </c>
      <c r="D685" s="35" t="s">
        <v>5</v>
      </c>
      <c r="E685" s="36">
        <v>1</v>
      </c>
      <c r="F685" s="36">
        <v>1</v>
      </c>
      <c r="G685" s="37">
        <v>8</v>
      </c>
      <c r="H685" s="36">
        <v>260</v>
      </c>
      <c r="I685" s="36">
        <v>13</v>
      </c>
      <c r="J685" s="26">
        <f t="shared" si="102"/>
        <v>27.04</v>
      </c>
      <c r="K685" s="38">
        <v>1</v>
      </c>
      <c r="L685" s="90"/>
      <c r="M685" s="26">
        <f t="shared" si="100"/>
        <v>0</v>
      </c>
      <c r="N685" s="26">
        <f t="shared" si="101"/>
        <v>27.04</v>
      </c>
      <c r="O685" s="28">
        <f t="shared" si="99"/>
        <v>1</v>
      </c>
      <c r="P685" s="29">
        <f t="shared" si="103"/>
        <v>9.7884800000000004E-3</v>
      </c>
    </row>
    <row r="686" spans="1:16" ht="24" customHeight="1">
      <c r="A686" s="78">
        <f t="shared" si="104"/>
        <v>7</v>
      </c>
      <c r="B686" s="78" t="str">
        <f t="shared" si="105"/>
        <v>交流活動館</v>
      </c>
      <c r="C686" s="22" t="s">
        <v>80</v>
      </c>
      <c r="D686" s="35" t="s">
        <v>2</v>
      </c>
      <c r="E686" s="36">
        <v>1</v>
      </c>
      <c r="F686" s="36">
        <v>1</v>
      </c>
      <c r="G686" s="37">
        <v>8</v>
      </c>
      <c r="H686" s="36">
        <v>260</v>
      </c>
      <c r="I686" s="36">
        <v>35</v>
      </c>
      <c r="J686" s="26">
        <f t="shared" si="102"/>
        <v>72.8</v>
      </c>
      <c r="K686" s="38">
        <v>1</v>
      </c>
      <c r="L686" s="90"/>
      <c r="M686" s="26">
        <f t="shared" si="100"/>
        <v>0</v>
      </c>
      <c r="N686" s="26">
        <f t="shared" si="101"/>
        <v>72.8</v>
      </c>
      <c r="O686" s="28">
        <f t="shared" si="99"/>
        <v>1</v>
      </c>
      <c r="P686" s="29">
        <f t="shared" si="103"/>
        <v>2.6353599999999998E-2</v>
      </c>
    </row>
    <row r="687" spans="1:16" ht="24" customHeight="1">
      <c r="A687" s="78">
        <f t="shared" si="104"/>
        <v>7</v>
      </c>
      <c r="B687" s="78" t="str">
        <f t="shared" si="105"/>
        <v>交流活動館</v>
      </c>
      <c r="C687" s="22" t="s">
        <v>80</v>
      </c>
      <c r="D687" s="35" t="s">
        <v>6</v>
      </c>
      <c r="E687" s="36">
        <v>3</v>
      </c>
      <c r="F687" s="36">
        <v>3</v>
      </c>
      <c r="G687" s="37">
        <v>8</v>
      </c>
      <c r="H687" s="36">
        <v>260</v>
      </c>
      <c r="I687" s="36">
        <v>45</v>
      </c>
      <c r="J687" s="26">
        <f t="shared" si="102"/>
        <v>280.8</v>
      </c>
      <c r="K687" s="38">
        <v>3</v>
      </c>
      <c r="L687" s="90"/>
      <c r="M687" s="26">
        <f t="shared" si="100"/>
        <v>0</v>
      </c>
      <c r="N687" s="26">
        <f t="shared" si="101"/>
        <v>280.8</v>
      </c>
      <c r="O687" s="28">
        <f t="shared" si="99"/>
        <v>1</v>
      </c>
      <c r="P687" s="29">
        <f t="shared" si="103"/>
        <v>0.10164960000000001</v>
      </c>
    </row>
    <row r="688" spans="1:16" ht="24" customHeight="1">
      <c r="A688" s="78">
        <f t="shared" si="104"/>
        <v>7</v>
      </c>
      <c r="B688" s="78" t="str">
        <f t="shared" si="105"/>
        <v>交流活動館</v>
      </c>
      <c r="C688" s="22" t="s">
        <v>258</v>
      </c>
      <c r="D688" s="35" t="s">
        <v>6</v>
      </c>
      <c r="E688" s="36">
        <v>4</v>
      </c>
      <c r="F688" s="36">
        <v>12</v>
      </c>
      <c r="G688" s="37">
        <v>8</v>
      </c>
      <c r="H688" s="36">
        <v>260</v>
      </c>
      <c r="I688" s="36">
        <v>45</v>
      </c>
      <c r="J688" s="26">
        <f t="shared" si="102"/>
        <v>1123.2</v>
      </c>
      <c r="K688" s="38">
        <v>4</v>
      </c>
      <c r="L688" s="90"/>
      <c r="M688" s="26">
        <f t="shared" si="100"/>
        <v>0</v>
      </c>
      <c r="N688" s="26">
        <f t="shared" si="101"/>
        <v>1123.2</v>
      </c>
      <c r="O688" s="28">
        <f t="shared" si="99"/>
        <v>1</v>
      </c>
      <c r="P688" s="29">
        <f t="shared" si="103"/>
        <v>0.40659840000000003</v>
      </c>
    </row>
    <row r="689" spans="1:16" ht="24" customHeight="1">
      <c r="A689" s="78">
        <f t="shared" si="104"/>
        <v>7</v>
      </c>
      <c r="B689" s="78" t="str">
        <f t="shared" si="105"/>
        <v>交流活動館</v>
      </c>
      <c r="C689" s="22" t="s">
        <v>258</v>
      </c>
      <c r="D689" s="35" t="s">
        <v>6</v>
      </c>
      <c r="E689" s="36">
        <v>2</v>
      </c>
      <c r="F689" s="36">
        <v>2</v>
      </c>
      <c r="G689" s="37">
        <v>8</v>
      </c>
      <c r="H689" s="36">
        <v>260</v>
      </c>
      <c r="I689" s="36">
        <v>45</v>
      </c>
      <c r="J689" s="26">
        <f t="shared" si="102"/>
        <v>187.2</v>
      </c>
      <c r="K689" s="38">
        <v>2</v>
      </c>
      <c r="L689" s="90"/>
      <c r="M689" s="26">
        <f t="shared" si="100"/>
        <v>0</v>
      </c>
      <c r="N689" s="26">
        <f t="shared" si="101"/>
        <v>187.2</v>
      </c>
      <c r="O689" s="28">
        <f t="shared" si="99"/>
        <v>1</v>
      </c>
      <c r="P689" s="29">
        <f t="shared" si="103"/>
        <v>6.7766399999999991E-2</v>
      </c>
    </row>
    <row r="690" spans="1:16" ht="24" customHeight="1">
      <c r="A690" s="78">
        <f t="shared" si="104"/>
        <v>7</v>
      </c>
      <c r="B690" s="78" t="str">
        <f t="shared" si="105"/>
        <v>交流活動館</v>
      </c>
      <c r="C690" s="22" t="s">
        <v>249</v>
      </c>
      <c r="D690" s="35" t="s">
        <v>2</v>
      </c>
      <c r="E690" s="36">
        <v>1</v>
      </c>
      <c r="F690" s="36">
        <v>1</v>
      </c>
      <c r="G690" s="37">
        <v>8</v>
      </c>
      <c r="H690" s="36">
        <v>260</v>
      </c>
      <c r="I690" s="36">
        <v>35</v>
      </c>
      <c r="J690" s="26">
        <f t="shared" si="102"/>
        <v>72.8</v>
      </c>
      <c r="K690" s="38">
        <v>1</v>
      </c>
      <c r="L690" s="90"/>
      <c r="M690" s="26">
        <f t="shared" si="100"/>
        <v>0</v>
      </c>
      <c r="N690" s="26">
        <f t="shared" si="101"/>
        <v>72.8</v>
      </c>
      <c r="O690" s="28">
        <f t="shared" si="99"/>
        <v>1</v>
      </c>
      <c r="P690" s="29">
        <f t="shared" si="103"/>
        <v>2.6353599999999998E-2</v>
      </c>
    </row>
    <row r="691" spans="1:16" ht="24" customHeight="1">
      <c r="A691" s="78">
        <f t="shared" si="104"/>
        <v>7</v>
      </c>
      <c r="B691" s="78" t="str">
        <f t="shared" si="105"/>
        <v>交流活動館</v>
      </c>
      <c r="C691" s="22" t="s">
        <v>224</v>
      </c>
      <c r="D691" s="35" t="s">
        <v>6</v>
      </c>
      <c r="E691" s="36">
        <v>2</v>
      </c>
      <c r="F691" s="36">
        <v>2</v>
      </c>
      <c r="G691" s="37">
        <v>8</v>
      </c>
      <c r="H691" s="36">
        <v>260</v>
      </c>
      <c r="I691" s="36">
        <v>45</v>
      </c>
      <c r="J691" s="26">
        <f t="shared" si="102"/>
        <v>187.2</v>
      </c>
      <c r="K691" s="38">
        <v>2</v>
      </c>
      <c r="L691" s="90"/>
      <c r="M691" s="26">
        <f t="shared" si="100"/>
        <v>0</v>
      </c>
      <c r="N691" s="26">
        <f t="shared" si="101"/>
        <v>187.2</v>
      </c>
      <c r="O691" s="28">
        <f t="shared" si="99"/>
        <v>1</v>
      </c>
      <c r="P691" s="29">
        <f t="shared" si="103"/>
        <v>6.7766399999999991E-2</v>
      </c>
    </row>
    <row r="692" spans="1:16" ht="24" customHeight="1">
      <c r="A692" s="78">
        <f t="shared" si="104"/>
        <v>7</v>
      </c>
      <c r="B692" s="78" t="str">
        <f t="shared" si="105"/>
        <v>交流活動館</v>
      </c>
      <c r="C692" s="22" t="s">
        <v>224</v>
      </c>
      <c r="D692" s="75" t="s">
        <v>664</v>
      </c>
      <c r="E692" s="36">
        <v>2</v>
      </c>
      <c r="F692" s="36">
        <v>2</v>
      </c>
      <c r="G692" s="37">
        <v>8</v>
      </c>
      <c r="H692" s="36">
        <v>260</v>
      </c>
      <c r="I692" s="36">
        <v>15</v>
      </c>
      <c r="J692" s="26">
        <f t="shared" si="102"/>
        <v>62.4</v>
      </c>
      <c r="K692" s="38">
        <v>2</v>
      </c>
      <c r="L692" s="90"/>
      <c r="M692" s="26">
        <f t="shared" si="100"/>
        <v>0</v>
      </c>
      <c r="N692" s="26">
        <f t="shared" si="101"/>
        <v>62.4</v>
      </c>
      <c r="O692" s="28">
        <f t="shared" si="99"/>
        <v>1</v>
      </c>
      <c r="P692" s="29">
        <f t="shared" si="103"/>
        <v>2.2588799999999999E-2</v>
      </c>
    </row>
    <row r="693" spans="1:16" ht="24" customHeight="1">
      <c r="A693" s="78">
        <f t="shared" si="104"/>
        <v>7</v>
      </c>
      <c r="B693" s="78" t="str">
        <f t="shared" si="105"/>
        <v>交流活動館</v>
      </c>
      <c r="C693" s="22" t="s">
        <v>223</v>
      </c>
      <c r="D693" s="35" t="s">
        <v>6</v>
      </c>
      <c r="E693" s="36">
        <v>2</v>
      </c>
      <c r="F693" s="36">
        <v>2</v>
      </c>
      <c r="G693" s="37">
        <v>8</v>
      </c>
      <c r="H693" s="36">
        <v>260</v>
      </c>
      <c r="I693" s="36">
        <v>45</v>
      </c>
      <c r="J693" s="26">
        <f t="shared" si="102"/>
        <v>187.2</v>
      </c>
      <c r="K693" s="38">
        <v>2</v>
      </c>
      <c r="L693" s="90"/>
      <c r="M693" s="26">
        <f t="shared" si="100"/>
        <v>0</v>
      </c>
      <c r="N693" s="26">
        <f t="shared" si="101"/>
        <v>187.2</v>
      </c>
      <c r="O693" s="28">
        <f t="shared" si="99"/>
        <v>1</v>
      </c>
      <c r="P693" s="29">
        <f t="shared" si="103"/>
        <v>6.7766399999999991E-2</v>
      </c>
    </row>
    <row r="694" spans="1:16" ht="24" customHeight="1">
      <c r="A694" s="78">
        <f t="shared" si="104"/>
        <v>7</v>
      </c>
      <c r="B694" s="78" t="str">
        <f t="shared" si="105"/>
        <v>交流活動館</v>
      </c>
      <c r="C694" s="22" t="s">
        <v>223</v>
      </c>
      <c r="D694" s="35" t="s">
        <v>7</v>
      </c>
      <c r="E694" s="36">
        <v>1</v>
      </c>
      <c r="F694" s="36">
        <v>1</v>
      </c>
      <c r="G694" s="37">
        <v>8</v>
      </c>
      <c r="H694" s="36">
        <v>260</v>
      </c>
      <c r="I694" s="36">
        <v>24</v>
      </c>
      <c r="J694" s="26">
        <f t="shared" si="102"/>
        <v>49.92</v>
      </c>
      <c r="K694" s="38">
        <v>1</v>
      </c>
      <c r="L694" s="90"/>
      <c r="M694" s="26">
        <f t="shared" si="100"/>
        <v>0</v>
      </c>
      <c r="N694" s="26">
        <f t="shared" si="101"/>
        <v>49.92</v>
      </c>
      <c r="O694" s="28">
        <f t="shared" si="99"/>
        <v>1</v>
      </c>
      <c r="P694" s="29">
        <f t="shared" si="103"/>
        <v>1.807104E-2</v>
      </c>
    </row>
    <row r="695" spans="1:16" ht="24" customHeight="1">
      <c r="A695" s="78">
        <f t="shared" si="104"/>
        <v>7</v>
      </c>
      <c r="B695" s="78" t="str">
        <f t="shared" si="105"/>
        <v>交流活動館</v>
      </c>
      <c r="C695" s="22" t="s">
        <v>223</v>
      </c>
      <c r="D695" s="75" t="s">
        <v>664</v>
      </c>
      <c r="E695" s="36">
        <v>2</v>
      </c>
      <c r="F695" s="36">
        <v>2</v>
      </c>
      <c r="G695" s="37">
        <v>8</v>
      </c>
      <c r="H695" s="36">
        <v>260</v>
      </c>
      <c r="I695" s="36">
        <v>15</v>
      </c>
      <c r="J695" s="26">
        <f t="shared" si="102"/>
        <v>62.4</v>
      </c>
      <c r="K695" s="38">
        <v>2</v>
      </c>
      <c r="L695" s="90"/>
      <c r="M695" s="26">
        <f t="shared" si="100"/>
        <v>0</v>
      </c>
      <c r="N695" s="26">
        <f t="shared" si="101"/>
        <v>62.4</v>
      </c>
      <c r="O695" s="28">
        <f t="shared" si="99"/>
        <v>1</v>
      </c>
      <c r="P695" s="29">
        <f t="shared" si="103"/>
        <v>2.2588799999999999E-2</v>
      </c>
    </row>
    <row r="696" spans="1:16" ht="24" customHeight="1">
      <c r="A696" s="78">
        <f t="shared" si="104"/>
        <v>7</v>
      </c>
      <c r="B696" s="78" t="str">
        <f t="shared" si="105"/>
        <v>交流活動館</v>
      </c>
      <c r="C696" s="22" t="s">
        <v>259</v>
      </c>
      <c r="D696" s="35" t="s">
        <v>2</v>
      </c>
      <c r="E696" s="36">
        <v>21</v>
      </c>
      <c r="F696" s="36">
        <v>42</v>
      </c>
      <c r="G696" s="37">
        <v>8</v>
      </c>
      <c r="H696" s="36">
        <v>260</v>
      </c>
      <c r="I696" s="36">
        <v>35</v>
      </c>
      <c r="J696" s="26">
        <f t="shared" si="102"/>
        <v>3057.6</v>
      </c>
      <c r="K696" s="38">
        <v>21</v>
      </c>
      <c r="L696" s="90"/>
      <c r="M696" s="26">
        <f t="shared" si="100"/>
        <v>0</v>
      </c>
      <c r="N696" s="26">
        <f t="shared" si="101"/>
        <v>3057.6</v>
      </c>
      <c r="O696" s="28">
        <f t="shared" si="99"/>
        <v>1</v>
      </c>
      <c r="P696" s="29">
        <f t="shared" si="103"/>
        <v>1.1068511999999999</v>
      </c>
    </row>
    <row r="697" spans="1:16" ht="24" customHeight="1">
      <c r="A697" s="78">
        <f t="shared" si="104"/>
        <v>7</v>
      </c>
      <c r="B697" s="78" t="str">
        <f t="shared" si="105"/>
        <v>交流活動館</v>
      </c>
      <c r="C697" s="22" t="s">
        <v>259</v>
      </c>
      <c r="D697" s="35" t="s">
        <v>2</v>
      </c>
      <c r="E697" s="36">
        <v>3</v>
      </c>
      <c r="F697" s="36">
        <v>6</v>
      </c>
      <c r="G697" s="37">
        <v>8</v>
      </c>
      <c r="H697" s="36">
        <v>260</v>
      </c>
      <c r="I697" s="36">
        <v>35</v>
      </c>
      <c r="J697" s="26">
        <f t="shared" si="102"/>
        <v>436.8</v>
      </c>
      <c r="K697" s="38">
        <v>3</v>
      </c>
      <c r="L697" s="90"/>
      <c r="M697" s="26">
        <f t="shared" si="100"/>
        <v>0</v>
      </c>
      <c r="N697" s="26">
        <f t="shared" si="101"/>
        <v>436.8</v>
      </c>
      <c r="O697" s="28">
        <f t="shared" si="99"/>
        <v>1</v>
      </c>
      <c r="P697" s="29">
        <f t="shared" si="103"/>
        <v>0.1581216</v>
      </c>
    </row>
    <row r="698" spans="1:16" ht="24" customHeight="1">
      <c r="A698" s="78">
        <f t="shared" si="104"/>
        <v>7</v>
      </c>
      <c r="B698" s="78" t="str">
        <f t="shared" si="105"/>
        <v>交流活動館</v>
      </c>
      <c r="C698" s="22" t="s">
        <v>260</v>
      </c>
      <c r="D698" s="35" t="s">
        <v>2</v>
      </c>
      <c r="E698" s="36">
        <v>8</v>
      </c>
      <c r="F698" s="36">
        <v>16</v>
      </c>
      <c r="G698" s="37">
        <v>8</v>
      </c>
      <c r="H698" s="36">
        <v>260</v>
      </c>
      <c r="I698" s="36">
        <v>35</v>
      </c>
      <c r="J698" s="26">
        <f t="shared" si="102"/>
        <v>1164.8</v>
      </c>
      <c r="K698" s="38">
        <v>8</v>
      </c>
      <c r="L698" s="90"/>
      <c r="M698" s="26">
        <f t="shared" si="100"/>
        <v>0</v>
      </c>
      <c r="N698" s="26">
        <f t="shared" si="101"/>
        <v>1164.8</v>
      </c>
      <c r="O698" s="28">
        <f t="shared" si="99"/>
        <v>1</v>
      </c>
      <c r="P698" s="29">
        <f t="shared" si="103"/>
        <v>0.42165759999999997</v>
      </c>
    </row>
    <row r="699" spans="1:16" ht="24" customHeight="1">
      <c r="A699" s="78">
        <f t="shared" si="104"/>
        <v>7</v>
      </c>
      <c r="B699" s="78" t="str">
        <f t="shared" si="105"/>
        <v>交流活動館</v>
      </c>
      <c r="C699" s="22" t="s">
        <v>13</v>
      </c>
      <c r="D699" s="35" t="s">
        <v>2</v>
      </c>
      <c r="E699" s="36">
        <v>8</v>
      </c>
      <c r="F699" s="36">
        <v>16</v>
      </c>
      <c r="G699" s="37">
        <v>8</v>
      </c>
      <c r="H699" s="36">
        <v>260</v>
      </c>
      <c r="I699" s="36">
        <v>35</v>
      </c>
      <c r="J699" s="26">
        <f t="shared" si="102"/>
        <v>1164.8</v>
      </c>
      <c r="K699" s="38">
        <v>8</v>
      </c>
      <c r="L699" s="90"/>
      <c r="M699" s="26">
        <f t="shared" si="100"/>
        <v>0</v>
      </c>
      <c r="N699" s="26">
        <f t="shared" si="101"/>
        <v>1164.8</v>
      </c>
      <c r="O699" s="28">
        <f t="shared" si="99"/>
        <v>1</v>
      </c>
      <c r="P699" s="29">
        <f t="shared" si="103"/>
        <v>0.42165759999999997</v>
      </c>
    </row>
    <row r="700" spans="1:16" ht="24" customHeight="1">
      <c r="A700" s="78">
        <f t="shared" si="104"/>
        <v>7</v>
      </c>
      <c r="B700" s="78" t="str">
        <f t="shared" si="105"/>
        <v>交流活動館</v>
      </c>
      <c r="C700" s="22" t="s">
        <v>15</v>
      </c>
      <c r="D700" s="35" t="s">
        <v>6</v>
      </c>
      <c r="E700" s="36">
        <v>1</v>
      </c>
      <c r="F700" s="36">
        <v>1</v>
      </c>
      <c r="G700" s="37">
        <v>8</v>
      </c>
      <c r="H700" s="36">
        <v>260</v>
      </c>
      <c r="I700" s="36">
        <v>45</v>
      </c>
      <c r="J700" s="26">
        <f t="shared" si="102"/>
        <v>93.6</v>
      </c>
      <c r="K700" s="38">
        <v>1</v>
      </c>
      <c r="L700" s="90"/>
      <c r="M700" s="26">
        <f t="shared" si="100"/>
        <v>0</v>
      </c>
      <c r="N700" s="26">
        <f t="shared" si="101"/>
        <v>93.6</v>
      </c>
      <c r="O700" s="28">
        <f t="shared" si="99"/>
        <v>1</v>
      </c>
      <c r="P700" s="29">
        <f t="shared" si="103"/>
        <v>3.3883199999999995E-2</v>
      </c>
    </row>
    <row r="701" spans="1:16" ht="24" customHeight="1">
      <c r="A701" s="78">
        <f t="shared" si="104"/>
        <v>7</v>
      </c>
      <c r="B701" s="78" t="str">
        <f t="shared" si="105"/>
        <v>交流活動館</v>
      </c>
      <c r="C701" s="22" t="s">
        <v>108</v>
      </c>
      <c r="D701" s="35" t="s">
        <v>6</v>
      </c>
      <c r="E701" s="36">
        <v>12</v>
      </c>
      <c r="F701" s="36">
        <v>24</v>
      </c>
      <c r="G701" s="37">
        <v>8</v>
      </c>
      <c r="H701" s="36">
        <v>260</v>
      </c>
      <c r="I701" s="36">
        <v>45</v>
      </c>
      <c r="J701" s="26">
        <f t="shared" si="102"/>
        <v>2246.4</v>
      </c>
      <c r="K701" s="38">
        <v>12</v>
      </c>
      <c r="L701" s="90"/>
      <c r="M701" s="26">
        <f t="shared" si="100"/>
        <v>0</v>
      </c>
      <c r="N701" s="26">
        <f t="shared" si="101"/>
        <v>2246.4</v>
      </c>
      <c r="O701" s="28">
        <f t="shared" si="99"/>
        <v>1</v>
      </c>
      <c r="P701" s="29">
        <f t="shared" si="103"/>
        <v>0.81319680000000005</v>
      </c>
    </row>
    <row r="702" spans="1:16" ht="24" customHeight="1">
      <c r="A702" s="78">
        <f t="shared" si="104"/>
        <v>7</v>
      </c>
      <c r="B702" s="78" t="str">
        <f t="shared" si="105"/>
        <v>交流活動館</v>
      </c>
      <c r="C702" s="22" t="s">
        <v>261</v>
      </c>
      <c r="D702" s="35" t="s">
        <v>2</v>
      </c>
      <c r="E702" s="36">
        <v>6</v>
      </c>
      <c r="F702" s="36">
        <v>12</v>
      </c>
      <c r="G702" s="37">
        <v>8</v>
      </c>
      <c r="H702" s="36">
        <v>260</v>
      </c>
      <c r="I702" s="36">
        <v>35</v>
      </c>
      <c r="J702" s="26">
        <f t="shared" si="102"/>
        <v>873.6</v>
      </c>
      <c r="K702" s="38">
        <v>6</v>
      </c>
      <c r="L702" s="90"/>
      <c r="M702" s="26">
        <f t="shared" si="100"/>
        <v>0</v>
      </c>
      <c r="N702" s="26">
        <f t="shared" si="101"/>
        <v>873.6</v>
      </c>
      <c r="O702" s="28">
        <f t="shared" si="99"/>
        <v>1</v>
      </c>
      <c r="P702" s="29">
        <f t="shared" si="103"/>
        <v>0.3162432</v>
      </c>
    </row>
    <row r="703" spans="1:16" ht="24" customHeight="1">
      <c r="A703" s="78">
        <f t="shared" si="104"/>
        <v>7</v>
      </c>
      <c r="B703" s="78" t="str">
        <f t="shared" si="105"/>
        <v>交流活動館</v>
      </c>
      <c r="C703" s="22" t="s">
        <v>261</v>
      </c>
      <c r="D703" s="35" t="s">
        <v>248</v>
      </c>
      <c r="E703" s="36">
        <v>1</v>
      </c>
      <c r="F703" s="36">
        <v>1</v>
      </c>
      <c r="G703" s="37">
        <v>8</v>
      </c>
      <c r="H703" s="36">
        <v>260</v>
      </c>
      <c r="I703" s="36">
        <v>18</v>
      </c>
      <c r="J703" s="26">
        <f t="shared" si="102"/>
        <v>37.44</v>
      </c>
      <c r="K703" s="38">
        <v>1</v>
      </c>
      <c r="L703" s="90"/>
      <c r="M703" s="26">
        <f t="shared" si="100"/>
        <v>0</v>
      </c>
      <c r="N703" s="26">
        <f t="shared" si="101"/>
        <v>37.44</v>
      </c>
      <c r="O703" s="28">
        <f t="shared" si="99"/>
        <v>1</v>
      </c>
      <c r="P703" s="29">
        <f t="shared" si="103"/>
        <v>1.3553279999999999E-2</v>
      </c>
    </row>
    <row r="704" spans="1:16" ht="24" customHeight="1">
      <c r="A704" s="78">
        <f t="shared" si="104"/>
        <v>7</v>
      </c>
      <c r="B704" s="78" t="str">
        <f t="shared" si="105"/>
        <v>交流活動館</v>
      </c>
      <c r="C704" s="22" t="s">
        <v>262</v>
      </c>
      <c r="D704" s="35" t="s">
        <v>6</v>
      </c>
      <c r="E704" s="36">
        <v>8</v>
      </c>
      <c r="F704" s="36">
        <v>8</v>
      </c>
      <c r="G704" s="37">
        <v>8</v>
      </c>
      <c r="H704" s="36">
        <v>260</v>
      </c>
      <c r="I704" s="36">
        <v>45</v>
      </c>
      <c r="J704" s="26">
        <f t="shared" si="102"/>
        <v>748.8</v>
      </c>
      <c r="K704" s="38">
        <v>8</v>
      </c>
      <c r="L704" s="90"/>
      <c r="M704" s="26">
        <f t="shared" si="100"/>
        <v>0</v>
      </c>
      <c r="N704" s="26">
        <f t="shared" si="101"/>
        <v>748.8</v>
      </c>
      <c r="O704" s="28">
        <f t="shared" si="99"/>
        <v>1</v>
      </c>
      <c r="P704" s="29">
        <f t="shared" si="103"/>
        <v>0.27106559999999996</v>
      </c>
    </row>
    <row r="705" spans="1:16" ht="24" customHeight="1">
      <c r="A705" s="78">
        <f t="shared" si="104"/>
        <v>7</v>
      </c>
      <c r="B705" s="78" t="str">
        <f t="shared" si="105"/>
        <v>交流活動館</v>
      </c>
      <c r="C705" s="22" t="s">
        <v>262</v>
      </c>
      <c r="D705" s="35" t="s">
        <v>7</v>
      </c>
      <c r="E705" s="36">
        <v>2</v>
      </c>
      <c r="F705" s="36">
        <v>2</v>
      </c>
      <c r="G705" s="37">
        <v>8</v>
      </c>
      <c r="H705" s="36">
        <v>260</v>
      </c>
      <c r="I705" s="36">
        <v>24</v>
      </c>
      <c r="J705" s="26">
        <f t="shared" si="102"/>
        <v>99.84</v>
      </c>
      <c r="K705" s="38">
        <v>2</v>
      </c>
      <c r="L705" s="90"/>
      <c r="M705" s="26">
        <f t="shared" si="100"/>
        <v>0</v>
      </c>
      <c r="N705" s="26">
        <f t="shared" si="101"/>
        <v>99.84</v>
      </c>
      <c r="O705" s="28">
        <f t="shared" si="99"/>
        <v>1</v>
      </c>
      <c r="P705" s="29">
        <f t="shared" si="103"/>
        <v>3.614208E-2</v>
      </c>
    </row>
    <row r="706" spans="1:16" ht="24" customHeight="1">
      <c r="A706" s="78">
        <f t="shared" si="104"/>
        <v>7</v>
      </c>
      <c r="B706" s="78" t="str">
        <f t="shared" si="105"/>
        <v>交流活動館</v>
      </c>
      <c r="C706" s="22" t="s">
        <v>262</v>
      </c>
      <c r="D706" s="35" t="s">
        <v>7</v>
      </c>
      <c r="E706" s="36">
        <v>1</v>
      </c>
      <c r="F706" s="36">
        <v>1</v>
      </c>
      <c r="G706" s="37">
        <v>8</v>
      </c>
      <c r="H706" s="36">
        <v>260</v>
      </c>
      <c r="I706" s="36">
        <v>24</v>
      </c>
      <c r="J706" s="26">
        <f t="shared" si="102"/>
        <v>49.92</v>
      </c>
      <c r="K706" s="38">
        <v>1</v>
      </c>
      <c r="L706" s="90"/>
      <c r="M706" s="26">
        <f t="shared" si="100"/>
        <v>0</v>
      </c>
      <c r="N706" s="26">
        <f t="shared" si="101"/>
        <v>49.92</v>
      </c>
      <c r="O706" s="28">
        <f t="shared" si="99"/>
        <v>1</v>
      </c>
      <c r="P706" s="29">
        <f t="shared" si="103"/>
        <v>1.807104E-2</v>
      </c>
    </row>
    <row r="707" spans="1:16" ht="24" customHeight="1">
      <c r="A707" s="78">
        <f t="shared" si="104"/>
        <v>7</v>
      </c>
      <c r="B707" s="78" t="str">
        <f t="shared" si="105"/>
        <v>交流活動館</v>
      </c>
      <c r="C707" s="22" t="s">
        <v>262</v>
      </c>
      <c r="D707" s="35" t="s">
        <v>248</v>
      </c>
      <c r="E707" s="36">
        <v>3</v>
      </c>
      <c r="F707" s="36">
        <v>3</v>
      </c>
      <c r="G707" s="37">
        <v>8</v>
      </c>
      <c r="H707" s="36">
        <v>260</v>
      </c>
      <c r="I707" s="36">
        <v>18</v>
      </c>
      <c r="J707" s="26">
        <f t="shared" si="102"/>
        <v>112.32</v>
      </c>
      <c r="K707" s="38">
        <v>3</v>
      </c>
      <c r="L707" s="90"/>
      <c r="M707" s="26">
        <f t="shared" si="100"/>
        <v>0</v>
      </c>
      <c r="N707" s="26">
        <f t="shared" si="101"/>
        <v>112.32</v>
      </c>
      <c r="O707" s="28">
        <f t="shared" si="99"/>
        <v>1</v>
      </c>
      <c r="P707" s="29">
        <f t="shared" si="103"/>
        <v>4.0659839999999996E-2</v>
      </c>
    </row>
    <row r="708" spans="1:16" ht="24" customHeight="1">
      <c r="A708" s="78">
        <f t="shared" si="104"/>
        <v>7</v>
      </c>
      <c r="B708" s="78" t="str">
        <f t="shared" si="105"/>
        <v>交流活動館</v>
      </c>
      <c r="C708" s="22" t="s">
        <v>126</v>
      </c>
      <c r="D708" s="35" t="s">
        <v>7</v>
      </c>
      <c r="E708" s="36">
        <v>3</v>
      </c>
      <c r="F708" s="36">
        <v>3</v>
      </c>
      <c r="G708" s="37">
        <v>8</v>
      </c>
      <c r="H708" s="36">
        <v>260</v>
      </c>
      <c r="I708" s="36">
        <v>24</v>
      </c>
      <c r="J708" s="26">
        <f t="shared" si="102"/>
        <v>149.76</v>
      </c>
      <c r="K708" s="38">
        <v>3</v>
      </c>
      <c r="L708" s="90"/>
      <c r="M708" s="26">
        <f t="shared" si="100"/>
        <v>0</v>
      </c>
      <c r="N708" s="26">
        <f t="shared" si="101"/>
        <v>149.76</v>
      </c>
      <c r="O708" s="28">
        <f t="shared" si="99"/>
        <v>1</v>
      </c>
      <c r="P708" s="29">
        <f t="shared" si="103"/>
        <v>5.4213119999999997E-2</v>
      </c>
    </row>
    <row r="709" spans="1:16" ht="24" customHeight="1">
      <c r="A709" s="78">
        <f t="shared" si="104"/>
        <v>7</v>
      </c>
      <c r="B709" s="78" t="str">
        <f t="shared" si="105"/>
        <v>交流活動館</v>
      </c>
      <c r="C709" s="22" t="s">
        <v>14</v>
      </c>
      <c r="D709" s="35" t="s">
        <v>7</v>
      </c>
      <c r="E709" s="36">
        <v>1</v>
      </c>
      <c r="F709" s="36">
        <v>1</v>
      </c>
      <c r="G709" s="37">
        <v>8</v>
      </c>
      <c r="H709" s="36">
        <v>260</v>
      </c>
      <c r="I709" s="36">
        <v>24</v>
      </c>
      <c r="J709" s="26">
        <f t="shared" si="102"/>
        <v>49.92</v>
      </c>
      <c r="K709" s="38">
        <v>1</v>
      </c>
      <c r="L709" s="90"/>
      <c r="M709" s="26">
        <f t="shared" si="100"/>
        <v>0</v>
      </c>
      <c r="N709" s="26">
        <f t="shared" si="101"/>
        <v>49.92</v>
      </c>
      <c r="O709" s="28">
        <f t="shared" si="99"/>
        <v>1</v>
      </c>
      <c r="P709" s="29">
        <f t="shared" si="103"/>
        <v>1.807104E-2</v>
      </c>
    </row>
    <row r="710" spans="1:16" ht="24" customHeight="1">
      <c r="A710" s="78">
        <f t="shared" si="104"/>
        <v>7</v>
      </c>
      <c r="B710" s="78" t="str">
        <f t="shared" si="105"/>
        <v>交流活動館</v>
      </c>
      <c r="C710" s="22" t="s">
        <v>20</v>
      </c>
      <c r="D710" s="35" t="s">
        <v>105</v>
      </c>
      <c r="E710" s="36">
        <v>6</v>
      </c>
      <c r="F710" s="36">
        <v>6</v>
      </c>
      <c r="G710" s="37">
        <v>8</v>
      </c>
      <c r="H710" s="36">
        <v>260</v>
      </c>
      <c r="I710" s="36">
        <v>60</v>
      </c>
      <c r="J710" s="26">
        <f t="shared" si="102"/>
        <v>748.8</v>
      </c>
      <c r="K710" s="38">
        <v>6</v>
      </c>
      <c r="L710" s="90"/>
      <c r="M710" s="26">
        <f t="shared" si="100"/>
        <v>0</v>
      </c>
      <c r="N710" s="26">
        <f t="shared" si="101"/>
        <v>748.8</v>
      </c>
      <c r="O710" s="28">
        <f t="shared" si="99"/>
        <v>1</v>
      </c>
      <c r="P710" s="29">
        <f t="shared" si="103"/>
        <v>0.27106559999999996</v>
      </c>
    </row>
    <row r="711" spans="1:16" ht="24" customHeight="1">
      <c r="A711" s="78">
        <f t="shared" si="104"/>
        <v>7</v>
      </c>
      <c r="B711" s="78" t="str">
        <f t="shared" si="105"/>
        <v>交流活動館</v>
      </c>
      <c r="C711" s="32" t="s">
        <v>20</v>
      </c>
      <c r="D711" s="35" t="s">
        <v>5</v>
      </c>
      <c r="E711" s="36">
        <v>9</v>
      </c>
      <c r="F711" s="36">
        <v>9</v>
      </c>
      <c r="G711" s="37">
        <v>8</v>
      </c>
      <c r="H711" s="36">
        <v>260</v>
      </c>
      <c r="I711" s="36">
        <v>13</v>
      </c>
      <c r="J711" s="26">
        <f t="shared" si="102"/>
        <v>243.36</v>
      </c>
      <c r="K711" s="38">
        <v>9</v>
      </c>
      <c r="L711" s="90"/>
      <c r="M711" s="26">
        <f t="shared" si="100"/>
        <v>0</v>
      </c>
      <c r="N711" s="26">
        <f t="shared" si="101"/>
        <v>243.36</v>
      </c>
      <c r="O711" s="28">
        <f t="shared" si="99"/>
        <v>1</v>
      </c>
      <c r="P711" s="29">
        <f t="shared" si="103"/>
        <v>8.8096320000000006E-2</v>
      </c>
    </row>
    <row r="712" spans="1:16" ht="24" customHeight="1">
      <c r="A712" s="78">
        <f t="shared" ref="A712:A737" si="106">A711</f>
        <v>7</v>
      </c>
      <c r="B712" s="78" t="str">
        <f t="shared" ref="B712:B737" si="107">B711</f>
        <v>交流活動館</v>
      </c>
      <c r="C712" s="32" t="s">
        <v>20</v>
      </c>
      <c r="D712" s="35" t="s">
        <v>3</v>
      </c>
      <c r="E712" s="36">
        <v>40</v>
      </c>
      <c r="F712" s="36">
        <v>120</v>
      </c>
      <c r="G712" s="37">
        <v>8</v>
      </c>
      <c r="H712" s="36">
        <v>260</v>
      </c>
      <c r="I712" s="36">
        <v>32</v>
      </c>
      <c r="J712" s="26">
        <f t="shared" si="102"/>
        <v>7987.2</v>
      </c>
      <c r="K712" s="38">
        <v>40</v>
      </c>
      <c r="L712" s="90"/>
      <c r="M712" s="26">
        <f t="shared" si="100"/>
        <v>0</v>
      </c>
      <c r="N712" s="26">
        <f t="shared" si="101"/>
        <v>7987.2</v>
      </c>
      <c r="O712" s="28">
        <f t="shared" si="99"/>
        <v>1</v>
      </c>
      <c r="P712" s="29">
        <f t="shared" si="103"/>
        <v>2.8913663999999999</v>
      </c>
    </row>
    <row r="713" spans="1:16" ht="24" customHeight="1">
      <c r="A713" s="78">
        <f t="shared" si="106"/>
        <v>7</v>
      </c>
      <c r="B713" s="78" t="str">
        <f t="shared" si="107"/>
        <v>交流活動館</v>
      </c>
      <c r="C713" s="22" t="s">
        <v>263</v>
      </c>
      <c r="D713" s="35" t="s">
        <v>2</v>
      </c>
      <c r="E713" s="36">
        <v>12</v>
      </c>
      <c r="F713" s="36">
        <v>24</v>
      </c>
      <c r="G713" s="37">
        <v>8</v>
      </c>
      <c r="H713" s="36">
        <v>260</v>
      </c>
      <c r="I713" s="36">
        <v>35</v>
      </c>
      <c r="J713" s="26">
        <f t="shared" si="102"/>
        <v>1747.2</v>
      </c>
      <c r="K713" s="38">
        <v>12</v>
      </c>
      <c r="L713" s="90"/>
      <c r="M713" s="26">
        <f t="shared" si="100"/>
        <v>0</v>
      </c>
      <c r="N713" s="26">
        <f t="shared" si="101"/>
        <v>1747.2</v>
      </c>
      <c r="O713" s="28">
        <f t="shared" si="99"/>
        <v>1</v>
      </c>
      <c r="P713" s="29">
        <f t="shared" si="103"/>
        <v>0.6324864</v>
      </c>
    </row>
    <row r="714" spans="1:16" ht="24" customHeight="1">
      <c r="A714" s="78">
        <f t="shared" si="106"/>
        <v>7</v>
      </c>
      <c r="B714" s="78" t="str">
        <f t="shared" si="107"/>
        <v>交流活動館</v>
      </c>
      <c r="C714" s="22" t="s">
        <v>264</v>
      </c>
      <c r="D714" s="35" t="s">
        <v>2</v>
      </c>
      <c r="E714" s="36">
        <v>6</v>
      </c>
      <c r="F714" s="36">
        <v>6</v>
      </c>
      <c r="G714" s="37">
        <v>8</v>
      </c>
      <c r="H714" s="36">
        <v>260</v>
      </c>
      <c r="I714" s="36">
        <v>35</v>
      </c>
      <c r="J714" s="26">
        <f t="shared" si="102"/>
        <v>436.8</v>
      </c>
      <c r="K714" s="38">
        <v>6</v>
      </c>
      <c r="L714" s="90"/>
      <c r="M714" s="26">
        <f t="shared" si="100"/>
        <v>0</v>
      </c>
      <c r="N714" s="26">
        <f t="shared" si="101"/>
        <v>436.8</v>
      </c>
      <c r="O714" s="28">
        <f t="shared" si="99"/>
        <v>1</v>
      </c>
      <c r="P714" s="29">
        <f t="shared" si="103"/>
        <v>0.1581216</v>
      </c>
    </row>
    <row r="715" spans="1:16" ht="24" customHeight="1">
      <c r="A715" s="78">
        <f t="shared" si="106"/>
        <v>7</v>
      </c>
      <c r="B715" s="78" t="str">
        <f t="shared" si="107"/>
        <v>交流活動館</v>
      </c>
      <c r="C715" s="22" t="s">
        <v>264</v>
      </c>
      <c r="D715" s="35" t="s">
        <v>2</v>
      </c>
      <c r="E715" s="36">
        <v>1</v>
      </c>
      <c r="F715" s="36">
        <v>1</v>
      </c>
      <c r="G715" s="37">
        <v>8</v>
      </c>
      <c r="H715" s="36">
        <v>260</v>
      </c>
      <c r="I715" s="36">
        <v>35</v>
      </c>
      <c r="J715" s="26">
        <f t="shared" si="102"/>
        <v>72.8</v>
      </c>
      <c r="K715" s="38">
        <v>1</v>
      </c>
      <c r="L715" s="90"/>
      <c r="M715" s="26">
        <f t="shared" si="100"/>
        <v>0</v>
      </c>
      <c r="N715" s="26">
        <f t="shared" si="101"/>
        <v>72.8</v>
      </c>
      <c r="O715" s="28">
        <f t="shared" si="99"/>
        <v>1</v>
      </c>
      <c r="P715" s="29">
        <f t="shared" si="103"/>
        <v>2.6353599999999998E-2</v>
      </c>
    </row>
    <row r="716" spans="1:16" ht="24" customHeight="1">
      <c r="A716" s="78">
        <f t="shared" si="106"/>
        <v>7</v>
      </c>
      <c r="B716" s="78" t="str">
        <f t="shared" si="107"/>
        <v>交流活動館</v>
      </c>
      <c r="C716" s="22" t="s">
        <v>265</v>
      </c>
      <c r="D716" s="35" t="s">
        <v>2</v>
      </c>
      <c r="E716" s="36">
        <v>1</v>
      </c>
      <c r="F716" s="36">
        <v>1</v>
      </c>
      <c r="G716" s="37">
        <v>8</v>
      </c>
      <c r="H716" s="36">
        <v>260</v>
      </c>
      <c r="I716" s="36">
        <v>35</v>
      </c>
      <c r="J716" s="26">
        <f t="shared" si="102"/>
        <v>72.8</v>
      </c>
      <c r="K716" s="38">
        <v>1</v>
      </c>
      <c r="L716" s="90"/>
      <c r="M716" s="26">
        <f t="shared" si="100"/>
        <v>0</v>
      </c>
      <c r="N716" s="26">
        <f t="shared" si="101"/>
        <v>72.8</v>
      </c>
      <c r="O716" s="28">
        <f t="shared" ref="O716:O779" si="108">N716/J716</f>
        <v>1</v>
      </c>
      <c r="P716" s="29">
        <f t="shared" si="103"/>
        <v>2.6353599999999998E-2</v>
      </c>
    </row>
    <row r="717" spans="1:16" ht="24" customHeight="1">
      <c r="A717" s="78">
        <f t="shared" si="106"/>
        <v>7</v>
      </c>
      <c r="B717" s="78" t="str">
        <f t="shared" si="107"/>
        <v>交流活動館</v>
      </c>
      <c r="C717" s="22" t="s">
        <v>265</v>
      </c>
      <c r="D717" s="35" t="s">
        <v>2</v>
      </c>
      <c r="E717" s="36">
        <v>1</v>
      </c>
      <c r="F717" s="36">
        <v>1</v>
      </c>
      <c r="G717" s="37">
        <v>8</v>
      </c>
      <c r="H717" s="36">
        <v>260</v>
      </c>
      <c r="I717" s="36">
        <v>35</v>
      </c>
      <c r="J717" s="26">
        <f t="shared" si="102"/>
        <v>72.8</v>
      </c>
      <c r="K717" s="38">
        <v>1</v>
      </c>
      <c r="L717" s="90"/>
      <c r="M717" s="26">
        <f t="shared" ref="M717:M780" si="109">G717*K717*H717*L717/1000</f>
        <v>0</v>
      </c>
      <c r="N717" s="26">
        <f t="shared" ref="N717:N780" si="110">J717-M717</f>
        <v>72.8</v>
      </c>
      <c r="O717" s="28">
        <f t="shared" si="108"/>
        <v>1</v>
      </c>
      <c r="P717" s="29">
        <f t="shared" si="103"/>
        <v>2.6353599999999998E-2</v>
      </c>
    </row>
    <row r="718" spans="1:16" ht="24" customHeight="1">
      <c r="A718" s="78">
        <f t="shared" si="106"/>
        <v>7</v>
      </c>
      <c r="B718" s="78" t="str">
        <f t="shared" si="107"/>
        <v>交流活動館</v>
      </c>
      <c r="C718" s="22" t="s">
        <v>265</v>
      </c>
      <c r="D718" s="35" t="s">
        <v>7</v>
      </c>
      <c r="E718" s="36">
        <v>1</v>
      </c>
      <c r="F718" s="36">
        <v>1</v>
      </c>
      <c r="G718" s="37">
        <v>8</v>
      </c>
      <c r="H718" s="36">
        <v>260</v>
      </c>
      <c r="I718" s="36">
        <v>24</v>
      </c>
      <c r="J718" s="26">
        <f t="shared" ref="J718:J781" si="111">F718*H718*G718*I718/1000</f>
        <v>49.92</v>
      </c>
      <c r="K718" s="38">
        <v>1</v>
      </c>
      <c r="L718" s="90"/>
      <c r="M718" s="26">
        <f t="shared" si="109"/>
        <v>0</v>
      </c>
      <c r="N718" s="26">
        <f t="shared" si="110"/>
        <v>49.92</v>
      </c>
      <c r="O718" s="28">
        <f t="shared" si="108"/>
        <v>1</v>
      </c>
      <c r="P718" s="29">
        <f t="shared" ref="P718:P781" si="112">N718*0.362/1000</f>
        <v>1.807104E-2</v>
      </c>
    </row>
    <row r="719" spans="1:16" ht="24" customHeight="1">
      <c r="A719" s="78">
        <f t="shared" si="106"/>
        <v>7</v>
      </c>
      <c r="B719" s="78" t="str">
        <f t="shared" si="107"/>
        <v>交流活動館</v>
      </c>
      <c r="C719" s="32" t="s">
        <v>197</v>
      </c>
      <c r="D719" s="35" t="s">
        <v>5</v>
      </c>
      <c r="E719" s="36">
        <v>2</v>
      </c>
      <c r="F719" s="36">
        <v>2</v>
      </c>
      <c r="G719" s="37">
        <v>8</v>
      </c>
      <c r="H719" s="36">
        <v>260</v>
      </c>
      <c r="I719" s="36">
        <v>13</v>
      </c>
      <c r="J719" s="26">
        <f t="shared" si="111"/>
        <v>54.08</v>
      </c>
      <c r="K719" s="38">
        <v>2</v>
      </c>
      <c r="L719" s="90"/>
      <c r="M719" s="26">
        <f t="shared" si="109"/>
        <v>0</v>
      </c>
      <c r="N719" s="26">
        <f t="shared" si="110"/>
        <v>54.08</v>
      </c>
      <c r="O719" s="28">
        <f t="shared" si="108"/>
        <v>1</v>
      </c>
      <c r="P719" s="29">
        <f t="shared" si="112"/>
        <v>1.9576960000000001E-2</v>
      </c>
    </row>
    <row r="720" spans="1:16" ht="24" customHeight="1">
      <c r="A720" s="78">
        <f t="shared" si="106"/>
        <v>7</v>
      </c>
      <c r="B720" s="78" t="str">
        <f t="shared" si="107"/>
        <v>交流活動館</v>
      </c>
      <c r="C720" s="22" t="s">
        <v>247</v>
      </c>
      <c r="D720" s="35" t="s">
        <v>248</v>
      </c>
      <c r="E720" s="36">
        <v>7</v>
      </c>
      <c r="F720" s="36">
        <v>7</v>
      </c>
      <c r="G720" s="37">
        <v>8</v>
      </c>
      <c r="H720" s="36">
        <v>260</v>
      </c>
      <c r="I720" s="36">
        <v>18</v>
      </c>
      <c r="J720" s="26">
        <f t="shared" si="111"/>
        <v>262.08</v>
      </c>
      <c r="K720" s="38">
        <v>7</v>
      </c>
      <c r="L720" s="90"/>
      <c r="M720" s="26">
        <f t="shared" si="109"/>
        <v>0</v>
      </c>
      <c r="N720" s="26">
        <f t="shared" si="110"/>
        <v>262.08</v>
      </c>
      <c r="O720" s="28">
        <f t="shared" si="108"/>
        <v>1</v>
      </c>
      <c r="P720" s="29">
        <f t="shared" si="112"/>
        <v>9.4872959999999992E-2</v>
      </c>
    </row>
    <row r="721" spans="1:16" ht="24" customHeight="1">
      <c r="A721" s="78">
        <f t="shared" si="106"/>
        <v>7</v>
      </c>
      <c r="B721" s="78" t="str">
        <f t="shared" si="107"/>
        <v>交流活動館</v>
      </c>
      <c r="C721" s="32" t="s">
        <v>247</v>
      </c>
      <c r="D721" s="35" t="s">
        <v>5</v>
      </c>
      <c r="E721" s="36">
        <v>1</v>
      </c>
      <c r="F721" s="36">
        <v>1</v>
      </c>
      <c r="G721" s="37">
        <v>8</v>
      </c>
      <c r="H721" s="36">
        <v>260</v>
      </c>
      <c r="I721" s="36">
        <v>13</v>
      </c>
      <c r="J721" s="26">
        <f t="shared" si="111"/>
        <v>27.04</v>
      </c>
      <c r="K721" s="38">
        <v>1</v>
      </c>
      <c r="L721" s="90"/>
      <c r="M721" s="26">
        <f t="shared" si="109"/>
        <v>0</v>
      </c>
      <c r="N721" s="26">
        <f t="shared" si="110"/>
        <v>27.04</v>
      </c>
      <c r="O721" s="28">
        <f t="shared" si="108"/>
        <v>1</v>
      </c>
      <c r="P721" s="29">
        <f t="shared" si="112"/>
        <v>9.7884800000000004E-3</v>
      </c>
    </row>
    <row r="722" spans="1:16" ht="24" customHeight="1">
      <c r="A722" s="78">
        <f t="shared" si="106"/>
        <v>7</v>
      </c>
      <c r="B722" s="78" t="str">
        <f t="shared" si="107"/>
        <v>交流活動館</v>
      </c>
      <c r="C722" s="22" t="s">
        <v>249</v>
      </c>
      <c r="D722" s="35" t="s">
        <v>2</v>
      </c>
      <c r="E722" s="36">
        <v>1</v>
      </c>
      <c r="F722" s="36">
        <v>1</v>
      </c>
      <c r="G722" s="37">
        <v>8</v>
      </c>
      <c r="H722" s="36">
        <v>260</v>
      </c>
      <c r="I722" s="36">
        <v>35</v>
      </c>
      <c r="J722" s="26">
        <f t="shared" si="111"/>
        <v>72.8</v>
      </c>
      <c r="K722" s="38">
        <v>1</v>
      </c>
      <c r="L722" s="90"/>
      <c r="M722" s="26">
        <f t="shared" si="109"/>
        <v>0</v>
      </c>
      <c r="N722" s="26">
        <f t="shared" si="110"/>
        <v>72.8</v>
      </c>
      <c r="O722" s="28">
        <f t="shared" si="108"/>
        <v>1</v>
      </c>
      <c r="P722" s="29">
        <f t="shared" si="112"/>
        <v>2.6353599999999998E-2</v>
      </c>
    </row>
    <row r="723" spans="1:16" ht="24" customHeight="1">
      <c r="A723" s="78">
        <f t="shared" si="106"/>
        <v>7</v>
      </c>
      <c r="B723" s="78" t="str">
        <f t="shared" si="107"/>
        <v>交流活動館</v>
      </c>
      <c r="C723" s="22" t="s">
        <v>224</v>
      </c>
      <c r="D723" s="35" t="s">
        <v>6</v>
      </c>
      <c r="E723" s="36">
        <v>2</v>
      </c>
      <c r="F723" s="36">
        <v>2</v>
      </c>
      <c r="G723" s="37">
        <v>8</v>
      </c>
      <c r="H723" s="36">
        <v>260</v>
      </c>
      <c r="I723" s="36">
        <v>45</v>
      </c>
      <c r="J723" s="26">
        <f t="shared" si="111"/>
        <v>187.2</v>
      </c>
      <c r="K723" s="38">
        <v>2</v>
      </c>
      <c r="L723" s="90"/>
      <c r="M723" s="26">
        <f t="shared" si="109"/>
        <v>0</v>
      </c>
      <c r="N723" s="26">
        <f t="shared" si="110"/>
        <v>187.2</v>
      </c>
      <c r="O723" s="28">
        <f t="shared" si="108"/>
        <v>1</v>
      </c>
      <c r="P723" s="29">
        <f t="shared" si="112"/>
        <v>6.7766399999999991E-2</v>
      </c>
    </row>
    <row r="724" spans="1:16" ht="24" customHeight="1">
      <c r="A724" s="78">
        <f t="shared" si="106"/>
        <v>7</v>
      </c>
      <c r="B724" s="78" t="str">
        <f t="shared" si="107"/>
        <v>交流活動館</v>
      </c>
      <c r="C724" s="22" t="s">
        <v>224</v>
      </c>
      <c r="D724" s="75" t="s">
        <v>664</v>
      </c>
      <c r="E724" s="36">
        <v>2</v>
      </c>
      <c r="F724" s="36">
        <v>2</v>
      </c>
      <c r="G724" s="37">
        <v>8</v>
      </c>
      <c r="H724" s="36">
        <v>260</v>
      </c>
      <c r="I724" s="36">
        <v>15</v>
      </c>
      <c r="J724" s="26">
        <f t="shared" si="111"/>
        <v>62.4</v>
      </c>
      <c r="K724" s="38">
        <v>2</v>
      </c>
      <c r="L724" s="90"/>
      <c r="M724" s="26">
        <f t="shared" si="109"/>
        <v>0</v>
      </c>
      <c r="N724" s="26">
        <f t="shared" si="110"/>
        <v>62.4</v>
      </c>
      <c r="O724" s="28">
        <f t="shared" si="108"/>
        <v>1</v>
      </c>
      <c r="P724" s="29">
        <f t="shared" si="112"/>
        <v>2.2588799999999999E-2</v>
      </c>
    </row>
    <row r="725" spans="1:16" ht="24" customHeight="1">
      <c r="A725" s="78">
        <f t="shared" si="106"/>
        <v>7</v>
      </c>
      <c r="B725" s="78" t="str">
        <f t="shared" si="107"/>
        <v>交流活動館</v>
      </c>
      <c r="C725" s="22" t="s">
        <v>223</v>
      </c>
      <c r="D725" s="35" t="s">
        <v>6</v>
      </c>
      <c r="E725" s="36">
        <v>2</v>
      </c>
      <c r="F725" s="36">
        <v>2</v>
      </c>
      <c r="G725" s="37">
        <v>8</v>
      </c>
      <c r="H725" s="36">
        <v>260</v>
      </c>
      <c r="I725" s="36">
        <v>45</v>
      </c>
      <c r="J725" s="26">
        <f t="shared" si="111"/>
        <v>187.2</v>
      </c>
      <c r="K725" s="38">
        <v>2</v>
      </c>
      <c r="L725" s="90"/>
      <c r="M725" s="26">
        <f t="shared" si="109"/>
        <v>0</v>
      </c>
      <c r="N725" s="26">
        <f t="shared" si="110"/>
        <v>187.2</v>
      </c>
      <c r="O725" s="28">
        <f t="shared" si="108"/>
        <v>1</v>
      </c>
      <c r="P725" s="29">
        <f t="shared" si="112"/>
        <v>6.7766399999999991E-2</v>
      </c>
    </row>
    <row r="726" spans="1:16" ht="24" customHeight="1">
      <c r="A726" s="78">
        <f t="shared" si="106"/>
        <v>7</v>
      </c>
      <c r="B726" s="78" t="str">
        <f t="shared" si="107"/>
        <v>交流活動館</v>
      </c>
      <c r="C726" s="22" t="s">
        <v>223</v>
      </c>
      <c r="D726" s="35" t="s">
        <v>7</v>
      </c>
      <c r="E726" s="36">
        <v>1</v>
      </c>
      <c r="F726" s="36">
        <v>1</v>
      </c>
      <c r="G726" s="37">
        <v>8</v>
      </c>
      <c r="H726" s="36">
        <v>260</v>
      </c>
      <c r="I726" s="36">
        <v>24</v>
      </c>
      <c r="J726" s="26">
        <f t="shared" si="111"/>
        <v>49.92</v>
      </c>
      <c r="K726" s="38">
        <v>1</v>
      </c>
      <c r="L726" s="90"/>
      <c r="M726" s="26">
        <f t="shared" si="109"/>
        <v>0</v>
      </c>
      <c r="N726" s="26">
        <f t="shared" si="110"/>
        <v>49.92</v>
      </c>
      <c r="O726" s="28">
        <f t="shared" si="108"/>
        <v>1</v>
      </c>
      <c r="P726" s="29">
        <f t="shared" si="112"/>
        <v>1.807104E-2</v>
      </c>
    </row>
    <row r="727" spans="1:16" ht="24" customHeight="1">
      <c r="A727" s="78">
        <f t="shared" si="106"/>
        <v>7</v>
      </c>
      <c r="B727" s="78" t="str">
        <f t="shared" si="107"/>
        <v>交流活動館</v>
      </c>
      <c r="C727" s="22" t="s">
        <v>223</v>
      </c>
      <c r="D727" s="75" t="s">
        <v>664</v>
      </c>
      <c r="E727" s="36">
        <v>2</v>
      </c>
      <c r="F727" s="36">
        <v>2</v>
      </c>
      <c r="G727" s="37">
        <v>8</v>
      </c>
      <c r="H727" s="36">
        <v>260</v>
      </c>
      <c r="I727" s="36">
        <v>15</v>
      </c>
      <c r="J727" s="26">
        <f t="shared" si="111"/>
        <v>62.4</v>
      </c>
      <c r="K727" s="38">
        <v>2</v>
      </c>
      <c r="L727" s="90"/>
      <c r="M727" s="26">
        <f t="shared" si="109"/>
        <v>0</v>
      </c>
      <c r="N727" s="26">
        <f t="shared" si="110"/>
        <v>62.4</v>
      </c>
      <c r="O727" s="28">
        <f t="shared" si="108"/>
        <v>1</v>
      </c>
      <c r="P727" s="29">
        <f t="shared" si="112"/>
        <v>2.2588799999999999E-2</v>
      </c>
    </row>
    <row r="728" spans="1:16" ht="24" customHeight="1">
      <c r="A728" s="78">
        <f t="shared" si="106"/>
        <v>7</v>
      </c>
      <c r="B728" s="78" t="str">
        <f t="shared" si="107"/>
        <v>交流活動館</v>
      </c>
      <c r="C728" s="22" t="s">
        <v>222</v>
      </c>
      <c r="D728" s="35" t="s">
        <v>2</v>
      </c>
      <c r="E728" s="36">
        <v>1</v>
      </c>
      <c r="F728" s="36">
        <v>1</v>
      </c>
      <c r="G728" s="37">
        <v>8</v>
      </c>
      <c r="H728" s="36">
        <v>260</v>
      </c>
      <c r="I728" s="36">
        <v>35</v>
      </c>
      <c r="J728" s="26">
        <f t="shared" si="111"/>
        <v>72.8</v>
      </c>
      <c r="K728" s="38">
        <v>1</v>
      </c>
      <c r="L728" s="90"/>
      <c r="M728" s="26">
        <f t="shared" si="109"/>
        <v>0</v>
      </c>
      <c r="N728" s="26">
        <f t="shared" si="110"/>
        <v>72.8</v>
      </c>
      <c r="O728" s="28">
        <f t="shared" si="108"/>
        <v>1</v>
      </c>
      <c r="P728" s="29">
        <f t="shared" si="112"/>
        <v>2.6353599999999998E-2</v>
      </c>
    </row>
    <row r="729" spans="1:16" ht="24" customHeight="1">
      <c r="A729" s="78">
        <f t="shared" si="106"/>
        <v>7</v>
      </c>
      <c r="B729" s="78" t="str">
        <f t="shared" si="107"/>
        <v>交流活動館</v>
      </c>
      <c r="C729" s="22" t="s">
        <v>222</v>
      </c>
      <c r="D729" s="35" t="s">
        <v>248</v>
      </c>
      <c r="E729" s="36">
        <v>2</v>
      </c>
      <c r="F729" s="36">
        <v>2</v>
      </c>
      <c r="G729" s="37">
        <v>8</v>
      </c>
      <c r="H729" s="36">
        <v>260</v>
      </c>
      <c r="I729" s="36">
        <v>18</v>
      </c>
      <c r="J729" s="26">
        <f t="shared" si="111"/>
        <v>74.88</v>
      </c>
      <c r="K729" s="38">
        <v>2</v>
      </c>
      <c r="L729" s="90"/>
      <c r="M729" s="26">
        <f t="shared" si="109"/>
        <v>0</v>
      </c>
      <c r="N729" s="26">
        <f t="shared" si="110"/>
        <v>74.88</v>
      </c>
      <c r="O729" s="28">
        <f t="shared" si="108"/>
        <v>1</v>
      </c>
      <c r="P729" s="29">
        <f t="shared" si="112"/>
        <v>2.7106559999999998E-2</v>
      </c>
    </row>
    <row r="730" spans="1:16" ht="24" customHeight="1">
      <c r="A730" s="78">
        <f t="shared" si="106"/>
        <v>7</v>
      </c>
      <c r="B730" s="78" t="str">
        <f t="shared" si="107"/>
        <v>交流活動館</v>
      </c>
      <c r="C730" s="22" t="s">
        <v>222</v>
      </c>
      <c r="D730" s="35" t="s">
        <v>7</v>
      </c>
      <c r="E730" s="36">
        <v>1</v>
      </c>
      <c r="F730" s="36">
        <v>1</v>
      </c>
      <c r="G730" s="37">
        <v>8</v>
      </c>
      <c r="H730" s="36">
        <v>260</v>
      </c>
      <c r="I730" s="36">
        <v>24</v>
      </c>
      <c r="J730" s="26">
        <f t="shared" si="111"/>
        <v>49.92</v>
      </c>
      <c r="K730" s="38">
        <v>1</v>
      </c>
      <c r="L730" s="90"/>
      <c r="M730" s="26">
        <f t="shared" si="109"/>
        <v>0</v>
      </c>
      <c r="N730" s="26">
        <f t="shared" si="110"/>
        <v>49.92</v>
      </c>
      <c r="O730" s="28">
        <f t="shared" si="108"/>
        <v>1</v>
      </c>
      <c r="P730" s="29">
        <f t="shared" si="112"/>
        <v>1.807104E-2</v>
      </c>
    </row>
    <row r="731" spans="1:16" ht="24" customHeight="1">
      <c r="A731" s="78">
        <f t="shared" si="106"/>
        <v>7</v>
      </c>
      <c r="B731" s="78" t="str">
        <f t="shared" si="107"/>
        <v>交流活動館</v>
      </c>
      <c r="C731" s="22" t="s">
        <v>226</v>
      </c>
      <c r="D731" s="75" t="s">
        <v>664</v>
      </c>
      <c r="E731" s="36">
        <v>4</v>
      </c>
      <c r="F731" s="36">
        <v>4</v>
      </c>
      <c r="G731" s="37">
        <v>8</v>
      </c>
      <c r="H731" s="36">
        <v>260</v>
      </c>
      <c r="I731" s="36">
        <v>15</v>
      </c>
      <c r="J731" s="26">
        <f t="shared" si="111"/>
        <v>124.8</v>
      </c>
      <c r="K731" s="38">
        <v>4</v>
      </c>
      <c r="L731" s="90"/>
      <c r="M731" s="26">
        <f t="shared" si="109"/>
        <v>0</v>
      </c>
      <c r="N731" s="26">
        <f t="shared" si="110"/>
        <v>124.8</v>
      </c>
      <c r="O731" s="28">
        <f t="shared" si="108"/>
        <v>1</v>
      </c>
      <c r="P731" s="29">
        <f t="shared" si="112"/>
        <v>4.5177599999999998E-2</v>
      </c>
    </row>
    <row r="732" spans="1:16" ht="24" customHeight="1">
      <c r="A732" s="78">
        <f t="shared" si="106"/>
        <v>7</v>
      </c>
      <c r="B732" s="78" t="str">
        <f t="shared" si="107"/>
        <v>交流活動館</v>
      </c>
      <c r="C732" s="22" t="s">
        <v>226</v>
      </c>
      <c r="D732" s="35" t="s">
        <v>248</v>
      </c>
      <c r="E732" s="36">
        <v>12</v>
      </c>
      <c r="F732" s="36">
        <v>12</v>
      </c>
      <c r="G732" s="37">
        <v>8</v>
      </c>
      <c r="H732" s="36">
        <v>260</v>
      </c>
      <c r="I732" s="36">
        <v>18</v>
      </c>
      <c r="J732" s="26">
        <f t="shared" si="111"/>
        <v>449.28</v>
      </c>
      <c r="K732" s="38">
        <v>12</v>
      </c>
      <c r="L732" s="90"/>
      <c r="M732" s="26">
        <f t="shared" si="109"/>
        <v>0</v>
      </c>
      <c r="N732" s="26">
        <f t="shared" si="110"/>
        <v>449.28</v>
      </c>
      <c r="O732" s="28">
        <f t="shared" si="108"/>
        <v>1</v>
      </c>
      <c r="P732" s="29">
        <f t="shared" si="112"/>
        <v>0.16263935999999998</v>
      </c>
    </row>
    <row r="733" spans="1:16" ht="24" customHeight="1">
      <c r="A733" s="78">
        <f t="shared" si="106"/>
        <v>7</v>
      </c>
      <c r="B733" s="78" t="str">
        <f t="shared" si="107"/>
        <v>交流活動館</v>
      </c>
      <c r="C733" s="32" t="s">
        <v>226</v>
      </c>
      <c r="D733" s="35" t="s">
        <v>5</v>
      </c>
      <c r="E733" s="36">
        <v>2</v>
      </c>
      <c r="F733" s="36">
        <v>2</v>
      </c>
      <c r="G733" s="37">
        <v>8</v>
      </c>
      <c r="H733" s="36">
        <v>260</v>
      </c>
      <c r="I733" s="36">
        <v>13</v>
      </c>
      <c r="J733" s="26">
        <f t="shared" si="111"/>
        <v>54.08</v>
      </c>
      <c r="K733" s="38">
        <v>2</v>
      </c>
      <c r="L733" s="90"/>
      <c r="M733" s="26">
        <f t="shared" si="109"/>
        <v>0</v>
      </c>
      <c r="N733" s="26">
        <f t="shared" si="110"/>
        <v>54.08</v>
      </c>
      <c r="O733" s="28">
        <f t="shared" si="108"/>
        <v>1</v>
      </c>
      <c r="P733" s="29">
        <f t="shared" si="112"/>
        <v>1.9576960000000001E-2</v>
      </c>
    </row>
    <row r="734" spans="1:16" ht="24" customHeight="1">
      <c r="A734" s="78">
        <f t="shared" si="106"/>
        <v>7</v>
      </c>
      <c r="B734" s="78" t="str">
        <f t="shared" si="107"/>
        <v>交流活動館</v>
      </c>
      <c r="C734" s="22" t="s">
        <v>126</v>
      </c>
      <c r="D734" s="35" t="s">
        <v>2</v>
      </c>
      <c r="E734" s="36">
        <v>2</v>
      </c>
      <c r="F734" s="36">
        <v>2</v>
      </c>
      <c r="G734" s="37">
        <v>8</v>
      </c>
      <c r="H734" s="36">
        <v>260</v>
      </c>
      <c r="I734" s="36">
        <v>35</v>
      </c>
      <c r="J734" s="26">
        <f t="shared" si="111"/>
        <v>145.6</v>
      </c>
      <c r="K734" s="38">
        <v>2</v>
      </c>
      <c r="L734" s="90"/>
      <c r="M734" s="26">
        <f t="shared" si="109"/>
        <v>0</v>
      </c>
      <c r="N734" s="26">
        <f t="shared" si="110"/>
        <v>145.6</v>
      </c>
      <c r="O734" s="28">
        <f t="shared" si="108"/>
        <v>1</v>
      </c>
      <c r="P734" s="29">
        <f t="shared" si="112"/>
        <v>5.2707199999999996E-2</v>
      </c>
    </row>
    <row r="735" spans="1:16" ht="24" customHeight="1">
      <c r="A735" s="78">
        <f t="shared" si="106"/>
        <v>7</v>
      </c>
      <c r="B735" s="78" t="str">
        <f t="shared" si="107"/>
        <v>交流活動館</v>
      </c>
      <c r="C735" s="22" t="s">
        <v>126</v>
      </c>
      <c r="D735" s="35" t="s">
        <v>7</v>
      </c>
      <c r="E735" s="36">
        <v>1</v>
      </c>
      <c r="F735" s="36">
        <v>1</v>
      </c>
      <c r="G735" s="37">
        <v>8</v>
      </c>
      <c r="H735" s="36">
        <v>260</v>
      </c>
      <c r="I735" s="36">
        <v>24</v>
      </c>
      <c r="J735" s="26">
        <f t="shared" si="111"/>
        <v>49.92</v>
      </c>
      <c r="K735" s="38">
        <v>1</v>
      </c>
      <c r="L735" s="90"/>
      <c r="M735" s="26">
        <f t="shared" si="109"/>
        <v>0</v>
      </c>
      <c r="N735" s="26">
        <f t="shared" si="110"/>
        <v>49.92</v>
      </c>
      <c r="O735" s="28">
        <f t="shared" si="108"/>
        <v>1</v>
      </c>
      <c r="P735" s="29">
        <f t="shared" si="112"/>
        <v>1.807104E-2</v>
      </c>
    </row>
    <row r="736" spans="1:16" ht="24" customHeight="1">
      <c r="A736" s="78">
        <f t="shared" si="106"/>
        <v>7</v>
      </c>
      <c r="B736" s="78" t="str">
        <f t="shared" si="107"/>
        <v>交流活動館</v>
      </c>
      <c r="C736" s="22" t="s">
        <v>126</v>
      </c>
      <c r="D736" s="35" t="s">
        <v>7</v>
      </c>
      <c r="E736" s="36">
        <v>1</v>
      </c>
      <c r="F736" s="36">
        <v>1</v>
      </c>
      <c r="G736" s="37">
        <v>8</v>
      </c>
      <c r="H736" s="36">
        <v>260</v>
      </c>
      <c r="I736" s="36">
        <v>24</v>
      </c>
      <c r="J736" s="26">
        <f t="shared" si="111"/>
        <v>49.92</v>
      </c>
      <c r="K736" s="38">
        <v>1</v>
      </c>
      <c r="L736" s="90"/>
      <c r="M736" s="26">
        <f t="shared" si="109"/>
        <v>0</v>
      </c>
      <c r="N736" s="26">
        <f t="shared" si="110"/>
        <v>49.92</v>
      </c>
      <c r="O736" s="28">
        <f t="shared" si="108"/>
        <v>1</v>
      </c>
      <c r="P736" s="29">
        <f t="shared" si="112"/>
        <v>1.807104E-2</v>
      </c>
    </row>
    <row r="737" spans="1:16" ht="24" customHeight="1">
      <c r="A737" s="78">
        <f t="shared" si="106"/>
        <v>7</v>
      </c>
      <c r="B737" s="78" t="str">
        <f t="shared" si="107"/>
        <v>交流活動館</v>
      </c>
      <c r="C737" s="22" t="s">
        <v>126</v>
      </c>
      <c r="D737" s="35" t="s">
        <v>6</v>
      </c>
      <c r="E737" s="36">
        <v>4</v>
      </c>
      <c r="F737" s="36">
        <v>4</v>
      </c>
      <c r="G737" s="37">
        <v>8</v>
      </c>
      <c r="H737" s="36">
        <v>260</v>
      </c>
      <c r="I737" s="36">
        <v>45</v>
      </c>
      <c r="J737" s="26">
        <f t="shared" si="111"/>
        <v>374.4</v>
      </c>
      <c r="K737" s="38">
        <v>4</v>
      </c>
      <c r="L737" s="90"/>
      <c r="M737" s="26">
        <f t="shared" si="109"/>
        <v>0</v>
      </c>
      <c r="N737" s="26">
        <f t="shared" si="110"/>
        <v>374.4</v>
      </c>
      <c r="O737" s="28">
        <f t="shared" si="108"/>
        <v>1</v>
      </c>
      <c r="P737" s="29">
        <f t="shared" si="112"/>
        <v>0.13553279999999998</v>
      </c>
    </row>
    <row r="738" spans="1:16" ht="24" customHeight="1">
      <c r="A738" s="78">
        <v>8</v>
      </c>
      <c r="B738" s="78" t="s">
        <v>266</v>
      </c>
      <c r="C738" s="22" t="s">
        <v>267</v>
      </c>
      <c r="D738" s="35" t="s">
        <v>6</v>
      </c>
      <c r="E738" s="36">
        <v>10</v>
      </c>
      <c r="F738" s="36">
        <v>20</v>
      </c>
      <c r="G738" s="37">
        <v>8</v>
      </c>
      <c r="H738" s="36">
        <v>260</v>
      </c>
      <c r="I738" s="36">
        <v>45</v>
      </c>
      <c r="J738" s="26">
        <f t="shared" si="111"/>
        <v>1872</v>
      </c>
      <c r="K738" s="38">
        <v>10</v>
      </c>
      <c r="L738" s="90"/>
      <c r="M738" s="26">
        <f t="shared" si="109"/>
        <v>0</v>
      </c>
      <c r="N738" s="26">
        <f t="shared" si="110"/>
        <v>1872</v>
      </c>
      <c r="O738" s="28">
        <f t="shared" si="108"/>
        <v>1</v>
      </c>
      <c r="P738" s="29">
        <f t="shared" si="112"/>
        <v>0.67766399999999993</v>
      </c>
    </row>
    <row r="739" spans="1:16" ht="24" customHeight="1">
      <c r="A739" s="78">
        <f t="shared" ref="A739:B746" si="113">A738</f>
        <v>8</v>
      </c>
      <c r="B739" s="78" t="str">
        <f t="shared" si="113"/>
        <v>南山田市民ギャラリー</v>
      </c>
      <c r="C739" s="22" t="s">
        <v>267</v>
      </c>
      <c r="D739" s="75" t="s">
        <v>662</v>
      </c>
      <c r="E739" s="36">
        <v>17</v>
      </c>
      <c r="F739" s="36">
        <v>17</v>
      </c>
      <c r="G739" s="37">
        <v>8</v>
      </c>
      <c r="H739" s="36">
        <v>260</v>
      </c>
      <c r="I739" s="36">
        <v>35</v>
      </c>
      <c r="J739" s="26">
        <f t="shared" si="111"/>
        <v>1237.5999999999999</v>
      </c>
      <c r="K739" s="38">
        <v>17</v>
      </c>
      <c r="L739" s="90"/>
      <c r="M739" s="26">
        <f t="shared" si="109"/>
        <v>0</v>
      </c>
      <c r="N739" s="26">
        <f t="shared" si="110"/>
        <v>1237.5999999999999</v>
      </c>
      <c r="O739" s="28">
        <f t="shared" si="108"/>
        <v>1</v>
      </c>
      <c r="P739" s="29">
        <f t="shared" si="112"/>
        <v>0.4480112</v>
      </c>
    </row>
    <row r="740" spans="1:16" ht="24" customHeight="1">
      <c r="A740" s="78">
        <f t="shared" si="113"/>
        <v>8</v>
      </c>
      <c r="B740" s="78" t="str">
        <f t="shared" si="113"/>
        <v>南山田市民ギャラリー</v>
      </c>
      <c r="C740" s="32" t="s">
        <v>267</v>
      </c>
      <c r="D740" s="35" t="s">
        <v>5</v>
      </c>
      <c r="E740" s="36">
        <v>2</v>
      </c>
      <c r="F740" s="36">
        <v>2</v>
      </c>
      <c r="G740" s="37">
        <v>8</v>
      </c>
      <c r="H740" s="36">
        <v>260</v>
      </c>
      <c r="I740" s="36">
        <v>13</v>
      </c>
      <c r="J740" s="26">
        <f t="shared" si="111"/>
        <v>54.08</v>
      </c>
      <c r="K740" s="38">
        <v>2</v>
      </c>
      <c r="L740" s="90"/>
      <c r="M740" s="26">
        <f t="shared" si="109"/>
        <v>0</v>
      </c>
      <c r="N740" s="26">
        <f t="shared" si="110"/>
        <v>54.08</v>
      </c>
      <c r="O740" s="28">
        <f t="shared" si="108"/>
        <v>1</v>
      </c>
      <c r="P740" s="29">
        <f t="shared" si="112"/>
        <v>1.9576960000000001E-2</v>
      </c>
    </row>
    <row r="741" spans="1:16" ht="24" customHeight="1">
      <c r="A741" s="78">
        <f t="shared" si="113"/>
        <v>8</v>
      </c>
      <c r="B741" s="78" t="str">
        <f t="shared" si="113"/>
        <v>南山田市民ギャラリー</v>
      </c>
      <c r="C741" s="22" t="s">
        <v>249</v>
      </c>
      <c r="D741" s="35" t="s">
        <v>237</v>
      </c>
      <c r="E741" s="36">
        <v>1</v>
      </c>
      <c r="F741" s="36">
        <v>1</v>
      </c>
      <c r="G741" s="37">
        <v>8</v>
      </c>
      <c r="H741" s="36">
        <v>260</v>
      </c>
      <c r="I741" s="36">
        <v>19</v>
      </c>
      <c r="J741" s="26">
        <f t="shared" si="111"/>
        <v>39.520000000000003</v>
      </c>
      <c r="K741" s="38">
        <v>1</v>
      </c>
      <c r="L741" s="90"/>
      <c r="M741" s="26">
        <f t="shared" si="109"/>
        <v>0</v>
      </c>
      <c r="N741" s="26">
        <f t="shared" si="110"/>
        <v>39.520000000000003</v>
      </c>
      <c r="O741" s="28">
        <f t="shared" si="108"/>
        <v>1</v>
      </c>
      <c r="P741" s="29">
        <f t="shared" si="112"/>
        <v>1.4306240000000001E-2</v>
      </c>
    </row>
    <row r="742" spans="1:16" ht="24" customHeight="1">
      <c r="A742" s="78">
        <f t="shared" si="113"/>
        <v>8</v>
      </c>
      <c r="B742" s="78" t="str">
        <f t="shared" si="113"/>
        <v>南山田市民ギャラリー</v>
      </c>
      <c r="C742" s="22" t="s">
        <v>249</v>
      </c>
      <c r="D742" s="35" t="s">
        <v>248</v>
      </c>
      <c r="E742" s="36">
        <v>1</v>
      </c>
      <c r="F742" s="36">
        <v>1</v>
      </c>
      <c r="G742" s="37">
        <v>8</v>
      </c>
      <c r="H742" s="36">
        <v>260</v>
      </c>
      <c r="I742" s="36">
        <v>18</v>
      </c>
      <c r="J742" s="26">
        <f t="shared" si="111"/>
        <v>37.44</v>
      </c>
      <c r="K742" s="38">
        <v>1</v>
      </c>
      <c r="L742" s="90"/>
      <c r="M742" s="26">
        <f t="shared" si="109"/>
        <v>0</v>
      </c>
      <c r="N742" s="26">
        <f t="shared" si="110"/>
        <v>37.44</v>
      </c>
      <c r="O742" s="28">
        <f t="shared" si="108"/>
        <v>1</v>
      </c>
      <c r="P742" s="29">
        <f t="shared" si="112"/>
        <v>1.3553279999999999E-2</v>
      </c>
    </row>
    <row r="743" spans="1:16" ht="24" customHeight="1">
      <c r="A743" s="78">
        <f t="shared" si="113"/>
        <v>8</v>
      </c>
      <c r="B743" s="78" t="str">
        <f t="shared" si="113"/>
        <v>南山田市民ギャラリー</v>
      </c>
      <c r="C743" s="22" t="s">
        <v>75</v>
      </c>
      <c r="D743" s="35" t="s">
        <v>3</v>
      </c>
      <c r="E743" s="36">
        <v>1</v>
      </c>
      <c r="F743" s="36">
        <v>4</v>
      </c>
      <c r="G743" s="37">
        <v>8</v>
      </c>
      <c r="H743" s="36">
        <v>260</v>
      </c>
      <c r="I743" s="36">
        <v>32</v>
      </c>
      <c r="J743" s="26">
        <f t="shared" si="111"/>
        <v>266.24</v>
      </c>
      <c r="K743" s="38">
        <v>1</v>
      </c>
      <c r="L743" s="90"/>
      <c r="M743" s="26">
        <f t="shared" si="109"/>
        <v>0</v>
      </c>
      <c r="N743" s="26">
        <f t="shared" si="110"/>
        <v>266.24</v>
      </c>
      <c r="O743" s="28">
        <f t="shared" si="108"/>
        <v>1</v>
      </c>
      <c r="P743" s="29">
        <f t="shared" si="112"/>
        <v>9.637888E-2</v>
      </c>
    </row>
    <row r="744" spans="1:16" ht="24" customHeight="1">
      <c r="A744" s="78">
        <f t="shared" si="113"/>
        <v>8</v>
      </c>
      <c r="B744" s="78" t="str">
        <f t="shared" si="113"/>
        <v>南山田市民ギャラリー</v>
      </c>
      <c r="C744" s="22" t="s">
        <v>268</v>
      </c>
      <c r="D744" s="35" t="s">
        <v>6</v>
      </c>
      <c r="E744" s="36">
        <v>1</v>
      </c>
      <c r="F744" s="36">
        <v>1</v>
      </c>
      <c r="G744" s="37">
        <v>8</v>
      </c>
      <c r="H744" s="36">
        <v>260</v>
      </c>
      <c r="I744" s="36">
        <v>45</v>
      </c>
      <c r="J744" s="26">
        <f t="shared" si="111"/>
        <v>93.6</v>
      </c>
      <c r="K744" s="38">
        <v>1</v>
      </c>
      <c r="L744" s="90"/>
      <c r="M744" s="26">
        <f t="shared" si="109"/>
        <v>0</v>
      </c>
      <c r="N744" s="26">
        <f t="shared" si="110"/>
        <v>93.6</v>
      </c>
      <c r="O744" s="28">
        <f t="shared" si="108"/>
        <v>1</v>
      </c>
      <c r="P744" s="29">
        <f t="shared" si="112"/>
        <v>3.3883199999999995E-2</v>
      </c>
    </row>
    <row r="745" spans="1:16" ht="24" customHeight="1">
      <c r="A745" s="78">
        <f t="shared" si="113"/>
        <v>8</v>
      </c>
      <c r="B745" s="78" t="str">
        <f t="shared" si="113"/>
        <v>南山田市民ギャラリー</v>
      </c>
      <c r="C745" s="32" t="s">
        <v>268</v>
      </c>
      <c r="D745" s="35" t="s">
        <v>5</v>
      </c>
      <c r="E745" s="36">
        <v>1</v>
      </c>
      <c r="F745" s="36">
        <v>1</v>
      </c>
      <c r="G745" s="37">
        <v>8</v>
      </c>
      <c r="H745" s="36">
        <v>260</v>
      </c>
      <c r="I745" s="36">
        <v>13</v>
      </c>
      <c r="J745" s="26">
        <f t="shared" si="111"/>
        <v>27.04</v>
      </c>
      <c r="K745" s="38">
        <v>1</v>
      </c>
      <c r="L745" s="90"/>
      <c r="M745" s="26">
        <f t="shared" si="109"/>
        <v>0</v>
      </c>
      <c r="N745" s="26">
        <f t="shared" si="110"/>
        <v>27.04</v>
      </c>
      <c r="O745" s="28">
        <f t="shared" si="108"/>
        <v>1</v>
      </c>
      <c r="P745" s="29">
        <f t="shared" si="112"/>
        <v>9.7884800000000004E-3</v>
      </c>
    </row>
    <row r="746" spans="1:16" ht="24" customHeight="1">
      <c r="A746" s="78">
        <f t="shared" si="113"/>
        <v>8</v>
      </c>
      <c r="B746" s="78" t="str">
        <f t="shared" si="113"/>
        <v>南山田市民ギャラリー</v>
      </c>
      <c r="C746" s="22" t="s">
        <v>268</v>
      </c>
      <c r="D746" s="35" t="s">
        <v>6</v>
      </c>
      <c r="E746" s="36">
        <v>1</v>
      </c>
      <c r="F746" s="36">
        <v>1</v>
      </c>
      <c r="G746" s="37">
        <v>8</v>
      </c>
      <c r="H746" s="36">
        <v>260</v>
      </c>
      <c r="I746" s="36">
        <v>45</v>
      </c>
      <c r="J746" s="26">
        <f t="shared" si="111"/>
        <v>93.6</v>
      </c>
      <c r="K746" s="38">
        <v>1</v>
      </c>
      <c r="L746" s="90"/>
      <c r="M746" s="26">
        <f t="shared" si="109"/>
        <v>0</v>
      </c>
      <c r="N746" s="26">
        <f t="shared" si="110"/>
        <v>93.6</v>
      </c>
      <c r="O746" s="28">
        <f t="shared" si="108"/>
        <v>1</v>
      </c>
      <c r="P746" s="29">
        <f t="shared" si="112"/>
        <v>3.3883199999999995E-2</v>
      </c>
    </row>
    <row r="747" spans="1:16" ht="24" customHeight="1">
      <c r="A747" s="78">
        <v>9</v>
      </c>
      <c r="B747" s="78" t="s">
        <v>269</v>
      </c>
      <c r="C747" s="22" t="s">
        <v>17</v>
      </c>
      <c r="D747" s="35" t="s">
        <v>2</v>
      </c>
      <c r="E747" s="36">
        <v>2</v>
      </c>
      <c r="F747" s="36">
        <v>4</v>
      </c>
      <c r="G747" s="37">
        <v>8</v>
      </c>
      <c r="H747" s="36">
        <v>260</v>
      </c>
      <c r="I747" s="36">
        <v>35</v>
      </c>
      <c r="J747" s="26">
        <f t="shared" si="111"/>
        <v>291.2</v>
      </c>
      <c r="K747" s="38">
        <v>2</v>
      </c>
      <c r="L747" s="90"/>
      <c r="M747" s="26">
        <f t="shared" si="109"/>
        <v>0</v>
      </c>
      <c r="N747" s="26">
        <f t="shared" si="110"/>
        <v>291.2</v>
      </c>
      <c r="O747" s="28">
        <f t="shared" si="108"/>
        <v>1</v>
      </c>
      <c r="P747" s="29">
        <f t="shared" si="112"/>
        <v>0.10541439999999999</v>
      </c>
    </row>
    <row r="748" spans="1:16" ht="24" customHeight="1">
      <c r="A748" s="78">
        <f t="shared" ref="A748:A771" si="114">A747</f>
        <v>9</v>
      </c>
      <c r="B748" s="78" t="str">
        <f t="shared" ref="B748:B771" si="115">B747</f>
        <v>吹二地区公民館</v>
      </c>
      <c r="C748" s="32" t="s">
        <v>17</v>
      </c>
      <c r="D748" s="35" t="s">
        <v>5</v>
      </c>
      <c r="E748" s="36">
        <v>1</v>
      </c>
      <c r="F748" s="36">
        <v>1</v>
      </c>
      <c r="G748" s="37">
        <v>8</v>
      </c>
      <c r="H748" s="36">
        <v>260</v>
      </c>
      <c r="I748" s="36">
        <v>13</v>
      </c>
      <c r="J748" s="26">
        <f t="shared" si="111"/>
        <v>27.04</v>
      </c>
      <c r="K748" s="38">
        <v>1</v>
      </c>
      <c r="L748" s="90"/>
      <c r="M748" s="26">
        <f t="shared" si="109"/>
        <v>0</v>
      </c>
      <c r="N748" s="26">
        <f t="shared" si="110"/>
        <v>27.04</v>
      </c>
      <c r="O748" s="28">
        <f t="shared" si="108"/>
        <v>1</v>
      </c>
      <c r="P748" s="29">
        <f t="shared" si="112"/>
        <v>9.7884800000000004E-3</v>
      </c>
    </row>
    <row r="749" spans="1:16" ht="24" customHeight="1">
      <c r="A749" s="78">
        <f t="shared" si="114"/>
        <v>9</v>
      </c>
      <c r="B749" s="78" t="str">
        <f t="shared" si="115"/>
        <v>吹二地区公民館</v>
      </c>
      <c r="C749" s="22" t="s">
        <v>36</v>
      </c>
      <c r="D749" s="35" t="s">
        <v>2</v>
      </c>
      <c r="E749" s="36">
        <v>1</v>
      </c>
      <c r="F749" s="36">
        <v>1</v>
      </c>
      <c r="G749" s="37">
        <v>3</v>
      </c>
      <c r="H749" s="36">
        <v>260</v>
      </c>
      <c r="I749" s="36">
        <v>35</v>
      </c>
      <c r="J749" s="26">
        <f t="shared" si="111"/>
        <v>27.3</v>
      </c>
      <c r="K749" s="38">
        <v>1</v>
      </c>
      <c r="L749" s="90"/>
      <c r="M749" s="26">
        <f t="shared" si="109"/>
        <v>0</v>
      </c>
      <c r="N749" s="26">
        <f t="shared" si="110"/>
        <v>27.3</v>
      </c>
      <c r="O749" s="28">
        <f t="shared" si="108"/>
        <v>1</v>
      </c>
      <c r="P749" s="29">
        <f t="shared" si="112"/>
        <v>9.8826000000000001E-3</v>
      </c>
    </row>
    <row r="750" spans="1:16" ht="24" customHeight="1">
      <c r="A750" s="78">
        <f t="shared" si="114"/>
        <v>9</v>
      </c>
      <c r="B750" s="78" t="str">
        <f t="shared" si="115"/>
        <v>吹二地区公民館</v>
      </c>
      <c r="C750" s="22" t="s">
        <v>208</v>
      </c>
      <c r="D750" s="35" t="s">
        <v>2</v>
      </c>
      <c r="E750" s="36">
        <v>5</v>
      </c>
      <c r="F750" s="36">
        <v>10</v>
      </c>
      <c r="G750" s="37">
        <v>3</v>
      </c>
      <c r="H750" s="36">
        <v>260</v>
      </c>
      <c r="I750" s="36">
        <v>35</v>
      </c>
      <c r="J750" s="26">
        <f t="shared" si="111"/>
        <v>273</v>
      </c>
      <c r="K750" s="38">
        <v>5</v>
      </c>
      <c r="L750" s="90"/>
      <c r="M750" s="26">
        <f t="shared" si="109"/>
        <v>0</v>
      </c>
      <c r="N750" s="26">
        <f t="shared" si="110"/>
        <v>273</v>
      </c>
      <c r="O750" s="28">
        <f t="shared" si="108"/>
        <v>1</v>
      </c>
      <c r="P750" s="29">
        <f t="shared" si="112"/>
        <v>9.8825999999999997E-2</v>
      </c>
    </row>
    <row r="751" spans="1:16" ht="24" customHeight="1">
      <c r="A751" s="78">
        <f t="shared" si="114"/>
        <v>9</v>
      </c>
      <c r="B751" s="78" t="str">
        <f t="shared" si="115"/>
        <v>吹二地区公民館</v>
      </c>
      <c r="C751" s="22" t="s">
        <v>208</v>
      </c>
      <c r="D751" s="35" t="s">
        <v>2</v>
      </c>
      <c r="E751" s="36">
        <v>4</v>
      </c>
      <c r="F751" s="36">
        <v>4</v>
      </c>
      <c r="G751" s="37">
        <v>3</v>
      </c>
      <c r="H751" s="36">
        <v>260</v>
      </c>
      <c r="I751" s="36">
        <v>35</v>
      </c>
      <c r="J751" s="26">
        <f t="shared" si="111"/>
        <v>109.2</v>
      </c>
      <c r="K751" s="38">
        <v>4</v>
      </c>
      <c r="L751" s="90"/>
      <c r="M751" s="26">
        <f t="shared" si="109"/>
        <v>0</v>
      </c>
      <c r="N751" s="26">
        <f t="shared" si="110"/>
        <v>109.2</v>
      </c>
      <c r="O751" s="28">
        <f t="shared" si="108"/>
        <v>1</v>
      </c>
      <c r="P751" s="29">
        <f t="shared" si="112"/>
        <v>3.95304E-2</v>
      </c>
    </row>
    <row r="752" spans="1:16" ht="24" customHeight="1">
      <c r="A752" s="78">
        <f t="shared" si="114"/>
        <v>9</v>
      </c>
      <c r="B752" s="78" t="str">
        <f t="shared" si="115"/>
        <v>吹二地区公民館</v>
      </c>
      <c r="C752" s="32" t="s">
        <v>208</v>
      </c>
      <c r="D752" s="35" t="s">
        <v>0</v>
      </c>
      <c r="E752" s="36">
        <v>4</v>
      </c>
      <c r="F752" s="36">
        <v>4</v>
      </c>
      <c r="G752" s="37">
        <v>3</v>
      </c>
      <c r="H752" s="36">
        <v>260</v>
      </c>
      <c r="I752" s="36">
        <v>27</v>
      </c>
      <c r="J752" s="26">
        <f t="shared" si="111"/>
        <v>84.24</v>
      </c>
      <c r="K752" s="38">
        <v>4</v>
      </c>
      <c r="L752" s="90"/>
      <c r="M752" s="26">
        <f t="shared" si="109"/>
        <v>0</v>
      </c>
      <c r="N752" s="26">
        <f t="shared" si="110"/>
        <v>84.24</v>
      </c>
      <c r="O752" s="28">
        <f t="shared" si="108"/>
        <v>1</v>
      </c>
      <c r="P752" s="29">
        <f t="shared" si="112"/>
        <v>3.0494879999999999E-2</v>
      </c>
    </row>
    <row r="753" spans="1:16" ht="24" customHeight="1">
      <c r="A753" s="78">
        <f t="shared" si="114"/>
        <v>9</v>
      </c>
      <c r="B753" s="78" t="str">
        <f t="shared" si="115"/>
        <v>吹二地区公民館</v>
      </c>
      <c r="C753" s="32" t="s">
        <v>208</v>
      </c>
      <c r="D753" s="35" t="s">
        <v>5</v>
      </c>
      <c r="E753" s="36">
        <v>1</v>
      </c>
      <c r="F753" s="36">
        <v>1</v>
      </c>
      <c r="G753" s="37">
        <v>3</v>
      </c>
      <c r="H753" s="36">
        <v>260</v>
      </c>
      <c r="I753" s="36">
        <v>13</v>
      </c>
      <c r="J753" s="26">
        <f t="shared" si="111"/>
        <v>10.14</v>
      </c>
      <c r="K753" s="38">
        <v>1</v>
      </c>
      <c r="L753" s="90"/>
      <c r="M753" s="26">
        <f t="shared" si="109"/>
        <v>0</v>
      </c>
      <c r="N753" s="26">
        <f t="shared" si="110"/>
        <v>10.14</v>
      </c>
      <c r="O753" s="28">
        <f t="shared" si="108"/>
        <v>1</v>
      </c>
      <c r="P753" s="29">
        <f t="shared" si="112"/>
        <v>3.6706799999999999E-3</v>
      </c>
    </row>
    <row r="754" spans="1:16" ht="24" customHeight="1">
      <c r="A754" s="78">
        <f t="shared" si="114"/>
        <v>9</v>
      </c>
      <c r="B754" s="78" t="str">
        <f t="shared" si="115"/>
        <v>吹二地区公民館</v>
      </c>
      <c r="C754" s="32" t="s">
        <v>145</v>
      </c>
      <c r="D754" s="35" t="s">
        <v>0</v>
      </c>
      <c r="E754" s="36">
        <v>1</v>
      </c>
      <c r="F754" s="36">
        <v>1</v>
      </c>
      <c r="G754" s="37">
        <v>3</v>
      </c>
      <c r="H754" s="36">
        <v>260</v>
      </c>
      <c r="I754" s="36">
        <v>27</v>
      </c>
      <c r="J754" s="26">
        <f t="shared" si="111"/>
        <v>21.06</v>
      </c>
      <c r="K754" s="38">
        <v>1</v>
      </c>
      <c r="L754" s="90"/>
      <c r="M754" s="26">
        <f t="shared" si="109"/>
        <v>0</v>
      </c>
      <c r="N754" s="26">
        <f t="shared" si="110"/>
        <v>21.06</v>
      </c>
      <c r="O754" s="28">
        <f t="shared" si="108"/>
        <v>1</v>
      </c>
      <c r="P754" s="29">
        <f t="shared" si="112"/>
        <v>7.6237199999999996E-3</v>
      </c>
    </row>
    <row r="755" spans="1:16" ht="24" customHeight="1">
      <c r="A755" s="78">
        <f t="shared" si="114"/>
        <v>9</v>
      </c>
      <c r="B755" s="78" t="str">
        <f t="shared" si="115"/>
        <v>吹二地区公民館</v>
      </c>
      <c r="C755" s="32" t="s">
        <v>145</v>
      </c>
      <c r="D755" s="35" t="s">
        <v>3</v>
      </c>
      <c r="E755" s="36">
        <v>4</v>
      </c>
      <c r="F755" s="36">
        <v>12</v>
      </c>
      <c r="G755" s="37">
        <v>3</v>
      </c>
      <c r="H755" s="36">
        <v>260</v>
      </c>
      <c r="I755" s="36">
        <v>32</v>
      </c>
      <c r="J755" s="26">
        <f t="shared" si="111"/>
        <v>299.52</v>
      </c>
      <c r="K755" s="38">
        <v>4</v>
      </c>
      <c r="L755" s="90"/>
      <c r="M755" s="26">
        <f t="shared" si="109"/>
        <v>0</v>
      </c>
      <c r="N755" s="26">
        <f t="shared" si="110"/>
        <v>299.52</v>
      </c>
      <c r="O755" s="28">
        <f t="shared" si="108"/>
        <v>1</v>
      </c>
      <c r="P755" s="29">
        <f t="shared" si="112"/>
        <v>0.10842623999999999</v>
      </c>
    </row>
    <row r="756" spans="1:16" ht="24" customHeight="1">
      <c r="A756" s="78">
        <f t="shared" si="114"/>
        <v>9</v>
      </c>
      <c r="B756" s="78" t="str">
        <f t="shared" si="115"/>
        <v>吹二地区公民館</v>
      </c>
      <c r="C756" s="32" t="s">
        <v>145</v>
      </c>
      <c r="D756" s="35" t="s">
        <v>5</v>
      </c>
      <c r="E756" s="36">
        <v>1</v>
      </c>
      <c r="F756" s="36">
        <v>1</v>
      </c>
      <c r="G756" s="37">
        <v>3</v>
      </c>
      <c r="H756" s="36">
        <v>260</v>
      </c>
      <c r="I756" s="36">
        <v>13</v>
      </c>
      <c r="J756" s="26">
        <f t="shared" si="111"/>
        <v>10.14</v>
      </c>
      <c r="K756" s="38">
        <v>1</v>
      </c>
      <c r="L756" s="90"/>
      <c r="M756" s="26">
        <f t="shared" si="109"/>
        <v>0</v>
      </c>
      <c r="N756" s="26">
        <f t="shared" si="110"/>
        <v>10.14</v>
      </c>
      <c r="O756" s="28">
        <f t="shared" si="108"/>
        <v>1</v>
      </c>
      <c r="P756" s="29">
        <f t="shared" si="112"/>
        <v>3.6706799999999999E-3</v>
      </c>
    </row>
    <row r="757" spans="1:16" ht="24" customHeight="1">
      <c r="A757" s="78">
        <f t="shared" si="114"/>
        <v>9</v>
      </c>
      <c r="B757" s="78" t="str">
        <f t="shared" si="115"/>
        <v>吹二地区公民館</v>
      </c>
      <c r="C757" s="22" t="s">
        <v>9</v>
      </c>
      <c r="D757" s="35" t="s">
        <v>2</v>
      </c>
      <c r="E757" s="36">
        <v>1</v>
      </c>
      <c r="F757" s="36">
        <v>1</v>
      </c>
      <c r="G757" s="37">
        <v>3</v>
      </c>
      <c r="H757" s="36">
        <v>260</v>
      </c>
      <c r="I757" s="36">
        <v>35</v>
      </c>
      <c r="J757" s="26">
        <f t="shared" si="111"/>
        <v>27.3</v>
      </c>
      <c r="K757" s="38">
        <v>1</v>
      </c>
      <c r="L757" s="90"/>
      <c r="M757" s="26">
        <f t="shared" si="109"/>
        <v>0</v>
      </c>
      <c r="N757" s="26">
        <f t="shared" si="110"/>
        <v>27.3</v>
      </c>
      <c r="O757" s="28">
        <f t="shared" si="108"/>
        <v>1</v>
      </c>
      <c r="P757" s="29">
        <f t="shared" si="112"/>
        <v>9.8826000000000001E-3</v>
      </c>
    </row>
    <row r="758" spans="1:16" ht="24" customHeight="1">
      <c r="A758" s="78">
        <f t="shared" si="114"/>
        <v>9</v>
      </c>
      <c r="B758" s="78" t="str">
        <f t="shared" si="115"/>
        <v>吹二地区公民館</v>
      </c>
      <c r="C758" s="22" t="s">
        <v>9</v>
      </c>
      <c r="D758" s="75" t="s">
        <v>664</v>
      </c>
      <c r="E758" s="36">
        <v>1</v>
      </c>
      <c r="F758" s="36">
        <v>1</v>
      </c>
      <c r="G758" s="37">
        <v>3</v>
      </c>
      <c r="H758" s="36">
        <v>260</v>
      </c>
      <c r="I758" s="36">
        <v>15</v>
      </c>
      <c r="J758" s="26">
        <f t="shared" si="111"/>
        <v>11.7</v>
      </c>
      <c r="K758" s="38">
        <v>1</v>
      </c>
      <c r="L758" s="90"/>
      <c r="M758" s="26">
        <f t="shared" si="109"/>
        <v>0</v>
      </c>
      <c r="N758" s="26">
        <f t="shared" si="110"/>
        <v>11.7</v>
      </c>
      <c r="O758" s="28">
        <f t="shared" si="108"/>
        <v>1</v>
      </c>
      <c r="P758" s="29">
        <f t="shared" si="112"/>
        <v>4.2353999999999994E-3</v>
      </c>
    </row>
    <row r="759" spans="1:16" ht="24" customHeight="1">
      <c r="A759" s="78">
        <f t="shared" si="114"/>
        <v>9</v>
      </c>
      <c r="B759" s="78" t="str">
        <f t="shared" si="115"/>
        <v>吹二地区公民館</v>
      </c>
      <c r="C759" s="22" t="s">
        <v>226</v>
      </c>
      <c r="D759" s="35" t="s">
        <v>202</v>
      </c>
      <c r="E759" s="36">
        <v>4</v>
      </c>
      <c r="F759" s="36">
        <v>4</v>
      </c>
      <c r="G759" s="37">
        <v>8</v>
      </c>
      <c r="H759" s="36">
        <v>260</v>
      </c>
      <c r="I759" s="36">
        <v>90</v>
      </c>
      <c r="J759" s="26">
        <f t="shared" si="111"/>
        <v>748.8</v>
      </c>
      <c r="K759" s="38">
        <v>4</v>
      </c>
      <c r="L759" s="90"/>
      <c r="M759" s="26">
        <f t="shared" si="109"/>
        <v>0</v>
      </c>
      <c r="N759" s="26">
        <f t="shared" si="110"/>
        <v>748.8</v>
      </c>
      <c r="O759" s="28">
        <f t="shared" si="108"/>
        <v>1</v>
      </c>
      <c r="P759" s="29">
        <f t="shared" si="112"/>
        <v>0.27106559999999996</v>
      </c>
    </row>
    <row r="760" spans="1:16" ht="24" customHeight="1">
      <c r="A760" s="78">
        <f t="shared" si="114"/>
        <v>9</v>
      </c>
      <c r="B760" s="78" t="str">
        <f t="shared" si="115"/>
        <v>吹二地区公民館</v>
      </c>
      <c r="C760" s="32" t="s">
        <v>226</v>
      </c>
      <c r="D760" s="35" t="s">
        <v>5</v>
      </c>
      <c r="E760" s="36">
        <v>4</v>
      </c>
      <c r="F760" s="36">
        <v>4</v>
      </c>
      <c r="G760" s="37">
        <v>8</v>
      </c>
      <c r="H760" s="36">
        <v>260</v>
      </c>
      <c r="I760" s="36">
        <v>13</v>
      </c>
      <c r="J760" s="26">
        <f t="shared" si="111"/>
        <v>108.16</v>
      </c>
      <c r="K760" s="38">
        <v>4</v>
      </c>
      <c r="L760" s="90"/>
      <c r="M760" s="26">
        <f t="shared" si="109"/>
        <v>0</v>
      </c>
      <c r="N760" s="26">
        <f t="shared" si="110"/>
        <v>108.16</v>
      </c>
      <c r="O760" s="28">
        <f t="shared" si="108"/>
        <v>1</v>
      </c>
      <c r="P760" s="29">
        <f t="shared" si="112"/>
        <v>3.9153920000000002E-2</v>
      </c>
    </row>
    <row r="761" spans="1:16" ht="24" customHeight="1">
      <c r="A761" s="78">
        <f t="shared" si="114"/>
        <v>9</v>
      </c>
      <c r="B761" s="78" t="str">
        <f t="shared" si="115"/>
        <v>吹二地区公民館</v>
      </c>
      <c r="C761" s="32" t="s">
        <v>80</v>
      </c>
      <c r="D761" s="35" t="s">
        <v>5</v>
      </c>
      <c r="E761" s="36">
        <v>4</v>
      </c>
      <c r="F761" s="36">
        <v>4</v>
      </c>
      <c r="G761" s="37">
        <v>8</v>
      </c>
      <c r="H761" s="36">
        <v>260</v>
      </c>
      <c r="I761" s="36">
        <v>13</v>
      </c>
      <c r="J761" s="26">
        <f t="shared" si="111"/>
        <v>108.16</v>
      </c>
      <c r="K761" s="38">
        <v>4</v>
      </c>
      <c r="L761" s="90"/>
      <c r="M761" s="26">
        <f t="shared" si="109"/>
        <v>0</v>
      </c>
      <c r="N761" s="26">
        <f t="shared" si="110"/>
        <v>108.16</v>
      </c>
      <c r="O761" s="28">
        <f t="shared" si="108"/>
        <v>1</v>
      </c>
      <c r="P761" s="29">
        <f t="shared" si="112"/>
        <v>3.9153920000000002E-2</v>
      </c>
    </row>
    <row r="762" spans="1:16" ht="24" customHeight="1">
      <c r="A762" s="78">
        <f t="shared" si="114"/>
        <v>9</v>
      </c>
      <c r="B762" s="78" t="str">
        <f t="shared" si="115"/>
        <v>吹二地区公民館</v>
      </c>
      <c r="C762" s="22" t="s">
        <v>9</v>
      </c>
      <c r="D762" s="35" t="s">
        <v>2</v>
      </c>
      <c r="E762" s="36">
        <v>1</v>
      </c>
      <c r="F762" s="36">
        <v>1</v>
      </c>
      <c r="G762" s="37">
        <v>3</v>
      </c>
      <c r="H762" s="36">
        <v>260</v>
      </c>
      <c r="I762" s="36">
        <v>35</v>
      </c>
      <c r="J762" s="26">
        <f t="shared" si="111"/>
        <v>27.3</v>
      </c>
      <c r="K762" s="38">
        <v>1</v>
      </c>
      <c r="L762" s="90"/>
      <c r="M762" s="26">
        <f t="shared" si="109"/>
        <v>0</v>
      </c>
      <c r="N762" s="26">
        <f t="shared" si="110"/>
        <v>27.3</v>
      </c>
      <c r="O762" s="28">
        <f t="shared" si="108"/>
        <v>1</v>
      </c>
      <c r="P762" s="29">
        <f t="shared" si="112"/>
        <v>9.8826000000000001E-3</v>
      </c>
    </row>
    <row r="763" spans="1:16" ht="24" customHeight="1">
      <c r="A763" s="78">
        <f t="shared" si="114"/>
        <v>9</v>
      </c>
      <c r="B763" s="78" t="str">
        <f t="shared" si="115"/>
        <v>吹二地区公民館</v>
      </c>
      <c r="C763" s="22" t="s">
        <v>9</v>
      </c>
      <c r="D763" s="75" t="s">
        <v>664</v>
      </c>
      <c r="E763" s="36">
        <v>1</v>
      </c>
      <c r="F763" s="36">
        <v>1</v>
      </c>
      <c r="G763" s="37">
        <v>3</v>
      </c>
      <c r="H763" s="36">
        <v>260</v>
      </c>
      <c r="I763" s="36">
        <v>15</v>
      </c>
      <c r="J763" s="26">
        <f t="shared" si="111"/>
        <v>11.7</v>
      </c>
      <c r="K763" s="38">
        <v>1</v>
      </c>
      <c r="L763" s="90"/>
      <c r="M763" s="26">
        <f t="shared" si="109"/>
        <v>0</v>
      </c>
      <c r="N763" s="26">
        <f t="shared" si="110"/>
        <v>11.7</v>
      </c>
      <c r="O763" s="28">
        <f t="shared" si="108"/>
        <v>1</v>
      </c>
      <c r="P763" s="29">
        <f t="shared" si="112"/>
        <v>4.2353999999999994E-3</v>
      </c>
    </row>
    <row r="764" spans="1:16" ht="24" customHeight="1">
      <c r="A764" s="78">
        <f t="shared" si="114"/>
        <v>9</v>
      </c>
      <c r="B764" s="78" t="str">
        <f t="shared" si="115"/>
        <v>吹二地区公民館</v>
      </c>
      <c r="C764" s="22" t="s">
        <v>270</v>
      </c>
      <c r="D764" s="35" t="s">
        <v>2</v>
      </c>
      <c r="E764" s="36">
        <v>8</v>
      </c>
      <c r="F764" s="36">
        <v>16</v>
      </c>
      <c r="G764" s="37">
        <v>3</v>
      </c>
      <c r="H764" s="36">
        <v>260</v>
      </c>
      <c r="I764" s="36">
        <v>35</v>
      </c>
      <c r="J764" s="26">
        <f t="shared" si="111"/>
        <v>436.8</v>
      </c>
      <c r="K764" s="38">
        <v>8</v>
      </c>
      <c r="L764" s="90"/>
      <c r="M764" s="26">
        <f t="shared" si="109"/>
        <v>0</v>
      </c>
      <c r="N764" s="26">
        <f t="shared" si="110"/>
        <v>436.8</v>
      </c>
      <c r="O764" s="28">
        <f t="shared" si="108"/>
        <v>1</v>
      </c>
      <c r="P764" s="29">
        <f t="shared" si="112"/>
        <v>0.1581216</v>
      </c>
    </row>
    <row r="765" spans="1:16" ht="24" customHeight="1">
      <c r="A765" s="78">
        <f t="shared" si="114"/>
        <v>9</v>
      </c>
      <c r="B765" s="78" t="str">
        <f t="shared" si="115"/>
        <v>吹二地区公民館</v>
      </c>
      <c r="C765" s="22" t="s">
        <v>270</v>
      </c>
      <c r="D765" s="35" t="s">
        <v>2</v>
      </c>
      <c r="E765" s="36">
        <v>2</v>
      </c>
      <c r="F765" s="36">
        <v>2</v>
      </c>
      <c r="G765" s="37">
        <v>8</v>
      </c>
      <c r="H765" s="36">
        <v>260</v>
      </c>
      <c r="I765" s="36">
        <v>35</v>
      </c>
      <c r="J765" s="26">
        <f t="shared" si="111"/>
        <v>145.6</v>
      </c>
      <c r="K765" s="38">
        <v>2</v>
      </c>
      <c r="L765" s="90"/>
      <c r="M765" s="26">
        <f t="shared" si="109"/>
        <v>0</v>
      </c>
      <c r="N765" s="26">
        <f t="shared" si="110"/>
        <v>145.6</v>
      </c>
      <c r="O765" s="28">
        <f t="shared" si="108"/>
        <v>1</v>
      </c>
      <c r="P765" s="29">
        <f t="shared" si="112"/>
        <v>5.2707199999999996E-2</v>
      </c>
    </row>
    <row r="766" spans="1:16" ht="24" customHeight="1">
      <c r="A766" s="78">
        <f t="shared" si="114"/>
        <v>9</v>
      </c>
      <c r="B766" s="78" t="str">
        <f t="shared" si="115"/>
        <v>吹二地区公民館</v>
      </c>
      <c r="C766" s="32" t="s">
        <v>270</v>
      </c>
      <c r="D766" s="35" t="s">
        <v>5</v>
      </c>
      <c r="E766" s="36">
        <v>2</v>
      </c>
      <c r="F766" s="36">
        <v>2</v>
      </c>
      <c r="G766" s="37">
        <v>8</v>
      </c>
      <c r="H766" s="36">
        <v>260</v>
      </c>
      <c r="I766" s="36">
        <v>13</v>
      </c>
      <c r="J766" s="26">
        <f t="shared" si="111"/>
        <v>54.08</v>
      </c>
      <c r="K766" s="38">
        <v>2</v>
      </c>
      <c r="L766" s="90"/>
      <c r="M766" s="26">
        <f t="shared" si="109"/>
        <v>0</v>
      </c>
      <c r="N766" s="26">
        <f t="shared" si="110"/>
        <v>54.08</v>
      </c>
      <c r="O766" s="28">
        <f t="shared" si="108"/>
        <v>1</v>
      </c>
      <c r="P766" s="29">
        <f t="shared" si="112"/>
        <v>1.9576960000000001E-2</v>
      </c>
    </row>
    <row r="767" spans="1:16" ht="24" customHeight="1">
      <c r="A767" s="78">
        <f t="shared" si="114"/>
        <v>9</v>
      </c>
      <c r="B767" s="78" t="str">
        <f t="shared" si="115"/>
        <v>吹二地区公民館</v>
      </c>
      <c r="C767" s="22" t="s">
        <v>271</v>
      </c>
      <c r="D767" s="35" t="s">
        <v>2</v>
      </c>
      <c r="E767" s="36">
        <v>12</v>
      </c>
      <c r="F767" s="36">
        <v>24</v>
      </c>
      <c r="G767" s="37">
        <v>8</v>
      </c>
      <c r="H767" s="36">
        <v>260</v>
      </c>
      <c r="I767" s="36">
        <v>35</v>
      </c>
      <c r="J767" s="26">
        <f t="shared" si="111"/>
        <v>1747.2</v>
      </c>
      <c r="K767" s="38">
        <v>12</v>
      </c>
      <c r="L767" s="90"/>
      <c r="M767" s="26">
        <f t="shared" si="109"/>
        <v>0</v>
      </c>
      <c r="N767" s="26">
        <f t="shared" si="110"/>
        <v>1747.2</v>
      </c>
      <c r="O767" s="28">
        <f t="shared" si="108"/>
        <v>1</v>
      </c>
      <c r="P767" s="29">
        <f t="shared" si="112"/>
        <v>0.6324864</v>
      </c>
    </row>
    <row r="768" spans="1:16" ht="24" customHeight="1">
      <c r="A768" s="78">
        <f t="shared" si="114"/>
        <v>9</v>
      </c>
      <c r="B768" s="78" t="str">
        <f t="shared" si="115"/>
        <v>吹二地区公民館</v>
      </c>
      <c r="C768" s="22" t="s">
        <v>271</v>
      </c>
      <c r="D768" s="35" t="s">
        <v>2</v>
      </c>
      <c r="E768" s="36">
        <v>2</v>
      </c>
      <c r="F768" s="36">
        <v>2</v>
      </c>
      <c r="G768" s="37">
        <v>8</v>
      </c>
      <c r="H768" s="36">
        <v>260</v>
      </c>
      <c r="I768" s="36">
        <v>35</v>
      </c>
      <c r="J768" s="26">
        <f t="shared" si="111"/>
        <v>145.6</v>
      </c>
      <c r="K768" s="38">
        <v>2</v>
      </c>
      <c r="L768" s="90"/>
      <c r="M768" s="26">
        <f t="shared" si="109"/>
        <v>0</v>
      </c>
      <c r="N768" s="26">
        <f t="shared" si="110"/>
        <v>145.6</v>
      </c>
      <c r="O768" s="28">
        <f t="shared" si="108"/>
        <v>1</v>
      </c>
      <c r="P768" s="29">
        <f t="shared" si="112"/>
        <v>5.2707199999999996E-2</v>
      </c>
    </row>
    <row r="769" spans="1:16" ht="24" customHeight="1">
      <c r="A769" s="78">
        <f t="shared" si="114"/>
        <v>9</v>
      </c>
      <c r="B769" s="78" t="str">
        <f t="shared" si="115"/>
        <v>吹二地区公民館</v>
      </c>
      <c r="C769" s="32" t="s">
        <v>271</v>
      </c>
      <c r="D769" s="35" t="s">
        <v>5</v>
      </c>
      <c r="E769" s="36">
        <v>2</v>
      </c>
      <c r="F769" s="36">
        <v>2</v>
      </c>
      <c r="G769" s="37">
        <v>8</v>
      </c>
      <c r="H769" s="36">
        <v>260</v>
      </c>
      <c r="I769" s="36">
        <v>13</v>
      </c>
      <c r="J769" s="26">
        <f t="shared" si="111"/>
        <v>54.08</v>
      </c>
      <c r="K769" s="38">
        <v>2</v>
      </c>
      <c r="L769" s="90"/>
      <c r="M769" s="26">
        <f t="shared" si="109"/>
        <v>0</v>
      </c>
      <c r="N769" s="26">
        <f t="shared" si="110"/>
        <v>54.08</v>
      </c>
      <c r="O769" s="28">
        <f t="shared" si="108"/>
        <v>1</v>
      </c>
      <c r="P769" s="29">
        <f t="shared" si="112"/>
        <v>1.9576960000000001E-2</v>
      </c>
    </row>
    <row r="770" spans="1:16" ht="24" customHeight="1">
      <c r="A770" s="78">
        <f t="shared" si="114"/>
        <v>9</v>
      </c>
      <c r="B770" s="78" t="str">
        <f t="shared" si="115"/>
        <v>吹二地区公民館</v>
      </c>
      <c r="C770" s="22" t="s">
        <v>14</v>
      </c>
      <c r="D770" s="35" t="s">
        <v>2</v>
      </c>
      <c r="E770" s="36">
        <v>2</v>
      </c>
      <c r="F770" s="36">
        <v>2</v>
      </c>
      <c r="G770" s="37">
        <v>3</v>
      </c>
      <c r="H770" s="36">
        <v>260</v>
      </c>
      <c r="I770" s="36">
        <v>35</v>
      </c>
      <c r="J770" s="26">
        <f t="shared" si="111"/>
        <v>54.6</v>
      </c>
      <c r="K770" s="38">
        <v>2</v>
      </c>
      <c r="L770" s="90"/>
      <c r="M770" s="26">
        <f t="shared" si="109"/>
        <v>0</v>
      </c>
      <c r="N770" s="26">
        <f t="shared" si="110"/>
        <v>54.6</v>
      </c>
      <c r="O770" s="28">
        <f t="shared" si="108"/>
        <v>1</v>
      </c>
      <c r="P770" s="29">
        <f t="shared" si="112"/>
        <v>1.97652E-2</v>
      </c>
    </row>
    <row r="771" spans="1:16" ht="24" customHeight="1">
      <c r="A771" s="78">
        <f t="shared" si="114"/>
        <v>9</v>
      </c>
      <c r="B771" s="78" t="str">
        <f t="shared" si="115"/>
        <v>吹二地区公民館</v>
      </c>
      <c r="C771" s="32" t="s">
        <v>134</v>
      </c>
      <c r="D771" s="35" t="s">
        <v>0</v>
      </c>
      <c r="E771" s="36">
        <v>15</v>
      </c>
      <c r="F771" s="36">
        <v>15</v>
      </c>
      <c r="G771" s="37">
        <v>3</v>
      </c>
      <c r="H771" s="36">
        <v>260</v>
      </c>
      <c r="I771" s="36">
        <v>27</v>
      </c>
      <c r="J771" s="26">
        <f t="shared" si="111"/>
        <v>315.89999999999998</v>
      </c>
      <c r="K771" s="38">
        <v>15</v>
      </c>
      <c r="L771" s="90"/>
      <c r="M771" s="26">
        <f t="shared" si="109"/>
        <v>0</v>
      </c>
      <c r="N771" s="26">
        <f t="shared" si="110"/>
        <v>315.89999999999998</v>
      </c>
      <c r="O771" s="28">
        <f t="shared" si="108"/>
        <v>1</v>
      </c>
      <c r="P771" s="29">
        <f t="shared" si="112"/>
        <v>0.11435579999999999</v>
      </c>
    </row>
    <row r="772" spans="1:16" ht="24" customHeight="1">
      <c r="A772" s="78">
        <v>9</v>
      </c>
      <c r="B772" s="78" t="s">
        <v>272</v>
      </c>
      <c r="C772" s="32" t="s">
        <v>273</v>
      </c>
      <c r="D772" s="35" t="s">
        <v>3</v>
      </c>
      <c r="E772" s="36">
        <v>6</v>
      </c>
      <c r="F772" s="36">
        <v>18</v>
      </c>
      <c r="G772" s="37">
        <v>1</v>
      </c>
      <c r="H772" s="36">
        <v>260</v>
      </c>
      <c r="I772" s="36">
        <v>32</v>
      </c>
      <c r="J772" s="26">
        <f t="shared" si="111"/>
        <v>149.76</v>
      </c>
      <c r="K772" s="38">
        <v>6</v>
      </c>
      <c r="L772" s="90"/>
      <c r="M772" s="26">
        <f t="shared" si="109"/>
        <v>0</v>
      </c>
      <c r="N772" s="26">
        <f t="shared" si="110"/>
        <v>149.76</v>
      </c>
      <c r="O772" s="28">
        <f t="shared" si="108"/>
        <v>1</v>
      </c>
      <c r="P772" s="29">
        <f t="shared" si="112"/>
        <v>5.4213119999999997E-2</v>
      </c>
    </row>
    <row r="773" spans="1:16" ht="24" customHeight="1">
      <c r="A773" s="78">
        <f t="shared" ref="A773:B775" si="116">A772</f>
        <v>9</v>
      </c>
      <c r="B773" s="78" t="str">
        <f t="shared" si="116"/>
        <v>吹二地区高齢者いこいの間</v>
      </c>
      <c r="C773" s="22" t="s">
        <v>9</v>
      </c>
      <c r="D773" s="35" t="s">
        <v>2</v>
      </c>
      <c r="E773" s="36">
        <v>1</v>
      </c>
      <c r="F773" s="36">
        <v>1</v>
      </c>
      <c r="G773" s="37">
        <v>1</v>
      </c>
      <c r="H773" s="36">
        <v>260</v>
      </c>
      <c r="I773" s="36">
        <v>35</v>
      </c>
      <c r="J773" s="26">
        <f t="shared" si="111"/>
        <v>9.1</v>
      </c>
      <c r="K773" s="38">
        <v>1</v>
      </c>
      <c r="L773" s="90"/>
      <c r="M773" s="26">
        <f t="shared" si="109"/>
        <v>0</v>
      </c>
      <c r="N773" s="26">
        <f t="shared" si="110"/>
        <v>9.1</v>
      </c>
      <c r="O773" s="28">
        <f t="shared" si="108"/>
        <v>1</v>
      </c>
      <c r="P773" s="29">
        <f t="shared" si="112"/>
        <v>3.2941999999999997E-3</v>
      </c>
    </row>
    <row r="774" spans="1:16" ht="24" customHeight="1">
      <c r="A774" s="78">
        <f t="shared" si="116"/>
        <v>9</v>
      </c>
      <c r="B774" s="78" t="str">
        <f t="shared" si="116"/>
        <v>吹二地区高齢者いこいの間</v>
      </c>
      <c r="C774" s="22" t="s">
        <v>9</v>
      </c>
      <c r="D774" s="75" t="s">
        <v>664</v>
      </c>
      <c r="E774" s="36">
        <v>1</v>
      </c>
      <c r="F774" s="36">
        <v>1</v>
      </c>
      <c r="G774" s="37">
        <v>1</v>
      </c>
      <c r="H774" s="36">
        <v>260</v>
      </c>
      <c r="I774" s="36">
        <v>15</v>
      </c>
      <c r="J774" s="26">
        <f t="shared" si="111"/>
        <v>3.9</v>
      </c>
      <c r="K774" s="38">
        <v>1</v>
      </c>
      <c r="L774" s="90"/>
      <c r="M774" s="26">
        <f t="shared" si="109"/>
        <v>0</v>
      </c>
      <c r="N774" s="26">
        <f t="shared" si="110"/>
        <v>3.9</v>
      </c>
      <c r="O774" s="28">
        <f t="shared" si="108"/>
        <v>1</v>
      </c>
      <c r="P774" s="29">
        <f t="shared" si="112"/>
        <v>1.4117999999999999E-3</v>
      </c>
    </row>
    <row r="775" spans="1:16" ht="24" customHeight="1">
      <c r="A775" s="78">
        <f t="shared" si="116"/>
        <v>9</v>
      </c>
      <c r="B775" s="78" t="str">
        <f t="shared" si="116"/>
        <v>吹二地区高齢者いこいの間</v>
      </c>
      <c r="C775" s="32" t="s">
        <v>249</v>
      </c>
      <c r="D775" s="35" t="s">
        <v>0</v>
      </c>
      <c r="E775" s="36">
        <v>1</v>
      </c>
      <c r="F775" s="36">
        <v>1</v>
      </c>
      <c r="G775" s="37">
        <v>1</v>
      </c>
      <c r="H775" s="36">
        <v>260</v>
      </c>
      <c r="I775" s="36">
        <v>27</v>
      </c>
      <c r="J775" s="26">
        <f t="shared" si="111"/>
        <v>7.02</v>
      </c>
      <c r="K775" s="38">
        <v>1</v>
      </c>
      <c r="L775" s="90"/>
      <c r="M775" s="26">
        <f t="shared" si="109"/>
        <v>0</v>
      </c>
      <c r="N775" s="26">
        <f t="shared" si="110"/>
        <v>7.02</v>
      </c>
      <c r="O775" s="28">
        <f t="shared" si="108"/>
        <v>1</v>
      </c>
      <c r="P775" s="29">
        <f t="shared" si="112"/>
        <v>2.5412399999999997E-3</v>
      </c>
    </row>
    <row r="776" spans="1:16" ht="24" customHeight="1">
      <c r="A776" s="78">
        <v>10</v>
      </c>
      <c r="B776" s="78" t="s">
        <v>274</v>
      </c>
      <c r="C776" s="22" t="s">
        <v>17</v>
      </c>
      <c r="D776" s="35" t="s">
        <v>2</v>
      </c>
      <c r="E776" s="36">
        <v>2</v>
      </c>
      <c r="F776" s="36">
        <v>4</v>
      </c>
      <c r="G776" s="37">
        <v>8</v>
      </c>
      <c r="H776" s="36">
        <v>260</v>
      </c>
      <c r="I776" s="36">
        <v>35</v>
      </c>
      <c r="J776" s="26">
        <f t="shared" si="111"/>
        <v>291.2</v>
      </c>
      <c r="K776" s="38">
        <v>2</v>
      </c>
      <c r="L776" s="90"/>
      <c r="M776" s="26">
        <f t="shared" si="109"/>
        <v>0</v>
      </c>
      <c r="N776" s="26">
        <f t="shared" si="110"/>
        <v>291.2</v>
      </c>
      <c r="O776" s="28">
        <f t="shared" si="108"/>
        <v>1</v>
      </c>
      <c r="P776" s="29">
        <f t="shared" si="112"/>
        <v>0.10541439999999999</v>
      </c>
    </row>
    <row r="777" spans="1:16" ht="24" customHeight="1">
      <c r="A777" s="78">
        <f t="shared" ref="A777:A805" si="117">A776</f>
        <v>10</v>
      </c>
      <c r="B777" s="78" t="str">
        <f t="shared" ref="B777:B805" si="118">B776</f>
        <v>吹六地区公民館</v>
      </c>
      <c r="C777" s="32" t="s">
        <v>17</v>
      </c>
      <c r="D777" s="35" t="s">
        <v>1</v>
      </c>
      <c r="E777" s="36">
        <v>1</v>
      </c>
      <c r="F777" s="36">
        <v>2</v>
      </c>
      <c r="G777" s="37">
        <v>8</v>
      </c>
      <c r="H777" s="36">
        <v>260</v>
      </c>
      <c r="I777" s="36">
        <v>19</v>
      </c>
      <c r="J777" s="26">
        <f t="shared" si="111"/>
        <v>79.040000000000006</v>
      </c>
      <c r="K777" s="38">
        <v>1</v>
      </c>
      <c r="L777" s="90"/>
      <c r="M777" s="26">
        <f t="shared" si="109"/>
        <v>0</v>
      </c>
      <c r="N777" s="26">
        <f t="shared" si="110"/>
        <v>79.040000000000006</v>
      </c>
      <c r="O777" s="28">
        <f t="shared" si="108"/>
        <v>1</v>
      </c>
      <c r="P777" s="29">
        <f t="shared" si="112"/>
        <v>2.8612480000000003E-2</v>
      </c>
    </row>
    <row r="778" spans="1:16" ht="24" customHeight="1">
      <c r="A778" s="78">
        <f t="shared" si="117"/>
        <v>10</v>
      </c>
      <c r="B778" s="78" t="str">
        <f t="shared" si="118"/>
        <v>吹六地区公民館</v>
      </c>
      <c r="C778" s="22" t="s">
        <v>80</v>
      </c>
      <c r="D778" s="35" t="s">
        <v>157</v>
      </c>
      <c r="E778" s="36">
        <v>3</v>
      </c>
      <c r="F778" s="36">
        <v>9</v>
      </c>
      <c r="G778" s="37">
        <v>8</v>
      </c>
      <c r="H778" s="36">
        <v>260</v>
      </c>
      <c r="I778" s="36">
        <v>23</v>
      </c>
      <c r="J778" s="26">
        <f t="shared" si="111"/>
        <v>430.56</v>
      </c>
      <c r="K778" s="38">
        <v>3</v>
      </c>
      <c r="L778" s="90"/>
      <c r="M778" s="26">
        <f t="shared" si="109"/>
        <v>0</v>
      </c>
      <c r="N778" s="26">
        <f t="shared" si="110"/>
        <v>430.56</v>
      </c>
      <c r="O778" s="28">
        <f t="shared" si="108"/>
        <v>1</v>
      </c>
      <c r="P778" s="29">
        <f t="shared" si="112"/>
        <v>0.15586271999999998</v>
      </c>
    </row>
    <row r="779" spans="1:16" ht="24" customHeight="1">
      <c r="A779" s="78">
        <f t="shared" si="117"/>
        <v>10</v>
      </c>
      <c r="B779" s="78" t="str">
        <f t="shared" si="118"/>
        <v>吹六地区公民館</v>
      </c>
      <c r="C779" s="32" t="s">
        <v>80</v>
      </c>
      <c r="D779" s="35" t="s">
        <v>5</v>
      </c>
      <c r="E779" s="36">
        <v>1</v>
      </c>
      <c r="F779" s="36">
        <v>1</v>
      </c>
      <c r="G779" s="37">
        <v>8</v>
      </c>
      <c r="H779" s="36">
        <v>260</v>
      </c>
      <c r="I779" s="36">
        <v>13</v>
      </c>
      <c r="J779" s="26">
        <f t="shared" si="111"/>
        <v>27.04</v>
      </c>
      <c r="K779" s="38">
        <v>1</v>
      </c>
      <c r="L779" s="90"/>
      <c r="M779" s="26">
        <f t="shared" si="109"/>
        <v>0</v>
      </c>
      <c r="N779" s="26">
        <f t="shared" si="110"/>
        <v>27.04</v>
      </c>
      <c r="O779" s="28">
        <f t="shared" si="108"/>
        <v>1</v>
      </c>
      <c r="P779" s="29">
        <f t="shared" si="112"/>
        <v>9.7884800000000004E-3</v>
      </c>
    </row>
    <row r="780" spans="1:16" ht="24" customHeight="1">
      <c r="A780" s="78">
        <f t="shared" si="117"/>
        <v>10</v>
      </c>
      <c r="B780" s="78" t="str">
        <f t="shared" si="118"/>
        <v>吹六地区公民館</v>
      </c>
      <c r="C780" s="22" t="s">
        <v>249</v>
      </c>
      <c r="D780" s="35" t="s">
        <v>1</v>
      </c>
      <c r="E780" s="36">
        <v>1</v>
      </c>
      <c r="F780" s="36">
        <v>1</v>
      </c>
      <c r="G780" s="37">
        <v>3</v>
      </c>
      <c r="H780" s="36">
        <v>260</v>
      </c>
      <c r="I780" s="36">
        <v>19</v>
      </c>
      <c r="J780" s="26">
        <f t="shared" si="111"/>
        <v>14.82</v>
      </c>
      <c r="K780" s="38">
        <v>1</v>
      </c>
      <c r="L780" s="90"/>
      <c r="M780" s="26">
        <f t="shared" si="109"/>
        <v>0</v>
      </c>
      <c r="N780" s="26">
        <f t="shared" si="110"/>
        <v>14.82</v>
      </c>
      <c r="O780" s="28">
        <f t="shared" ref="O780:O843" si="119">N780/J780</f>
        <v>1</v>
      </c>
      <c r="P780" s="29">
        <f t="shared" si="112"/>
        <v>5.3648400000000001E-3</v>
      </c>
    </row>
    <row r="781" spans="1:16" ht="24" customHeight="1">
      <c r="A781" s="78">
        <f t="shared" si="117"/>
        <v>10</v>
      </c>
      <c r="B781" s="78" t="str">
        <f t="shared" si="118"/>
        <v>吹六地区公民館</v>
      </c>
      <c r="C781" s="22" t="s">
        <v>249</v>
      </c>
      <c r="D781" s="35" t="s">
        <v>4</v>
      </c>
      <c r="E781" s="36">
        <v>1</v>
      </c>
      <c r="F781" s="36">
        <v>1</v>
      </c>
      <c r="G781" s="37">
        <v>3</v>
      </c>
      <c r="H781" s="36">
        <v>260</v>
      </c>
      <c r="I781" s="76">
        <v>20</v>
      </c>
      <c r="J781" s="26">
        <f t="shared" si="111"/>
        <v>15.6</v>
      </c>
      <c r="K781" s="38">
        <v>1</v>
      </c>
      <c r="L781" s="90"/>
      <c r="M781" s="26">
        <f t="shared" ref="M781:M844" si="120">G781*K781*H781*L781/1000</f>
        <v>0</v>
      </c>
      <c r="N781" s="26">
        <f t="shared" ref="N781:N844" si="121">J781-M781</f>
        <v>15.6</v>
      </c>
      <c r="O781" s="28">
        <f t="shared" si="119"/>
        <v>1</v>
      </c>
      <c r="P781" s="29">
        <f t="shared" si="112"/>
        <v>5.6471999999999998E-3</v>
      </c>
    </row>
    <row r="782" spans="1:16" ht="24" customHeight="1">
      <c r="A782" s="78">
        <f t="shared" si="117"/>
        <v>10</v>
      </c>
      <c r="B782" s="78" t="str">
        <f t="shared" si="118"/>
        <v>吹六地区公民館</v>
      </c>
      <c r="C782" s="32" t="s">
        <v>143</v>
      </c>
      <c r="D782" s="35" t="s">
        <v>1</v>
      </c>
      <c r="E782" s="36">
        <v>1</v>
      </c>
      <c r="F782" s="36">
        <v>2</v>
      </c>
      <c r="G782" s="37">
        <v>3</v>
      </c>
      <c r="H782" s="36">
        <v>260</v>
      </c>
      <c r="I782" s="36">
        <v>19</v>
      </c>
      <c r="J782" s="26">
        <f t="shared" ref="J782:J845" si="122">F782*H782*G782*I782/1000</f>
        <v>29.64</v>
      </c>
      <c r="K782" s="38">
        <v>1</v>
      </c>
      <c r="L782" s="90"/>
      <c r="M782" s="26">
        <f t="shared" si="120"/>
        <v>0</v>
      </c>
      <c r="N782" s="26">
        <f t="shared" si="121"/>
        <v>29.64</v>
      </c>
      <c r="O782" s="28">
        <f t="shared" si="119"/>
        <v>1</v>
      </c>
      <c r="P782" s="29">
        <f t="shared" ref="P782:P845" si="123">N782*0.362/1000</f>
        <v>1.072968E-2</v>
      </c>
    </row>
    <row r="783" spans="1:16" ht="24" customHeight="1">
      <c r="A783" s="78">
        <f t="shared" si="117"/>
        <v>10</v>
      </c>
      <c r="B783" s="78" t="str">
        <f t="shared" si="118"/>
        <v>吹六地区公民館</v>
      </c>
      <c r="C783" s="22" t="s">
        <v>156</v>
      </c>
      <c r="D783" s="35" t="s">
        <v>4</v>
      </c>
      <c r="E783" s="36">
        <v>1</v>
      </c>
      <c r="F783" s="36">
        <v>1</v>
      </c>
      <c r="G783" s="37">
        <v>3</v>
      </c>
      <c r="H783" s="36">
        <v>260</v>
      </c>
      <c r="I783" s="76">
        <v>20</v>
      </c>
      <c r="J783" s="26">
        <f t="shared" si="122"/>
        <v>15.6</v>
      </c>
      <c r="K783" s="38">
        <v>1</v>
      </c>
      <c r="L783" s="90"/>
      <c r="M783" s="26">
        <f t="shared" si="120"/>
        <v>0</v>
      </c>
      <c r="N783" s="26">
        <f t="shared" si="121"/>
        <v>15.6</v>
      </c>
      <c r="O783" s="28">
        <f t="shared" si="119"/>
        <v>1</v>
      </c>
      <c r="P783" s="29">
        <f t="shared" si="123"/>
        <v>5.6471999999999998E-3</v>
      </c>
    </row>
    <row r="784" spans="1:16" ht="24" customHeight="1">
      <c r="A784" s="78">
        <f t="shared" si="117"/>
        <v>10</v>
      </c>
      <c r="B784" s="78" t="str">
        <f t="shared" si="118"/>
        <v>吹六地区公民館</v>
      </c>
      <c r="C784" s="22" t="s">
        <v>14</v>
      </c>
      <c r="D784" s="35" t="s">
        <v>2</v>
      </c>
      <c r="E784" s="36">
        <v>1</v>
      </c>
      <c r="F784" s="36">
        <v>1</v>
      </c>
      <c r="G784" s="37">
        <v>3</v>
      </c>
      <c r="H784" s="36">
        <v>260</v>
      </c>
      <c r="I784" s="36">
        <v>35</v>
      </c>
      <c r="J784" s="26">
        <f t="shared" si="122"/>
        <v>27.3</v>
      </c>
      <c r="K784" s="38">
        <v>1</v>
      </c>
      <c r="L784" s="90"/>
      <c r="M784" s="26">
        <f t="shared" si="120"/>
        <v>0</v>
      </c>
      <c r="N784" s="26">
        <f t="shared" si="121"/>
        <v>27.3</v>
      </c>
      <c r="O784" s="28">
        <f t="shared" si="119"/>
        <v>1</v>
      </c>
      <c r="P784" s="29">
        <f t="shared" si="123"/>
        <v>9.8826000000000001E-3</v>
      </c>
    </row>
    <row r="785" spans="1:16" ht="24" customHeight="1">
      <c r="A785" s="78">
        <f t="shared" si="117"/>
        <v>10</v>
      </c>
      <c r="B785" s="78" t="str">
        <f t="shared" si="118"/>
        <v>吹六地区公民館</v>
      </c>
      <c r="C785" s="22" t="s">
        <v>13</v>
      </c>
      <c r="D785" s="35" t="s">
        <v>2</v>
      </c>
      <c r="E785" s="36">
        <v>6</v>
      </c>
      <c r="F785" s="36">
        <v>12</v>
      </c>
      <c r="G785" s="37">
        <v>8</v>
      </c>
      <c r="H785" s="36">
        <v>260</v>
      </c>
      <c r="I785" s="36">
        <v>35</v>
      </c>
      <c r="J785" s="26">
        <f t="shared" si="122"/>
        <v>873.6</v>
      </c>
      <c r="K785" s="38">
        <v>6</v>
      </c>
      <c r="L785" s="90"/>
      <c r="M785" s="26">
        <f t="shared" si="120"/>
        <v>0</v>
      </c>
      <c r="N785" s="26">
        <f t="shared" si="121"/>
        <v>873.6</v>
      </c>
      <c r="O785" s="28">
        <f t="shared" si="119"/>
        <v>1</v>
      </c>
      <c r="P785" s="29">
        <f t="shared" si="123"/>
        <v>0.3162432</v>
      </c>
    </row>
    <row r="786" spans="1:16" ht="24" customHeight="1">
      <c r="A786" s="78">
        <f t="shared" si="117"/>
        <v>10</v>
      </c>
      <c r="B786" s="78" t="str">
        <f t="shared" si="118"/>
        <v>吹六地区公民館</v>
      </c>
      <c r="C786" s="22" t="s">
        <v>197</v>
      </c>
      <c r="D786" s="35" t="s">
        <v>2</v>
      </c>
      <c r="E786" s="36">
        <v>5</v>
      </c>
      <c r="F786" s="36">
        <v>10</v>
      </c>
      <c r="G786" s="37">
        <v>8</v>
      </c>
      <c r="H786" s="36">
        <v>260</v>
      </c>
      <c r="I786" s="36">
        <v>35</v>
      </c>
      <c r="J786" s="26">
        <f t="shared" si="122"/>
        <v>728</v>
      </c>
      <c r="K786" s="38">
        <v>5</v>
      </c>
      <c r="L786" s="90"/>
      <c r="M786" s="26">
        <f t="shared" si="120"/>
        <v>0</v>
      </c>
      <c r="N786" s="26">
        <f t="shared" si="121"/>
        <v>728</v>
      </c>
      <c r="O786" s="28">
        <f t="shared" si="119"/>
        <v>1</v>
      </c>
      <c r="P786" s="29">
        <f t="shared" si="123"/>
        <v>0.26353599999999999</v>
      </c>
    </row>
    <row r="787" spans="1:16" ht="24" customHeight="1">
      <c r="A787" s="78">
        <f t="shared" si="117"/>
        <v>10</v>
      </c>
      <c r="B787" s="78" t="str">
        <f t="shared" si="118"/>
        <v>吹六地区公民館</v>
      </c>
      <c r="C787" s="22" t="s">
        <v>15</v>
      </c>
      <c r="D787" s="35" t="s">
        <v>4</v>
      </c>
      <c r="E787" s="36">
        <v>1</v>
      </c>
      <c r="F787" s="36">
        <v>1</v>
      </c>
      <c r="G787" s="37">
        <v>3</v>
      </c>
      <c r="H787" s="36">
        <v>260</v>
      </c>
      <c r="I787" s="76">
        <v>20</v>
      </c>
      <c r="J787" s="26">
        <f t="shared" si="122"/>
        <v>15.6</v>
      </c>
      <c r="K787" s="38">
        <v>1</v>
      </c>
      <c r="L787" s="90"/>
      <c r="M787" s="26">
        <f t="shared" si="120"/>
        <v>0</v>
      </c>
      <c r="N787" s="26">
        <f t="shared" si="121"/>
        <v>15.6</v>
      </c>
      <c r="O787" s="28">
        <f t="shared" si="119"/>
        <v>1</v>
      </c>
      <c r="P787" s="29">
        <f t="shared" si="123"/>
        <v>5.6471999999999998E-3</v>
      </c>
    </row>
    <row r="788" spans="1:16" ht="24" customHeight="1">
      <c r="A788" s="78">
        <f t="shared" si="117"/>
        <v>10</v>
      </c>
      <c r="B788" s="78" t="str">
        <f t="shared" si="118"/>
        <v>吹六地区公民館</v>
      </c>
      <c r="C788" s="32" t="s">
        <v>80</v>
      </c>
      <c r="D788" s="35" t="s">
        <v>1</v>
      </c>
      <c r="E788" s="36">
        <v>2</v>
      </c>
      <c r="F788" s="36">
        <v>4</v>
      </c>
      <c r="G788" s="37">
        <v>8</v>
      </c>
      <c r="H788" s="36">
        <v>260</v>
      </c>
      <c r="I788" s="36">
        <v>19</v>
      </c>
      <c r="J788" s="26">
        <f t="shared" si="122"/>
        <v>158.08000000000001</v>
      </c>
      <c r="K788" s="38">
        <v>2</v>
      </c>
      <c r="L788" s="90"/>
      <c r="M788" s="26">
        <f t="shared" si="120"/>
        <v>0</v>
      </c>
      <c r="N788" s="26">
        <f t="shared" si="121"/>
        <v>158.08000000000001</v>
      </c>
      <c r="O788" s="28">
        <f t="shared" si="119"/>
        <v>1</v>
      </c>
      <c r="P788" s="29">
        <f t="shared" si="123"/>
        <v>5.7224960000000005E-2</v>
      </c>
    </row>
    <row r="789" spans="1:16" ht="24" customHeight="1">
      <c r="A789" s="78">
        <f t="shared" si="117"/>
        <v>10</v>
      </c>
      <c r="B789" s="78" t="str">
        <f t="shared" si="118"/>
        <v>吹六地区公民館</v>
      </c>
      <c r="C789" s="32" t="s">
        <v>80</v>
      </c>
      <c r="D789" s="35" t="s">
        <v>5</v>
      </c>
      <c r="E789" s="36">
        <v>1</v>
      </c>
      <c r="F789" s="36">
        <v>1</v>
      </c>
      <c r="G789" s="37">
        <v>8</v>
      </c>
      <c r="H789" s="36">
        <v>260</v>
      </c>
      <c r="I789" s="36">
        <v>13</v>
      </c>
      <c r="J789" s="26">
        <f t="shared" si="122"/>
        <v>27.04</v>
      </c>
      <c r="K789" s="38">
        <v>1</v>
      </c>
      <c r="L789" s="90"/>
      <c r="M789" s="26">
        <f t="shared" si="120"/>
        <v>0</v>
      </c>
      <c r="N789" s="26">
        <f t="shared" si="121"/>
        <v>27.04</v>
      </c>
      <c r="O789" s="28">
        <f t="shared" si="119"/>
        <v>1</v>
      </c>
      <c r="P789" s="29">
        <f t="shared" si="123"/>
        <v>9.7884800000000004E-3</v>
      </c>
    </row>
    <row r="790" spans="1:16" ht="24" customHeight="1">
      <c r="A790" s="78">
        <f t="shared" si="117"/>
        <v>10</v>
      </c>
      <c r="B790" s="78" t="str">
        <f t="shared" si="118"/>
        <v>吹六地区公民館</v>
      </c>
      <c r="C790" s="22" t="s">
        <v>208</v>
      </c>
      <c r="D790" s="35" t="s">
        <v>2</v>
      </c>
      <c r="E790" s="36">
        <v>9</v>
      </c>
      <c r="F790" s="36">
        <v>18</v>
      </c>
      <c r="G790" s="37">
        <v>3</v>
      </c>
      <c r="H790" s="36">
        <v>260</v>
      </c>
      <c r="I790" s="36">
        <v>35</v>
      </c>
      <c r="J790" s="26">
        <f t="shared" si="122"/>
        <v>491.4</v>
      </c>
      <c r="K790" s="38">
        <v>9</v>
      </c>
      <c r="L790" s="90"/>
      <c r="M790" s="26">
        <f t="shared" si="120"/>
        <v>0</v>
      </c>
      <c r="N790" s="26">
        <f t="shared" si="121"/>
        <v>491.4</v>
      </c>
      <c r="O790" s="28">
        <f t="shared" si="119"/>
        <v>1</v>
      </c>
      <c r="P790" s="29">
        <f t="shared" si="123"/>
        <v>0.17788679999999998</v>
      </c>
    </row>
    <row r="791" spans="1:16" ht="24" customHeight="1">
      <c r="A791" s="78">
        <f t="shared" si="117"/>
        <v>10</v>
      </c>
      <c r="B791" s="78" t="str">
        <f t="shared" si="118"/>
        <v>吹六地区公民館</v>
      </c>
      <c r="C791" s="32" t="s">
        <v>208</v>
      </c>
      <c r="D791" s="35" t="s">
        <v>5</v>
      </c>
      <c r="E791" s="36">
        <v>2</v>
      </c>
      <c r="F791" s="36">
        <v>2</v>
      </c>
      <c r="G791" s="37">
        <v>3</v>
      </c>
      <c r="H791" s="36">
        <v>260</v>
      </c>
      <c r="I791" s="36">
        <v>13</v>
      </c>
      <c r="J791" s="26">
        <f t="shared" si="122"/>
        <v>20.28</v>
      </c>
      <c r="K791" s="38">
        <v>2</v>
      </c>
      <c r="L791" s="90"/>
      <c r="M791" s="26">
        <f t="shared" si="120"/>
        <v>0</v>
      </c>
      <c r="N791" s="26">
        <f t="shared" si="121"/>
        <v>20.28</v>
      </c>
      <c r="O791" s="28">
        <f t="shared" si="119"/>
        <v>1</v>
      </c>
      <c r="P791" s="29">
        <f t="shared" si="123"/>
        <v>7.3413599999999999E-3</v>
      </c>
    </row>
    <row r="792" spans="1:16" ht="24" customHeight="1">
      <c r="A792" s="78">
        <f t="shared" si="117"/>
        <v>10</v>
      </c>
      <c r="B792" s="78" t="str">
        <f t="shared" si="118"/>
        <v>吹六地区公民館</v>
      </c>
      <c r="C792" s="22" t="s">
        <v>143</v>
      </c>
      <c r="D792" s="35" t="s">
        <v>2</v>
      </c>
      <c r="E792" s="36">
        <v>2</v>
      </c>
      <c r="F792" s="36">
        <v>2</v>
      </c>
      <c r="G792" s="37">
        <v>3</v>
      </c>
      <c r="H792" s="36">
        <v>260</v>
      </c>
      <c r="I792" s="36">
        <v>35</v>
      </c>
      <c r="J792" s="26">
        <f t="shared" si="122"/>
        <v>54.6</v>
      </c>
      <c r="K792" s="38">
        <v>2</v>
      </c>
      <c r="L792" s="90"/>
      <c r="M792" s="26">
        <f t="shared" si="120"/>
        <v>0</v>
      </c>
      <c r="N792" s="26">
        <f t="shared" si="121"/>
        <v>54.6</v>
      </c>
      <c r="O792" s="28">
        <f t="shared" si="119"/>
        <v>1</v>
      </c>
      <c r="P792" s="29">
        <f t="shared" si="123"/>
        <v>1.97652E-2</v>
      </c>
    </row>
    <row r="793" spans="1:16" ht="24" customHeight="1">
      <c r="A793" s="78">
        <f t="shared" si="117"/>
        <v>10</v>
      </c>
      <c r="B793" s="78" t="str">
        <f t="shared" si="118"/>
        <v>吹六地区公民館</v>
      </c>
      <c r="C793" s="32" t="s">
        <v>156</v>
      </c>
      <c r="D793" s="35" t="s">
        <v>1</v>
      </c>
      <c r="E793" s="36">
        <v>1</v>
      </c>
      <c r="F793" s="36">
        <v>2</v>
      </c>
      <c r="G793" s="37">
        <v>3</v>
      </c>
      <c r="H793" s="36">
        <v>260</v>
      </c>
      <c r="I793" s="36">
        <v>19</v>
      </c>
      <c r="J793" s="26">
        <f t="shared" si="122"/>
        <v>29.64</v>
      </c>
      <c r="K793" s="38">
        <v>1</v>
      </c>
      <c r="L793" s="90"/>
      <c r="M793" s="26">
        <f t="shared" si="120"/>
        <v>0</v>
      </c>
      <c r="N793" s="26">
        <f t="shared" si="121"/>
        <v>29.64</v>
      </c>
      <c r="O793" s="28">
        <f t="shared" si="119"/>
        <v>1</v>
      </c>
      <c r="P793" s="29">
        <f t="shared" si="123"/>
        <v>1.072968E-2</v>
      </c>
    </row>
    <row r="794" spans="1:16" ht="24" customHeight="1">
      <c r="A794" s="78">
        <f t="shared" si="117"/>
        <v>10</v>
      </c>
      <c r="B794" s="78" t="str">
        <f t="shared" si="118"/>
        <v>吹六地区公民館</v>
      </c>
      <c r="C794" s="32" t="s">
        <v>9</v>
      </c>
      <c r="D794" s="35" t="s">
        <v>1</v>
      </c>
      <c r="E794" s="36">
        <v>1</v>
      </c>
      <c r="F794" s="36">
        <v>2</v>
      </c>
      <c r="G794" s="37">
        <v>3</v>
      </c>
      <c r="H794" s="36">
        <v>260</v>
      </c>
      <c r="I794" s="36">
        <v>19</v>
      </c>
      <c r="J794" s="26">
        <f t="shared" si="122"/>
        <v>29.64</v>
      </c>
      <c r="K794" s="38">
        <v>1</v>
      </c>
      <c r="L794" s="90"/>
      <c r="M794" s="26">
        <f t="shared" si="120"/>
        <v>0</v>
      </c>
      <c r="N794" s="26">
        <f t="shared" si="121"/>
        <v>29.64</v>
      </c>
      <c r="O794" s="28">
        <f t="shared" si="119"/>
        <v>1</v>
      </c>
      <c r="P794" s="29">
        <f t="shared" si="123"/>
        <v>1.072968E-2</v>
      </c>
    </row>
    <row r="795" spans="1:16" ht="24" customHeight="1">
      <c r="A795" s="78">
        <f t="shared" si="117"/>
        <v>10</v>
      </c>
      <c r="B795" s="78" t="str">
        <f t="shared" si="118"/>
        <v>吹六地区公民館</v>
      </c>
      <c r="C795" s="22" t="s">
        <v>145</v>
      </c>
      <c r="D795" s="35" t="s">
        <v>248</v>
      </c>
      <c r="E795" s="36">
        <v>1</v>
      </c>
      <c r="F795" s="36">
        <v>1</v>
      </c>
      <c r="G795" s="37">
        <v>3</v>
      </c>
      <c r="H795" s="36">
        <v>260</v>
      </c>
      <c r="I795" s="36">
        <v>18</v>
      </c>
      <c r="J795" s="26">
        <f t="shared" si="122"/>
        <v>14.04</v>
      </c>
      <c r="K795" s="38">
        <v>1</v>
      </c>
      <c r="L795" s="90"/>
      <c r="M795" s="26">
        <f t="shared" si="120"/>
        <v>0</v>
      </c>
      <c r="N795" s="26">
        <f t="shared" si="121"/>
        <v>14.04</v>
      </c>
      <c r="O795" s="28">
        <f t="shared" si="119"/>
        <v>1</v>
      </c>
      <c r="P795" s="29">
        <f t="shared" si="123"/>
        <v>5.0824799999999995E-3</v>
      </c>
    </row>
    <row r="796" spans="1:16" ht="24" customHeight="1">
      <c r="A796" s="78">
        <f t="shared" si="117"/>
        <v>10</v>
      </c>
      <c r="B796" s="78" t="str">
        <f t="shared" si="118"/>
        <v>吹六地区公民館</v>
      </c>
      <c r="C796" s="22" t="s">
        <v>275</v>
      </c>
      <c r="D796" s="35" t="s">
        <v>4</v>
      </c>
      <c r="E796" s="36">
        <v>1</v>
      </c>
      <c r="F796" s="36">
        <v>1</v>
      </c>
      <c r="G796" s="37">
        <v>3</v>
      </c>
      <c r="H796" s="36">
        <v>260</v>
      </c>
      <c r="I796" s="76">
        <v>20</v>
      </c>
      <c r="J796" s="26">
        <f t="shared" si="122"/>
        <v>15.6</v>
      </c>
      <c r="K796" s="38">
        <v>1</v>
      </c>
      <c r="L796" s="90"/>
      <c r="M796" s="26">
        <f t="shared" si="120"/>
        <v>0</v>
      </c>
      <c r="N796" s="26">
        <f t="shared" si="121"/>
        <v>15.6</v>
      </c>
      <c r="O796" s="28">
        <f t="shared" si="119"/>
        <v>1</v>
      </c>
      <c r="P796" s="29">
        <f t="shared" si="123"/>
        <v>5.6471999999999998E-3</v>
      </c>
    </row>
    <row r="797" spans="1:16" ht="24" customHeight="1">
      <c r="A797" s="78">
        <f t="shared" si="117"/>
        <v>10</v>
      </c>
      <c r="B797" s="78" t="str">
        <f t="shared" si="118"/>
        <v>吹六地区公民館</v>
      </c>
      <c r="C797" s="22" t="s">
        <v>145</v>
      </c>
      <c r="D797" s="35" t="s">
        <v>2</v>
      </c>
      <c r="E797" s="36">
        <v>2</v>
      </c>
      <c r="F797" s="36">
        <v>4</v>
      </c>
      <c r="G797" s="37">
        <v>3</v>
      </c>
      <c r="H797" s="36">
        <v>260</v>
      </c>
      <c r="I797" s="36">
        <v>35</v>
      </c>
      <c r="J797" s="26">
        <f t="shared" si="122"/>
        <v>109.2</v>
      </c>
      <c r="K797" s="38">
        <v>2</v>
      </c>
      <c r="L797" s="90"/>
      <c r="M797" s="26">
        <f t="shared" si="120"/>
        <v>0</v>
      </c>
      <c r="N797" s="26">
        <f t="shared" si="121"/>
        <v>109.2</v>
      </c>
      <c r="O797" s="28">
        <f t="shared" si="119"/>
        <v>1</v>
      </c>
      <c r="P797" s="29">
        <f t="shared" si="123"/>
        <v>3.95304E-2</v>
      </c>
    </row>
    <row r="798" spans="1:16" ht="24" customHeight="1">
      <c r="A798" s="78">
        <f t="shared" si="117"/>
        <v>10</v>
      </c>
      <c r="B798" s="78" t="str">
        <f t="shared" si="118"/>
        <v>吹六地区公民館</v>
      </c>
      <c r="C798" s="22" t="s">
        <v>145</v>
      </c>
      <c r="D798" s="35" t="s">
        <v>248</v>
      </c>
      <c r="E798" s="36">
        <v>3</v>
      </c>
      <c r="F798" s="36">
        <v>3</v>
      </c>
      <c r="G798" s="37">
        <v>3</v>
      </c>
      <c r="H798" s="36">
        <v>260</v>
      </c>
      <c r="I798" s="36">
        <v>18</v>
      </c>
      <c r="J798" s="26">
        <f t="shared" si="122"/>
        <v>42.12</v>
      </c>
      <c r="K798" s="38">
        <v>3</v>
      </c>
      <c r="L798" s="90"/>
      <c r="M798" s="26">
        <f t="shared" si="120"/>
        <v>0</v>
      </c>
      <c r="N798" s="26">
        <f t="shared" si="121"/>
        <v>42.12</v>
      </c>
      <c r="O798" s="28">
        <f t="shared" si="119"/>
        <v>1</v>
      </c>
      <c r="P798" s="29">
        <f t="shared" si="123"/>
        <v>1.5247439999999999E-2</v>
      </c>
    </row>
    <row r="799" spans="1:16" ht="24" customHeight="1">
      <c r="A799" s="78">
        <f t="shared" si="117"/>
        <v>10</v>
      </c>
      <c r="B799" s="78" t="str">
        <f t="shared" si="118"/>
        <v>吹六地区公民館</v>
      </c>
      <c r="C799" s="22" t="s">
        <v>14</v>
      </c>
      <c r="D799" s="35" t="s">
        <v>2</v>
      </c>
      <c r="E799" s="36">
        <v>1</v>
      </c>
      <c r="F799" s="36">
        <v>1</v>
      </c>
      <c r="G799" s="37">
        <v>3</v>
      </c>
      <c r="H799" s="36">
        <v>260</v>
      </c>
      <c r="I799" s="36">
        <v>35</v>
      </c>
      <c r="J799" s="26">
        <f t="shared" si="122"/>
        <v>27.3</v>
      </c>
      <c r="K799" s="38">
        <v>1</v>
      </c>
      <c r="L799" s="90"/>
      <c r="M799" s="26">
        <f t="shared" si="120"/>
        <v>0</v>
      </c>
      <c r="N799" s="26">
        <f t="shared" si="121"/>
        <v>27.3</v>
      </c>
      <c r="O799" s="28">
        <f t="shared" si="119"/>
        <v>1</v>
      </c>
      <c r="P799" s="29">
        <f t="shared" si="123"/>
        <v>9.8826000000000001E-3</v>
      </c>
    </row>
    <row r="800" spans="1:16" ht="24" customHeight="1">
      <c r="A800" s="78">
        <f t="shared" si="117"/>
        <v>10</v>
      </c>
      <c r="B800" s="78" t="str">
        <f t="shared" si="118"/>
        <v>吹六地区公民館</v>
      </c>
      <c r="C800" s="22" t="s">
        <v>276</v>
      </c>
      <c r="D800" s="35" t="s">
        <v>2</v>
      </c>
      <c r="E800" s="36">
        <v>12</v>
      </c>
      <c r="F800" s="36">
        <v>24</v>
      </c>
      <c r="G800" s="37">
        <v>8</v>
      </c>
      <c r="H800" s="36">
        <v>260</v>
      </c>
      <c r="I800" s="36">
        <v>35</v>
      </c>
      <c r="J800" s="26">
        <f t="shared" si="122"/>
        <v>1747.2</v>
      </c>
      <c r="K800" s="38">
        <v>12</v>
      </c>
      <c r="L800" s="90"/>
      <c r="M800" s="26">
        <f t="shared" si="120"/>
        <v>0</v>
      </c>
      <c r="N800" s="26">
        <f t="shared" si="121"/>
        <v>1747.2</v>
      </c>
      <c r="O800" s="28">
        <f t="shared" si="119"/>
        <v>1</v>
      </c>
      <c r="P800" s="29">
        <f t="shared" si="123"/>
        <v>0.6324864</v>
      </c>
    </row>
    <row r="801" spans="1:55" ht="24" customHeight="1">
      <c r="A801" s="78">
        <f t="shared" si="117"/>
        <v>10</v>
      </c>
      <c r="B801" s="78" t="str">
        <f t="shared" si="118"/>
        <v>吹六地区公民館</v>
      </c>
      <c r="C801" s="22" t="s">
        <v>276</v>
      </c>
      <c r="D801" s="35" t="s">
        <v>2</v>
      </c>
      <c r="E801" s="36">
        <v>3</v>
      </c>
      <c r="F801" s="36">
        <v>6</v>
      </c>
      <c r="G801" s="37">
        <v>8</v>
      </c>
      <c r="H801" s="36">
        <v>260</v>
      </c>
      <c r="I801" s="36">
        <v>35</v>
      </c>
      <c r="J801" s="26">
        <f t="shared" si="122"/>
        <v>436.8</v>
      </c>
      <c r="K801" s="38">
        <v>3</v>
      </c>
      <c r="L801" s="90"/>
      <c r="M801" s="26">
        <f t="shared" si="120"/>
        <v>0</v>
      </c>
      <c r="N801" s="26">
        <f t="shared" si="121"/>
        <v>436.8</v>
      </c>
      <c r="O801" s="28">
        <f t="shared" si="119"/>
        <v>1</v>
      </c>
      <c r="P801" s="29">
        <f t="shared" si="123"/>
        <v>0.1581216</v>
      </c>
    </row>
    <row r="802" spans="1:55" ht="24" customHeight="1">
      <c r="A802" s="78">
        <f t="shared" si="117"/>
        <v>10</v>
      </c>
      <c r="B802" s="78" t="str">
        <f t="shared" si="118"/>
        <v>吹六地区公民館</v>
      </c>
      <c r="C802" s="32" t="s">
        <v>80</v>
      </c>
      <c r="D802" s="35" t="s">
        <v>1</v>
      </c>
      <c r="E802" s="36">
        <v>3</v>
      </c>
      <c r="F802" s="36">
        <v>6</v>
      </c>
      <c r="G802" s="37">
        <v>8</v>
      </c>
      <c r="H802" s="36">
        <v>260</v>
      </c>
      <c r="I802" s="36">
        <v>19</v>
      </c>
      <c r="J802" s="26">
        <f t="shared" si="122"/>
        <v>237.12</v>
      </c>
      <c r="K802" s="38">
        <v>3</v>
      </c>
      <c r="L802" s="90"/>
      <c r="M802" s="26">
        <f t="shared" si="120"/>
        <v>0</v>
      </c>
      <c r="N802" s="26">
        <f t="shared" si="121"/>
        <v>237.12</v>
      </c>
      <c r="O802" s="28">
        <f t="shared" si="119"/>
        <v>1</v>
      </c>
      <c r="P802" s="29">
        <f t="shared" si="123"/>
        <v>8.5837440000000001E-2</v>
      </c>
    </row>
    <row r="803" spans="1:55" ht="24" customHeight="1">
      <c r="A803" s="78">
        <f t="shared" si="117"/>
        <v>10</v>
      </c>
      <c r="B803" s="78" t="str">
        <f t="shared" si="118"/>
        <v>吹六地区公民館</v>
      </c>
      <c r="C803" s="32" t="s">
        <v>80</v>
      </c>
      <c r="D803" s="35" t="s">
        <v>5</v>
      </c>
      <c r="E803" s="36">
        <v>1</v>
      </c>
      <c r="F803" s="36">
        <v>1</v>
      </c>
      <c r="G803" s="37">
        <v>8</v>
      </c>
      <c r="H803" s="36">
        <v>260</v>
      </c>
      <c r="I803" s="36">
        <v>13</v>
      </c>
      <c r="J803" s="26">
        <f t="shared" si="122"/>
        <v>27.04</v>
      </c>
      <c r="K803" s="38">
        <v>1</v>
      </c>
      <c r="L803" s="90"/>
      <c r="M803" s="26">
        <f t="shared" si="120"/>
        <v>0</v>
      </c>
      <c r="N803" s="26">
        <f t="shared" si="121"/>
        <v>27.04</v>
      </c>
      <c r="O803" s="28">
        <f t="shared" si="119"/>
        <v>1</v>
      </c>
      <c r="P803" s="29">
        <f t="shared" si="123"/>
        <v>9.7884800000000004E-3</v>
      </c>
    </row>
    <row r="804" spans="1:55" ht="24" customHeight="1">
      <c r="A804" s="78">
        <f t="shared" si="117"/>
        <v>10</v>
      </c>
      <c r="B804" s="78" t="str">
        <f t="shared" si="118"/>
        <v>吹六地区公民館</v>
      </c>
      <c r="C804" s="22" t="s">
        <v>276</v>
      </c>
      <c r="D804" s="35" t="s">
        <v>202</v>
      </c>
      <c r="E804" s="36">
        <v>3</v>
      </c>
      <c r="F804" s="36">
        <v>3</v>
      </c>
      <c r="G804" s="37">
        <v>8</v>
      </c>
      <c r="H804" s="36">
        <v>260</v>
      </c>
      <c r="I804" s="36">
        <v>90</v>
      </c>
      <c r="J804" s="26">
        <f t="shared" si="122"/>
        <v>561.6</v>
      </c>
      <c r="K804" s="38">
        <v>3</v>
      </c>
      <c r="L804" s="90"/>
      <c r="M804" s="26">
        <f t="shared" si="120"/>
        <v>0</v>
      </c>
      <c r="N804" s="26">
        <f t="shared" si="121"/>
        <v>561.6</v>
      </c>
      <c r="O804" s="28">
        <f t="shared" si="119"/>
        <v>1</v>
      </c>
      <c r="P804" s="29">
        <f t="shared" si="123"/>
        <v>0.20329920000000001</v>
      </c>
    </row>
    <row r="805" spans="1:55" ht="24" customHeight="1">
      <c r="A805" s="78">
        <f t="shared" si="117"/>
        <v>10</v>
      </c>
      <c r="B805" s="78" t="str">
        <f t="shared" si="118"/>
        <v>吹六地区公民館</v>
      </c>
      <c r="C805" s="22" t="s">
        <v>277</v>
      </c>
      <c r="D805" s="39" t="s">
        <v>4</v>
      </c>
      <c r="E805" s="40">
        <v>3</v>
      </c>
      <c r="F805" s="40">
        <v>3</v>
      </c>
      <c r="G805" s="41">
        <v>8</v>
      </c>
      <c r="H805" s="40">
        <v>260</v>
      </c>
      <c r="I805" s="76">
        <v>20</v>
      </c>
      <c r="J805" s="26">
        <f t="shared" si="122"/>
        <v>124.8</v>
      </c>
      <c r="K805" s="42">
        <v>3</v>
      </c>
      <c r="L805" s="91"/>
      <c r="M805" s="26">
        <f t="shared" si="120"/>
        <v>0</v>
      </c>
      <c r="N805" s="26">
        <f t="shared" si="121"/>
        <v>124.8</v>
      </c>
      <c r="O805" s="28">
        <f t="shared" si="119"/>
        <v>1</v>
      </c>
      <c r="P805" s="29">
        <f t="shared" si="123"/>
        <v>4.5177599999999998E-2</v>
      </c>
    </row>
    <row r="806" spans="1:55" s="44" customFormat="1" ht="24" customHeight="1">
      <c r="A806" s="78">
        <v>10</v>
      </c>
      <c r="B806" s="78" t="s">
        <v>278</v>
      </c>
      <c r="C806" s="22" t="s">
        <v>75</v>
      </c>
      <c r="D806" s="33" t="s">
        <v>248</v>
      </c>
      <c r="E806" s="26">
        <v>1</v>
      </c>
      <c r="F806" s="26">
        <v>1</v>
      </c>
      <c r="G806" s="25">
        <v>1</v>
      </c>
      <c r="H806" s="26">
        <v>260</v>
      </c>
      <c r="I806" s="26">
        <v>18</v>
      </c>
      <c r="J806" s="26">
        <f t="shared" si="122"/>
        <v>4.68</v>
      </c>
      <c r="K806" s="43">
        <v>1</v>
      </c>
      <c r="L806" s="92"/>
      <c r="M806" s="26">
        <f t="shared" si="120"/>
        <v>0</v>
      </c>
      <c r="N806" s="26">
        <f t="shared" si="121"/>
        <v>4.68</v>
      </c>
      <c r="O806" s="28">
        <f t="shared" si="119"/>
        <v>1</v>
      </c>
      <c r="P806" s="29">
        <f t="shared" si="123"/>
        <v>1.6941599999999999E-3</v>
      </c>
      <c r="Q806" s="85"/>
      <c r="R806" s="85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85"/>
      <c r="AF806" s="85"/>
      <c r="AG806" s="85"/>
      <c r="AH806" s="85"/>
      <c r="AI806" s="85"/>
      <c r="AJ806" s="85"/>
      <c r="AK806" s="85"/>
      <c r="AL806" s="85"/>
      <c r="AM806" s="85"/>
      <c r="AN806" s="85"/>
      <c r="AO806" s="85"/>
      <c r="AP806" s="85"/>
      <c r="AQ806" s="85"/>
      <c r="AR806" s="85"/>
      <c r="AS806" s="85"/>
      <c r="AT806" s="85"/>
      <c r="AU806" s="85"/>
      <c r="AV806" s="85"/>
      <c r="AW806" s="85"/>
      <c r="AX806" s="85"/>
      <c r="AY806" s="85"/>
      <c r="AZ806" s="85"/>
      <c r="BA806" s="85"/>
      <c r="BB806" s="85"/>
      <c r="BC806" s="85"/>
    </row>
    <row r="807" spans="1:55" s="44" customFormat="1" ht="24" customHeight="1">
      <c r="A807" s="78">
        <f t="shared" ref="A807:B808" si="124">A806</f>
        <v>10</v>
      </c>
      <c r="B807" s="78" t="str">
        <f t="shared" si="124"/>
        <v>吹六地区高齢者いこいの間</v>
      </c>
      <c r="C807" s="22" t="s">
        <v>273</v>
      </c>
      <c r="D807" s="33" t="s">
        <v>2</v>
      </c>
      <c r="E807" s="26">
        <v>6</v>
      </c>
      <c r="F807" s="26">
        <v>12</v>
      </c>
      <c r="G807" s="25">
        <v>1</v>
      </c>
      <c r="H807" s="26">
        <v>260</v>
      </c>
      <c r="I807" s="26">
        <v>35</v>
      </c>
      <c r="J807" s="26">
        <f t="shared" si="122"/>
        <v>109.2</v>
      </c>
      <c r="K807" s="43">
        <v>6</v>
      </c>
      <c r="L807" s="92"/>
      <c r="M807" s="26">
        <f t="shared" si="120"/>
        <v>0</v>
      </c>
      <c r="N807" s="26">
        <f t="shared" si="121"/>
        <v>109.2</v>
      </c>
      <c r="O807" s="28">
        <f t="shared" si="119"/>
        <v>1</v>
      </c>
      <c r="P807" s="29">
        <f t="shared" si="123"/>
        <v>3.95304E-2</v>
      </c>
      <c r="Q807" s="85"/>
      <c r="R807" s="85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85"/>
      <c r="AF807" s="85"/>
      <c r="AG807" s="85"/>
      <c r="AH807" s="85"/>
      <c r="AI807" s="85"/>
      <c r="AJ807" s="85"/>
      <c r="AK807" s="85"/>
      <c r="AL807" s="85"/>
      <c r="AM807" s="85"/>
      <c r="AN807" s="85"/>
      <c r="AO807" s="85"/>
      <c r="AP807" s="85"/>
      <c r="AQ807" s="85"/>
      <c r="AR807" s="85"/>
      <c r="AS807" s="85"/>
      <c r="AT807" s="85"/>
      <c r="AU807" s="85"/>
      <c r="AV807" s="85"/>
      <c r="AW807" s="85"/>
      <c r="AX807" s="85"/>
      <c r="AY807" s="85"/>
      <c r="AZ807" s="85"/>
      <c r="BA807" s="85"/>
      <c r="BB807" s="85"/>
      <c r="BC807" s="85"/>
    </row>
    <row r="808" spans="1:55" s="44" customFormat="1" ht="24" customHeight="1">
      <c r="A808" s="78">
        <f t="shared" si="124"/>
        <v>10</v>
      </c>
      <c r="B808" s="78" t="str">
        <f t="shared" si="124"/>
        <v>吹六地区高齢者いこいの間</v>
      </c>
      <c r="C808" s="32" t="s">
        <v>9</v>
      </c>
      <c r="D808" s="33" t="s">
        <v>1</v>
      </c>
      <c r="E808" s="26">
        <v>1</v>
      </c>
      <c r="F808" s="26">
        <v>2</v>
      </c>
      <c r="G808" s="25">
        <v>1</v>
      </c>
      <c r="H808" s="26">
        <v>260</v>
      </c>
      <c r="I808" s="26">
        <v>19</v>
      </c>
      <c r="J808" s="26">
        <f t="shared" si="122"/>
        <v>9.8800000000000008</v>
      </c>
      <c r="K808" s="43">
        <v>1</v>
      </c>
      <c r="L808" s="92"/>
      <c r="M808" s="26">
        <f t="shared" si="120"/>
        <v>0</v>
      </c>
      <c r="N808" s="26">
        <f t="shared" si="121"/>
        <v>9.8800000000000008</v>
      </c>
      <c r="O808" s="28">
        <f t="shared" si="119"/>
        <v>1</v>
      </c>
      <c r="P808" s="29">
        <f t="shared" si="123"/>
        <v>3.5765600000000003E-3</v>
      </c>
      <c r="Q808" s="85"/>
      <c r="R808" s="85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85"/>
      <c r="AF808" s="85"/>
      <c r="AG808" s="85"/>
      <c r="AH808" s="85"/>
      <c r="AI808" s="85"/>
      <c r="AJ808" s="85"/>
      <c r="AK808" s="85"/>
      <c r="AL808" s="85"/>
      <c r="AM808" s="85"/>
      <c r="AN808" s="85"/>
      <c r="AO808" s="85"/>
      <c r="AP808" s="85"/>
      <c r="AQ808" s="85"/>
      <c r="AR808" s="85"/>
      <c r="AS808" s="85"/>
      <c r="AT808" s="85"/>
      <c r="AU808" s="85"/>
      <c r="AV808" s="85"/>
      <c r="AW808" s="85"/>
      <c r="AX808" s="85"/>
      <c r="AY808" s="85"/>
      <c r="AZ808" s="85"/>
      <c r="BA808" s="85"/>
      <c r="BB808" s="85"/>
      <c r="BC808" s="85"/>
    </row>
    <row r="809" spans="1:55" s="46" customFormat="1" ht="22.5" customHeight="1">
      <c r="A809" s="79">
        <v>11</v>
      </c>
      <c r="B809" s="79" t="s">
        <v>279</v>
      </c>
      <c r="C809" s="32" t="s">
        <v>133</v>
      </c>
      <c r="D809" s="33" t="s">
        <v>3</v>
      </c>
      <c r="E809" s="26">
        <v>4</v>
      </c>
      <c r="F809" s="26">
        <v>12</v>
      </c>
      <c r="G809" s="45">
        <v>8</v>
      </c>
      <c r="H809" s="26">
        <v>260</v>
      </c>
      <c r="I809" s="26">
        <v>32</v>
      </c>
      <c r="J809" s="26">
        <f t="shared" si="122"/>
        <v>798.72</v>
      </c>
      <c r="K809" s="27">
        <v>4</v>
      </c>
      <c r="L809" s="89"/>
      <c r="M809" s="26">
        <f t="shared" si="120"/>
        <v>0</v>
      </c>
      <c r="N809" s="26">
        <f t="shared" si="121"/>
        <v>798.72</v>
      </c>
      <c r="O809" s="28">
        <f t="shared" si="119"/>
        <v>1</v>
      </c>
      <c r="P809" s="29">
        <f t="shared" si="123"/>
        <v>0.28913664</v>
      </c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87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</row>
    <row r="810" spans="1:55" s="46" customFormat="1" ht="22.5" customHeight="1">
      <c r="A810" s="79">
        <f t="shared" ref="A810:A833" si="125">A809</f>
        <v>11</v>
      </c>
      <c r="B810" s="79" t="str">
        <f t="shared" ref="B810:B833" si="126">B809</f>
        <v>千三地区公民館</v>
      </c>
      <c r="C810" s="32" t="s">
        <v>133</v>
      </c>
      <c r="D810" s="33" t="s">
        <v>5</v>
      </c>
      <c r="E810" s="26">
        <v>2</v>
      </c>
      <c r="F810" s="26">
        <v>2</v>
      </c>
      <c r="G810" s="45">
        <v>8</v>
      </c>
      <c r="H810" s="26">
        <v>260</v>
      </c>
      <c r="I810" s="26">
        <v>13</v>
      </c>
      <c r="J810" s="26">
        <f t="shared" si="122"/>
        <v>54.08</v>
      </c>
      <c r="K810" s="27">
        <v>2</v>
      </c>
      <c r="L810" s="89"/>
      <c r="M810" s="26">
        <f t="shared" si="120"/>
        <v>0</v>
      </c>
      <c r="N810" s="26">
        <f t="shared" si="121"/>
        <v>54.08</v>
      </c>
      <c r="O810" s="28">
        <f t="shared" si="119"/>
        <v>1</v>
      </c>
      <c r="P810" s="29">
        <f t="shared" si="123"/>
        <v>1.9576960000000001E-2</v>
      </c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87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</row>
    <row r="811" spans="1:55" s="46" customFormat="1" ht="22.5" customHeight="1">
      <c r="A811" s="79">
        <f t="shared" si="125"/>
        <v>11</v>
      </c>
      <c r="B811" s="79" t="str">
        <f t="shared" si="126"/>
        <v>千三地区公民館</v>
      </c>
      <c r="C811" s="22" t="s">
        <v>13</v>
      </c>
      <c r="D811" s="33" t="s">
        <v>6</v>
      </c>
      <c r="E811" s="26">
        <v>2</v>
      </c>
      <c r="F811" s="26">
        <v>4</v>
      </c>
      <c r="G811" s="45">
        <v>8</v>
      </c>
      <c r="H811" s="26">
        <v>260</v>
      </c>
      <c r="I811" s="26">
        <v>45</v>
      </c>
      <c r="J811" s="26">
        <f t="shared" si="122"/>
        <v>374.4</v>
      </c>
      <c r="K811" s="27">
        <v>2</v>
      </c>
      <c r="L811" s="89"/>
      <c r="M811" s="26">
        <f t="shared" si="120"/>
        <v>0</v>
      </c>
      <c r="N811" s="26">
        <f t="shared" si="121"/>
        <v>374.4</v>
      </c>
      <c r="O811" s="28">
        <f t="shared" si="119"/>
        <v>1</v>
      </c>
      <c r="P811" s="29">
        <f t="shared" si="123"/>
        <v>0.13553279999999998</v>
      </c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87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</row>
    <row r="812" spans="1:55" s="46" customFormat="1" ht="22.5" customHeight="1">
      <c r="A812" s="79">
        <f t="shared" si="125"/>
        <v>11</v>
      </c>
      <c r="B812" s="79" t="str">
        <f t="shared" si="126"/>
        <v>千三地区公民館</v>
      </c>
      <c r="C812" s="22" t="s">
        <v>145</v>
      </c>
      <c r="D812" s="33" t="s">
        <v>132</v>
      </c>
      <c r="E812" s="26">
        <v>1</v>
      </c>
      <c r="F812" s="26">
        <v>1</v>
      </c>
      <c r="G812" s="45">
        <v>3</v>
      </c>
      <c r="H812" s="26">
        <v>260</v>
      </c>
      <c r="I812" s="26">
        <v>27</v>
      </c>
      <c r="J812" s="26">
        <f t="shared" si="122"/>
        <v>21.06</v>
      </c>
      <c r="K812" s="27">
        <v>1</v>
      </c>
      <c r="L812" s="89"/>
      <c r="M812" s="26">
        <f t="shared" si="120"/>
        <v>0</v>
      </c>
      <c r="N812" s="26">
        <f t="shared" si="121"/>
        <v>21.06</v>
      </c>
      <c r="O812" s="28">
        <f t="shared" si="119"/>
        <v>1</v>
      </c>
      <c r="P812" s="29">
        <f t="shared" si="123"/>
        <v>7.6237199999999996E-3</v>
      </c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87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</row>
    <row r="813" spans="1:55" s="46" customFormat="1" ht="22.5" customHeight="1">
      <c r="A813" s="79">
        <f t="shared" si="125"/>
        <v>11</v>
      </c>
      <c r="B813" s="79" t="str">
        <f t="shared" si="126"/>
        <v>千三地区公民館</v>
      </c>
      <c r="C813" s="22" t="s">
        <v>145</v>
      </c>
      <c r="D813" s="33" t="s">
        <v>6</v>
      </c>
      <c r="E813" s="26">
        <v>4</v>
      </c>
      <c r="F813" s="26">
        <v>8</v>
      </c>
      <c r="G813" s="45">
        <v>3</v>
      </c>
      <c r="H813" s="26">
        <v>260</v>
      </c>
      <c r="I813" s="26">
        <v>45</v>
      </c>
      <c r="J813" s="26">
        <f t="shared" si="122"/>
        <v>280.8</v>
      </c>
      <c r="K813" s="27">
        <v>4</v>
      </c>
      <c r="L813" s="89"/>
      <c r="M813" s="26">
        <f t="shared" si="120"/>
        <v>0</v>
      </c>
      <c r="N813" s="26">
        <f t="shared" si="121"/>
        <v>280.8</v>
      </c>
      <c r="O813" s="28">
        <f t="shared" si="119"/>
        <v>1</v>
      </c>
      <c r="P813" s="29">
        <f t="shared" si="123"/>
        <v>0.10164960000000001</v>
      </c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87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</row>
    <row r="814" spans="1:55" s="46" customFormat="1" ht="22.5" customHeight="1">
      <c r="A814" s="79">
        <f t="shared" si="125"/>
        <v>11</v>
      </c>
      <c r="B814" s="79" t="str">
        <f t="shared" si="126"/>
        <v>千三地区公民館</v>
      </c>
      <c r="C814" s="22" t="s">
        <v>22</v>
      </c>
      <c r="D814" s="33" t="s">
        <v>6</v>
      </c>
      <c r="E814" s="26">
        <v>5</v>
      </c>
      <c r="F814" s="26">
        <v>10</v>
      </c>
      <c r="G814" s="45">
        <v>8</v>
      </c>
      <c r="H814" s="26">
        <v>260</v>
      </c>
      <c r="I814" s="26">
        <v>45</v>
      </c>
      <c r="J814" s="26">
        <f t="shared" si="122"/>
        <v>936</v>
      </c>
      <c r="K814" s="27">
        <v>5</v>
      </c>
      <c r="L814" s="89"/>
      <c r="M814" s="26">
        <f t="shared" si="120"/>
        <v>0</v>
      </c>
      <c r="N814" s="26">
        <f t="shared" si="121"/>
        <v>936</v>
      </c>
      <c r="O814" s="28">
        <f t="shared" si="119"/>
        <v>1</v>
      </c>
      <c r="P814" s="29">
        <f t="shared" si="123"/>
        <v>0.33883199999999997</v>
      </c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87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</row>
    <row r="815" spans="1:55" s="46" customFormat="1" ht="22.5" customHeight="1">
      <c r="A815" s="79">
        <f t="shared" si="125"/>
        <v>11</v>
      </c>
      <c r="B815" s="79" t="str">
        <f t="shared" si="126"/>
        <v>千三地区公民館</v>
      </c>
      <c r="C815" s="22" t="s">
        <v>17</v>
      </c>
      <c r="D815" s="33" t="s">
        <v>6</v>
      </c>
      <c r="E815" s="26">
        <v>2</v>
      </c>
      <c r="F815" s="26">
        <v>4</v>
      </c>
      <c r="G815" s="45">
        <v>8</v>
      </c>
      <c r="H815" s="26">
        <v>260</v>
      </c>
      <c r="I815" s="26">
        <v>45</v>
      </c>
      <c r="J815" s="26">
        <f t="shared" si="122"/>
        <v>374.4</v>
      </c>
      <c r="K815" s="27">
        <v>2</v>
      </c>
      <c r="L815" s="89"/>
      <c r="M815" s="26">
        <f t="shared" si="120"/>
        <v>0</v>
      </c>
      <c r="N815" s="26">
        <f t="shared" si="121"/>
        <v>374.4</v>
      </c>
      <c r="O815" s="28">
        <f t="shared" si="119"/>
        <v>1</v>
      </c>
      <c r="P815" s="29">
        <f t="shared" si="123"/>
        <v>0.13553279999999998</v>
      </c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87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</row>
    <row r="816" spans="1:55" s="46" customFormat="1" ht="22.5" customHeight="1">
      <c r="A816" s="79">
        <f t="shared" si="125"/>
        <v>11</v>
      </c>
      <c r="B816" s="79" t="str">
        <f t="shared" si="126"/>
        <v>千三地区公民館</v>
      </c>
      <c r="C816" s="22" t="s">
        <v>9</v>
      </c>
      <c r="D816" s="33" t="s">
        <v>6</v>
      </c>
      <c r="E816" s="26">
        <v>1</v>
      </c>
      <c r="F816" s="26">
        <v>1</v>
      </c>
      <c r="G816" s="45">
        <v>3</v>
      </c>
      <c r="H816" s="26">
        <v>260</v>
      </c>
      <c r="I816" s="26">
        <v>45</v>
      </c>
      <c r="J816" s="26">
        <f t="shared" si="122"/>
        <v>35.1</v>
      </c>
      <c r="K816" s="27">
        <v>1</v>
      </c>
      <c r="L816" s="89"/>
      <c r="M816" s="26">
        <f t="shared" si="120"/>
        <v>0</v>
      </c>
      <c r="N816" s="26">
        <f t="shared" si="121"/>
        <v>35.1</v>
      </c>
      <c r="O816" s="28">
        <f t="shared" si="119"/>
        <v>1</v>
      </c>
      <c r="P816" s="29">
        <f t="shared" si="123"/>
        <v>1.2706200000000001E-2</v>
      </c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87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</row>
    <row r="817" spans="1:55" s="46" customFormat="1" ht="22.5" customHeight="1">
      <c r="A817" s="79">
        <f t="shared" si="125"/>
        <v>11</v>
      </c>
      <c r="B817" s="79" t="str">
        <f t="shared" si="126"/>
        <v>千三地区公民館</v>
      </c>
      <c r="C817" s="22" t="s">
        <v>280</v>
      </c>
      <c r="D817" s="33" t="s">
        <v>132</v>
      </c>
      <c r="E817" s="26">
        <v>2</v>
      </c>
      <c r="F817" s="26">
        <v>2</v>
      </c>
      <c r="G817" s="45">
        <v>3</v>
      </c>
      <c r="H817" s="26">
        <v>260</v>
      </c>
      <c r="I817" s="26">
        <v>27</v>
      </c>
      <c r="J817" s="26">
        <f t="shared" si="122"/>
        <v>42.12</v>
      </c>
      <c r="K817" s="27">
        <v>2</v>
      </c>
      <c r="L817" s="89"/>
      <c r="M817" s="26">
        <f t="shared" si="120"/>
        <v>0</v>
      </c>
      <c r="N817" s="26">
        <f t="shared" si="121"/>
        <v>42.12</v>
      </c>
      <c r="O817" s="28">
        <f t="shared" si="119"/>
        <v>1</v>
      </c>
      <c r="P817" s="29">
        <f t="shared" si="123"/>
        <v>1.5247439999999999E-2</v>
      </c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87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</row>
    <row r="818" spans="1:55" s="46" customFormat="1" ht="22.5" customHeight="1">
      <c r="A818" s="79">
        <f t="shared" si="125"/>
        <v>11</v>
      </c>
      <c r="B818" s="79" t="str">
        <f t="shared" si="126"/>
        <v>千三地区公民館</v>
      </c>
      <c r="C818" s="22" t="s">
        <v>280</v>
      </c>
      <c r="D818" s="33" t="s">
        <v>6</v>
      </c>
      <c r="E818" s="26">
        <v>2</v>
      </c>
      <c r="F818" s="26">
        <v>2</v>
      </c>
      <c r="G818" s="45">
        <v>3</v>
      </c>
      <c r="H818" s="26">
        <v>260</v>
      </c>
      <c r="I818" s="26">
        <v>45</v>
      </c>
      <c r="J818" s="26">
        <f t="shared" si="122"/>
        <v>70.2</v>
      </c>
      <c r="K818" s="27">
        <v>2</v>
      </c>
      <c r="L818" s="89"/>
      <c r="M818" s="26">
        <f t="shared" si="120"/>
        <v>0</v>
      </c>
      <c r="N818" s="26">
        <f t="shared" si="121"/>
        <v>70.2</v>
      </c>
      <c r="O818" s="28">
        <f t="shared" si="119"/>
        <v>1</v>
      </c>
      <c r="P818" s="29">
        <f t="shared" si="123"/>
        <v>2.5412400000000002E-2</v>
      </c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87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</row>
    <row r="819" spans="1:55" s="46" customFormat="1" ht="22.5" customHeight="1">
      <c r="A819" s="79">
        <f t="shared" si="125"/>
        <v>11</v>
      </c>
      <c r="B819" s="79" t="str">
        <f t="shared" si="126"/>
        <v>千三地区公民館</v>
      </c>
      <c r="C819" s="22" t="s">
        <v>156</v>
      </c>
      <c r="D819" s="33" t="s">
        <v>132</v>
      </c>
      <c r="E819" s="26">
        <v>2</v>
      </c>
      <c r="F819" s="26">
        <v>2</v>
      </c>
      <c r="G819" s="45">
        <v>3</v>
      </c>
      <c r="H819" s="26">
        <v>260</v>
      </c>
      <c r="I819" s="26">
        <v>27</v>
      </c>
      <c r="J819" s="26">
        <f t="shared" si="122"/>
        <v>42.12</v>
      </c>
      <c r="K819" s="27">
        <v>2</v>
      </c>
      <c r="L819" s="89"/>
      <c r="M819" s="26">
        <f t="shared" si="120"/>
        <v>0</v>
      </c>
      <c r="N819" s="26">
        <f t="shared" si="121"/>
        <v>42.12</v>
      </c>
      <c r="O819" s="28">
        <f t="shared" si="119"/>
        <v>1</v>
      </c>
      <c r="P819" s="29">
        <f t="shared" si="123"/>
        <v>1.5247439999999999E-2</v>
      </c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87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</row>
    <row r="820" spans="1:55" s="46" customFormat="1" ht="22.5" customHeight="1">
      <c r="A820" s="79">
        <f t="shared" si="125"/>
        <v>11</v>
      </c>
      <c r="B820" s="79" t="str">
        <f t="shared" si="126"/>
        <v>千三地区公民館</v>
      </c>
      <c r="C820" s="22" t="s">
        <v>143</v>
      </c>
      <c r="D820" s="33" t="s">
        <v>132</v>
      </c>
      <c r="E820" s="26">
        <v>3</v>
      </c>
      <c r="F820" s="26">
        <v>3</v>
      </c>
      <c r="G820" s="45">
        <v>3</v>
      </c>
      <c r="H820" s="26">
        <v>260</v>
      </c>
      <c r="I820" s="26">
        <v>27</v>
      </c>
      <c r="J820" s="26">
        <f t="shared" si="122"/>
        <v>63.18</v>
      </c>
      <c r="K820" s="27">
        <v>3</v>
      </c>
      <c r="L820" s="89"/>
      <c r="M820" s="26">
        <f t="shared" si="120"/>
        <v>0</v>
      </c>
      <c r="N820" s="26">
        <f t="shared" si="121"/>
        <v>63.18</v>
      </c>
      <c r="O820" s="28">
        <f t="shared" si="119"/>
        <v>1</v>
      </c>
      <c r="P820" s="29">
        <f t="shared" si="123"/>
        <v>2.2871159999999998E-2</v>
      </c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87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</row>
    <row r="821" spans="1:55" s="46" customFormat="1" ht="22.5" customHeight="1">
      <c r="A821" s="79">
        <f t="shared" si="125"/>
        <v>11</v>
      </c>
      <c r="B821" s="79" t="str">
        <f t="shared" si="126"/>
        <v>千三地区公民館</v>
      </c>
      <c r="C821" s="22" t="s">
        <v>281</v>
      </c>
      <c r="D821" s="33" t="s">
        <v>6</v>
      </c>
      <c r="E821" s="26">
        <v>1</v>
      </c>
      <c r="F821" s="26">
        <v>1</v>
      </c>
      <c r="G821" s="45">
        <v>3</v>
      </c>
      <c r="H821" s="26">
        <v>260</v>
      </c>
      <c r="I821" s="26">
        <v>45</v>
      </c>
      <c r="J821" s="26">
        <f t="shared" si="122"/>
        <v>35.1</v>
      </c>
      <c r="K821" s="27">
        <v>1</v>
      </c>
      <c r="L821" s="89"/>
      <c r="M821" s="26">
        <f t="shared" si="120"/>
        <v>0</v>
      </c>
      <c r="N821" s="26">
        <f t="shared" si="121"/>
        <v>35.1</v>
      </c>
      <c r="O821" s="28">
        <f t="shared" si="119"/>
        <v>1</v>
      </c>
      <c r="P821" s="29">
        <f t="shared" si="123"/>
        <v>1.2706200000000001E-2</v>
      </c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87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</row>
    <row r="822" spans="1:55" s="46" customFormat="1" ht="22.5" customHeight="1">
      <c r="A822" s="79">
        <f t="shared" si="125"/>
        <v>11</v>
      </c>
      <c r="B822" s="79" t="str">
        <f t="shared" si="126"/>
        <v>千三地区公民館</v>
      </c>
      <c r="C822" s="22" t="s">
        <v>282</v>
      </c>
      <c r="D822" s="33" t="s">
        <v>4</v>
      </c>
      <c r="E822" s="26">
        <v>1</v>
      </c>
      <c r="F822" s="26">
        <v>1</v>
      </c>
      <c r="G822" s="45">
        <v>3</v>
      </c>
      <c r="H822" s="26">
        <v>260</v>
      </c>
      <c r="I822" s="76">
        <v>20</v>
      </c>
      <c r="J822" s="26">
        <f t="shared" si="122"/>
        <v>15.6</v>
      </c>
      <c r="K822" s="27">
        <v>1</v>
      </c>
      <c r="L822" s="89"/>
      <c r="M822" s="26">
        <f t="shared" si="120"/>
        <v>0</v>
      </c>
      <c r="N822" s="26">
        <f t="shared" si="121"/>
        <v>15.6</v>
      </c>
      <c r="O822" s="28">
        <f t="shared" si="119"/>
        <v>1</v>
      </c>
      <c r="P822" s="29">
        <f t="shared" si="123"/>
        <v>5.6471999999999998E-3</v>
      </c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87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</row>
    <row r="823" spans="1:55" s="46" customFormat="1" ht="22.5" customHeight="1">
      <c r="A823" s="79">
        <f t="shared" si="125"/>
        <v>11</v>
      </c>
      <c r="B823" s="79" t="str">
        <f t="shared" si="126"/>
        <v>千三地区公民館</v>
      </c>
      <c r="C823" s="22" t="s">
        <v>16</v>
      </c>
      <c r="D823" s="33" t="s">
        <v>6</v>
      </c>
      <c r="E823" s="26">
        <v>4</v>
      </c>
      <c r="F823" s="26">
        <v>8</v>
      </c>
      <c r="G823" s="45">
        <v>3</v>
      </c>
      <c r="H823" s="26">
        <v>260</v>
      </c>
      <c r="I823" s="26">
        <v>45</v>
      </c>
      <c r="J823" s="26">
        <f t="shared" si="122"/>
        <v>280.8</v>
      </c>
      <c r="K823" s="27">
        <v>4</v>
      </c>
      <c r="L823" s="89"/>
      <c r="M823" s="26">
        <f t="shared" si="120"/>
        <v>0</v>
      </c>
      <c r="N823" s="26">
        <f t="shared" si="121"/>
        <v>280.8</v>
      </c>
      <c r="O823" s="28">
        <f t="shared" si="119"/>
        <v>1</v>
      </c>
      <c r="P823" s="29">
        <f t="shared" si="123"/>
        <v>0.10164960000000001</v>
      </c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87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</row>
    <row r="824" spans="1:55" s="46" customFormat="1" ht="22.5" customHeight="1">
      <c r="A824" s="79">
        <f t="shared" si="125"/>
        <v>11</v>
      </c>
      <c r="B824" s="79" t="str">
        <f t="shared" si="126"/>
        <v>千三地区公民館</v>
      </c>
      <c r="C824" s="32" t="s">
        <v>16</v>
      </c>
      <c r="D824" s="33" t="s">
        <v>5</v>
      </c>
      <c r="E824" s="26">
        <v>2</v>
      </c>
      <c r="F824" s="26">
        <v>2</v>
      </c>
      <c r="G824" s="45">
        <v>3</v>
      </c>
      <c r="H824" s="26">
        <v>260</v>
      </c>
      <c r="I824" s="26">
        <v>13</v>
      </c>
      <c r="J824" s="26">
        <f t="shared" si="122"/>
        <v>20.28</v>
      </c>
      <c r="K824" s="27">
        <v>2</v>
      </c>
      <c r="L824" s="89"/>
      <c r="M824" s="26">
        <f t="shared" si="120"/>
        <v>0</v>
      </c>
      <c r="N824" s="26">
        <f t="shared" si="121"/>
        <v>20.28</v>
      </c>
      <c r="O824" s="28">
        <f t="shared" si="119"/>
        <v>1</v>
      </c>
      <c r="P824" s="29">
        <f t="shared" si="123"/>
        <v>7.3413599999999999E-3</v>
      </c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87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</row>
    <row r="825" spans="1:55" s="46" customFormat="1" ht="22.5" customHeight="1">
      <c r="A825" s="79">
        <f t="shared" si="125"/>
        <v>11</v>
      </c>
      <c r="B825" s="79" t="str">
        <f t="shared" si="126"/>
        <v>千三地区公民館</v>
      </c>
      <c r="C825" s="22" t="s">
        <v>20</v>
      </c>
      <c r="D825" s="33" t="s">
        <v>132</v>
      </c>
      <c r="E825" s="26">
        <v>19</v>
      </c>
      <c r="F825" s="26">
        <v>19</v>
      </c>
      <c r="G825" s="45">
        <v>8</v>
      </c>
      <c r="H825" s="26">
        <v>260</v>
      </c>
      <c r="I825" s="26">
        <v>27</v>
      </c>
      <c r="J825" s="26">
        <f t="shared" si="122"/>
        <v>1067.04</v>
      </c>
      <c r="K825" s="27">
        <v>19</v>
      </c>
      <c r="L825" s="89"/>
      <c r="M825" s="26">
        <f t="shared" si="120"/>
        <v>0</v>
      </c>
      <c r="N825" s="26">
        <f t="shared" si="121"/>
        <v>1067.04</v>
      </c>
      <c r="O825" s="28">
        <f t="shared" si="119"/>
        <v>1</v>
      </c>
      <c r="P825" s="29">
        <f t="shared" si="123"/>
        <v>0.38626847999999997</v>
      </c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87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</row>
    <row r="826" spans="1:55" s="46" customFormat="1" ht="22.5" customHeight="1">
      <c r="A826" s="79">
        <f t="shared" si="125"/>
        <v>11</v>
      </c>
      <c r="B826" s="79" t="str">
        <f t="shared" si="126"/>
        <v>千三地区公民館</v>
      </c>
      <c r="C826" s="32" t="s">
        <v>20</v>
      </c>
      <c r="D826" s="33" t="s">
        <v>3</v>
      </c>
      <c r="E826" s="26">
        <v>10</v>
      </c>
      <c r="F826" s="26">
        <v>30</v>
      </c>
      <c r="G826" s="45">
        <v>8</v>
      </c>
      <c r="H826" s="26">
        <v>260</v>
      </c>
      <c r="I826" s="26">
        <v>32</v>
      </c>
      <c r="J826" s="26">
        <f t="shared" si="122"/>
        <v>1996.8</v>
      </c>
      <c r="K826" s="27">
        <v>10</v>
      </c>
      <c r="L826" s="89"/>
      <c r="M826" s="26">
        <f t="shared" si="120"/>
        <v>0</v>
      </c>
      <c r="N826" s="26">
        <f t="shared" si="121"/>
        <v>1996.8</v>
      </c>
      <c r="O826" s="28">
        <f t="shared" si="119"/>
        <v>1</v>
      </c>
      <c r="P826" s="29">
        <f t="shared" si="123"/>
        <v>0.72284159999999997</v>
      </c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87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</row>
    <row r="827" spans="1:55" s="46" customFormat="1" ht="22.5" customHeight="1">
      <c r="A827" s="79">
        <f t="shared" si="125"/>
        <v>11</v>
      </c>
      <c r="B827" s="79" t="str">
        <f t="shared" si="126"/>
        <v>千三地区公民館</v>
      </c>
      <c r="C827" s="22" t="s">
        <v>20</v>
      </c>
      <c r="D827" s="33" t="s">
        <v>202</v>
      </c>
      <c r="E827" s="26">
        <v>2</v>
      </c>
      <c r="F827" s="26">
        <v>2</v>
      </c>
      <c r="G827" s="45">
        <v>8</v>
      </c>
      <c r="H827" s="26">
        <v>260</v>
      </c>
      <c r="I827" s="26">
        <v>90</v>
      </c>
      <c r="J827" s="26">
        <f t="shared" si="122"/>
        <v>374.4</v>
      </c>
      <c r="K827" s="27">
        <v>2</v>
      </c>
      <c r="L827" s="89"/>
      <c r="M827" s="26">
        <f t="shared" si="120"/>
        <v>0</v>
      </c>
      <c r="N827" s="26">
        <f t="shared" si="121"/>
        <v>374.4</v>
      </c>
      <c r="O827" s="28">
        <f t="shared" si="119"/>
        <v>1</v>
      </c>
      <c r="P827" s="29">
        <f t="shared" si="123"/>
        <v>0.13553279999999998</v>
      </c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87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</row>
    <row r="828" spans="1:55" s="46" customFormat="1" ht="22.5" customHeight="1">
      <c r="A828" s="79">
        <f t="shared" si="125"/>
        <v>11</v>
      </c>
      <c r="B828" s="79" t="str">
        <f t="shared" si="126"/>
        <v>千三地区公民館</v>
      </c>
      <c r="C828" s="22" t="s">
        <v>208</v>
      </c>
      <c r="D828" s="33" t="s">
        <v>6</v>
      </c>
      <c r="E828" s="26">
        <v>4</v>
      </c>
      <c r="F828" s="26">
        <v>8</v>
      </c>
      <c r="G828" s="45">
        <v>3</v>
      </c>
      <c r="H828" s="26">
        <v>260</v>
      </c>
      <c r="I828" s="26">
        <v>45</v>
      </c>
      <c r="J828" s="26">
        <f t="shared" si="122"/>
        <v>280.8</v>
      </c>
      <c r="K828" s="27">
        <v>4</v>
      </c>
      <c r="L828" s="89"/>
      <c r="M828" s="26">
        <f t="shared" si="120"/>
        <v>0</v>
      </c>
      <c r="N828" s="26">
        <f t="shared" si="121"/>
        <v>280.8</v>
      </c>
      <c r="O828" s="28">
        <f t="shared" si="119"/>
        <v>1</v>
      </c>
      <c r="P828" s="29">
        <f t="shared" si="123"/>
        <v>0.10164960000000001</v>
      </c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87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</row>
    <row r="829" spans="1:55" s="46" customFormat="1" ht="21" customHeight="1">
      <c r="A829" s="79">
        <f t="shared" si="125"/>
        <v>11</v>
      </c>
      <c r="B829" s="79" t="str">
        <f t="shared" si="126"/>
        <v>千三地区公民館</v>
      </c>
      <c r="C829" s="22" t="s">
        <v>208</v>
      </c>
      <c r="D829" s="33" t="s">
        <v>6</v>
      </c>
      <c r="E829" s="26">
        <v>3</v>
      </c>
      <c r="F829" s="26">
        <v>3</v>
      </c>
      <c r="G829" s="45">
        <v>3</v>
      </c>
      <c r="H829" s="26">
        <v>260</v>
      </c>
      <c r="I829" s="26">
        <v>45</v>
      </c>
      <c r="J829" s="26">
        <f t="shared" si="122"/>
        <v>105.3</v>
      </c>
      <c r="K829" s="27">
        <v>3</v>
      </c>
      <c r="L829" s="89"/>
      <c r="M829" s="26">
        <f t="shared" si="120"/>
        <v>0</v>
      </c>
      <c r="N829" s="26">
        <f t="shared" si="121"/>
        <v>105.3</v>
      </c>
      <c r="O829" s="28">
        <f t="shared" si="119"/>
        <v>1</v>
      </c>
      <c r="P829" s="29">
        <f t="shared" si="123"/>
        <v>3.8118600000000002E-2</v>
      </c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87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</row>
    <row r="830" spans="1:55" s="46" customFormat="1" ht="21" customHeight="1">
      <c r="A830" s="79">
        <f t="shared" si="125"/>
        <v>11</v>
      </c>
      <c r="B830" s="79" t="str">
        <f t="shared" si="126"/>
        <v>千三地区公民館</v>
      </c>
      <c r="C830" s="22" t="s">
        <v>75</v>
      </c>
      <c r="D830" s="33" t="s">
        <v>132</v>
      </c>
      <c r="E830" s="26">
        <v>4</v>
      </c>
      <c r="F830" s="26">
        <v>4</v>
      </c>
      <c r="G830" s="45">
        <v>3</v>
      </c>
      <c r="H830" s="26">
        <v>260</v>
      </c>
      <c r="I830" s="26">
        <v>27</v>
      </c>
      <c r="J830" s="26">
        <f t="shared" si="122"/>
        <v>84.24</v>
      </c>
      <c r="K830" s="27">
        <v>4</v>
      </c>
      <c r="L830" s="89"/>
      <c r="M830" s="26">
        <f t="shared" si="120"/>
        <v>0</v>
      </c>
      <c r="N830" s="26">
        <f t="shared" si="121"/>
        <v>84.24</v>
      </c>
      <c r="O830" s="28">
        <f t="shared" si="119"/>
        <v>1</v>
      </c>
      <c r="P830" s="29">
        <f t="shared" si="123"/>
        <v>3.0494879999999999E-2</v>
      </c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87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</row>
    <row r="831" spans="1:55" s="46" customFormat="1" ht="21" customHeight="1">
      <c r="A831" s="79">
        <f t="shared" si="125"/>
        <v>11</v>
      </c>
      <c r="B831" s="79" t="str">
        <f t="shared" si="126"/>
        <v>千三地区公民館</v>
      </c>
      <c r="C831" s="22" t="s">
        <v>75</v>
      </c>
      <c r="D831" s="33" t="s">
        <v>6</v>
      </c>
      <c r="E831" s="26">
        <v>1</v>
      </c>
      <c r="F831" s="26">
        <v>1</v>
      </c>
      <c r="G831" s="45">
        <v>3</v>
      </c>
      <c r="H831" s="26">
        <v>260</v>
      </c>
      <c r="I831" s="26">
        <v>45</v>
      </c>
      <c r="J831" s="26">
        <f t="shared" si="122"/>
        <v>35.1</v>
      </c>
      <c r="K831" s="27">
        <v>1</v>
      </c>
      <c r="L831" s="89"/>
      <c r="M831" s="26">
        <f t="shared" si="120"/>
        <v>0</v>
      </c>
      <c r="N831" s="26">
        <f t="shared" si="121"/>
        <v>35.1</v>
      </c>
      <c r="O831" s="28">
        <f t="shared" si="119"/>
        <v>1</v>
      </c>
      <c r="P831" s="29">
        <f t="shared" si="123"/>
        <v>1.2706200000000001E-2</v>
      </c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87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</row>
    <row r="832" spans="1:55" s="46" customFormat="1" ht="21" customHeight="1">
      <c r="A832" s="79">
        <f t="shared" si="125"/>
        <v>11</v>
      </c>
      <c r="B832" s="79" t="str">
        <f t="shared" si="126"/>
        <v>千三地区公民館</v>
      </c>
      <c r="C832" s="22" t="s">
        <v>14</v>
      </c>
      <c r="D832" s="33" t="s">
        <v>6</v>
      </c>
      <c r="E832" s="26">
        <v>1</v>
      </c>
      <c r="F832" s="26">
        <v>1</v>
      </c>
      <c r="G832" s="45">
        <v>3</v>
      </c>
      <c r="H832" s="26">
        <v>260</v>
      </c>
      <c r="I832" s="26">
        <v>45</v>
      </c>
      <c r="J832" s="26">
        <f t="shared" si="122"/>
        <v>35.1</v>
      </c>
      <c r="K832" s="27">
        <v>1</v>
      </c>
      <c r="L832" s="89"/>
      <c r="M832" s="26">
        <f t="shared" si="120"/>
        <v>0</v>
      </c>
      <c r="N832" s="26">
        <f t="shared" si="121"/>
        <v>35.1</v>
      </c>
      <c r="O832" s="28">
        <f t="shared" si="119"/>
        <v>1</v>
      </c>
      <c r="P832" s="29">
        <f t="shared" si="123"/>
        <v>1.2706200000000001E-2</v>
      </c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87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</row>
    <row r="833" spans="1:55" s="46" customFormat="1" ht="21" customHeight="1">
      <c r="A833" s="79">
        <f t="shared" si="125"/>
        <v>11</v>
      </c>
      <c r="B833" s="79" t="str">
        <f t="shared" si="126"/>
        <v>千三地区公民館</v>
      </c>
      <c r="C833" s="22" t="s">
        <v>134</v>
      </c>
      <c r="D833" s="33" t="s">
        <v>132</v>
      </c>
      <c r="E833" s="26">
        <v>2</v>
      </c>
      <c r="F833" s="26">
        <v>2</v>
      </c>
      <c r="G833" s="45">
        <v>3</v>
      </c>
      <c r="H833" s="26">
        <v>260</v>
      </c>
      <c r="I833" s="26">
        <v>27</v>
      </c>
      <c r="J833" s="26">
        <f t="shared" si="122"/>
        <v>42.12</v>
      </c>
      <c r="K833" s="27">
        <v>2</v>
      </c>
      <c r="L833" s="89"/>
      <c r="M833" s="26">
        <f t="shared" si="120"/>
        <v>0</v>
      </c>
      <c r="N833" s="26">
        <f t="shared" si="121"/>
        <v>42.12</v>
      </c>
      <c r="O833" s="28">
        <f t="shared" si="119"/>
        <v>1</v>
      </c>
      <c r="P833" s="29">
        <f t="shared" si="123"/>
        <v>1.5247439999999999E-2</v>
      </c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87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</row>
    <row r="834" spans="1:55" s="46" customFormat="1" ht="21" customHeight="1">
      <c r="A834" s="79">
        <v>11</v>
      </c>
      <c r="B834" s="79" t="s">
        <v>283</v>
      </c>
      <c r="C834" s="22" t="s">
        <v>284</v>
      </c>
      <c r="D834" s="33" t="s">
        <v>4</v>
      </c>
      <c r="E834" s="26">
        <v>6</v>
      </c>
      <c r="F834" s="26">
        <v>6</v>
      </c>
      <c r="G834" s="45">
        <v>1</v>
      </c>
      <c r="H834" s="26">
        <v>260</v>
      </c>
      <c r="I834" s="76">
        <v>20</v>
      </c>
      <c r="J834" s="26">
        <f t="shared" si="122"/>
        <v>31.2</v>
      </c>
      <c r="K834" s="27">
        <v>6</v>
      </c>
      <c r="L834" s="89"/>
      <c r="M834" s="26">
        <f t="shared" si="120"/>
        <v>0</v>
      </c>
      <c r="N834" s="26">
        <f t="shared" si="121"/>
        <v>31.2</v>
      </c>
      <c r="O834" s="28">
        <f t="shared" si="119"/>
        <v>1</v>
      </c>
      <c r="P834" s="29">
        <f t="shared" si="123"/>
        <v>1.12944E-2</v>
      </c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87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</row>
    <row r="835" spans="1:55" s="46" customFormat="1" ht="21" customHeight="1">
      <c r="A835" s="79">
        <f t="shared" ref="A835:B839" si="127">A834</f>
        <v>11</v>
      </c>
      <c r="B835" s="79" t="str">
        <f t="shared" si="127"/>
        <v>千三地区高齢者いこいの間</v>
      </c>
      <c r="C835" s="22" t="s">
        <v>284</v>
      </c>
      <c r="D835" s="33" t="s">
        <v>202</v>
      </c>
      <c r="E835" s="26">
        <v>1</v>
      </c>
      <c r="F835" s="26">
        <v>1</v>
      </c>
      <c r="G835" s="45">
        <v>1</v>
      </c>
      <c r="H835" s="26">
        <v>260</v>
      </c>
      <c r="I835" s="26">
        <v>90</v>
      </c>
      <c r="J835" s="26">
        <f t="shared" si="122"/>
        <v>23.4</v>
      </c>
      <c r="K835" s="27">
        <v>1</v>
      </c>
      <c r="L835" s="89"/>
      <c r="M835" s="26">
        <f t="shared" si="120"/>
        <v>0</v>
      </c>
      <c r="N835" s="26">
        <f t="shared" si="121"/>
        <v>23.4</v>
      </c>
      <c r="O835" s="28">
        <f t="shared" si="119"/>
        <v>1</v>
      </c>
      <c r="P835" s="29">
        <f t="shared" si="123"/>
        <v>8.4707999999999988E-3</v>
      </c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87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</row>
    <row r="836" spans="1:55" s="46" customFormat="1" ht="21" customHeight="1">
      <c r="A836" s="79">
        <f t="shared" si="127"/>
        <v>11</v>
      </c>
      <c r="B836" s="79" t="str">
        <f t="shared" si="127"/>
        <v>千三地区高齢者いこいの間</v>
      </c>
      <c r="C836" s="22" t="s">
        <v>133</v>
      </c>
      <c r="D836" s="33" t="s">
        <v>132</v>
      </c>
      <c r="E836" s="26">
        <v>3</v>
      </c>
      <c r="F836" s="26">
        <v>3</v>
      </c>
      <c r="G836" s="45">
        <v>1</v>
      </c>
      <c r="H836" s="26">
        <v>260</v>
      </c>
      <c r="I836" s="26">
        <v>27</v>
      </c>
      <c r="J836" s="26">
        <f t="shared" si="122"/>
        <v>21.06</v>
      </c>
      <c r="K836" s="27">
        <v>3</v>
      </c>
      <c r="L836" s="89"/>
      <c r="M836" s="26">
        <f t="shared" si="120"/>
        <v>0</v>
      </c>
      <c r="N836" s="26">
        <f t="shared" si="121"/>
        <v>21.06</v>
      </c>
      <c r="O836" s="28">
        <f t="shared" si="119"/>
        <v>1</v>
      </c>
      <c r="P836" s="29">
        <f t="shared" si="123"/>
        <v>7.6237199999999996E-3</v>
      </c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87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</row>
    <row r="837" spans="1:55" s="46" customFormat="1" ht="21" customHeight="1">
      <c r="A837" s="79">
        <f t="shared" si="127"/>
        <v>11</v>
      </c>
      <c r="B837" s="79" t="str">
        <f t="shared" si="127"/>
        <v>千三地区高齢者いこいの間</v>
      </c>
      <c r="C837" s="22" t="s">
        <v>9</v>
      </c>
      <c r="D837" s="33" t="s">
        <v>1</v>
      </c>
      <c r="E837" s="26">
        <v>1</v>
      </c>
      <c r="F837" s="26">
        <v>1</v>
      </c>
      <c r="G837" s="45">
        <v>1</v>
      </c>
      <c r="H837" s="26">
        <v>260</v>
      </c>
      <c r="I837" s="26">
        <v>19</v>
      </c>
      <c r="J837" s="26">
        <f t="shared" si="122"/>
        <v>4.9400000000000004</v>
      </c>
      <c r="K837" s="27">
        <v>1</v>
      </c>
      <c r="L837" s="89"/>
      <c r="M837" s="26">
        <f t="shared" si="120"/>
        <v>0</v>
      </c>
      <c r="N837" s="26">
        <f t="shared" si="121"/>
        <v>4.9400000000000004</v>
      </c>
      <c r="O837" s="28">
        <f t="shared" si="119"/>
        <v>1</v>
      </c>
      <c r="P837" s="29">
        <f t="shared" si="123"/>
        <v>1.7882800000000002E-3</v>
      </c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87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</row>
    <row r="838" spans="1:55" s="46" customFormat="1" ht="21" customHeight="1">
      <c r="A838" s="79">
        <f t="shared" si="127"/>
        <v>11</v>
      </c>
      <c r="B838" s="79" t="str">
        <f t="shared" si="127"/>
        <v>千三地区高齢者いこいの間</v>
      </c>
      <c r="C838" s="32" t="s">
        <v>145</v>
      </c>
      <c r="D838" s="33" t="s">
        <v>127</v>
      </c>
      <c r="E838" s="26">
        <v>4</v>
      </c>
      <c r="F838" s="26">
        <v>20</v>
      </c>
      <c r="G838" s="45">
        <v>1</v>
      </c>
      <c r="H838" s="26">
        <v>260</v>
      </c>
      <c r="I838" s="26">
        <v>24</v>
      </c>
      <c r="J838" s="26">
        <f t="shared" si="122"/>
        <v>124.8</v>
      </c>
      <c r="K838" s="27">
        <v>4</v>
      </c>
      <c r="L838" s="89"/>
      <c r="M838" s="26">
        <f t="shared" si="120"/>
        <v>0</v>
      </c>
      <c r="N838" s="26">
        <f t="shared" si="121"/>
        <v>124.8</v>
      </c>
      <c r="O838" s="28">
        <f t="shared" si="119"/>
        <v>1</v>
      </c>
      <c r="P838" s="29">
        <f t="shared" si="123"/>
        <v>4.5177599999999998E-2</v>
      </c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87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</row>
    <row r="839" spans="1:55" s="46" customFormat="1" ht="21" customHeight="1">
      <c r="A839" s="79">
        <f t="shared" si="127"/>
        <v>11</v>
      </c>
      <c r="B839" s="79" t="str">
        <f t="shared" si="127"/>
        <v>千三地区高齢者いこいの間</v>
      </c>
      <c r="C839" s="22" t="s">
        <v>75</v>
      </c>
      <c r="D839" s="33" t="s">
        <v>132</v>
      </c>
      <c r="E839" s="26">
        <v>1</v>
      </c>
      <c r="F839" s="26">
        <v>1</v>
      </c>
      <c r="G839" s="45">
        <v>1</v>
      </c>
      <c r="H839" s="26">
        <v>260</v>
      </c>
      <c r="I839" s="26">
        <v>27</v>
      </c>
      <c r="J839" s="26">
        <f t="shared" si="122"/>
        <v>7.02</v>
      </c>
      <c r="K839" s="27">
        <v>1</v>
      </c>
      <c r="L839" s="89"/>
      <c r="M839" s="26">
        <f t="shared" si="120"/>
        <v>0</v>
      </c>
      <c r="N839" s="26">
        <f t="shared" si="121"/>
        <v>7.02</v>
      </c>
      <c r="O839" s="28">
        <f t="shared" si="119"/>
        <v>1</v>
      </c>
      <c r="P839" s="29">
        <f t="shared" si="123"/>
        <v>2.5412399999999997E-3</v>
      </c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87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</row>
    <row r="840" spans="1:55" s="46" customFormat="1" ht="21" customHeight="1">
      <c r="A840" s="79">
        <v>12</v>
      </c>
      <c r="B840" s="79" t="s">
        <v>285</v>
      </c>
      <c r="C840" s="22" t="s">
        <v>143</v>
      </c>
      <c r="D840" s="33" t="s">
        <v>2</v>
      </c>
      <c r="E840" s="26">
        <v>1</v>
      </c>
      <c r="F840" s="26">
        <v>1</v>
      </c>
      <c r="G840" s="45">
        <v>3</v>
      </c>
      <c r="H840" s="26">
        <v>260</v>
      </c>
      <c r="I840" s="26">
        <v>35</v>
      </c>
      <c r="J840" s="26">
        <f t="shared" si="122"/>
        <v>27.3</v>
      </c>
      <c r="K840" s="27">
        <v>1</v>
      </c>
      <c r="L840" s="89"/>
      <c r="M840" s="26">
        <f t="shared" si="120"/>
        <v>0</v>
      </c>
      <c r="N840" s="26">
        <f t="shared" si="121"/>
        <v>27.3</v>
      </c>
      <c r="O840" s="28">
        <f t="shared" si="119"/>
        <v>1</v>
      </c>
      <c r="P840" s="29">
        <f t="shared" si="123"/>
        <v>9.8826000000000001E-3</v>
      </c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87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</row>
    <row r="841" spans="1:55" s="46" customFormat="1" ht="21" customHeight="1">
      <c r="A841" s="79">
        <f t="shared" ref="A841:A877" si="128">A840</f>
        <v>12</v>
      </c>
      <c r="B841" s="79" t="str">
        <f t="shared" ref="B841:B877" si="129">B840</f>
        <v>山二地区公民館</v>
      </c>
      <c r="C841" s="22" t="s">
        <v>143</v>
      </c>
      <c r="D841" s="33" t="s">
        <v>7</v>
      </c>
      <c r="E841" s="26">
        <v>1</v>
      </c>
      <c r="F841" s="26">
        <v>1</v>
      </c>
      <c r="G841" s="45">
        <v>3</v>
      </c>
      <c r="H841" s="26">
        <v>260</v>
      </c>
      <c r="I841" s="26">
        <v>24</v>
      </c>
      <c r="J841" s="26">
        <f t="shared" si="122"/>
        <v>18.72</v>
      </c>
      <c r="K841" s="27">
        <v>1</v>
      </c>
      <c r="L841" s="89"/>
      <c r="M841" s="26">
        <f t="shared" si="120"/>
        <v>0</v>
      </c>
      <c r="N841" s="26">
        <f t="shared" si="121"/>
        <v>18.72</v>
      </c>
      <c r="O841" s="28">
        <f t="shared" si="119"/>
        <v>1</v>
      </c>
      <c r="P841" s="29">
        <f t="shared" si="123"/>
        <v>6.7766399999999996E-3</v>
      </c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87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</row>
    <row r="842" spans="1:55" s="46" customFormat="1" ht="21" customHeight="1">
      <c r="A842" s="79">
        <f t="shared" si="128"/>
        <v>12</v>
      </c>
      <c r="B842" s="79" t="str">
        <f t="shared" si="129"/>
        <v>山二地区公民館</v>
      </c>
      <c r="C842" s="22" t="s">
        <v>286</v>
      </c>
      <c r="D842" s="33" t="s">
        <v>2</v>
      </c>
      <c r="E842" s="26">
        <v>1</v>
      </c>
      <c r="F842" s="26">
        <v>1</v>
      </c>
      <c r="G842" s="45">
        <v>3</v>
      </c>
      <c r="H842" s="26">
        <v>260</v>
      </c>
      <c r="I842" s="26">
        <v>35</v>
      </c>
      <c r="J842" s="26">
        <f t="shared" si="122"/>
        <v>27.3</v>
      </c>
      <c r="K842" s="27">
        <v>1</v>
      </c>
      <c r="L842" s="89"/>
      <c r="M842" s="26">
        <f t="shared" si="120"/>
        <v>0</v>
      </c>
      <c r="N842" s="26">
        <f t="shared" si="121"/>
        <v>27.3</v>
      </c>
      <c r="O842" s="28">
        <f t="shared" si="119"/>
        <v>1</v>
      </c>
      <c r="P842" s="29">
        <f t="shared" si="123"/>
        <v>9.8826000000000001E-3</v>
      </c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87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</row>
    <row r="843" spans="1:55" s="46" customFormat="1" ht="21" customHeight="1">
      <c r="A843" s="79">
        <f t="shared" si="128"/>
        <v>12</v>
      </c>
      <c r="B843" s="79" t="str">
        <f t="shared" si="129"/>
        <v>山二地区公民館</v>
      </c>
      <c r="C843" s="22" t="s">
        <v>131</v>
      </c>
      <c r="D843" s="33" t="s">
        <v>2</v>
      </c>
      <c r="E843" s="26">
        <v>1</v>
      </c>
      <c r="F843" s="26">
        <v>2</v>
      </c>
      <c r="G843" s="45">
        <v>3</v>
      </c>
      <c r="H843" s="26">
        <v>260</v>
      </c>
      <c r="I843" s="26">
        <v>35</v>
      </c>
      <c r="J843" s="26">
        <f t="shared" si="122"/>
        <v>54.6</v>
      </c>
      <c r="K843" s="27">
        <v>1</v>
      </c>
      <c r="L843" s="89"/>
      <c r="M843" s="26">
        <f t="shared" si="120"/>
        <v>0</v>
      </c>
      <c r="N843" s="26">
        <f t="shared" si="121"/>
        <v>54.6</v>
      </c>
      <c r="O843" s="28">
        <f t="shared" si="119"/>
        <v>1</v>
      </c>
      <c r="P843" s="29">
        <f t="shared" si="123"/>
        <v>1.97652E-2</v>
      </c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87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</row>
    <row r="844" spans="1:55" s="46" customFormat="1" ht="21" customHeight="1">
      <c r="A844" s="79">
        <f t="shared" si="128"/>
        <v>12</v>
      </c>
      <c r="B844" s="79" t="str">
        <f t="shared" si="129"/>
        <v>山二地区公民館</v>
      </c>
      <c r="C844" s="22" t="s">
        <v>156</v>
      </c>
      <c r="D844" s="33" t="s">
        <v>2</v>
      </c>
      <c r="E844" s="26">
        <v>2</v>
      </c>
      <c r="F844" s="26">
        <v>2</v>
      </c>
      <c r="G844" s="45">
        <v>3</v>
      </c>
      <c r="H844" s="26">
        <v>260</v>
      </c>
      <c r="I844" s="26">
        <v>35</v>
      </c>
      <c r="J844" s="26">
        <f t="shared" si="122"/>
        <v>54.6</v>
      </c>
      <c r="K844" s="27">
        <v>2</v>
      </c>
      <c r="L844" s="89"/>
      <c r="M844" s="26">
        <f t="shared" si="120"/>
        <v>0</v>
      </c>
      <c r="N844" s="26">
        <f t="shared" si="121"/>
        <v>54.6</v>
      </c>
      <c r="O844" s="28">
        <f t="shared" ref="O844:O907" si="130">N844/J844</f>
        <v>1</v>
      </c>
      <c r="P844" s="29">
        <f t="shared" si="123"/>
        <v>1.97652E-2</v>
      </c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87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</row>
    <row r="845" spans="1:55" s="46" customFormat="1" ht="21" customHeight="1">
      <c r="A845" s="79">
        <f t="shared" si="128"/>
        <v>12</v>
      </c>
      <c r="B845" s="79" t="str">
        <f t="shared" si="129"/>
        <v>山二地区公民館</v>
      </c>
      <c r="C845" s="22" t="s">
        <v>156</v>
      </c>
      <c r="D845" s="33" t="s">
        <v>7</v>
      </c>
      <c r="E845" s="26">
        <v>1</v>
      </c>
      <c r="F845" s="26">
        <v>1</v>
      </c>
      <c r="G845" s="45">
        <v>3</v>
      </c>
      <c r="H845" s="26">
        <v>260</v>
      </c>
      <c r="I845" s="26">
        <v>24</v>
      </c>
      <c r="J845" s="26">
        <f t="shared" si="122"/>
        <v>18.72</v>
      </c>
      <c r="K845" s="27">
        <v>1</v>
      </c>
      <c r="L845" s="89"/>
      <c r="M845" s="26">
        <f t="shared" ref="M845:M908" si="131">G845*K845*H845*L845/1000</f>
        <v>0</v>
      </c>
      <c r="N845" s="26">
        <f t="shared" ref="N845:N908" si="132">J845-M845</f>
        <v>18.72</v>
      </c>
      <c r="O845" s="28">
        <f t="shared" si="130"/>
        <v>1</v>
      </c>
      <c r="P845" s="29">
        <f t="shared" si="123"/>
        <v>6.7766399999999996E-3</v>
      </c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87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</row>
    <row r="846" spans="1:55" s="46" customFormat="1" ht="21" customHeight="1">
      <c r="A846" s="79">
        <f t="shared" si="128"/>
        <v>12</v>
      </c>
      <c r="B846" s="79" t="str">
        <f t="shared" si="129"/>
        <v>山二地区公民館</v>
      </c>
      <c r="C846" s="22" t="s">
        <v>9</v>
      </c>
      <c r="D846" s="33" t="s">
        <v>2</v>
      </c>
      <c r="E846" s="26">
        <v>1</v>
      </c>
      <c r="F846" s="26">
        <v>1</v>
      </c>
      <c r="G846" s="45">
        <v>3</v>
      </c>
      <c r="H846" s="26">
        <v>260</v>
      </c>
      <c r="I846" s="26">
        <v>35</v>
      </c>
      <c r="J846" s="26">
        <f t="shared" ref="J846:J909" si="133">F846*H846*G846*I846/1000</f>
        <v>27.3</v>
      </c>
      <c r="K846" s="27">
        <v>1</v>
      </c>
      <c r="L846" s="89"/>
      <c r="M846" s="26">
        <f t="shared" si="131"/>
        <v>0</v>
      </c>
      <c r="N846" s="26">
        <f t="shared" si="132"/>
        <v>27.3</v>
      </c>
      <c r="O846" s="28">
        <f t="shared" si="130"/>
        <v>1</v>
      </c>
      <c r="P846" s="29">
        <f t="shared" ref="P846:P909" si="134">N846*0.362/1000</f>
        <v>9.8826000000000001E-3</v>
      </c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87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</row>
    <row r="847" spans="1:55" s="46" customFormat="1" ht="21" customHeight="1">
      <c r="A847" s="79">
        <f t="shared" si="128"/>
        <v>12</v>
      </c>
      <c r="B847" s="79" t="str">
        <f t="shared" si="129"/>
        <v>山二地区公民館</v>
      </c>
      <c r="C847" s="22" t="s">
        <v>14</v>
      </c>
      <c r="D847" s="33" t="s">
        <v>2</v>
      </c>
      <c r="E847" s="26">
        <v>1</v>
      </c>
      <c r="F847" s="26">
        <v>1</v>
      </c>
      <c r="G847" s="45">
        <v>3</v>
      </c>
      <c r="H847" s="26">
        <v>260</v>
      </c>
      <c r="I847" s="26">
        <v>35</v>
      </c>
      <c r="J847" s="26">
        <f t="shared" si="133"/>
        <v>27.3</v>
      </c>
      <c r="K847" s="27">
        <v>1</v>
      </c>
      <c r="L847" s="89"/>
      <c r="M847" s="26">
        <f t="shared" si="131"/>
        <v>0</v>
      </c>
      <c r="N847" s="26">
        <f t="shared" si="132"/>
        <v>27.3</v>
      </c>
      <c r="O847" s="28">
        <f t="shared" si="130"/>
        <v>1</v>
      </c>
      <c r="P847" s="29">
        <f t="shared" si="134"/>
        <v>9.8826000000000001E-3</v>
      </c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87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</row>
    <row r="848" spans="1:55" s="46" customFormat="1" ht="21" customHeight="1">
      <c r="A848" s="79">
        <f t="shared" si="128"/>
        <v>12</v>
      </c>
      <c r="B848" s="79" t="str">
        <f t="shared" si="129"/>
        <v>山二地区公民館</v>
      </c>
      <c r="C848" s="22" t="s">
        <v>287</v>
      </c>
      <c r="D848" s="33" t="s">
        <v>7</v>
      </c>
      <c r="E848" s="26">
        <v>3</v>
      </c>
      <c r="F848" s="26">
        <v>3</v>
      </c>
      <c r="G848" s="45">
        <v>3</v>
      </c>
      <c r="H848" s="26">
        <v>260</v>
      </c>
      <c r="I848" s="26">
        <v>24</v>
      </c>
      <c r="J848" s="26">
        <f t="shared" si="133"/>
        <v>56.16</v>
      </c>
      <c r="K848" s="27">
        <v>3</v>
      </c>
      <c r="L848" s="89"/>
      <c r="M848" s="26">
        <f t="shared" si="131"/>
        <v>0</v>
      </c>
      <c r="N848" s="26">
        <f t="shared" si="132"/>
        <v>56.16</v>
      </c>
      <c r="O848" s="28">
        <f t="shared" si="130"/>
        <v>1</v>
      </c>
      <c r="P848" s="29">
        <f t="shared" si="134"/>
        <v>2.0329919999999998E-2</v>
      </c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87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</row>
    <row r="849" spans="1:55" s="46" customFormat="1" ht="21" customHeight="1">
      <c r="A849" s="79">
        <f t="shared" si="128"/>
        <v>12</v>
      </c>
      <c r="B849" s="79" t="str">
        <f t="shared" si="129"/>
        <v>山二地区公民館</v>
      </c>
      <c r="C849" s="32" t="s">
        <v>287</v>
      </c>
      <c r="D849" s="33" t="s">
        <v>5</v>
      </c>
      <c r="E849" s="26">
        <v>1</v>
      </c>
      <c r="F849" s="26">
        <v>1</v>
      </c>
      <c r="G849" s="45">
        <v>3</v>
      </c>
      <c r="H849" s="26">
        <v>260</v>
      </c>
      <c r="I849" s="26">
        <v>13</v>
      </c>
      <c r="J849" s="26">
        <f t="shared" si="133"/>
        <v>10.14</v>
      </c>
      <c r="K849" s="27">
        <v>1</v>
      </c>
      <c r="L849" s="89"/>
      <c r="M849" s="26">
        <f t="shared" si="131"/>
        <v>0</v>
      </c>
      <c r="N849" s="26">
        <f t="shared" si="132"/>
        <v>10.14</v>
      </c>
      <c r="O849" s="28">
        <f t="shared" si="130"/>
        <v>1</v>
      </c>
      <c r="P849" s="29">
        <f t="shared" si="134"/>
        <v>3.6706799999999999E-3</v>
      </c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87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</row>
    <row r="850" spans="1:55" s="46" customFormat="1" ht="21" customHeight="1">
      <c r="A850" s="79">
        <f t="shared" si="128"/>
        <v>12</v>
      </c>
      <c r="B850" s="79" t="str">
        <f t="shared" si="129"/>
        <v>山二地区公民館</v>
      </c>
      <c r="C850" s="22" t="s">
        <v>13</v>
      </c>
      <c r="D850" s="33" t="s">
        <v>2</v>
      </c>
      <c r="E850" s="26">
        <v>19</v>
      </c>
      <c r="F850" s="26">
        <v>38</v>
      </c>
      <c r="G850" s="45">
        <v>8</v>
      </c>
      <c r="H850" s="26">
        <v>260</v>
      </c>
      <c r="I850" s="26">
        <v>35</v>
      </c>
      <c r="J850" s="26">
        <f t="shared" si="133"/>
        <v>2766.4</v>
      </c>
      <c r="K850" s="27">
        <v>19</v>
      </c>
      <c r="L850" s="89"/>
      <c r="M850" s="26">
        <f t="shared" si="131"/>
        <v>0</v>
      </c>
      <c r="N850" s="26">
        <f t="shared" si="132"/>
        <v>2766.4</v>
      </c>
      <c r="O850" s="28">
        <f t="shared" si="130"/>
        <v>1</v>
      </c>
      <c r="P850" s="29">
        <f t="shared" si="134"/>
        <v>1.0014368</v>
      </c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87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</row>
    <row r="851" spans="1:55" s="46" customFormat="1" ht="21" customHeight="1">
      <c r="A851" s="79">
        <f t="shared" si="128"/>
        <v>12</v>
      </c>
      <c r="B851" s="79" t="str">
        <f t="shared" si="129"/>
        <v>山二地区公民館</v>
      </c>
      <c r="C851" s="32" t="s">
        <v>13</v>
      </c>
      <c r="D851" s="33" t="s">
        <v>5</v>
      </c>
      <c r="E851" s="26">
        <v>3</v>
      </c>
      <c r="F851" s="26">
        <v>3</v>
      </c>
      <c r="G851" s="45">
        <v>8</v>
      </c>
      <c r="H851" s="26">
        <v>260</v>
      </c>
      <c r="I851" s="26">
        <v>13</v>
      </c>
      <c r="J851" s="26">
        <f t="shared" si="133"/>
        <v>81.12</v>
      </c>
      <c r="K851" s="27">
        <v>3</v>
      </c>
      <c r="L851" s="89"/>
      <c r="M851" s="26">
        <f t="shared" si="131"/>
        <v>0</v>
      </c>
      <c r="N851" s="26">
        <f t="shared" si="132"/>
        <v>81.12</v>
      </c>
      <c r="O851" s="28">
        <f t="shared" si="130"/>
        <v>1</v>
      </c>
      <c r="P851" s="29">
        <f t="shared" si="134"/>
        <v>2.936544E-2</v>
      </c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87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</row>
    <row r="852" spans="1:55" s="46" customFormat="1" ht="21" customHeight="1">
      <c r="A852" s="79">
        <f t="shared" si="128"/>
        <v>12</v>
      </c>
      <c r="B852" s="79" t="str">
        <f t="shared" si="129"/>
        <v>山二地区公民館</v>
      </c>
      <c r="C852" s="22" t="s">
        <v>208</v>
      </c>
      <c r="D852" s="33" t="s">
        <v>2</v>
      </c>
      <c r="E852" s="26">
        <v>6</v>
      </c>
      <c r="F852" s="26">
        <v>12</v>
      </c>
      <c r="G852" s="45">
        <v>3</v>
      </c>
      <c r="H852" s="26">
        <v>260</v>
      </c>
      <c r="I852" s="26">
        <v>35</v>
      </c>
      <c r="J852" s="26">
        <f t="shared" si="133"/>
        <v>327.60000000000002</v>
      </c>
      <c r="K852" s="27">
        <v>6</v>
      </c>
      <c r="L852" s="89"/>
      <c r="M852" s="26">
        <f t="shared" si="131"/>
        <v>0</v>
      </c>
      <c r="N852" s="26">
        <f t="shared" si="132"/>
        <v>327.60000000000002</v>
      </c>
      <c r="O852" s="28">
        <f t="shared" si="130"/>
        <v>1</v>
      </c>
      <c r="P852" s="29">
        <f t="shared" si="134"/>
        <v>0.11859119999999999</v>
      </c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87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</row>
    <row r="853" spans="1:55" s="46" customFormat="1" ht="21" customHeight="1">
      <c r="A853" s="79">
        <f t="shared" si="128"/>
        <v>12</v>
      </c>
      <c r="B853" s="79" t="str">
        <f t="shared" si="129"/>
        <v>山二地区公民館</v>
      </c>
      <c r="C853" s="22" t="s">
        <v>80</v>
      </c>
      <c r="D853" s="33" t="s">
        <v>2</v>
      </c>
      <c r="E853" s="26">
        <v>2</v>
      </c>
      <c r="F853" s="26">
        <v>4</v>
      </c>
      <c r="G853" s="45">
        <v>8</v>
      </c>
      <c r="H853" s="26">
        <v>260</v>
      </c>
      <c r="I853" s="26">
        <v>35</v>
      </c>
      <c r="J853" s="26">
        <f t="shared" si="133"/>
        <v>291.2</v>
      </c>
      <c r="K853" s="27">
        <v>2</v>
      </c>
      <c r="L853" s="89"/>
      <c r="M853" s="26">
        <f t="shared" si="131"/>
        <v>0</v>
      </c>
      <c r="N853" s="26">
        <f t="shared" si="132"/>
        <v>291.2</v>
      </c>
      <c r="O853" s="28">
        <f t="shared" si="130"/>
        <v>1</v>
      </c>
      <c r="P853" s="29">
        <f t="shared" si="134"/>
        <v>0.10541439999999999</v>
      </c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87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</row>
    <row r="854" spans="1:55" s="46" customFormat="1" ht="21" customHeight="1">
      <c r="A854" s="79">
        <f t="shared" si="128"/>
        <v>12</v>
      </c>
      <c r="B854" s="79" t="str">
        <f t="shared" si="129"/>
        <v>山二地区公民館</v>
      </c>
      <c r="C854" s="22" t="s">
        <v>80</v>
      </c>
      <c r="D854" s="33" t="s">
        <v>2</v>
      </c>
      <c r="E854" s="26">
        <v>1</v>
      </c>
      <c r="F854" s="26">
        <v>2</v>
      </c>
      <c r="G854" s="45">
        <v>8</v>
      </c>
      <c r="H854" s="26">
        <v>260</v>
      </c>
      <c r="I854" s="26">
        <v>35</v>
      </c>
      <c r="J854" s="26">
        <f t="shared" si="133"/>
        <v>145.6</v>
      </c>
      <c r="K854" s="27">
        <v>1</v>
      </c>
      <c r="L854" s="89"/>
      <c r="M854" s="26">
        <f t="shared" si="131"/>
        <v>0</v>
      </c>
      <c r="N854" s="26">
        <f t="shared" si="132"/>
        <v>145.6</v>
      </c>
      <c r="O854" s="28">
        <f t="shared" si="130"/>
        <v>1</v>
      </c>
      <c r="P854" s="29">
        <f t="shared" si="134"/>
        <v>5.2707199999999996E-2</v>
      </c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87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</row>
    <row r="855" spans="1:55" s="46" customFormat="1" ht="21" customHeight="1">
      <c r="A855" s="79">
        <f t="shared" si="128"/>
        <v>12</v>
      </c>
      <c r="B855" s="79" t="str">
        <f t="shared" si="129"/>
        <v>山二地区公民館</v>
      </c>
      <c r="C855" s="32" t="s">
        <v>80</v>
      </c>
      <c r="D855" s="33" t="s">
        <v>5</v>
      </c>
      <c r="E855" s="26">
        <v>1</v>
      </c>
      <c r="F855" s="26">
        <v>1</v>
      </c>
      <c r="G855" s="45">
        <v>8</v>
      </c>
      <c r="H855" s="26">
        <v>260</v>
      </c>
      <c r="I855" s="26">
        <v>13</v>
      </c>
      <c r="J855" s="26">
        <f t="shared" si="133"/>
        <v>27.04</v>
      </c>
      <c r="K855" s="27">
        <v>1</v>
      </c>
      <c r="L855" s="89"/>
      <c r="M855" s="26">
        <f t="shared" si="131"/>
        <v>0</v>
      </c>
      <c r="N855" s="26">
        <f t="shared" si="132"/>
        <v>27.04</v>
      </c>
      <c r="O855" s="28">
        <f t="shared" si="130"/>
        <v>1</v>
      </c>
      <c r="P855" s="29">
        <f t="shared" si="134"/>
        <v>9.7884800000000004E-3</v>
      </c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87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</row>
    <row r="856" spans="1:55" s="46" customFormat="1" ht="21" customHeight="1">
      <c r="A856" s="79">
        <f t="shared" si="128"/>
        <v>12</v>
      </c>
      <c r="B856" s="79" t="str">
        <f t="shared" si="129"/>
        <v>山二地区公民館</v>
      </c>
      <c r="C856" s="22" t="s">
        <v>288</v>
      </c>
      <c r="D856" s="33" t="s">
        <v>7</v>
      </c>
      <c r="E856" s="26">
        <v>1</v>
      </c>
      <c r="F856" s="26">
        <v>2</v>
      </c>
      <c r="G856" s="45">
        <v>8</v>
      </c>
      <c r="H856" s="26">
        <v>260</v>
      </c>
      <c r="I856" s="26">
        <v>24</v>
      </c>
      <c r="J856" s="26">
        <f t="shared" si="133"/>
        <v>99.84</v>
      </c>
      <c r="K856" s="27">
        <v>1</v>
      </c>
      <c r="L856" s="89"/>
      <c r="M856" s="26">
        <f t="shared" si="131"/>
        <v>0</v>
      </c>
      <c r="N856" s="26">
        <f t="shared" si="132"/>
        <v>99.84</v>
      </c>
      <c r="O856" s="28">
        <f t="shared" si="130"/>
        <v>1</v>
      </c>
      <c r="P856" s="29">
        <f t="shared" si="134"/>
        <v>3.614208E-2</v>
      </c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87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</row>
    <row r="857" spans="1:55" s="46" customFormat="1" ht="21" customHeight="1">
      <c r="A857" s="79">
        <f t="shared" si="128"/>
        <v>12</v>
      </c>
      <c r="B857" s="79" t="str">
        <f t="shared" si="129"/>
        <v>山二地区公民館</v>
      </c>
      <c r="C857" s="22" t="s">
        <v>288</v>
      </c>
      <c r="D857" s="33" t="s">
        <v>248</v>
      </c>
      <c r="E857" s="26">
        <v>3</v>
      </c>
      <c r="F857" s="26">
        <v>3</v>
      </c>
      <c r="G857" s="45">
        <v>8</v>
      </c>
      <c r="H857" s="26">
        <v>260</v>
      </c>
      <c r="I857" s="26">
        <v>18</v>
      </c>
      <c r="J857" s="26">
        <f t="shared" si="133"/>
        <v>112.32</v>
      </c>
      <c r="K857" s="27">
        <v>3</v>
      </c>
      <c r="L857" s="89"/>
      <c r="M857" s="26">
        <f t="shared" si="131"/>
        <v>0</v>
      </c>
      <c r="N857" s="26">
        <f t="shared" si="132"/>
        <v>112.32</v>
      </c>
      <c r="O857" s="28">
        <f t="shared" si="130"/>
        <v>1</v>
      </c>
      <c r="P857" s="29">
        <f t="shared" si="134"/>
        <v>4.0659839999999996E-2</v>
      </c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87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</row>
    <row r="858" spans="1:55" s="46" customFormat="1" ht="21" customHeight="1">
      <c r="A858" s="79">
        <f t="shared" si="128"/>
        <v>12</v>
      </c>
      <c r="B858" s="79" t="str">
        <f t="shared" si="129"/>
        <v>山二地区公民館</v>
      </c>
      <c r="C858" s="32" t="s">
        <v>288</v>
      </c>
      <c r="D858" s="33" t="s">
        <v>5</v>
      </c>
      <c r="E858" s="26">
        <v>1</v>
      </c>
      <c r="F858" s="26">
        <v>1</v>
      </c>
      <c r="G858" s="45">
        <v>8</v>
      </c>
      <c r="H858" s="26">
        <v>260</v>
      </c>
      <c r="I858" s="26">
        <v>13</v>
      </c>
      <c r="J858" s="26">
        <f t="shared" si="133"/>
        <v>27.04</v>
      </c>
      <c r="K858" s="27">
        <v>1</v>
      </c>
      <c r="L858" s="89"/>
      <c r="M858" s="26">
        <f t="shared" si="131"/>
        <v>0</v>
      </c>
      <c r="N858" s="26">
        <f t="shared" si="132"/>
        <v>27.04</v>
      </c>
      <c r="O858" s="28">
        <f t="shared" si="130"/>
        <v>1</v>
      </c>
      <c r="P858" s="29">
        <f t="shared" si="134"/>
        <v>9.7884800000000004E-3</v>
      </c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87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</row>
    <row r="859" spans="1:55" s="46" customFormat="1" ht="21" customHeight="1">
      <c r="A859" s="79">
        <f t="shared" si="128"/>
        <v>12</v>
      </c>
      <c r="B859" s="79" t="str">
        <f t="shared" si="129"/>
        <v>山二地区公民館</v>
      </c>
      <c r="C859" s="22" t="s">
        <v>145</v>
      </c>
      <c r="D859" s="33" t="s">
        <v>6</v>
      </c>
      <c r="E859" s="26">
        <v>12</v>
      </c>
      <c r="F859" s="26">
        <v>24</v>
      </c>
      <c r="G859" s="45">
        <v>3</v>
      </c>
      <c r="H859" s="26">
        <v>260</v>
      </c>
      <c r="I859" s="26">
        <v>45</v>
      </c>
      <c r="J859" s="26">
        <f t="shared" si="133"/>
        <v>842.4</v>
      </c>
      <c r="K859" s="27">
        <v>12</v>
      </c>
      <c r="L859" s="89"/>
      <c r="M859" s="26">
        <f t="shared" si="131"/>
        <v>0</v>
      </c>
      <c r="N859" s="26">
        <f t="shared" si="132"/>
        <v>842.4</v>
      </c>
      <c r="O859" s="28">
        <f t="shared" si="130"/>
        <v>1</v>
      </c>
      <c r="P859" s="29">
        <f t="shared" si="134"/>
        <v>0.30494880000000002</v>
      </c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87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</row>
    <row r="860" spans="1:55" s="46" customFormat="1" ht="21" customHeight="1">
      <c r="A860" s="79">
        <f t="shared" si="128"/>
        <v>12</v>
      </c>
      <c r="B860" s="79" t="str">
        <f t="shared" si="129"/>
        <v>山二地区公民館</v>
      </c>
      <c r="C860" s="32" t="s">
        <v>145</v>
      </c>
      <c r="D860" s="33" t="s">
        <v>5</v>
      </c>
      <c r="E860" s="26">
        <v>1</v>
      </c>
      <c r="F860" s="26">
        <v>1</v>
      </c>
      <c r="G860" s="45">
        <v>3</v>
      </c>
      <c r="H860" s="26">
        <v>260</v>
      </c>
      <c r="I860" s="26">
        <v>13</v>
      </c>
      <c r="J860" s="26">
        <f t="shared" si="133"/>
        <v>10.14</v>
      </c>
      <c r="K860" s="27">
        <v>1</v>
      </c>
      <c r="L860" s="89"/>
      <c r="M860" s="26">
        <f t="shared" si="131"/>
        <v>0</v>
      </c>
      <c r="N860" s="26">
        <f t="shared" si="132"/>
        <v>10.14</v>
      </c>
      <c r="O860" s="28">
        <f t="shared" si="130"/>
        <v>1</v>
      </c>
      <c r="P860" s="29">
        <f t="shared" si="134"/>
        <v>3.6706799999999999E-3</v>
      </c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87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</row>
    <row r="861" spans="1:55" s="46" customFormat="1" ht="21" customHeight="1">
      <c r="A861" s="79">
        <f t="shared" si="128"/>
        <v>12</v>
      </c>
      <c r="B861" s="79" t="str">
        <f t="shared" si="129"/>
        <v>山二地区公民館</v>
      </c>
      <c r="C861" s="22" t="s">
        <v>145</v>
      </c>
      <c r="D861" s="33" t="s">
        <v>248</v>
      </c>
      <c r="E861" s="26">
        <v>1</v>
      </c>
      <c r="F861" s="26">
        <v>1</v>
      </c>
      <c r="G861" s="45">
        <v>3</v>
      </c>
      <c r="H861" s="26">
        <v>260</v>
      </c>
      <c r="I861" s="26">
        <v>18</v>
      </c>
      <c r="J861" s="26">
        <f t="shared" si="133"/>
        <v>14.04</v>
      </c>
      <c r="K861" s="27">
        <v>1</v>
      </c>
      <c r="L861" s="89"/>
      <c r="M861" s="26">
        <f t="shared" si="131"/>
        <v>0</v>
      </c>
      <c r="N861" s="26">
        <f t="shared" si="132"/>
        <v>14.04</v>
      </c>
      <c r="O861" s="28">
        <f t="shared" si="130"/>
        <v>1</v>
      </c>
      <c r="P861" s="29">
        <f t="shared" si="134"/>
        <v>5.0824799999999995E-3</v>
      </c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87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</row>
    <row r="862" spans="1:55" s="46" customFormat="1" ht="21" customHeight="1">
      <c r="A862" s="79">
        <f t="shared" si="128"/>
        <v>12</v>
      </c>
      <c r="B862" s="79" t="str">
        <f t="shared" si="129"/>
        <v>山二地区公民館</v>
      </c>
      <c r="C862" s="22" t="s">
        <v>9</v>
      </c>
      <c r="D862" s="33" t="s">
        <v>7</v>
      </c>
      <c r="E862" s="26">
        <v>1</v>
      </c>
      <c r="F862" s="26">
        <v>1</v>
      </c>
      <c r="G862" s="45">
        <v>3</v>
      </c>
      <c r="H862" s="26">
        <v>260</v>
      </c>
      <c r="I862" s="26">
        <v>24</v>
      </c>
      <c r="J862" s="26">
        <f t="shared" si="133"/>
        <v>18.72</v>
      </c>
      <c r="K862" s="27">
        <v>1</v>
      </c>
      <c r="L862" s="89"/>
      <c r="M862" s="26">
        <f t="shared" si="131"/>
        <v>0</v>
      </c>
      <c r="N862" s="26">
        <f t="shared" si="132"/>
        <v>18.72</v>
      </c>
      <c r="O862" s="28">
        <f t="shared" si="130"/>
        <v>1</v>
      </c>
      <c r="P862" s="29">
        <f t="shared" si="134"/>
        <v>6.7766399999999996E-3</v>
      </c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87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</row>
    <row r="863" spans="1:55" s="46" customFormat="1" ht="21" customHeight="1">
      <c r="A863" s="79">
        <f t="shared" si="128"/>
        <v>12</v>
      </c>
      <c r="B863" s="79" t="str">
        <f t="shared" si="129"/>
        <v>山二地区公民館</v>
      </c>
      <c r="C863" s="22" t="s">
        <v>218</v>
      </c>
      <c r="D863" s="33" t="s">
        <v>2</v>
      </c>
      <c r="E863" s="26">
        <v>9</v>
      </c>
      <c r="F863" s="26">
        <v>18</v>
      </c>
      <c r="G863" s="45">
        <v>8</v>
      </c>
      <c r="H863" s="26">
        <v>260</v>
      </c>
      <c r="I863" s="26">
        <v>35</v>
      </c>
      <c r="J863" s="26">
        <f t="shared" si="133"/>
        <v>1310.4000000000001</v>
      </c>
      <c r="K863" s="27">
        <v>9</v>
      </c>
      <c r="L863" s="89"/>
      <c r="M863" s="26">
        <f t="shared" si="131"/>
        <v>0</v>
      </c>
      <c r="N863" s="26">
        <f t="shared" si="132"/>
        <v>1310.4000000000001</v>
      </c>
      <c r="O863" s="28">
        <f t="shared" si="130"/>
        <v>1</v>
      </c>
      <c r="P863" s="29">
        <f t="shared" si="134"/>
        <v>0.47436479999999998</v>
      </c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87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</row>
    <row r="864" spans="1:55" s="46" customFormat="1" ht="21" customHeight="1">
      <c r="A864" s="79">
        <f t="shared" si="128"/>
        <v>12</v>
      </c>
      <c r="B864" s="79" t="str">
        <f t="shared" si="129"/>
        <v>山二地区公民館</v>
      </c>
      <c r="C864" s="22" t="s">
        <v>143</v>
      </c>
      <c r="D864" s="33" t="s">
        <v>2</v>
      </c>
      <c r="E864" s="26">
        <v>2</v>
      </c>
      <c r="F864" s="26">
        <v>2</v>
      </c>
      <c r="G864" s="45">
        <v>3</v>
      </c>
      <c r="H864" s="26">
        <v>260</v>
      </c>
      <c r="I864" s="26">
        <v>35</v>
      </c>
      <c r="J864" s="26">
        <f t="shared" si="133"/>
        <v>54.6</v>
      </c>
      <c r="K864" s="27">
        <v>2</v>
      </c>
      <c r="L864" s="89"/>
      <c r="M864" s="26">
        <f t="shared" si="131"/>
        <v>0</v>
      </c>
      <c r="N864" s="26">
        <f t="shared" si="132"/>
        <v>54.6</v>
      </c>
      <c r="O864" s="28">
        <f t="shared" si="130"/>
        <v>1</v>
      </c>
      <c r="P864" s="29">
        <f t="shared" si="134"/>
        <v>1.97652E-2</v>
      </c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87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</row>
    <row r="865" spans="1:55" s="46" customFormat="1" ht="21" customHeight="1">
      <c r="A865" s="79">
        <f t="shared" si="128"/>
        <v>12</v>
      </c>
      <c r="B865" s="79" t="str">
        <f t="shared" si="129"/>
        <v>山二地区公民館</v>
      </c>
      <c r="C865" s="22" t="s">
        <v>143</v>
      </c>
      <c r="D865" s="33" t="s">
        <v>7</v>
      </c>
      <c r="E865" s="26">
        <v>1</v>
      </c>
      <c r="F865" s="26">
        <v>1</v>
      </c>
      <c r="G865" s="45">
        <v>3</v>
      </c>
      <c r="H865" s="26">
        <v>260</v>
      </c>
      <c r="I865" s="26">
        <v>24</v>
      </c>
      <c r="J865" s="26">
        <f t="shared" si="133"/>
        <v>18.72</v>
      </c>
      <c r="K865" s="27">
        <v>1</v>
      </c>
      <c r="L865" s="89"/>
      <c r="M865" s="26">
        <f t="shared" si="131"/>
        <v>0</v>
      </c>
      <c r="N865" s="26">
        <f t="shared" si="132"/>
        <v>18.72</v>
      </c>
      <c r="O865" s="28">
        <f t="shared" si="130"/>
        <v>1</v>
      </c>
      <c r="P865" s="29">
        <f t="shared" si="134"/>
        <v>6.7766399999999996E-3</v>
      </c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87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</row>
    <row r="866" spans="1:55" s="46" customFormat="1" ht="21" customHeight="1">
      <c r="A866" s="79">
        <f t="shared" si="128"/>
        <v>12</v>
      </c>
      <c r="B866" s="79" t="str">
        <f t="shared" si="129"/>
        <v>山二地区公民館</v>
      </c>
      <c r="C866" s="22" t="s">
        <v>80</v>
      </c>
      <c r="D866" s="33" t="s">
        <v>2</v>
      </c>
      <c r="E866" s="26">
        <v>2</v>
      </c>
      <c r="F866" s="26">
        <v>4</v>
      </c>
      <c r="G866" s="45">
        <v>8</v>
      </c>
      <c r="H866" s="26">
        <v>260</v>
      </c>
      <c r="I866" s="26">
        <v>35</v>
      </c>
      <c r="J866" s="26">
        <f t="shared" si="133"/>
        <v>291.2</v>
      </c>
      <c r="K866" s="27">
        <v>2</v>
      </c>
      <c r="L866" s="89"/>
      <c r="M866" s="26">
        <f t="shared" si="131"/>
        <v>0</v>
      </c>
      <c r="N866" s="26">
        <f t="shared" si="132"/>
        <v>291.2</v>
      </c>
      <c r="O866" s="28">
        <f t="shared" si="130"/>
        <v>1</v>
      </c>
      <c r="P866" s="29">
        <f t="shared" si="134"/>
        <v>0.10541439999999999</v>
      </c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87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</row>
    <row r="867" spans="1:55" s="46" customFormat="1" ht="21" customHeight="1">
      <c r="A867" s="79">
        <f t="shared" si="128"/>
        <v>12</v>
      </c>
      <c r="B867" s="79" t="str">
        <f t="shared" si="129"/>
        <v>山二地区公民館</v>
      </c>
      <c r="C867" s="22" t="s">
        <v>80</v>
      </c>
      <c r="D867" s="33" t="s">
        <v>7</v>
      </c>
      <c r="E867" s="26">
        <v>3</v>
      </c>
      <c r="F867" s="26">
        <v>3</v>
      </c>
      <c r="G867" s="45">
        <v>8</v>
      </c>
      <c r="H867" s="26">
        <v>260</v>
      </c>
      <c r="I867" s="26">
        <v>24</v>
      </c>
      <c r="J867" s="26">
        <f t="shared" si="133"/>
        <v>149.76</v>
      </c>
      <c r="K867" s="27">
        <v>3</v>
      </c>
      <c r="L867" s="89"/>
      <c r="M867" s="26">
        <f t="shared" si="131"/>
        <v>0</v>
      </c>
      <c r="N867" s="26">
        <f t="shared" si="132"/>
        <v>149.76</v>
      </c>
      <c r="O867" s="28">
        <f t="shared" si="130"/>
        <v>1</v>
      </c>
      <c r="P867" s="29">
        <f t="shared" si="134"/>
        <v>5.4213119999999997E-2</v>
      </c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87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</row>
    <row r="868" spans="1:55" s="46" customFormat="1" ht="21" customHeight="1">
      <c r="A868" s="79">
        <f t="shared" si="128"/>
        <v>12</v>
      </c>
      <c r="B868" s="79" t="str">
        <f t="shared" si="129"/>
        <v>山二地区公民館</v>
      </c>
      <c r="C868" s="32" t="s">
        <v>80</v>
      </c>
      <c r="D868" s="33" t="s">
        <v>5</v>
      </c>
      <c r="E868" s="26">
        <v>1</v>
      </c>
      <c r="F868" s="26">
        <v>1</v>
      </c>
      <c r="G868" s="45">
        <v>8</v>
      </c>
      <c r="H868" s="26">
        <v>260</v>
      </c>
      <c r="I868" s="26">
        <v>13</v>
      </c>
      <c r="J868" s="26">
        <f t="shared" si="133"/>
        <v>27.04</v>
      </c>
      <c r="K868" s="27">
        <v>1</v>
      </c>
      <c r="L868" s="89"/>
      <c r="M868" s="26">
        <f t="shared" si="131"/>
        <v>0</v>
      </c>
      <c r="N868" s="26">
        <f t="shared" si="132"/>
        <v>27.04</v>
      </c>
      <c r="O868" s="28">
        <f t="shared" si="130"/>
        <v>1</v>
      </c>
      <c r="P868" s="29">
        <f t="shared" si="134"/>
        <v>9.7884800000000004E-3</v>
      </c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87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</row>
    <row r="869" spans="1:55" s="46" customFormat="1" ht="21" customHeight="1">
      <c r="A869" s="79">
        <f t="shared" si="128"/>
        <v>12</v>
      </c>
      <c r="B869" s="79" t="str">
        <f t="shared" si="129"/>
        <v>山二地区公民館</v>
      </c>
      <c r="C869" s="22" t="s">
        <v>156</v>
      </c>
      <c r="D869" s="33" t="s">
        <v>2</v>
      </c>
      <c r="E869" s="26">
        <v>2</v>
      </c>
      <c r="F869" s="26">
        <v>2</v>
      </c>
      <c r="G869" s="45">
        <v>3</v>
      </c>
      <c r="H869" s="26">
        <v>260</v>
      </c>
      <c r="I869" s="26">
        <v>35</v>
      </c>
      <c r="J869" s="26">
        <f t="shared" si="133"/>
        <v>54.6</v>
      </c>
      <c r="K869" s="27">
        <v>2</v>
      </c>
      <c r="L869" s="89"/>
      <c r="M869" s="26">
        <f t="shared" si="131"/>
        <v>0</v>
      </c>
      <c r="N869" s="26">
        <f t="shared" si="132"/>
        <v>54.6</v>
      </c>
      <c r="O869" s="28">
        <f t="shared" si="130"/>
        <v>1</v>
      </c>
      <c r="P869" s="29">
        <f t="shared" si="134"/>
        <v>1.97652E-2</v>
      </c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87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</row>
    <row r="870" spans="1:55" s="46" customFormat="1" ht="21" customHeight="1">
      <c r="A870" s="79">
        <f t="shared" si="128"/>
        <v>12</v>
      </c>
      <c r="B870" s="79" t="str">
        <f t="shared" si="129"/>
        <v>山二地区公民館</v>
      </c>
      <c r="C870" s="22" t="s">
        <v>156</v>
      </c>
      <c r="D870" s="33" t="s">
        <v>7</v>
      </c>
      <c r="E870" s="26">
        <v>1</v>
      </c>
      <c r="F870" s="26">
        <v>1</v>
      </c>
      <c r="G870" s="45">
        <v>3</v>
      </c>
      <c r="H870" s="26">
        <v>260</v>
      </c>
      <c r="I870" s="26">
        <v>24</v>
      </c>
      <c r="J870" s="26">
        <f t="shared" si="133"/>
        <v>18.72</v>
      </c>
      <c r="K870" s="27">
        <v>1</v>
      </c>
      <c r="L870" s="89"/>
      <c r="M870" s="26">
        <f t="shared" si="131"/>
        <v>0</v>
      </c>
      <c r="N870" s="26">
        <f t="shared" si="132"/>
        <v>18.72</v>
      </c>
      <c r="O870" s="28">
        <f t="shared" si="130"/>
        <v>1</v>
      </c>
      <c r="P870" s="29">
        <f t="shared" si="134"/>
        <v>6.7766399999999996E-3</v>
      </c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87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</row>
    <row r="871" spans="1:55" s="46" customFormat="1" ht="21" customHeight="1">
      <c r="A871" s="79">
        <f t="shared" si="128"/>
        <v>12</v>
      </c>
      <c r="B871" s="79" t="str">
        <f t="shared" si="129"/>
        <v>山二地区公民館</v>
      </c>
      <c r="C871" s="22" t="s">
        <v>9</v>
      </c>
      <c r="D871" s="33" t="s">
        <v>2</v>
      </c>
      <c r="E871" s="26">
        <v>1</v>
      </c>
      <c r="F871" s="26">
        <v>1</v>
      </c>
      <c r="G871" s="45">
        <v>3</v>
      </c>
      <c r="H871" s="26">
        <v>260</v>
      </c>
      <c r="I871" s="26">
        <v>35</v>
      </c>
      <c r="J871" s="26">
        <f t="shared" si="133"/>
        <v>27.3</v>
      </c>
      <c r="K871" s="27">
        <v>1</v>
      </c>
      <c r="L871" s="89"/>
      <c r="M871" s="26">
        <f t="shared" si="131"/>
        <v>0</v>
      </c>
      <c r="N871" s="26">
        <f t="shared" si="132"/>
        <v>27.3</v>
      </c>
      <c r="O871" s="28">
        <f t="shared" si="130"/>
        <v>1</v>
      </c>
      <c r="P871" s="29">
        <f t="shared" si="134"/>
        <v>9.8826000000000001E-3</v>
      </c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87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</row>
    <row r="872" spans="1:55" s="46" customFormat="1" ht="21" customHeight="1">
      <c r="A872" s="79">
        <f t="shared" si="128"/>
        <v>12</v>
      </c>
      <c r="B872" s="79" t="str">
        <f t="shared" si="129"/>
        <v>山二地区公民館</v>
      </c>
      <c r="C872" s="22" t="s">
        <v>9</v>
      </c>
      <c r="D872" s="33" t="s">
        <v>7</v>
      </c>
      <c r="E872" s="26">
        <v>1</v>
      </c>
      <c r="F872" s="26">
        <v>1</v>
      </c>
      <c r="G872" s="45">
        <v>3</v>
      </c>
      <c r="H872" s="26">
        <v>260</v>
      </c>
      <c r="I872" s="26">
        <v>24</v>
      </c>
      <c r="J872" s="26">
        <f t="shared" si="133"/>
        <v>18.72</v>
      </c>
      <c r="K872" s="27">
        <v>1</v>
      </c>
      <c r="L872" s="89"/>
      <c r="M872" s="26">
        <f t="shared" si="131"/>
        <v>0</v>
      </c>
      <c r="N872" s="26">
        <f t="shared" si="132"/>
        <v>18.72</v>
      </c>
      <c r="O872" s="28">
        <f t="shared" si="130"/>
        <v>1</v>
      </c>
      <c r="P872" s="29">
        <f t="shared" si="134"/>
        <v>6.7766399999999996E-3</v>
      </c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87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</row>
    <row r="873" spans="1:55" s="46" customFormat="1" ht="21" customHeight="1">
      <c r="A873" s="79">
        <f t="shared" si="128"/>
        <v>12</v>
      </c>
      <c r="B873" s="79" t="str">
        <f t="shared" si="129"/>
        <v>山二地区公民館</v>
      </c>
      <c r="C873" s="22" t="s">
        <v>22</v>
      </c>
      <c r="D873" s="33" t="s">
        <v>2</v>
      </c>
      <c r="E873" s="26">
        <v>2</v>
      </c>
      <c r="F873" s="26">
        <v>4</v>
      </c>
      <c r="G873" s="45">
        <v>3</v>
      </c>
      <c r="H873" s="26">
        <v>260</v>
      </c>
      <c r="I873" s="26">
        <v>35</v>
      </c>
      <c r="J873" s="26">
        <f t="shared" si="133"/>
        <v>109.2</v>
      </c>
      <c r="K873" s="27">
        <v>2</v>
      </c>
      <c r="L873" s="89"/>
      <c r="M873" s="26">
        <f t="shared" si="131"/>
        <v>0</v>
      </c>
      <c r="N873" s="26">
        <f t="shared" si="132"/>
        <v>109.2</v>
      </c>
      <c r="O873" s="28">
        <f t="shared" si="130"/>
        <v>1</v>
      </c>
      <c r="P873" s="29">
        <f t="shared" si="134"/>
        <v>3.95304E-2</v>
      </c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87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</row>
    <row r="874" spans="1:55" s="46" customFormat="1" ht="21" customHeight="1">
      <c r="A874" s="79">
        <f t="shared" si="128"/>
        <v>12</v>
      </c>
      <c r="B874" s="79" t="str">
        <f t="shared" si="129"/>
        <v>山二地区公民館</v>
      </c>
      <c r="C874" s="32" t="s">
        <v>22</v>
      </c>
      <c r="D874" s="33" t="s">
        <v>5</v>
      </c>
      <c r="E874" s="26">
        <v>1</v>
      </c>
      <c r="F874" s="26">
        <v>1</v>
      </c>
      <c r="G874" s="45">
        <v>3</v>
      </c>
      <c r="H874" s="26">
        <v>260</v>
      </c>
      <c r="I874" s="26">
        <v>13</v>
      </c>
      <c r="J874" s="26">
        <f t="shared" si="133"/>
        <v>10.14</v>
      </c>
      <c r="K874" s="27">
        <v>1</v>
      </c>
      <c r="L874" s="89"/>
      <c r="M874" s="26">
        <f t="shared" si="131"/>
        <v>0</v>
      </c>
      <c r="N874" s="26">
        <f t="shared" si="132"/>
        <v>10.14</v>
      </c>
      <c r="O874" s="28">
        <f t="shared" si="130"/>
        <v>1</v>
      </c>
      <c r="P874" s="29">
        <f t="shared" si="134"/>
        <v>3.6706799999999999E-3</v>
      </c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87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</row>
    <row r="875" spans="1:55" s="46" customFormat="1" ht="21" customHeight="1">
      <c r="A875" s="79">
        <f t="shared" si="128"/>
        <v>12</v>
      </c>
      <c r="B875" s="79" t="str">
        <f t="shared" si="129"/>
        <v>山二地区公民館</v>
      </c>
      <c r="C875" s="22" t="s">
        <v>14</v>
      </c>
      <c r="D875" s="33" t="s">
        <v>2</v>
      </c>
      <c r="E875" s="26">
        <v>1</v>
      </c>
      <c r="F875" s="26">
        <v>1</v>
      </c>
      <c r="G875" s="45">
        <v>3</v>
      </c>
      <c r="H875" s="26">
        <v>260</v>
      </c>
      <c r="I875" s="26">
        <v>35</v>
      </c>
      <c r="J875" s="26">
        <f t="shared" si="133"/>
        <v>27.3</v>
      </c>
      <c r="K875" s="27">
        <v>1</v>
      </c>
      <c r="L875" s="89"/>
      <c r="M875" s="26">
        <f t="shared" si="131"/>
        <v>0</v>
      </c>
      <c r="N875" s="26">
        <f t="shared" si="132"/>
        <v>27.3</v>
      </c>
      <c r="O875" s="28">
        <f t="shared" si="130"/>
        <v>1</v>
      </c>
      <c r="P875" s="29">
        <f t="shared" si="134"/>
        <v>9.8826000000000001E-3</v>
      </c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87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</row>
    <row r="876" spans="1:55" s="46" customFormat="1" ht="21" customHeight="1">
      <c r="A876" s="79">
        <f t="shared" si="128"/>
        <v>12</v>
      </c>
      <c r="B876" s="79" t="str">
        <f t="shared" si="129"/>
        <v>山二地区公民館</v>
      </c>
      <c r="C876" s="22" t="s">
        <v>17</v>
      </c>
      <c r="D876" s="33" t="s">
        <v>2</v>
      </c>
      <c r="E876" s="26">
        <v>6</v>
      </c>
      <c r="F876" s="26">
        <v>12</v>
      </c>
      <c r="G876" s="45">
        <v>8</v>
      </c>
      <c r="H876" s="26">
        <v>260</v>
      </c>
      <c r="I876" s="26">
        <v>35</v>
      </c>
      <c r="J876" s="26">
        <f t="shared" si="133"/>
        <v>873.6</v>
      </c>
      <c r="K876" s="27">
        <v>6</v>
      </c>
      <c r="L876" s="89"/>
      <c r="M876" s="26">
        <f t="shared" si="131"/>
        <v>0</v>
      </c>
      <c r="N876" s="26">
        <f t="shared" si="132"/>
        <v>873.6</v>
      </c>
      <c r="O876" s="28">
        <f t="shared" si="130"/>
        <v>1</v>
      </c>
      <c r="P876" s="29">
        <f t="shared" si="134"/>
        <v>0.3162432</v>
      </c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87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</row>
    <row r="877" spans="1:55" s="46" customFormat="1" ht="21" customHeight="1">
      <c r="A877" s="79">
        <f t="shared" si="128"/>
        <v>12</v>
      </c>
      <c r="B877" s="79" t="str">
        <f t="shared" si="129"/>
        <v>山二地区公民館</v>
      </c>
      <c r="C877" s="32" t="s">
        <v>17</v>
      </c>
      <c r="D877" s="33" t="s">
        <v>5</v>
      </c>
      <c r="E877" s="26">
        <v>1</v>
      </c>
      <c r="F877" s="26">
        <v>1</v>
      </c>
      <c r="G877" s="45">
        <v>8</v>
      </c>
      <c r="H877" s="26">
        <v>260</v>
      </c>
      <c r="I877" s="26">
        <v>13</v>
      </c>
      <c r="J877" s="26">
        <f t="shared" si="133"/>
        <v>27.04</v>
      </c>
      <c r="K877" s="27">
        <v>1</v>
      </c>
      <c r="L877" s="89"/>
      <c r="M877" s="26">
        <f t="shared" si="131"/>
        <v>0</v>
      </c>
      <c r="N877" s="26">
        <f t="shared" si="132"/>
        <v>27.04</v>
      </c>
      <c r="O877" s="28">
        <f t="shared" si="130"/>
        <v>1</v>
      </c>
      <c r="P877" s="29">
        <f t="shared" si="134"/>
        <v>9.7884800000000004E-3</v>
      </c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87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</row>
    <row r="878" spans="1:55" s="46" customFormat="1" ht="21" customHeight="1">
      <c r="A878" s="79">
        <v>12</v>
      </c>
      <c r="B878" s="79" t="s">
        <v>289</v>
      </c>
      <c r="C878" s="22" t="s">
        <v>9</v>
      </c>
      <c r="D878" s="33" t="s">
        <v>2</v>
      </c>
      <c r="E878" s="26">
        <v>1</v>
      </c>
      <c r="F878" s="26">
        <v>1</v>
      </c>
      <c r="G878" s="45">
        <v>1</v>
      </c>
      <c r="H878" s="26">
        <v>260</v>
      </c>
      <c r="I878" s="26">
        <v>35</v>
      </c>
      <c r="J878" s="26">
        <f t="shared" si="133"/>
        <v>9.1</v>
      </c>
      <c r="K878" s="27">
        <v>1</v>
      </c>
      <c r="L878" s="89"/>
      <c r="M878" s="26">
        <f t="shared" si="131"/>
        <v>0</v>
      </c>
      <c r="N878" s="26">
        <f t="shared" si="132"/>
        <v>9.1</v>
      </c>
      <c r="O878" s="28">
        <f t="shared" si="130"/>
        <v>1</v>
      </c>
      <c r="P878" s="29">
        <f t="shared" si="134"/>
        <v>3.2941999999999997E-3</v>
      </c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87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</row>
    <row r="879" spans="1:55" s="46" customFormat="1" ht="21" customHeight="1">
      <c r="A879" s="79">
        <f t="shared" ref="A879:B886" si="135">A878</f>
        <v>12</v>
      </c>
      <c r="B879" s="79" t="str">
        <f t="shared" si="135"/>
        <v>山二地区高齢者いこいの間</v>
      </c>
      <c r="C879" s="22" t="s">
        <v>9</v>
      </c>
      <c r="D879" s="33" t="s">
        <v>248</v>
      </c>
      <c r="E879" s="26">
        <v>2</v>
      </c>
      <c r="F879" s="26">
        <v>2</v>
      </c>
      <c r="G879" s="45">
        <v>1</v>
      </c>
      <c r="H879" s="26">
        <v>260</v>
      </c>
      <c r="I879" s="26">
        <v>18</v>
      </c>
      <c r="J879" s="26">
        <f t="shared" si="133"/>
        <v>9.36</v>
      </c>
      <c r="K879" s="27">
        <v>2</v>
      </c>
      <c r="L879" s="89"/>
      <c r="M879" s="26">
        <f t="shared" si="131"/>
        <v>0</v>
      </c>
      <c r="N879" s="26">
        <f t="shared" si="132"/>
        <v>9.36</v>
      </c>
      <c r="O879" s="28">
        <f t="shared" si="130"/>
        <v>1</v>
      </c>
      <c r="P879" s="29">
        <f t="shared" si="134"/>
        <v>3.3883199999999998E-3</v>
      </c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87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</row>
    <row r="880" spans="1:55" s="46" customFormat="1" ht="21" customHeight="1">
      <c r="A880" s="79">
        <f t="shared" si="135"/>
        <v>12</v>
      </c>
      <c r="B880" s="79" t="str">
        <f t="shared" si="135"/>
        <v>山二地区高齢者いこいの間</v>
      </c>
      <c r="C880" s="22" t="s">
        <v>145</v>
      </c>
      <c r="D880" s="33" t="s">
        <v>6</v>
      </c>
      <c r="E880" s="26">
        <v>4</v>
      </c>
      <c r="F880" s="26">
        <v>8</v>
      </c>
      <c r="G880" s="45">
        <v>1</v>
      </c>
      <c r="H880" s="26">
        <v>260</v>
      </c>
      <c r="I880" s="26">
        <v>45</v>
      </c>
      <c r="J880" s="26">
        <f t="shared" si="133"/>
        <v>93.6</v>
      </c>
      <c r="K880" s="27">
        <v>4</v>
      </c>
      <c r="L880" s="89"/>
      <c r="M880" s="26">
        <f t="shared" si="131"/>
        <v>0</v>
      </c>
      <c r="N880" s="26">
        <f t="shared" si="132"/>
        <v>93.6</v>
      </c>
      <c r="O880" s="28">
        <f t="shared" si="130"/>
        <v>1</v>
      </c>
      <c r="P880" s="29">
        <f t="shared" si="134"/>
        <v>3.3883199999999995E-2</v>
      </c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87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</row>
    <row r="881" spans="1:55" s="46" customFormat="1" ht="21" customHeight="1">
      <c r="A881" s="79">
        <f t="shared" si="135"/>
        <v>12</v>
      </c>
      <c r="B881" s="79" t="str">
        <f t="shared" si="135"/>
        <v>山二地区高齢者いこいの間</v>
      </c>
      <c r="C881" s="32" t="s">
        <v>145</v>
      </c>
      <c r="D881" s="33" t="s">
        <v>5</v>
      </c>
      <c r="E881" s="26">
        <v>1</v>
      </c>
      <c r="F881" s="26">
        <v>1</v>
      </c>
      <c r="G881" s="45">
        <v>1</v>
      </c>
      <c r="H881" s="26">
        <v>260</v>
      </c>
      <c r="I881" s="26">
        <v>13</v>
      </c>
      <c r="J881" s="26">
        <f t="shared" si="133"/>
        <v>3.38</v>
      </c>
      <c r="K881" s="27">
        <v>1</v>
      </c>
      <c r="L881" s="89"/>
      <c r="M881" s="26">
        <f t="shared" si="131"/>
        <v>0</v>
      </c>
      <c r="N881" s="26">
        <f t="shared" si="132"/>
        <v>3.38</v>
      </c>
      <c r="O881" s="28">
        <f t="shared" si="130"/>
        <v>1</v>
      </c>
      <c r="P881" s="29">
        <f t="shared" si="134"/>
        <v>1.2235600000000001E-3</v>
      </c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87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</row>
    <row r="882" spans="1:55" s="46" customFormat="1" ht="21" customHeight="1">
      <c r="A882" s="79">
        <f t="shared" si="135"/>
        <v>12</v>
      </c>
      <c r="B882" s="79" t="str">
        <f t="shared" si="135"/>
        <v>山二地区高齢者いこいの間</v>
      </c>
      <c r="C882" s="22" t="s">
        <v>80</v>
      </c>
      <c r="D882" s="33" t="s">
        <v>7</v>
      </c>
      <c r="E882" s="26">
        <v>3</v>
      </c>
      <c r="F882" s="26">
        <v>3</v>
      </c>
      <c r="G882" s="45">
        <v>1</v>
      </c>
      <c r="H882" s="26">
        <v>260</v>
      </c>
      <c r="I882" s="26">
        <v>24</v>
      </c>
      <c r="J882" s="26">
        <f t="shared" si="133"/>
        <v>18.72</v>
      </c>
      <c r="K882" s="27">
        <v>3</v>
      </c>
      <c r="L882" s="89"/>
      <c r="M882" s="26">
        <f t="shared" si="131"/>
        <v>0</v>
      </c>
      <c r="N882" s="26">
        <f t="shared" si="132"/>
        <v>18.72</v>
      </c>
      <c r="O882" s="28">
        <f t="shared" si="130"/>
        <v>1</v>
      </c>
      <c r="P882" s="29">
        <f t="shared" si="134"/>
        <v>6.7766399999999996E-3</v>
      </c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87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</row>
    <row r="883" spans="1:55" s="46" customFormat="1" ht="21" customHeight="1">
      <c r="A883" s="79">
        <f t="shared" si="135"/>
        <v>12</v>
      </c>
      <c r="B883" s="79" t="str">
        <f t="shared" si="135"/>
        <v>山二地区高齢者いこいの間</v>
      </c>
      <c r="C883" s="32" t="s">
        <v>80</v>
      </c>
      <c r="D883" s="33" t="s">
        <v>5</v>
      </c>
      <c r="E883" s="26">
        <v>1</v>
      </c>
      <c r="F883" s="26">
        <v>1</v>
      </c>
      <c r="G883" s="45">
        <v>1</v>
      </c>
      <c r="H883" s="26">
        <v>260</v>
      </c>
      <c r="I883" s="26">
        <v>13</v>
      </c>
      <c r="J883" s="26">
        <f t="shared" si="133"/>
        <v>3.38</v>
      </c>
      <c r="K883" s="27">
        <v>1</v>
      </c>
      <c r="L883" s="89"/>
      <c r="M883" s="26">
        <f t="shared" si="131"/>
        <v>0</v>
      </c>
      <c r="N883" s="26">
        <f t="shared" si="132"/>
        <v>3.38</v>
      </c>
      <c r="O883" s="28">
        <f t="shared" si="130"/>
        <v>1</v>
      </c>
      <c r="P883" s="29">
        <f t="shared" si="134"/>
        <v>1.2235600000000001E-3</v>
      </c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87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</row>
    <row r="884" spans="1:55" s="46" customFormat="1" ht="21" customHeight="1">
      <c r="A884" s="79">
        <f t="shared" si="135"/>
        <v>12</v>
      </c>
      <c r="B884" s="79" t="str">
        <f t="shared" si="135"/>
        <v>山二地区高齢者いこいの間</v>
      </c>
      <c r="C884" s="22" t="s">
        <v>273</v>
      </c>
      <c r="D884" s="33" t="s">
        <v>2</v>
      </c>
      <c r="E884" s="26">
        <v>8</v>
      </c>
      <c r="F884" s="26">
        <v>16</v>
      </c>
      <c r="G884" s="45">
        <v>1</v>
      </c>
      <c r="H884" s="26">
        <v>260</v>
      </c>
      <c r="I884" s="26">
        <v>35</v>
      </c>
      <c r="J884" s="26">
        <f t="shared" si="133"/>
        <v>145.6</v>
      </c>
      <c r="K884" s="27">
        <v>8</v>
      </c>
      <c r="L884" s="89"/>
      <c r="M884" s="26">
        <f t="shared" si="131"/>
        <v>0</v>
      </c>
      <c r="N884" s="26">
        <f t="shared" si="132"/>
        <v>145.6</v>
      </c>
      <c r="O884" s="28">
        <f t="shared" si="130"/>
        <v>1</v>
      </c>
      <c r="P884" s="29">
        <f t="shared" si="134"/>
        <v>5.2707199999999996E-2</v>
      </c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87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</row>
    <row r="885" spans="1:55" s="46" customFormat="1" ht="21" customHeight="1">
      <c r="A885" s="79">
        <f t="shared" si="135"/>
        <v>12</v>
      </c>
      <c r="B885" s="79" t="str">
        <f t="shared" si="135"/>
        <v>山二地区高齢者いこいの間</v>
      </c>
      <c r="C885" s="32" t="s">
        <v>273</v>
      </c>
      <c r="D885" s="33" t="s">
        <v>5</v>
      </c>
      <c r="E885" s="26">
        <v>1</v>
      </c>
      <c r="F885" s="26">
        <v>1</v>
      </c>
      <c r="G885" s="45">
        <v>1</v>
      </c>
      <c r="H885" s="26">
        <v>260</v>
      </c>
      <c r="I885" s="26">
        <v>13</v>
      </c>
      <c r="J885" s="26">
        <f t="shared" si="133"/>
        <v>3.38</v>
      </c>
      <c r="K885" s="27">
        <v>1</v>
      </c>
      <c r="L885" s="89"/>
      <c r="M885" s="26">
        <f t="shared" si="131"/>
        <v>0</v>
      </c>
      <c r="N885" s="26">
        <f t="shared" si="132"/>
        <v>3.38</v>
      </c>
      <c r="O885" s="28">
        <f t="shared" si="130"/>
        <v>1</v>
      </c>
      <c r="P885" s="29">
        <f t="shared" si="134"/>
        <v>1.2235600000000001E-3</v>
      </c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87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</row>
    <row r="886" spans="1:55" s="46" customFormat="1" ht="21" customHeight="1">
      <c r="A886" s="79">
        <f t="shared" si="135"/>
        <v>12</v>
      </c>
      <c r="B886" s="79" t="str">
        <f t="shared" si="135"/>
        <v>山二地区高齢者いこいの間</v>
      </c>
      <c r="C886" s="22" t="s">
        <v>290</v>
      </c>
      <c r="D886" s="33" t="s">
        <v>2</v>
      </c>
      <c r="E886" s="26">
        <v>3</v>
      </c>
      <c r="F886" s="26">
        <v>3</v>
      </c>
      <c r="G886" s="45">
        <v>1</v>
      </c>
      <c r="H886" s="26">
        <v>260</v>
      </c>
      <c r="I886" s="26">
        <v>35</v>
      </c>
      <c r="J886" s="26">
        <f t="shared" si="133"/>
        <v>27.3</v>
      </c>
      <c r="K886" s="27">
        <v>3</v>
      </c>
      <c r="L886" s="89"/>
      <c r="M886" s="26">
        <f t="shared" si="131"/>
        <v>0</v>
      </c>
      <c r="N886" s="26">
        <f t="shared" si="132"/>
        <v>27.3</v>
      </c>
      <c r="O886" s="28">
        <f t="shared" si="130"/>
        <v>1</v>
      </c>
      <c r="P886" s="29">
        <f t="shared" si="134"/>
        <v>9.8826000000000001E-3</v>
      </c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</row>
    <row r="887" spans="1:55" s="46" customFormat="1" ht="21" customHeight="1">
      <c r="A887" s="79">
        <v>13</v>
      </c>
      <c r="B887" s="79" t="s">
        <v>291</v>
      </c>
      <c r="C887" s="22" t="s">
        <v>226</v>
      </c>
      <c r="D887" s="33" t="s">
        <v>127</v>
      </c>
      <c r="E887" s="26">
        <v>4</v>
      </c>
      <c r="F887" s="26">
        <v>16</v>
      </c>
      <c r="G887" s="45">
        <v>3</v>
      </c>
      <c r="H887" s="26">
        <v>260</v>
      </c>
      <c r="I887" s="26">
        <v>24</v>
      </c>
      <c r="J887" s="26">
        <f t="shared" si="133"/>
        <v>299.52</v>
      </c>
      <c r="K887" s="27">
        <v>4</v>
      </c>
      <c r="L887" s="89"/>
      <c r="M887" s="26">
        <f t="shared" si="131"/>
        <v>0</v>
      </c>
      <c r="N887" s="26">
        <f t="shared" si="132"/>
        <v>299.52</v>
      </c>
      <c r="O887" s="28">
        <f t="shared" si="130"/>
        <v>1</v>
      </c>
      <c r="P887" s="29">
        <f t="shared" si="134"/>
        <v>0.10842623999999999</v>
      </c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87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</row>
    <row r="888" spans="1:55" s="46" customFormat="1" ht="21" customHeight="1">
      <c r="A888" s="79">
        <f t="shared" ref="A888:A906" si="136">A887</f>
        <v>13</v>
      </c>
      <c r="B888" s="79" t="str">
        <f t="shared" ref="B888:B906" si="137">B887</f>
        <v>山三地区公民館</v>
      </c>
      <c r="C888" s="22" t="s">
        <v>17</v>
      </c>
      <c r="D888" s="33" t="s">
        <v>6</v>
      </c>
      <c r="E888" s="26">
        <v>2</v>
      </c>
      <c r="F888" s="26">
        <v>4</v>
      </c>
      <c r="G888" s="45">
        <v>8</v>
      </c>
      <c r="H888" s="26">
        <v>260</v>
      </c>
      <c r="I888" s="26">
        <v>45</v>
      </c>
      <c r="J888" s="26">
        <f t="shared" si="133"/>
        <v>374.4</v>
      </c>
      <c r="K888" s="27">
        <v>2</v>
      </c>
      <c r="L888" s="89"/>
      <c r="M888" s="26">
        <f t="shared" si="131"/>
        <v>0</v>
      </c>
      <c r="N888" s="26">
        <f t="shared" si="132"/>
        <v>374.4</v>
      </c>
      <c r="O888" s="28">
        <f t="shared" si="130"/>
        <v>1</v>
      </c>
      <c r="P888" s="29">
        <f t="shared" si="134"/>
        <v>0.13553279999999998</v>
      </c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87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</row>
    <row r="889" spans="1:55" s="46" customFormat="1" ht="21" customHeight="1">
      <c r="A889" s="79">
        <f t="shared" si="136"/>
        <v>13</v>
      </c>
      <c r="B889" s="79" t="str">
        <f t="shared" si="137"/>
        <v>山三地区公民館</v>
      </c>
      <c r="C889" s="22" t="s">
        <v>9</v>
      </c>
      <c r="D889" s="33" t="s">
        <v>7</v>
      </c>
      <c r="E889" s="26">
        <v>1</v>
      </c>
      <c r="F889" s="26">
        <v>1</v>
      </c>
      <c r="G889" s="45">
        <v>3</v>
      </c>
      <c r="H889" s="26">
        <v>260</v>
      </c>
      <c r="I889" s="26">
        <v>24</v>
      </c>
      <c r="J889" s="26">
        <f t="shared" si="133"/>
        <v>18.72</v>
      </c>
      <c r="K889" s="27">
        <v>1</v>
      </c>
      <c r="L889" s="89"/>
      <c r="M889" s="26">
        <f t="shared" si="131"/>
        <v>0</v>
      </c>
      <c r="N889" s="26">
        <f t="shared" si="132"/>
        <v>18.72</v>
      </c>
      <c r="O889" s="28">
        <f t="shared" si="130"/>
        <v>1</v>
      </c>
      <c r="P889" s="29">
        <f t="shared" si="134"/>
        <v>6.7766399999999996E-3</v>
      </c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87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</row>
    <row r="890" spans="1:55" s="46" customFormat="1" ht="21" customHeight="1">
      <c r="A890" s="79">
        <f t="shared" si="136"/>
        <v>13</v>
      </c>
      <c r="B890" s="79" t="str">
        <f t="shared" si="137"/>
        <v>山三地区公民館</v>
      </c>
      <c r="C890" s="22" t="s">
        <v>9</v>
      </c>
      <c r="D890" s="75" t="s">
        <v>664</v>
      </c>
      <c r="E890" s="26">
        <v>1</v>
      </c>
      <c r="F890" s="26">
        <v>1</v>
      </c>
      <c r="G890" s="45">
        <v>3</v>
      </c>
      <c r="H890" s="26">
        <v>260</v>
      </c>
      <c r="I890" s="26">
        <v>15</v>
      </c>
      <c r="J890" s="26">
        <f t="shared" si="133"/>
        <v>11.7</v>
      </c>
      <c r="K890" s="27">
        <v>1</v>
      </c>
      <c r="L890" s="89"/>
      <c r="M890" s="26">
        <f t="shared" si="131"/>
        <v>0</v>
      </c>
      <c r="N890" s="26">
        <f t="shared" si="132"/>
        <v>11.7</v>
      </c>
      <c r="O890" s="28">
        <f t="shared" si="130"/>
        <v>1</v>
      </c>
      <c r="P890" s="29">
        <f t="shared" si="134"/>
        <v>4.2353999999999994E-3</v>
      </c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87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</row>
    <row r="891" spans="1:55" s="46" customFormat="1" ht="21" customHeight="1">
      <c r="A891" s="79">
        <f t="shared" si="136"/>
        <v>13</v>
      </c>
      <c r="B891" s="79" t="str">
        <f t="shared" si="137"/>
        <v>山三地区公民館</v>
      </c>
      <c r="C891" s="22" t="s">
        <v>14</v>
      </c>
      <c r="D891" s="33" t="s">
        <v>4</v>
      </c>
      <c r="E891" s="26">
        <v>1</v>
      </c>
      <c r="F891" s="26">
        <v>1</v>
      </c>
      <c r="G891" s="45">
        <v>3</v>
      </c>
      <c r="H891" s="26">
        <v>260</v>
      </c>
      <c r="I891" s="76">
        <v>20</v>
      </c>
      <c r="J891" s="26">
        <f t="shared" si="133"/>
        <v>15.6</v>
      </c>
      <c r="K891" s="27">
        <v>1</v>
      </c>
      <c r="L891" s="89"/>
      <c r="M891" s="26">
        <f t="shared" si="131"/>
        <v>0</v>
      </c>
      <c r="N891" s="26">
        <f t="shared" si="132"/>
        <v>15.6</v>
      </c>
      <c r="O891" s="28">
        <f t="shared" si="130"/>
        <v>1</v>
      </c>
      <c r="P891" s="29">
        <f t="shared" si="134"/>
        <v>5.6471999999999998E-3</v>
      </c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87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</row>
    <row r="892" spans="1:55" s="46" customFormat="1" ht="21" customHeight="1">
      <c r="A892" s="79">
        <f t="shared" si="136"/>
        <v>13</v>
      </c>
      <c r="B892" s="79" t="str">
        <f t="shared" si="137"/>
        <v>山三地区公民館</v>
      </c>
      <c r="C892" s="22" t="s">
        <v>292</v>
      </c>
      <c r="D892" s="33" t="s">
        <v>4</v>
      </c>
      <c r="E892" s="26">
        <v>1</v>
      </c>
      <c r="F892" s="26">
        <v>1</v>
      </c>
      <c r="G892" s="45">
        <v>3</v>
      </c>
      <c r="H892" s="26">
        <v>260</v>
      </c>
      <c r="I892" s="76">
        <v>20</v>
      </c>
      <c r="J892" s="26">
        <f t="shared" si="133"/>
        <v>15.6</v>
      </c>
      <c r="K892" s="27">
        <v>1</v>
      </c>
      <c r="L892" s="89"/>
      <c r="M892" s="26">
        <f t="shared" si="131"/>
        <v>0</v>
      </c>
      <c r="N892" s="26">
        <f t="shared" si="132"/>
        <v>15.6</v>
      </c>
      <c r="O892" s="28">
        <f t="shared" si="130"/>
        <v>1</v>
      </c>
      <c r="P892" s="29">
        <f t="shared" si="134"/>
        <v>5.6471999999999998E-3</v>
      </c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87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</row>
    <row r="893" spans="1:55" s="46" customFormat="1" ht="21" customHeight="1">
      <c r="A893" s="79">
        <f t="shared" si="136"/>
        <v>13</v>
      </c>
      <c r="B893" s="79" t="str">
        <f t="shared" si="137"/>
        <v>山三地区公民館</v>
      </c>
      <c r="C893" s="32" t="s">
        <v>292</v>
      </c>
      <c r="D893" s="33" t="s">
        <v>3</v>
      </c>
      <c r="E893" s="26">
        <v>2</v>
      </c>
      <c r="F893" s="26">
        <v>6</v>
      </c>
      <c r="G893" s="45">
        <v>3</v>
      </c>
      <c r="H893" s="26">
        <v>260</v>
      </c>
      <c r="I893" s="26">
        <v>32</v>
      </c>
      <c r="J893" s="26">
        <f t="shared" si="133"/>
        <v>149.76</v>
      </c>
      <c r="K893" s="27">
        <v>2</v>
      </c>
      <c r="L893" s="89"/>
      <c r="M893" s="26">
        <f t="shared" si="131"/>
        <v>0</v>
      </c>
      <c r="N893" s="26">
        <f t="shared" si="132"/>
        <v>149.76</v>
      </c>
      <c r="O893" s="28">
        <f t="shared" si="130"/>
        <v>1</v>
      </c>
      <c r="P893" s="29">
        <f t="shared" si="134"/>
        <v>5.4213119999999997E-2</v>
      </c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87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</row>
    <row r="894" spans="1:55" s="46" customFormat="1" ht="21" customHeight="1">
      <c r="A894" s="79">
        <f t="shared" si="136"/>
        <v>13</v>
      </c>
      <c r="B894" s="79" t="str">
        <f t="shared" si="137"/>
        <v>山三地区公民館</v>
      </c>
      <c r="C894" s="32" t="s">
        <v>22</v>
      </c>
      <c r="D894" s="33" t="s">
        <v>3</v>
      </c>
      <c r="E894" s="26">
        <v>4</v>
      </c>
      <c r="F894" s="26">
        <v>12</v>
      </c>
      <c r="G894" s="45">
        <v>8</v>
      </c>
      <c r="H894" s="26">
        <v>260</v>
      </c>
      <c r="I894" s="26">
        <v>32</v>
      </c>
      <c r="J894" s="26">
        <f t="shared" si="133"/>
        <v>798.72</v>
      </c>
      <c r="K894" s="27">
        <v>4</v>
      </c>
      <c r="L894" s="89"/>
      <c r="M894" s="26">
        <f t="shared" si="131"/>
        <v>0</v>
      </c>
      <c r="N894" s="26">
        <f t="shared" si="132"/>
        <v>798.72</v>
      </c>
      <c r="O894" s="28">
        <f t="shared" si="130"/>
        <v>1</v>
      </c>
      <c r="P894" s="29">
        <f t="shared" si="134"/>
        <v>0.28913664</v>
      </c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87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</row>
    <row r="895" spans="1:55" s="46" customFormat="1" ht="21" customHeight="1">
      <c r="A895" s="79">
        <f t="shared" si="136"/>
        <v>13</v>
      </c>
      <c r="B895" s="79" t="str">
        <f t="shared" si="137"/>
        <v>山三地区公民館</v>
      </c>
      <c r="C895" s="22" t="s">
        <v>293</v>
      </c>
      <c r="D895" s="33" t="s">
        <v>6</v>
      </c>
      <c r="E895" s="26">
        <v>1</v>
      </c>
      <c r="F895" s="26">
        <v>1</v>
      </c>
      <c r="G895" s="45">
        <v>3</v>
      </c>
      <c r="H895" s="26">
        <v>260</v>
      </c>
      <c r="I895" s="26">
        <v>45</v>
      </c>
      <c r="J895" s="26">
        <f t="shared" si="133"/>
        <v>35.1</v>
      </c>
      <c r="K895" s="27">
        <v>1</v>
      </c>
      <c r="L895" s="89"/>
      <c r="M895" s="26">
        <f t="shared" si="131"/>
        <v>0</v>
      </c>
      <c r="N895" s="26">
        <f t="shared" si="132"/>
        <v>35.1</v>
      </c>
      <c r="O895" s="28">
        <f t="shared" si="130"/>
        <v>1</v>
      </c>
      <c r="P895" s="29">
        <f t="shared" si="134"/>
        <v>1.2706200000000001E-2</v>
      </c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87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</row>
    <row r="896" spans="1:55" s="46" customFormat="1" ht="21" customHeight="1">
      <c r="A896" s="79">
        <f t="shared" si="136"/>
        <v>13</v>
      </c>
      <c r="B896" s="79" t="str">
        <f t="shared" si="137"/>
        <v>山三地区公民館</v>
      </c>
      <c r="C896" s="22" t="s">
        <v>293</v>
      </c>
      <c r="D896" s="33" t="s">
        <v>7</v>
      </c>
      <c r="E896" s="26">
        <v>2</v>
      </c>
      <c r="F896" s="26">
        <v>2</v>
      </c>
      <c r="G896" s="45">
        <v>3</v>
      </c>
      <c r="H896" s="26">
        <v>260</v>
      </c>
      <c r="I896" s="26">
        <v>24</v>
      </c>
      <c r="J896" s="26">
        <f t="shared" si="133"/>
        <v>37.44</v>
      </c>
      <c r="K896" s="27">
        <v>2</v>
      </c>
      <c r="L896" s="89"/>
      <c r="M896" s="26">
        <f t="shared" si="131"/>
        <v>0</v>
      </c>
      <c r="N896" s="26">
        <f t="shared" si="132"/>
        <v>37.44</v>
      </c>
      <c r="O896" s="28">
        <f t="shared" si="130"/>
        <v>1</v>
      </c>
      <c r="P896" s="29">
        <f t="shared" si="134"/>
        <v>1.3553279999999999E-2</v>
      </c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87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</row>
    <row r="897" spans="1:55" s="46" customFormat="1" ht="21" customHeight="1">
      <c r="A897" s="79">
        <f t="shared" si="136"/>
        <v>13</v>
      </c>
      <c r="B897" s="79" t="str">
        <f t="shared" si="137"/>
        <v>山三地区公民館</v>
      </c>
      <c r="C897" s="22" t="s">
        <v>286</v>
      </c>
      <c r="D897" s="33" t="s">
        <v>7</v>
      </c>
      <c r="E897" s="26">
        <v>1</v>
      </c>
      <c r="F897" s="26">
        <v>1</v>
      </c>
      <c r="G897" s="45">
        <v>3</v>
      </c>
      <c r="H897" s="26">
        <v>260</v>
      </c>
      <c r="I897" s="26">
        <v>24</v>
      </c>
      <c r="J897" s="26">
        <f t="shared" si="133"/>
        <v>18.72</v>
      </c>
      <c r="K897" s="27">
        <v>1</v>
      </c>
      <c r="L897" s="89"/>
      <c r="M897" s="26">
        <f t="shared" si="131"/>
        <v>0</v>
      </c>
      <c r="N897" s="26">
        <f t="shared" si="132"/>
        <v>18.72</v>
      </c>
      <c r="O897" s="28">
        <f t="shared" si="130"/>
        <v>1</v>
      </c>
      <c r="P897" s="29">
        <f t="shared" si="134"/>
        <v>6.7766399999999996E-3</v>
      </c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87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</row>
    <row r="898" spans="1:55" s="46" customFormat="1" ht="21" customHeight="1">
      <c r="A898" s="79">
        <f t="shared" si="136"/>
        <v>13</v>
      </c>
      <c r="B898" s="79" t="str">
        <f t="shared" si="137"/>
        <v>山三地区公民館</v>
      </c>
      <c r="C898" s="22" t="s">
        <v>286</v>
      </c>
      <c r="D898" s="33" t="s">
        <v>7</v>
      </c>
      <c r="E898" s="26">
        <v>1</v>
      </c>
      <c r="F898" s="26">
        <v>1</v>
      </c>
      <c r="G898" s="45">
        <v>3</v>
      </c>
      <c r="H898" s="26">
        <v>260</v>
      </c>
      <c r="I898" s="26">
        <v>24</v>
      </c>
      <c r="J898" s="26">
        <f t="shared" si="133"/>
        <v>18.72</v>
      </c>
      <c r="K898" s="27">
        <v>1</v>
      </c>
      <c r="L898" s="89"/>
      <c r="M898" s="26">
        <f t="shared" si="131"/>
        <v>0</v>
      </c>
      <c r="N898" s="26">
        <f t="shared" si="132"/>
        <v>18.72</v>
      </c>
      <c r="O898" s="28">
        <f t="shared" si="130"/>
        <v>1</v>
      </c>
      <c r="P898" s="29">
        <f t="shared" si="134"/>
        <v>6.7766399999999996E-3</v>
      </c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87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</row>
    <row r="899" spans="1:55" s="46" customFormat="1" ht="21" customHeight="1">
      <c r="A899" s="79">
        <f t="shared" si="136"/>
        <v>13</v>
      </c>
      <c r="B899" s="79" t="str">
        <f t="shared" si="137"/>
        <v>山三地区公民館</v>
      </c>
      <c r="C899" s="22" t="s">
        <v>156</v>
      </c>
      <c r="D899" s="33" t="s">
        <v>6</v>
      </c>
      <c r="E899" s="26">
        <v>1</v>
      </c>
      <c r="F899" s="26">
        <v>1</v>
      </c>
      <c r="G899" s="45">
        <v>3</v>
      </c>
      <c r="H899" s="26">
        <v>260</v>
      </c>
      <c r="I899" s="26">
        <v>45</v>
      </c>
      <c r="J899" s="26">
        <f t="shared" si="133"/>
        <v>35.1</v>
      </c>
      <c r="K899" s="27">
        <v>1</v>
      </c>
      <c r="L899" s="89"/>
      <c r="M899" s="26">
        <f t="shared" si="131"/>
        <v>0</v>
      </c>
      <c r="N899" s="26">
        <f t="shared" si="132"/>
        <v>35.1</v>
      </c>
      <c r="O899" s="28">
        <f t="shared" si="130"/>
        <v>1</v>
      </c>
      <c r="P899" s="29">
        <f t="shared" si="134"/>
        <v>1.2706200000000001E-2</v>
      </c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87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</row>
    <row r="900" spans="1:55" s="46" customFormat="1" ht="21" customHeight="1">
      <c r="A900" s="79">
        <f t="shared" si="136"/>
        <v>13</v>
      </c>
      <c r="B900" s="79" t="str">
        <f t="shared" si="137"/>
        <v>山三地区公民館</v>
      </c>
      <c r="C900" s="22" t="s">
        <v>143</v>
      </c>
      <c r="D900" s="33" t="s">
        <v>6</v>
      </c>
      <c r="E900" s="26">
        <v>1</v>
      </c>
      <c r="F900" s="26">
        <v>1</v>
      </c>
      <c r="G900" s="45">
        <v>3</v>
      </c>
      <c r="H900" s="26">
        <v>260</v>
      </c>
      <c r="I900" s="26">
        <v>45</v>
      </c>
      <c r="J900" s="26">
        <f t="shared" si="133"/>
        <v>35.1</v>
      </c>
      <c r="K900" s="27">
        <v>1</v>
      </c>
      <c r="L900" s="89"/>
      <c r="M900" s="26">
        <f t="shared" si="131"/>
        <v>0</v>
      </c>
      <c r="N900" s="26">
        <f t="shared" si="132"/>
        <v>35.1</v>
      </c>
      <c r="O900" s="28">
        <f t="shared" si="130"/>
        <v>1</v>
      </c>
      <c r="P900" s="29">
        <f t="shared" si="134"/>
        <v>1.2706200000000001E-2</v>
      </c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87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</row>
    <row r="901" spans="1:55" s="46" customFormat="1" ht="21" customHeight="1">
      <c r="A901" s="79">
        <f t="shared" si="136"/>
        <v>13</v>
      </c>
      <c r="B901" s="79" t="str">
        <f t="shared" si="137"/>
        <v>山三地区公民館</v>
      </c>
      <c r="C901" s="22" t="s">
        <v>133</v>
      </c>
      <c r="D901" s="33" t="s">
        <v>6</v>
      </c>
      <c r="E901" s="26">
        <v>1</v>
      </c>
      <c r="F901" s="26">
        <v>2</v>
      </c>
      <c r="G901" s="45">
        <v>8</v>
      </c>
      <c r="H901" s="26">
        <v>260</v>
      </c>
      <c r="I901" s="26">
        <v>45</v>
      </c>
      <c r="J901" s="26">
        <f t="shared" si="133"/>
        <v>187.2</v>
      </c>
      <c r="K901" s="27">
        <v>1</v>
      </c>
      <c r="L901" s="89"/>
      <c r="M901" s="26">
        <f t="shared" si="131"/>
        <v>0</v>
      </c>
      <c r="N901" s="26">
        <f t="shared" si="132"/>
        <v>187.2</v>
      </c>
      <c r="O901" s="28">
        <f t="shared" si="130"/>
        <v>1</v>
      </c>
      <c r="P901" s="29">
        <f t="shared" si="134"/>
        <v>6.7766399999999991E-2</v>
      </c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87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</row>
    <row r="902" spans="1:55" s="46" customFormat="1" ht="21" customHeight="1">
      <c r="A902" s="79">
        <f t="shared" si="136"/>
        <v>13</v>
      </c>
      <c r="B902" s="79" t="str">
        <f t="shared" si="137"/>
        <v>山三地区公民館</v>
      </c>
      <c r="C902" s="22" t="s">
        <v>14</v>
      </c>
      <c r="D902" s="33" t="s">
        <v>6</v>
      </c>
      <c r="E902" s="26">
        <v>1</v>
      </c>
      <c r="F902" s="26">
        <v>1</v>
      </c>
      <c r="G902" s="45">
        <v>3</v>
      </c>
      <c r="H902" s="26">
        <v>260</v>
      </c>
      <c r="I902" s="26">
        <v>45</v>
      </c>
      <c r="J902" s="26">
        <f t="shared" si="133"/>
        <v>35.1</v>
      </c>
      <c r="K902" s="27">
        <v>1</v>
      </c>
      <c r="L902" s="89"/>
      <c r="M902" s="26">
        <f t="shared" si="131"/>
        <v>0</v>
      </c>
      <c r="N902" s="26">
        <f t="shared" si="132"/>
        <v>35.1</v>
      </c>
      <c r="O902" s="28">
        <f t="shared" si="130"/>
        <v>1</v>
      </c>
      <c r="P902" s="29">
        <f t="shared" si="134"/>
        <v>1.2706200000000001E-2</v>
      </c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87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</row>
    <row r="903" spans="1:55" s="46" customFormat="1" ht="21" customHeight="1">
      <c r="A903" s="79">
        <f t="shared" si="136"/>
        <v>13</v>
      </c>
      <c r="B903" s="79" t="str">
        <f t="shared" si="137"/>
        <v>山三地区公民館</v>
      </c>
      <c r="C903" s="22" t="s">
        <v>208</v>
      </c>
      <c r="D903" s="33" t="s">
        <v>6</v>
      </c>
      <c r="E903" s="26">
        <v>6</v>
      </c>
      <c r="F903" s="26">
        <v>12</v>
      </c>
      <c r="G903" s="45">
        <v>3</v>
      </c>
      <c r="H903" s="26">
        <v>260</v>
      </c>
      <c r="I903" s="26">
        <v>45</v>
      </c>
      <c r="J903" s="26">
        <f t="shared" si="133"/>
        <v>421.2</v>
      </c>
      <c r="K903" s="27">
        <v>6</v>
      </c>
      <c r="L903" s="89"/>
      <c r="M903" s="26">
        <f t="shared" si="131"/>
        <v>0</v>
      </c>
      <c r="N903" s="26">
        <f t="shared" si="132"/>
        <v>421.2</v>
      </c>
      <c r="O903" s="28">
        <f t="shared" si="130"/>
        <v>1</v>
      </c>
      <c r="P903" s="29">
        <f t="shared" si="134"/>
        <v>0.15247440000000001</v>
      </c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87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</row>
    <row r="904" spans="1:55" s="46" customFormat="1" ht="21" customHeight="1">
      <c r="A904" s="79">
        <f t="shared" si="136"/>
        <v>13</v>
      </c>
      <c r="B904" s="79" t="str">
        <f t="shared" si="137"/>
        <v>山三地区公民館</v>
      </c>
      <c r="C904" s="32" t="s">
        <v>20</v>
      </c>
      <c r="D904" s="33" t="s">
        <v>3</v>
      </c>
      <c r="E904" s="26">
        <v>9</v>
      </c>
      <c r="F904" s="26">
        <v>27</v>
      </c>
      <c r="G904" s="45">
        <v>8</v>
      </c>
      <c r="H904" s="26">
        <v>260</v>
      </c>
      <c r="I904" s="26">
        <v>32</v>
      </c>
      <c r="J904" s="26">
        <f t="shared" si="133"/>
        <v>1797.12</v>
      </c>
      <c r="K904" s="27">
        <v>9</v>
      </c>
      <c r="L904" s="89"/>
      <c r="M904" s="26">
        <f t="shared" si="131"/>
        <v>0</v>
      </c>
      <c r="N904" s="26">
        <f t="shared" si="132"/>
        <v>1797.12</v>
      </c>
      <c r="O904" s="28">
        <f t="shared" si="130"/>
        <v>1</v>
      </c>
      <c r="P904" s="29">
        <f t="shared" si="134"/>
        <v>0.65055743999999993</v>
      </c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87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</row>
    <row r="905" spans="1:55" s="46" customFormat="1" ht="21" customHeight="1">
      <c r="A905" s="79">
        <f t="shared" si="136"/>
        <v>13</v>
      </c>
      <c r="B905" s="79" t="str">
        <f t="shared" si="137"/>
        <v>山三地区公民館</v>
      </c>
      <c r="C905" s="22" t="s">
        <v>294</v>
      </c>
      <c r="D905" s="33" t="s">
        <v>6</v>
      </c>
      <c r="E905" s="26">
        <v>4</v>
      </c>
      <c r="F905" s="26">
        <v>8</v>
      </c>
      <c r="G905" s="45">
        <v>3</v>
      </c>
      <c r="H905" s="26">
        <v>260</v>
      </c>
      <c r="I905" s="26">
        <v>45</v>
      </c>
      <c r="J905" s="26">
        <f t="shared" si="133"/>
        <v>280.8</v>
      </c>
      <c r="K905" s="27">
        <v>4</v>
      </c>
      <c r="L905" s="89"/>
      <c r="M905" s="26">
        <f t="shared" si="131"/>
        <v>0</v>
      </c>
      <c r="N905" s="26">
        <f t="shared" si="132"/>
        <v>280.8</v>
      </c>
      <c r="O905" s="28">
        <f t="shared" si="130"/>
        <v>1</v>
      </c>
      <c r="P905" s="29">
        <f t="shared" si="134"/>
        <v>0.10164960000000001</v>
      </c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87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</row>
    <row r="906" spans="1:55" s="46" customFormat="1" ht="21" customHeight="1">
      <c r="A906" s="79">
        <f t="shared" si="136"/>
        <v>13</v>
      </c>
      <c r="B906" s="79" t="str">
        <f t="shared" si="137"/>
        <v>山三地区公民館</v>
      </c>
      <c r="C906" s="22" t="s">
        <v>295</v>
      </c>
      <c r="D906" s="33" t="s">
        <v>7</v>
      </c>
      <c r="E906" s="26">
        <v>1</v>
      </c>
      <c r="F906" s="26">
        <v>1</v>
      </c>
      <c r="G906" s="45">
        <v>3</v>
      </c>
      <c r="H906" s="26">
        <v>260</v>
      </c>
      <c r="I906" s="26">
        <v>24</v>
      </c>
      <c r="J906" s="26">
        <f t="shared" si="133"/>
        <v>18.72</v>
      </c>
      <c r="K906" s="27">
        <v>1</v>
      </c>
      <c r="L906" s="89"/>
      <c r="M906" s="26">
        <f t="shared" si="131"/>
        <v>0</v>
      </c>
      <c r="N906" s="26">
        <f t="shared" si="132"/>
        <v>18.72</v>
      </c>
      <c r="O906" s="28">
        <f t="shared" si="130"/>
        <v>1</v>
      </c>
      <c r="P906" s="29">
        <f t="shared" si="134"/>
        <v>6.7766399999999996E-3</v>
      </c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87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</row>
    <row r="907" spans="1:55" s="46" customFormat="1" ht="21" customHeight="1">
      <c r="A907" s="79">
        <v>13</v>
      </c>
      <c r="B907" s="79" t="s">
        <v>296</v>
      </c>
      <c r="C907" s="22" t="s">
        <v>80</v>
      </c>
      <c r="D907" s="33" t="s">
        <v>4</v>
      </c>
      <c r="E907" s="26">
        <v>2</v>
      </c>
      <c r="F907" s="26">
        <v>2</v>
      </c>
      <c r="G907" s="45">
        <v>1</v>
      </c>
      <c r="H907" s="26">
        <v>260</v>
      </c>
      <c r="I907" s="76">
        <v>20</v>
      </c>
      <c r="J907" s="26">
        <f t="shared" si="133"/>
        <v>10.4</v>
      </c>
      <c r="K907" s="27">
        <v>2</v>
      </c>
      <c r="L907" s="89"/>
      <c r="M907" s="26">
        <f t="shared" si="131"/>
        <v>0</v>
      </c>
      <c r="N907" s="26">
        <f t="shared" si="132"/>
        <v>10.4</v>
      </c>
      <c r="O907" s="28">
        <f t="shared" si="130"/>
        <v>1</v>
      </c>
      <c r="P907" s="29">
        <f t="shared" si="134"/>
        <v>3.7648E-3</v>
      </c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87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</row>
    <row r="908" spans="1:55" s="46" customFormat="1" ht="21" customHeight="1">
      <c r="A908" s="79">
        <f t="shared" ref="A908:B910" si="138">A907</f>
        <v>13</v>
      </c>
      <c r="B908" s="79" t="str">
        <f t="shared" si="138"/>
        <v>山三地区高齢者いこいの間</v>
      </c>
      <c r="C908" s="22" t="s">
        <v>9</v>
      </c>
      <c r="D908" s="33" t="s">
        <v>7</v>
      </c>
      <c r="E908" s="26">
        <v>1</v>
      </c>
      <c r="F908" s="26">
        <v>1</v>
      </c>
      <c r="G908" s="45">
        <v>1</v>
      </c>
      <c r="H908" s="26">
        <v>260</v>
      </c>
      <c r="I908" s="26">
        <v>24</v>
      </c>
      <c r="J908" s="26">
        <f t="shared" si="133"/>
        <v>6.24</v>
      </c>
      <c r="K908" s="27">
        <v>1</v>
      </c>
      <c r="L908" s="89"/>
      <c r="M908" s="26">
        <f t="shared" si="131"/>
        <v>0</v>
      </c>
      <c r="N908" s="26">
        <f t="shared" si="132"/>
        <v>6.24</v>
      </c>
      <c r="O908" s="28">
        <f t="shared" ref="O908:O971" si="139">N908/J908</f>
        <v>1</v>
      </c>
      <c r="P908" s="29">
        <f t="shared" si="134"/>
        <v>2.25888E-3</v>
      </c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87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</row>
    <row r="909" spans="1:55" s="46" customFormat="1" ht="21" customHeight="1">
      <c r="A909" s="79">
        <f t="shared" si="138"/>
        <v>13</v>
      </c>
      <c r="B909" s="79" t="str">
        <f t="shared" si="138"/>
        <v>山三地区高齢者いこいの間</v>
      </c>
      <c r="C909" s="32" t="s">
        <v>145</v>
      </c>
      <c r="D909" s="33" t="s">
        <v>3</v>
      </c>
      <c r="E909" s="26">
        <v>4</v>
      </c>
      <c r="F909" s="26">
        <v>12</v>
      </c>
      <c r="G909" s="45">
        <v>1</v>
      </c>
      <c r="H909" s="26">
        <v>260</v>
      </c>
      <c r="I909" s="26">
        <v>32</v>
      </c>
      <c r="J909" s="26">
        <f t="shared" si="133"/>
        <v>99.84</v>
      </c>
      <c r="K909" s="27">
        <v>4</v>
      </c>
      <c r="L909" s="89"/>
      <c r="M909" s="26">
        <f t="shared" ref="M909:M972" si="140">G909*K909*H909*L909/1000</f>
        <v>0</v>
      </c>
      <c r="N909" s="26">
        <f t="shared" ref="N909:N972" si="141">J909-M909</f>
        <v>99.84</v>
      </c>
      <c r="O909" s="28">
        <f t="shared" si="139"/>
        <v>1</v>
      </c>
      <c r="P909" s="29">
        <f t="shared" si="134"/>
        <v>3.614208E-2</v>
      </c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87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</row>
    <row r="910" spans="1:55" s="46" customFormat="1" ht="21" customHeight="1">
      <c r="A910" s="79">
        <f t="shared" si="138"/>
        <v>13</v>
      </c>
      <c r="B910" s="79" t="str">
        <f t="shared" si="138"/>
        <v>山三地区高齢者いこいの間</v>
      </c>
      <c r="C910" s="22" t="s">
        <v>75</v>
      </c>
      <c r="D910" s="33" t="s">
        <v>4</v>
      </c>
      <c r="E910" s="26">
        <v>1</v>
      </c>
      <c r="F910" s="26">
        <v>1</v>
      </c>
      <c r="G910" s="45">
        <v>1</v>
      </c>
      <c r="H910" s="26">
        <v>260</v>
      </c>
      <c r="I910" s="76">
        <v>20</v>
      </c>
      <c r="J910" s="26">
        <f t="shared" ref="J910:J973" si="142">F910*H910*G910*I910/1000</f>
        <v>5.2</v>
      </c>
      <c r="K910" s="27">
        <v>1</v>
      </c>
      <c r="L910" s="89"/>
      <c r="M910" s="26">
        <f t="shared" si="140"/>
        <v>0</v>
      </c>
      <c r="N910" s="26">
        <f t="shared" si="141"/>
        <v>5.2</v>
      </c>
      <c r="O910" s="28">
        <f t="shared" si="139"/>
        <v>1</v>
      </c>
      <c r="P910" s="29">
        <f t="shared" ref="P910:P973" si="143">N910*0.362/1000</f>
        <v>1.8824E-3</v>
      </c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87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</row>
    <row r="911" spans="1:55" s="46" customFormat="1" ht="21" customHeight="1">
      <c r="A911" s="79">
        <v>14</v>
      </c>
      <c r="B911" s="79" t="s">
        <v>297</v>
      </c>
      <c r="C911" s="32" t="s">
        <v>80</v>
      </c>
      <c r="D911" s="47" t="s">
        <v>3</v>
      </c>
      <c r="E911" s="26">
        <v>2</v>
      </c>
      <c r="F911" s="26">
        <v>6</v>
      </c>
      <c r="G911" s="48">
        <v>8</v>
      </c>
      <c r="H911" s="48">
        <v>260</v>
      </c>
      <c r="I911" s="26">
        <v>32</v>
      </c>
      <c r="J911" s="26">
        <f t="shared" si="142"/>
        <v>399.36</v>
      </c>
      <c r="K911" s="49">
        <v>2</v>
      </c>
      <c r="L911" s="93"/>
      <c r="M911" s="26">
        <f t="shared" si="140"/>
        <v>0</v>
      </c>
      <c r="N911" s="26">
        <f t="shared" si="141"/>
        <v>399.36</v>
      </c>
      <c r="O911" s="28">
        <f t="shared" si="139"/>
        <v>1</v>
      </c>
      <c r="P911" s="29">
        <f t="shared" si="143"/>
        <v>0.14456832</v>
      </c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87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</row>
    <row r="912" spans="1:55" s="46" customFormat="1" ht="21" customHeight="1">
      <c r="A912" s="79">
        <f t="shared" ref="A912:A946" si="144">A911</f>
        <v>14</v>
      </c>
      <c r="B912" s="79" t="str">
        <f t="shared" ref="B912:B946" si="145">B911</f>
        <v>岸一地区公民館</v>
      </c>
      <c r="C912" s="22" t="s">
        <v>80</v>
      </c>
      <c r="D912" s="47" t="s">
        <v>2</v>
      </c>
      <c r="E912" s="26">
        <v>1</v>
      </c>
      <c r="F912" s="26">
        <v>1</v>
      </c>
      <c r="G912" s="48">
        <v>8</v>
      </c>
      <c r="H912" s="48">
        <v>260</v>
      </c>
      <c r="I912" s="26">
        <v>35</v>
      </c>
      <c r="J912" s="26">
        <f t="shared" si="142"/>
        <v>72.8</v>
      </c>
      <c r="K912" s="49">
        <v>1</v>
      </c>
      <c r="L912" s="93"/>
      <c r="M912" s="26">
        <f t="shared" si="140"/>
        <v>0</v>
      </c>
      <c r="N912" s="26">
        <f t="shared" si="141"/>
        <v>72.8</v>
      </c>
      <c r="O912" s="28">
        <f t="shared" si="139"/>
        <v>1</v>
      </c>
      <c r="P912" s="29">
        <f t="shared" si="143"/>
        <v>2.6353599999999998E-2</v>
      </c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87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</row>
    <row r="913" spans="1:55" s="46" customFormat="1" ht="21" customHeight="1">
      <c r="A913" s="79">
        <f t="shared" si="144"/>
        <v>14</v>
      </c>
      <c r="B913" s="79" t="str">
        <f t="shared" si="145"/>
        <v>岸一地区公民館</v>
      </c>
      <c r="C913" s="32" t="s">
        <v>80</v>
      </c>
      <c r="D913" s="47" t="s">
        <v>0</v>
      </c>
      <c r="E913" s="26">
        <v>6</v>
      </c>
      <c r="F913" s="26">
        <v>6</v>
      </c>
      <c r="G913" s="48">
        <v>8</v>
      </c>
      <c r="H913" s="48">
        <v>260</v>
      </c>
      <c r="I913" s="26">
        <v>27</v>
      </c>
      <c r="J913" s="26">
        <f t="shared" si="142"/>
        <v>336.96</v>
      </c>
      <c r="K913" s="49">
        <v>6</v>
      </c>
      <c r="L913" s="93"/>
      <c r="M913" s="26">
        <f t="shared" si="140"/>
        <v>0</v>
      </c>
      <c r="N913" s="26">
        <f t="shared" si="141"/>
        <v>336.96</v>
      </c>
      <c r="O913" s="28">
        <f t="shared" si="139"/>
        <v>1</v>
      </c>
      <c r="P913" s="29">
        <f t="shared" si="143"/>
        <v>0.12197951999999999</v>
      </c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87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</row>
    <row r="914" spans="1:55" s="46" customFormat="1" ht="21" customHeight="1">
      <c r="A914" s="79">
        <f t="shared" si="144"/>
        <v>14</v>
      </c>
      <c r="B914" s="79" t="str">
        <f t="shared" si="145"/>
        <v>岸一地区公民館</v>
      </c>
      <c r="C914" s="32" t="s">
        <v>80</v>
      </c>
      <c r="D914" s="47" t="s">
        <v>5</v>
      </c>
      <c r="E914" s="26">
        <v>5</v>
      </c>
      <c r="F914" s="26">
        <v>5</v>
      </c>
      <c r="G914" s="48">
        <v>8</v>
      </c>
      <c r="H914" s="48">
        <v>260</v>
      </c>
      <c r="I914" s="26">
        <v>13</v>
      </c>
      <c r="J914" s="26">
        <f t="shared" si="142"/>
        <v>135.19999999999999</v>
      </c>
      <c r="K914" s="49">
        <v>5</v>
      </c>
      <c r="L914" s="93"/>
      <c r="M914" s="26">
        <f t="shared" si="140"/>
        <v>0</v>
      </c>
      <c r="N914" s="26">
        <f t="shared" si="141"/>
        <v>135.19999999999999</v>
      </c>
      <c r="O914" s="28">
        <f t="shared" si="139"/>
        <v>1</v>
      </c>
      <c r="P914" s="29">
        <f t="shared" si="143"/>
        <v>4.894239999999999E-2</v>
      </c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87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</row>
    <row r="915" spans="1:55" s="46" customFormat="1" ht="21" customHeight="1">
      <c r="A915" s="79">
        <f t="shared" si="144"/>
        <v>14</v>
      </c>
      <c r="B915" s="79" t="str">
        <f t="shared" si="145"/>
        <v>岸一地区公民館</v>
      </c>
      <c r="C915" s="22" t="s">
        <v>14</v>
      </c>
      <c r="D915" s="47" t="s">
        <v>2</v>
      </c>
      <c r="E915" s="26">
        <v>1</v>
      </c>
      <c r="F915" s="26">
        <v>1</v>
      </c>
      <c r="G915" s="48">
        <v>3</v>
      </c>
      <c r="H915" s="48">
        <v>260</v>
      </c>
      <c r="I915" s="26">
        <v>35</v>
      </c>
      <c r="J915" s="26">
        <f t="shared" si="142"/>
        <v>27.3</v>
      </c>
      <c r="K915" s="49">
        <v>1</v>
      </c>
      <c r="L915" s="93"/>
      <c r="M915" s="26">
        <f t="shared" si="140"/>
        <v>0</v>
      </c>
      <c r="N915" s="26">
        <f t="shared" si="141"/>
        <v>27.3</v>
      </c>
      <c r="O915" s="28">
        <f t="shared" si="139"/>
        <v>1</v>
      </c>
      <c r="P915" s="29">
        <f t="shared" si="143"/>
        <v>9.8826000000000001E-3</v>
      </c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87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</row>
    <row r="916" spans="1:55" s="46" customFormat="1" ht="21" customHeight="1">
      <c r="A916" s="79">
        <f t="shared" si="144"/>
        <v>14</v>
      </c>
      <c r="B916" s="79" t="str">
        <f t="shared" si="145"/>
        <v>岸一地区公民館</v>
      </c>
      <c r="C916" s="22" t="s">
        <v>9</v>
      </c>
      <c r="D916" s="47" t="s">
        <v>1</v>
      </c>
      <c r="E916" s="26">
        <v>1</v>
      </c>
      <c r="F916" s="26">
        <v>2</v>
      </c>
      <c r="G916" s="48">
        <v>3</v>
      </c>
      <c r="H916" s="48">
        <v>260</v>
      </c>
      <c r="I916" s="26">
        <v>19</v>
      </c>
      <c r="J916" s="26">
        <f t="shared" si="142"/>
        <v>29.64</v>
      </c>
      <c r="K916" s="49">
        <v>1</v>
      </c>
      <c r="L916" s="93"/>
      <c r="M916" s="26">
        <f t="shared" si="140"/>
        <v>0</v>
      </c>
      <c r="N916" s="26">
        <f t="shared" si="141"/>
        <v>29.64</v>
      </c>
      <c r="O916" s="28">
        <f t="shared" si="139"/>
        <v>1</v>
      </c>
      <c r="P916" s="29">
        <f t="shared" si="143"/>
        <v>1.072968E-2</v>
      </c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87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</row>
    <row r="917" spans="1:55" s="46" customFormat="1" ht="21" customHeight="1">
      <c r="A917" s="79">
        <f t="shared" si="144"/>
        <v>14</v>
      </c>
      <c r="B917" s="79" t="str">
        <f t="shared" si="145"/>
        <v>岸一地区公民館</v>
      </c>
      <c r="C917" s="22" t="s">
        <v>9</v>
      </c>
      <c r="D917" s="47" t="s">
        <v>661</v>
      </c>
      <c r="E917" s="26">
        <v>1</v>
      </c>
      <c r="F917" s="26">
        <v>1</v>
      </c>
      <c r="G917" s="48">
        <v>3</v>
      </c>
      <c r="H917" s="48">
        <v>260</v>
      </c>
      <c r="I917" s="26">
        <v>10</v>
      </c>
      <c r="J917" s="26">
        <f t="shared" si="142"/>
        <v>7.8</v>
      </c>
      <c r="K917" s="49">
        <v>1</v>
      </c>
      <c r="L917" s="93"/>
      <c r="M917" s="26">
        <f t="shared" si="140"/>
        <v>0</v>
      </c>
      <c r="N917" s="26">
        <f t="shared" si="141"/>
        <v>7.8</v>
      </c>
      <c r="O917" s="28">
        <f t="shared" si="139"/>
        <v>1</v>
      </c>
      <c r="P917" s="29">
        <f t="shared" si="143"/>
        <v>2.8235999999999999E-3</v>
      </c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87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</row>
    <row r="918" spans="1:55" s="46" customFormat="1" ht="21" customHeight="1">
      <c r="A918" s="79">
        <f t="shared" si="144"/>
        <v>14</v>
      </c>
      <c r="B918" s="79" t="str">
        <f t="shared" si="145"/>
        <v>岸一地区公民館</v>
      </c>
      <c r="C918" s="22" t="s">
        <v>145</v>
      </c>
      <c r="D918" s="47" t="s">
        <v>186</v>
      </c>
      <c r="E918" s="26">
        <v>2</v>
      </c>
      <c r="F918" s="26">
        <v>8</v>
      </c>
      <c r="G918" s="48">
        <v>3</v>
      </c>
      <c r="H918" s="48">
        <v>260</v>
      </c>
      <c r="I918" s="26">
        <v>45</v>
      </c>
      <c r="J918" s="26">
        <f t="shared" si="142"/>
        <v>280.8</v>
      </c>
      <c r="K918" s="49">
        <v>2</v>
      </c>
      <c r="L918" s="93"/>
      <c r="M918" s="26">
        <f t="shared" si="140"/>
        <v>0</v>
      </c>
      <c r="N918" s="26">
        <f t="shared" si="141"/>
        <v>280.8</v>
      </c>
      <c r="O918" s="28">
        <f t="shared" si="139"/>
        <v>1</v>
      </c>
      <c r="P918" s="29">
        <f t="shared" si="143"/>
        <v>0.10164960000000001</v>
      </c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87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</row>
    <row r="919" spans="1:55" s="46" customFormat="1" ht="21" customHeight="1">
      <c r="A919" s="79">
        <f t="shared" si="144"/>
        <v>14</v>
      </c>
      <c r="B919" s="79" t="str">
        <f t="shared" si="145"/>
        <v>岸一地区公民館</v>
      </c>
      <c r="C919" s="22" t="s">
        <v>286</v>
      </c>
      <c r="D919" s="47" t="s">
        <v>7</v>
      </c>
      <c r="E919" s="26">
        <v>1</v>
      </c>
      <c r="F919" s="26">
        <v>1</v>
      </c>
      <c r="G919" s="48">
        <v>3</v>
      </c>
      <c r="H919" s="48">
        <v>260</v>
      </c>
      <c r="I919" s="26">
        <v>24</v>
      </c>
      <c r="J919" s="26">
        <f t="shared" si="142"/>
        <v>18.72</v>
      </c>
      <c r="K919" s="49">
        <v>1</v>
      </c>
      <c r="L919" s="93"/>
      <c r="M919" s="26">
        <f t="shared" si="140"/>
        <v>0</v>
      </c>
      <c r="N919" s="26">
        <f t="shared" si="141"/>
        <v>18.72</v>
      </c>
      <c r="O919" s="28">
        <f t="shared" si="139"/>
        <v>1</v>
      </c>
      <c r="P919" s="29">
        <f t="shared" si="143"/>
        <v>6.7766399999999996E-3</v>
      </c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87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</row>
    <row r="920" spans="1:55" s="46" customFormat="1" ht="21" customHeight="1">
      <c r="A920" s="79">
        <f t="shared" si="144"/>
        <v>14</v>
      </c>
      <c r="B920" s="79" t="str">
        <f t="shared" si="145"/>
        <v>岸一地区公民館</v>
      </c>
      <c r="C920" s="22" t="s">
        <v>286</v>
      </c>
      <c r="D920" s="47" t="s">
        <v>2</v>
      </c>
      <c r="E920" s="26">
        <v>1</v>
      </c>
      <c r="F920" s="26">
        <v>2</v>
      </c>
      <c r="G920" s="48">
        <v>3</v>
      </c>
      <c r="H920" s="48">
        <v>260</v>
      </c>
      <c r="I920" s="26">
        <v>35</v>
      </c>
      <c r="J920" s="26">
        <f t="shared" si="142"/>
        <v>54.6</v>
      </c>
      <c r="K920" s="49">
        <v>1</v>
      </c>
      <c r="L920" s="93"/>
      <c r="M920" s="26">
        <f t="shared" si="140"/>
        <v>0</v>
      </c>
      <c r="N920" s="26">
        <f t="shared" si="141"/>
        <v>54.6</v>
      </c>
      <c r="O920" s="28">
        <f t="shared" si="139"/>
        <v>1</v>
      </c>
      <c r="P920" s="29">
        <f t="shared" si="143"/>
        <v>1.97652E-2</v>
      </c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87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</row>
    <row r="921" spans="1:55" s="46" customFormat="1" ht="21" customHeight="1">
      <c r="A921" s="79">
        <f t="shared" si="144"/>
        <v>14</v>
      </c>
      <c r="B921" s="79" t="str">
        <f t="shared" si="145"/>
        <v>岸一地区公民館</v>
      </c>
      <c r="C921" s="22" t="s">
        <v>156</v>
      </c>
      <c r="D921" s="47" t="s">
        <v>7</v>
      </c>
      <c r="E921" s="26">
        <v>1</v>
      </c>
      <c r="F921" s="26">
        <v>1</v>
      </c>
      <c r="G921" s="48">
        <v>3</v>
      </c>
      <c r="H921" s="48">
        <v>260</v>
      </c>
      <c r="I921" s="26">
        <v>24</v>
      </c>
      <c r="J921" s="26">
        <f t="shared" si="142"/>
        <v>18.72</v>
      </c>
      <c r="K921" s="49">
        <v>1</v>
      </c>
      <c r="L921" s="93"/>
      <c r="M921" s="26">
        <f t="shared" si="140"/>
        <v>0</v>
      </c>
      <c r="N921" s="26">
        <f t="shared" si="141"/>
        <v>18.72</v>
      </c>
      <c r="O921" s="28">
        <f t="shared" si="139"/>
        <v>1</v>
      </c>
      <c r="P921" s="29">
        <f t="shared" si="143"/>
        <v>6.7766399999999996E-3</v>
      </c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87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</row>
    <row r="922" spans="1:55" s="46" customFormat="1" ht="21" customHeight="1">
      <c r="A922" s="79">
        <f t="shared" si="144"/>
        <v>14</v>
      </c>
      <c r="B922" s="79" t="str">
        <f t="shared" si="145"/>
        <v>岸一地区公民館</v>
      </c>
      <c r="C922" s="22" t="s">
        <v>156</v>
      </c>
      <c r="D922" s="47" t="s">
        <v>1</v>
      </c>
      <c r="E922" s="26">
        <v>1</v>
      </c>
      <c r="F922" s="26">
        <v>2</v>
      </c>
      <c r="G922" s="48">
        <v>3</v>
      </c>
      <c r="H922" s="48">
        <v>260</v>
      </c>
      <c r="I922" s="26">
        <v>19</v>
      </c>
      <c r="J922" s="26">
        <f t="shared" si="142"/>
        <v>29.64</v>
      </c>
      <c r="K922" s="49">
        <v>1</v>
      </c>
      <c r="L922" s="93"/>
      <c r="M922" s="26">
        <f t="shared" si="140"/>
        <v>0</v>
      </c>
      <c r="N922" s="26">
        <f t="shared" si="141"/>
        <v>29.64</v>
      </c>
      <c r="O922" s="28">
        <f t="shared" si="139"/>
        <v>1</v>
      </c>
      <c r="P922" s="29">
        <f t="shared" si="143"/>
        <v>1.072968E-2</v>
      </c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87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</row>
    <row r="923" spans="1:55" s="46" customFormat="1" ht="21" customHeight="1">
      <c r="A923" s="79">
        <f t="shared" si="144"/>
        <v>14</v>
      </c>
      <c r="B923" s="79" t="str">
        <f t="shared" si="145"/>
        <v>岸一地区公民館</v>
      </c>
      <c r="C923" s="32" t="s">
        <v>156</v>
      </c>
      <c r="D923" s="47" t="s">
        <v>0</v>
      </c>
      <c r="E923" s="26">
        <v>1</v>
      </c>
      <c r="F923" s="26">
        <v>1</v>
      </c>
      <c r="G923" s="48">
        <v>3</v>
      </c>
      <c r="H923" s="48">
        <v>260</v>
      </c>
      <c r="I923" s="26">
        <v>27</v>
      </c>
      <c r="J923" s="26">
        <f t="shared" si="142"/>
        <v>21.06</v>
      </c>
      <c r="K923" s="49">
        <v>1</v>
      </c>
      <c r="L923" s="93"/>
      <c r="M923" s="26">
        <f t="shared" si="140"/>
        <v>0</v>
      </c>
      <c r="N923" s="26">
        <f t="shared" si="141"/>
        <v>21.06</v>
      </c>
      <c r="O923" s="28">
        <f t="shared" si="139"/>
        <v>1</v>
      </c>
      <c r="P923" s="29">
        <f t="shared" si="143"/>
        <v>7.6237199999999996E-3</v>
      </c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87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</row>
    <row r="924" spans="1:55" s="46" customFormat="1" ht="21" customHeight="1">
      <c r="A924" s="79">
        <f t="shared" si="144"/>
        <v>14</v>
      </c>
      <c r="B924" s="79" t="str">
        <f t="shared" si="145"/>
        <v>岸一地区公民館</v>
      </c>
      <c r="C924" s="22" t="s">
        <v>143</v>
      </c>
      <c r="D924" s="47" t="s">
        <v>7</v>
      </c>
      <c r="E924" s="26">
        <v>2</v>
      </c>
      <c r="F924" s="26">
        <v>2</v>
      </c>
      <c r="G924" s="48">
        <v>3</v>
      </c>
      <c r="H924" s="48">
        <v>260</v>
      </c>
      <c r="I924" s="26">
        <v>24</v>
      </c>
      <c r="J924" s="26">
        <f t="shared" si="142"/>
        <v>37.44</v>
      </c>
      <c r="K924" s="49">
        <v>2</v>
      </c>
      <c r="L924" s="93"/>
      <c r="M924" s="26">
        <f t="shared" si="140"/>
        <v>0</v>
      </c>
      <c r="N924" s="26">
        <f t="shared" si="141"/>
        <v>37.44</v>
      </c>
      <c r="O924" s="28">
        <f t="shared" si="139"/>
        <v>1</v>
      </c>
      <c r="P924" s="29">
        <f t="shared" si="143"/>
        <v>1.3553279999999999E-2</v>
      </c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87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</row>
    <row r="925" spans="1:55" s="46" customFormat="1" ht="21" customHeight="1">
      <c r="A925" s="79">
        <f t="shared" si="144"/>
        <v>14</v>
      </c>
      <c r="B925" s="79" t="str">
        <f t="shared" si="145"/>
        <v>岸一地区公民館</v>
      </c>
      <c r="C925" s="22" t="s">
        <v>143</v>
      </c>
      <c r="D925" s="47" t="s">
        <v>1</v>
      </c>
      <c r="E925" s="26">
        <v>1</v>
      </c>
      <c r="F925" s="26">
        <v>2</v>
      </c>
      <c r="G925" s="48">
        <v>3</v>
      </c>
      <c r="H925" s="48">
        <v>260</v>
      </c>
      <c r="I925" s="26">
        <v>19</v>
      </c>
      <c r="J925" s="26">
        <f t="shared" si="142"/>
        <v>29.64</v>
      </c>
      <c r="K925" s="49">
        <v>1</v>
      </c>
      <c r="L925" s="93"/>
      <c r="M925" s="26">
        <f t="shared" si="140"/>
        <v>0</v>
      </c>
      <c r="N925" s="26">
        <f t="shared" si="141"/>
        <v>29.64</v>
      </c>
      <c r="O925" s="28">
        <f t="shared" si="139"/>
        <v>1</v>
      </c>
      <c r="P925" s="29">
        <f t="shared" si="143"/>
        <v>1.072968E-2</v>
      </c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87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</row>
    <row r="926" spans="1:55" s="46" customFormat="1" ht="21" customHeight="1">
      <c r="A926" s="79">
        <f t="shared" si="144"/>
        <v>14</v>
      </c>
      <c r="B926" s="79" t="str">
        <f t="shared" si="145"/>
        <v>岸一地区公民館</v>
      </c>
      <c r="C926" s="32" t="s">
        <v>143</v>
      </c>
      <c r="D926" s="47" t="s">
        <v>0</v>
      </c>
      <c r="E926" s="26">
        <v>1</v>
      </c>
      <c r="F926" s="26">
        <v>1</v>
      </c>
      <c r="G926" s="48">
        <v>3</v>
      </c>
      <c r="H926" s="48">
        <v>260</v>
      </c>
      <c r="I926" s="26">
        <v>27</v>
      </c>
      <c r="J926" s="26">
        <f t="shared" si="142"/>
        <v>21.06</v>
      </c>
      <c r="K926" s="49">
        <v>1</v>
      </c>
      <c r="L926" s="93"/>
      <c r="M926" s="26">
        <f t="shared" si="140"/>
        <v>0</v>
      </c>
      <c r="N926" s="26">
        <f t="shared" si="141"/>
        <v>21.06</v>
      </c>
      <c r="O926" s="28">
        <f t="shared" si="139"/>
        <v>1</v>
      </c>
      <c r="P926" s="29">
        <f t="shared" si="143"/>
        <v>7.6237199999999996E-3</v>
      </c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87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</row>
    <row r="927" spans="1:55" s="46" customFormat="1" ht="21" customHeight="1">
      <c r="A927" s="79">
        <f t="shared" si="144"/>
        <v>14</v>
      </c>
      <c r="B927" s="79" t="str">
        <f t="shared" si="145"/>
        <v>岸一地区公民館</v>
      </c>
      <c r="C927" s="22" t="s">
        <v>208</v>
      </c>
      <c r="D927" s="47" t="s">
        <v>2</v>
      </c>
      <c r="E927" s="26">
        <v>9</v>
      </c>
      <c r="F927" s="26">
        <v>18</v>
      </c>
      <c r="G927" s="48">
        <v>3</v>
      </c>
      <c r="H927" s="48">
        <v>260</v>
      </c>
      <c r="I927" s="26">
        <v>35</v>
      </c>
      <c r="J927" s="26">
        <f t="shared" si="142"/>
        <v>491.4</v>
      </c>
      <c r="K927" s="49">
        <v>9</v>
      </c>
      <c r="L927" s="93"/>
      <c r="M927" s="26">
        <f t="shared" si="140"/>
        <v>0</v>
      </c>
      <c r="N927" s="26">
        <f t="shared" si="141"/>
        <v>491.4</v>
      </c>
      <c r="O927" s="28">
        <f t="shared" si="139"/>
        <v>1</v>
      </c>
      <c r="P927" s="29">
        <f t="shared" si="143"/>
        <v>0.17788679999999998</v>
      </c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87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</row>
    <row r="928" spans="1:55" s="46" customFormat="1" ht="21" customHeight="1">
      <c r="A928" s="79">
        <f t="shared" si="144"/>
        <v>14</v>
      </c>
      <c r="B928" s="79" t="str">
        <f t="shared" si="145"/>
        <v>岸一地区公民館</v>
      </c>
      <c r="C928" s="22" t="s">
        <v>208</v>
      </c>
      <c r="D928" s="47" t="s">
        <v>661</v>
      </c>
      <c r="E928" s="26">
        <v>1</v>
      </c>
      <c r="F928" s="26">
        <v>1</v>
      </c>
      <c r="G928" s="48">
        <v>3</v>
      </c>
      <c r="H928" s="48">
        <v>260</v>
      </c>
      <c r="I928" s="26">
        <v>10</v>
      </c>
      <c r="J928" s="26">
        <f t="shared" si="142"/>
        <v>7.8</v>
      </c>
      <c r="K928" s="49">
        <v>1</v>
      </c>
      <c r="L928" s="93"/>
      <c r="M928" s="26">
        <f t="shared" si="140"/>
        <v>0</v>
      </c>
      <c r="N928" s="26">
        <f t="shared" si="141"/>
        <v>7.8</v>
      </c>
      <c r="O928" s="28">
        <f t="shared" si="139"/>
        <v>1</v>
      </c>
      <c r="P928" s="29">
        <f t="shared" si="143"/>
        <v>2.8235999999999999E-3</v>
      </c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87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</row>
    <row r="929" spans="1:55" s="46" customFormat="1" ht="21" customHeight="1">
      <c r="A929" s="79">
        <f t="shared" si="144"/>
        <v>14</v>
      </c>
      <c r="B929" s="79" t="str">
        <f t="shared" si="145"/>
        <v>岸一地区公民館</v>
      </c>
      <c r="C929" s="22" t="s">
        <v>17</v>
      </c>
      <c r="D929" s="47" t="s">
        <v>2</v>
      </c>
      <c r="E929" s="26">
        <v>4</v>
      </c>
      <c r="F929" s="26">
        <v>8</v>
      </c>
      <c r="G929" s="48">
        <v>3</v>
      </c>
      <c r="H929" s="48">
        <v>260</v>
      </c>
      <c r="I929" s="26">
        <v>35</v>
      </c>
      <c r="J929" s="26">
        <f t="shared" si="142"/>
        <v>218.4</v>
      </c>
      <c r="K929" s="49">
        <v>4</v>
      </c>
      <c r="L929" s="93"/>
      <c r="M929" s="26">
        <f t="shared" si="140"/>
        <v>0</v>
      </c>
      <c r="N929" s="26">
        <f t="shared" si="141"/>
        <v>218.4</v>
      </c>
      <c r="O929" s="28">
        <f t="shared" si="139"/>
        <v>1</v>
      </c>
      <c r="P929" s="29">
        <f t="shared" si="143"/>
        <v>7.9060800000000001E-2</v>
      </c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87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</row>
    <row r="930" spans="1:55" s="46" customFormat="1" ht="21" customHeight="1">
      <c r="A930" s="79">
        <f t="shared" si="144"/>
        <v>14</v>
      </c>
      <c r="B930" s="79" t="str">
        <f t="shared" si="145"/>
        <v>岸一地区公民館</v>
      </c>
      <c r="C930" s="32" t="s">
        <v>20</v>
      </c>
      <c r="D930" s="47" t="s">
        <v>3</v>
      </c>
      <c r="E930" s="26">
        <v>8</v>
      </c>
      <c r="F930" s="26">
        <v>24</v>
      </c>
      <c r="G930" s="48">
        <v>8</v>
      </c>
      <c r="H930" s="48">
        <v>260</v>
      </c>
      <c r="I930" s="26">
        <v>32</v>
      </c>
      <c r="J930" s="26">
        <f t="shared" si="142"/>
        <v>1597.44</v>
      </c>
      <c r="K930" s="49">
        <v>8</v>
      </c>
      <c r="L930" s="93"/>
      <c r="M930" s="26">
        <f t="shared" si="140"/>
        <v>0</v>
      </c>
      <c r="N930" s="26">
        <f t="shared" si="141"/>
        <v>1597.44</v>
      </c>
      <c r="O930" s="28">
        <f t="shared" si="139"/>
        <v>1</v>
      </c>
      <c r="P930" s="29">
        <f t="shared" si="143"/>
        <v>0.57827328</v>
      </c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87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</row>
    <row r="931" spans="1:55" s="46" customFormat="1" ht="21" customHeight="1">
      <c r="A931" s="79">
        <f t="shared" si="144"/>
        <v>14</v>
      </c>
      <c r="B931" s="79" t="str">
        <f t="shared" si="145"/>
        <v>岸一地区公民館</v>
      </c>
      <c r="C931" s="32" t="s">
        <v>20</v>
      </c>
      <c r="D931" s="47" t="s">
        <v>0</v>
      </c>
      <c r="E931" s="26">
        <v>8</v>
      </c>
      <c r="F931" s="26">
        <v>8</v>
      </c>
      <c r="G931" s="48">
        <v>8</v>
      </c>
      <c r="H931" s="48">
        <v>260</v>
      </c>
      <c r="I931" s="26">
        <v>27</v>
      </c>
      <c r="J931" s="26">
        <f t="shared" si="142"/>
        <v>449.28</v>
      </c>
      <c r="K931" s="49">
        <v>8</v>
      </c>
      <c r="L931" s="93"/>
      <c r="M931" s="26">
        <f t="shared" si="140"/>
        <v>0</v>
      </c>
      <c r="N931" s="26">
        <f t="shared" si="141"/>
        <v>449.28</v>
      </c>
      <c r="O931" s="28">
        <f t="shared" si="139"/>
        <v>1</v>
      </c>
      <c r="P931" s="29">
        <f t="shared" si="143"/>
        <v>0.16263935999999998</v>
      </c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87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</row>
    <row r="932" spans="1:55" s="46" customFormat="1" ht="21" customHeight="1">
      <c r="A932" s="79">
        <f t="shared" si="144"/>
        <v>14</v>
      </c>
      <c r="B932" s="79" t="str">
        <f t="shared" si="145"/>
        <v>岸一地区公民館</v>
      </c>
      <c r="C932" s="22" t="s">
        <v>20</v>
      </c>
      <c r="D932" s="47" t="s">
        <v>202</v>
      </c>
      <c r="E932" s="26">
        <v>15</v>
      </c>
      <c r="F932" s="26">
        <v>15</v>
      </c>
      <c r="G932" s="48">
        <v>8</v>
      </c>
      <c r="H932" s="48">
        <v>260</v>
      </c>
      <c r="I932" s="26">
        <v>90</v>
      </c>
      <c r="J932" s="26">
        <f t="shared" si="142"/>
        <v>2808</v>
      </c>
      <c r="K932" s="49">
        <v>15</v>
      </c>
      <c r="L932" s="93"/>
      <c r="M932" s="26">
        <f t="shared" si="140"/>
        <v>0</v>
      </c>
      <c r="N932" s="26">
        <f t="shared" si="141"/>
        <v>2808</v>
      </c>
      <c r="O932" s="28">
        <f t="shared" si="139"/>
        <v>1</v>
      </c>
      <c r="P932" s="29">
        <f t="shared" si="143"/>
        <v>1.0164960000000001</v>
      </c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87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</row>
    <row r="933" spans="1:55" s="46" customFormat="1" ht="21" customHeight="1">
      <c r="A933" s="79">
        <f t="shared" si="144"/>
        <v>14</v>
      </c>
      <c r="B933" s="79" t="str">
        <f t="shared" si="145"/>
        <v>岸一地区公民館</v>
      </c>
      <c r="C933" s="22" t="s">
        <v>20</v>
      </c>
      <c r="D933" s="47" t="s">
        <v>2</v>
      </c>
      <c r="E933" s="26">
        <v>2</v>
      </c>
      <c r="F933" s="26">
        <v>2</v>
      </c>
      <c r="G933" s="48">
        <v>8</v>
      </c>
      <c r="H933" s="48">
        <v>260</v>
      </c>
      <c r="I933" s="26">
        <v>35</v>
      </c>
      <c r="J933" s="26">
        <f t="shared" si="142"/>
        <v>145.6</v>
      </c>
      <c r="K933" s="49">
        <v>2</v>
      </c>
      <c r="L933" s="93"/>
      <c r="M933" s="26">
        <f t="shared" si="140"/>
        <v>0</v>
      </c>
      <c r="N933" s="26">
        <f t="shared" si="141"/>
        <v>145.6</v>
      </c>
      <c r="O933" s="28">
        <f t="shared" si="139"/>
        <v>1</v>
      </c>
      <c r="P933" s="29">
        <f t="shared" si="143"/>
        <v>5.2707199999999996E-2</v>
      </c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87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</row>
    <row r="934" spans="1:55" s="46" customFormat="1" ht="21" customHeight="1">
      <c r="A934" s="79">
        <f t="shared" si="144"/>
        <v>14</v>
      </c>
      <c r="B934" s="79" t="str">
        <f t="shared" si="145"/>
        <v>岸一地区公民館</v>
      </c>
      <c r="C934" s="22" t="s">
        <v>298</v>
      </c>
      <c r="D934" s="47" t="s">
        <v>2</v>
      </c>
      <c r="E934" s="26">
        <v>6</v>
      </c>
      <c r="F934" s="26">
        <v>12</v>
      </c>
      <c r="G934" s="48">
        <v>8</v>
      </c>
      <c r="H934" s="48">
        <v>260</v>
      </c>
      <c r="I934" s="26">
        <v>35</v>
      </c>
      <c r="J934" s="26">
        <f t="shared" si="142"/>
        <v>873.6</v>
      </c>
      <c r="K934" s="49">
        <v>6</v>
      </c>
      <c r="L934" s="93"/>
      <c r="M934" s="26">
        <f t="shared" si="140"/>
        <v>0</v>
      </c>
      <c r="N934" s="26">
        <f t="shared" si="141"/>
        <v>873.6</v>
      </c>
      <c r="O934" s="28">
        <f t="shared" si="139"/>
        <v>1</v>
      </c>
      <c r="P934" s="29">
        <f t="shared" si="143"/>
        <v>0.3162432</v>
      </c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87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</row>
    <row r="935" spans="1:55" s="46" customFormat="1" ht="21" customHeight="1">
      <c r="A935" s="79">
        <f t="shared" si="144"/>
        <v>14</v>
      </c>
      <c r="B935" s="79" t="str">
        <f t="shared" si="145"/>
        <v>岸一地区公民館</v>
      </c>
      <c r="C935" s="22" t="s">
        <v>9</v>
      </c>
      <c r="D935" s="47" t="s">
        <v>2</v>
      </c>
      <c r="E935" s="26">
        <v>1</v>
      </c>
      <c r="F935" s="26">
        <v>1</v>
      </c>
      <c r="G935" s="48">
        <v>3</v>
      </c>
      <c r="H935" s="48">
        <v>260</v>
      </c>
      <c r="I935" s="26">
        <v>35</v>
      </c>
      <c r="J935" s="26">
        <f t="shared" si="142"/>
        <v>27.3</v>
      </c>
      <c r="K935" s="49">
        <v>1</v>
      </c>
      <c r="L935" s="93"/>
      <c r="M935" s="26">
        <f t="shared" si="140"/>
        <v>0</v>
      </c>
      <c r="N935" s="26">
        <f t="shared" si="141"/>
        <v>27.3</v>
      </c>
      <c r="O935" s="28">
        <f t="shared" si="139"/>
        <v>1</v>
      </c>
      <c r="P935" s="29">
        <f t="shared" si="143"/>
        <v>9.8826000000000001E-3</v>
      </c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87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</row>
    <row r="936" spans="1:55" s="46" customFormat="1" ht="21" customHeight="1">
      <c r="A936" s="79">
        <f t="shared" si="144"/>
        <v>14</v>
      </c>
      <c r="B936" s="79" t="str">
        <f t="shared" si="145"/>
        <v>岸一地区公民館</v>
      </c>
      <c r="C936" s="22" t="s">
        <v>9</v>
      </c>
      <c r="D936" s="75" t="s">
        <v>664</v>
      </c>
      <c r="E936" s="26">
        <v>1</v>
      </c>
      <c r="F936" s="26">
        <v>1</v>
      </c>
      <c r="G936" s="48">
        <v>3</v>
      </c>
      <c r="H936" s="48">
        <v>260</v>
      </c>
      <c r="I936" s="26">
        <v>15</v>
      </c>
      <c r="J936" s="26">
        <f t="shared" si="142"/>
        <v>11.7</v>
      </c>
      <c r="K936" s="49">
        <v>1</v>
      </c>
      <c r="L936" s="93"/>
      <c r="M936" s="26">
        <f t="shared" si="140"/>
        <v>0</v>
      </c>
      <c r="N936" s="26">
        <f t="shared" si="141"/>
        <v>11.7</v>
      </c>
      <c r="O936" s="28">
        <f t="shared" si="139"/>
        <v>1</v>
      </c>
      <c r="P936" s="29">
        <f t="shared" si="143"/>
        <v>4.2353999999999994E-3</v>
      </c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87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</row>
    <row r="937" spans="1:55" s="46" customFormat="1" ht="21" customHeight="1">
      <c r="A937" s="79">
        <f t="shared" si="144"/>
        <v>14</v>
      </c>
      <c r="B937" s="79" t="str">
        <f t="shared" si="145"/>
        <v>岸一地区公民館</v>
      </c>
      <c r="C937" s="32" t="s">
        <v>80</v>
      </c>
      <c r="D937" s="47" t="s">
        <v>0</v>
      </c>
      <c r="E937" s="26">
        <v>6</v>
      </c>
      <c r="F937" s="26">
        <v>6</v>
      </c>
      <c r="G937" s="48">
        <v>8</v>
      </c>
      <c r="H937" s="48">
        <v>260</v>
      </c>
      <c r="I937" s="26">
        <v>27</v>
      </c>
      <c r="J937" s="26">
        <f t="shared" si="142"/>
        <v>336.96</v>
      </c>
      <c r="K937" s="49">
        <v>6</v>
      </c>
      <c r="L937" s="93"/>
      <c r="M937" s="26">
        <f t="shared" si="140"/>
        <v>0</v>
      </c>
      <c r="N937" s="26">
        <f t="shared" si="141"/>
        <v>336.96</v>
      </c>
      <c r="O937" s="28">
        <f t="shared" si="139"/>
        <v>1</v>
      </c>
      <c r="P937" s="29">
        <f t="shared" si="143"/>
        <v>0.12197951999999999</v>
      </c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87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</row>
    <row r="938" spans="1:55" s="46" customFormat="1" ht="21" customHeight="1">
      <c r="A938" s="79">
        <f t="shared" si="144"/>
        <v>14</v>
      </c>
      <c r="B938" s="79" t="str">
        <f t="shared" si="145"/>
        <v>岸一地区公民館</v>
      </c>
      <c r="C938" s="32" t="s">
        <v>80</v>
      </c>
      <c r="D938" s="47" t="s">
        <v>5</v>
      </c>
      <c r="E938" s="26">
        <v>3</v>
      </c>
      <c r="F938" s="26">
        <v>3</v>
      </c>
      <c r="G938" s="48">
        <v>8</v>
      </c>
      <c r="H938" s="48">
        <v>260</v>
      </c>
      <c r="I938" s="26">
        <v>13</v>
      </c>
      <c r="J938" s="26">
        <f t="shared" si="142"/>
        <v>81.12</v>
      </c>
      <c r="K938" s="49">
        <v>3</v>
      </c>
      <c r="L938" s="93"/>
      <c r="M938" s="26">
        <f t="shared" si="140"/>
        <v>0</v>
      </c>
      <c r="N938" s="26">
        <f t="shared" si="141"/>
        <v>81.12</v>
      </c>
      <c r="O938" s="28">
        <f t="shared" si="139"/>
        <v>1</v>
      </c>
      <c r="P938" s="29">
        <f t="shared" si="143"/>
        <v>2.936544E-2</v>
      </c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87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</row>
    <row r="939" spans="1:55" s="46" customFormat="1" ht="21" customHeight="1">
      <c r="A939" s="79">
        <f t="shared" si="144"/>
        <v>14</v>
      </c>
      <c r="B939" s="79" t="str">
        <f t="shared" si="145"/>
        <v>岸一地区公民館</v>
      </c>
      <c r="C939" s="22" t="s">
        <v>299</v>
      </c>
      <c r="D939" s="47" t="s">
        <v>2</v>
      </c>
      <c r="E939" s="26">
        <v>9</v>
      </c>
      <c r="F939" s="26">
        <v>18</v>
      </c>
      <c r="G939" s="48">
        <v>8</v>
      </c>
      <c r="H939" s="48">
        <v>260</v>
      </c>
      <c r="I939" s="26">
        <v>35</v>
      </c>
      <c r="J939" s="26">
        <f t="shared" si="142"/>
        <v>1310.4000000000001</v>
      </c>
      <c r="K939" s="49">
        <v>9</v>
      </c>
      <c r="L939" s="93"/>
      <c r="M939" s="26">
        <f t="shared" si="140"/>
        <v>0</v>
      </c>
      <c r="N939" s="26">
        <f t="shared" si="141"/>
        <v>1310.4000000000001</v>
      </c>
      <c r="O939" s="28">
        <f t="shared" si="139"/>
        <v>1</v>
      </c>
      <c r="P939" s="29">
        <f t="shared" si="143"/>
        <v>0.47436479999999998</v>
      </c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87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</row>
    <row r="940" spans="1:55" s="46" customFormat="1" ht="21" customHeight="1">
      <c r="A940" s="79">
        <f t="shared" si="144"/>
        <v>14</v>
      </c>
      <c r="B940" s="79" t="str">
        <f t="shared" si="145"/>
        <v>岸一地区公民館</v>
      </c>
      <c r="C940" s="22" t="s">
        <v>143</v>
      </c>
      <c r="D940" s="47" t="s">
        <v>7</v>
      </c>
      <c r="E940" s="26">
        <v>3</v>
      </c>
      <c r="F940" s="26">
        <v>3</v>
      </c>
      <c r="G940" s="48">
        <v>3</v>
      </c>
      <c r="H940" s="48">
        <v>260</v>
      </c>
      <c r="I940" s="26">
        <v>24</v>
      </c>
      <c r="J940" s="26">
        <f t="shared" si="142"/>
        <v>56.16</v>
      </c>
      <c r="K940" s="49">
        <v>3</v>
      </c>
      <c r="L940" s="93"/>
      <c r="M940" s="26">
        <f t="shared" si="140"/>
        <v>0</v>
      </c>
      <c r="N940" s="26">
        <f t="shared" si="141"/>
        <v>56.16</v>
      </c>
      <c r="O940" s="28">
        <f t="shared" si="139"/>
        <v>1</v>
      </c>
      <c r="P940" s="29">
        <f t="shared" si="143"/>
        <v>2.0329919999999998E-2</v>
      </c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87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</row>
    <row r="941" spans="1:55" s="46" customFormat="1" ht="21" customHeight="1">
      <c r="A941" s="79">
        <f t="shared" si="144"/>
        <v>14</v>
      </c>
      <c r="B941" s="79" t="str">
        <f t="shared" si="145"/>
        <v>岸一地区公民館</v>
      </c>
      <c r="C941" s="22" t="s">
        <v>143</v>
      </c>
      <c r="D941" s="47" t="s">
        <v>2</v>
      </c>
      <c r="E941" s="26">
        <v>1</v>
      </c>
      <c r="F941" s="26">
        <v>1</v>
      </c>
      <c r="G941" s="48">
        <v>3</v>
      </c>
      <c r="H941" s="48">
        <v>260</v>
      </c>
      <c r="I941" s="26">
        <v>35</v>
      </c>
      <c r="J941" s="26">
        <f t="shared" si="142"/>
        <v>27.3</v>
      </c>
      <c r="K941" s="49">
        <v>1</v>
      </c>
      <c r="L941" s="93"/>
      <c r="M941" s="26">
        <f t="shared" si="140"/>
        <v>0</v>
      </c>
      <c r="N941" s="26">
        <f t="shared" si="141"/>
        <v>27.3</v>
      </c>
      <c r="O941" s="28">
        <f t="shared" si="139"/>
        <v>1</v>
      </c>
      <c r="P941" s="29">
        <f t="shared" si="143"/>
        <v>9.8826000000000001E-3</v>
      </c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87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</row>
    <row r="942" spans="1:55" s="46" customFormat="1" ht="21" customHeight="1">
      <c r="A942" s="79">
        <f t="shared" si="144"/>
        <v>14</v>
      </c>
      <c r="B942" s="79" t="str">
        <f t="shared" si="145"/>
        <v>岸一地区公民館</v>
      </c>
      <c r="C942" s="32" t="s">
        <v>143</v>
      </c>
      <c r="D942" s="47" t="s">
        <v>0</v>
      </c>
      <c r="E942" s="26">
        <v>2</v>
      </c>
      <c r="F942" s="26">
        <v>2</v>
      </c>
      <c r="G942" s="48">
        <v>3</v>
      </c>
      <c r="H942" s="48">
        <v>260</v>
      </c>
      <c r="I942" s="26">
        <v>27</v>
      </c>
      <c r="J942" s="26">
        <f t="shared" si="142"/>
        <v>42.12</v>
      </c>
      <c r="K942" s="49">
        <v>2</v>
      </c>
      <c r="L942" s="93"/>
      <c r="M942" s="26">
        <f t="shared" si="140"/>
        <v>0</v>
      </c>
      <c r="N942" s="26">
        <f t="shared" si="141"/>
        <v>42.12</v>
      </c>
      <c r="O942" s="28">
        <f t="shared" si="139"/>
        <v>1</v>
      </c>
      <c r="P942" s="29">
        <f t="shared" si="143"/>
        <v>1.5247439999999999E-2</v>
      </c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87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</row>
    <row r="943" spans="1:55" s="46" customFormat="1" ht="21" customHeight="1">
      <c r="A943" s="79">
        <f t="shared" si="144"/>
        <v>14</v>
      </c>
      <c r="B943" s="79" t="str">
        <f t="shared" si="145"/>
        <v>岸一地区公民館</v>
      </c>
      <c r="C943" s="22" t="s">
        <v>156</v>
      </c>
      <c r="D943" s="47" t="s">
        <v>1</v>
      </c>
      <c r="E943" s="26">
        <v>1</v>
      </c>
      <c r="F943" s="26">
        <v>2</v>
      </c>
      <c r="G943" s="48">
        <v>3</v>
      </c>
      <c r="H943" s="48">
        <v>260</v>
      </c>
      <c r="I943" s="26">
        <v>19</v>
      </c>
      <c r="J943" s="26">
        <f t="shared" si="142"/>
        <v>29.64</v>
      </c>
      <c r="K943" s="49">
        <v>1</v>
      </c>
      <c r="L943" s="93"/>
      <c r="M943" s="26">
        <f t="shared" si="140"/>
        <v>0</v>
      </c>
      <c r="N943" s="26">
        <f t="shared" si="141"/>
        <v>29.64</v>
      </c>
      <c r="O943" s="28">
        <f t="shared" si="139"/>
        <v>1</v>
      </c>
      <c r="P943" s="29">
        <f t="shared" si="143"/>
        <v>1.072968E-2</v>
      </c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</row>
    <row r="944" spans="1:55" s="46" customFormat="1" ht="21" customHeight="1">
      <c r="A944" s="79">
        <f t="shared" si="144"/>
        <v>14</v>
      </c>
      <c r="B944" s="79" t="str">
        <f t="shared" si="145"/>
        <v>岸一地区公民館</v>
      </c>
      <c r="C944" s="32" t="s">
        <v>156</v>
      </c>
      <c r="D944" s="47" t="s">
        <v>0</v>
      </c>
      <c r="E944" s="26">
        <v>1</v>
      </c>
      <c r="F944" s="26">
        <v>1</v>
      </c>
      <c r="G944" s="48">
        <v>3</v>
      </c>
      <c r="H944" s="48">
        <v>260</v>
      </c>
      <c r="I944" s="26">
        <v>27</v>
      </c>
      <c r="J944" s="26">
        <f t="shared" si="142"/>
        <v>21.06</v>
      </c>
      <c r="K944" s="49">
        <v>1</v>
      </c>
      <c r="L944" s="93"/>
      <c r="M944" s="26">
        <f t="shared" si="140"/>
        <v>0</v>
      </c>
      <c r="N944" s="26">
        <f t="shared" si="141"/>
        <v>21.06</v>
      </c>
      <c r="O944" s="28">
        <f t="shared" si="139"/>
        <v>1</v>
      </c>
      <c r="P944" s="29">
        <f t="shared" si="143"/>
        <v>7.6237199999999996E-3</v>
      </c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87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</row>
    <row r="945" spans="1:55" s="46" customFormat="1" ht="21" customHeight="1">
      <c r="A945" s="79">
        <f t="shared" si="144"/>
        <v>14</v>
      </c>
      <c r="B945" s="79" t="str">
        <f t="shared" si="145"/>
        <v>岸一地区公民館</v>
      </c>
      <c r="C945" s="22" t="s">
        <v>156</v>
      </c>
      <c r="D945" s="47" t="s">
        <v>7</v>
      </c>
      <c r="E945" s="26">
        <v>1</v>
      </c>
      <c r="F945" s="26">
        <v>1</v>
      </c>
      <c r="G945" s="48">
        <v>3</v>
      </c>
      <c r="H945" s="48">
        <v>260</v>
      </c>
      <c r="I945" s="26">
        <v>24</v>
      </c>
      <c r="J945" s="26">
        <f t="shared" si="142"/>
        <v>18.72</v>
      </c>
      <c r="K945" s="49">
        <v>1</v>
      </c>
      <c r="L945" s="93"/>
      <c r="M945" s="26">
        <f t="shared" si="140"/>
        <v>0</v>
      </c>
      <c r="N945" s="26">
        <f t="shared" si="141"/>
        <v>18.72</v>
      </c>
      <c r="O945" s="28">
        <f t="shared" si="139"/>
        <v>1</v>
      </c>
      <c r="P945" s="29">
        <f t="shared" si="143"/>
        <v>6.7766399999999996E-3</v>
      </c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87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</row>
    <row r="946" spans="1:55" s="46" customFormat="1" ht="21" customHeight="1">
      <c r="A946" s="79">
        <f t="shared" si="144"/>
        <v>14</v>
      </c>
      <c r="B946" s="79" t="str">
        <f t="shared" si="145"/>
        <v>岸一地区公民館</v>
      </c>
      <c r="C946" s="22" t="s">
        <v>197</v>
      </c>
      <c r="D946" s="47" t="s">
        <v>2</v>
      </c>
      <c r="E946" s="26">
        <v>2</v>
      </c>
      <c r="F946" s="26">
        <v>2</v>
      </c>
      <c r="G946" s="48">
        <v>8</v>
      </c>
      <c r="H946" s="48">
        <v>260</v>
      </c>
      <c r="I946" s="26">
        <v>35</v>
      </c>
      <c r="J946" s="26">
        <f t="shared" si="142"/>
        <v>145.6</v>
      </c>
      <c r="K946" s="49">
        <v>2</v>
      </c>
      <c r="L946" s="93"/>
      <c r="M946" s="26">
        <f t="shared" si="140"/>
        <v>0</v>
      </c>
      <c r="N946" s="26">
        <f t="shared" si="141"/>
        <v>145.6</v>
      </c>
      <c r="O946" s="28">
        <f t="shared" si="139"/>
        <v>1</v>
      </c>
      <c r="P946" s="29">
        <f t="shared" si="143"/>
        <v>5.2707199999999996E-2</v>
      </c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87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</row>
    <row r="947" spans="1:55" s="46" customFormat="1" ht="21" customHeight="1">
      <c r="A947" s="79">
        <v>14</v>
      </c>
      <c r="B947" s="79" t="s">
        <v>300</v>
      </c>
      <c r="C947" s="32" t="s">
        <v>80</v>
      </c>
      <c r="D947" s="33" t="s">
        <v>3</v>
      </c>
      <c r="E947" s="26">
        <v>1</v>
      </c>
      <c r="F947" s="26">
        <v>3</v>
      </c>
      <c r="G947" s="45">
        <v>1</v>
      </c>
      <c r="H947" s="26">
        <v>260</v>
      </c>
      <c r="I947" s="26">
        <v>32</v>
      </c>
      <c r="J947" s="26">
        <f t="shared" si="142"/>
        <v>24.96</v>
      </c>
      <c r="K947" s="27">
        <v>1</v>
      </c>
      <c r="L947" s="89"/>
      <c r="M947" s="26">
        <f t="shared" si="140"/>
        <v>0</v>
      </c>
      <c r="N947" s="26">
        <f t="shared" si="141"/>
        <v>24.96</v>
      </c>
      <c r="O947" s="28">
        <f t="shared" si="139"/>
        <v>1</v>
      </c>
      <c r="P947" s="29">
        <f t="shared" si="143"/>
        <v>9.03552E-3</v>
      </c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87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</row>
    <row r="948" spans="1:55" s="46" customFormat="1" ht="21" customHeight="1">
      <c r="A948" s="79">
        <f t="shared" ref="A948:A957" si="146">A947</f>
        <v>14</v>
      </c>
      <c r="B948" s="79" t="str">
        <f t="shared" ref="B948:B957" si="147">B947</f>
        <v>岸一地区高齢者いこいの間</v>
      </c>
      <c r="C948" s="32" t="s">
        <v>80</v>
      </c>
      <c r="D948" s="33" t="s">
        <v>5</v>
      </c>
      <c r="E948" s="26">
        <v>2</v>
      </c>
      <c r="F948" s="26">
        <v>2</v>
      </c>
      <c r="G948" s="45">
        <v>1</v>
      </c>
      <c r="H948" s="26">
        <v>260</v>
      </c>
      <c r="I948" s="26">
        <v>13</v>
      </c>
      <c r="J948" s="26">
        <f t="shared" si="142"/>
        <v>6.76</v>
      </c>
      <c r="K948" s="27">
        <v>2</v>
      </c>
      <c r="L948" s="89"/>
      <c r="M948" s="26">
        <f t="shared" si="140"/>
        <v>0</v>
      </c>
      <c r="N948" s="26">
        <f t="shared" si="141"/>
        <v>6.76</v>
      </c>
      <c r="O948" s="28">
        <f t="shared" si="139"/>
        <v>1</v>
      </c>
      <c r="P948" s="29">
        <f t="shared" si="143"/>
        <v>2.4471200000000001E-3</v>
      </c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87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</row>
    <row r="949" spans="1:55" s="46" customFormat="1" ht="21" customHeight="1">
      <c r="A949" s="79">
        <f t="shared" si="146"/>
        <v>14</v>
      </c>
      <c r="B949" s="79" t="str">
        <f t="shared" si="147"/>
        <v>岸一地区高齢者いこいの間</v>
      </c>
      <c r="C949" s="32" t="s">
        <v>80</v>
      </c>
      <c r="D949" s="33" t="s">
        <v>0</v>
      </c>
      <c r="E949" s="26">
        <v>3</v>
      </c>
      <c r="F949" s="26">
        <v>3</v>
      </c>
      <c r="G949" s="45">
        <v>1</v>
      </c>
      <c r="H949" s="26">
        <v>260</v>
      </c>
      <c r="I949" s="26">
        <v>27</v>
      </c>
      <c r="J949" s="26">
        <f t="shared" si="142"/>
        <v>21.06</v>
      </c>
      <c r="K949" s="27">
        <v>3</v>
      </c>
      <c r="L949" s="89"/>
      <c r="M949" s="26">
        <f t="shared" si="140"/>
        <v>0</v>
      </c>
      <c r="N949" s="26">
        <f t="shared" si="141"/>
        <v>21.06</v>
      </c>
      <c r="O949" s="28">
        <f t="shared" si="139"/>
        <v>1</v>
      </c>
      <c r="P949" s="29">
        <f t="shared" si="143"/>
        <v>7.6237199999999996E-3</v>
      </c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87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</row>
    <row r="950" spans="1:55" s="46" customFormat="1" ht="21" customHeight="1">
      <c r="A950" s="79">
        <f t="shared" si="146"/>
        <v>14</v>
      </c>
      <c r="B950" s="79" t="str">
        <f t="shared" si="147"/>
        <v>岸一地区高齢者いこいの間</v>
      </c>
      <c r="C950" s="22" t="s">
        <v>273</v>
      </c>
      <c r="D950" s="33" t="s">
        <v>186</v>
      </c>
      <c r="E950" s="26">
        <v>2</v>
      </c>
      <c r="F950" s="26">
        <v>8</v>
      </c>
      <c r="G950" s="45">
        <v>1</v>
      </c>
      <c r="H950" s="26">
        <v>260</v>
      </c>
      <c r="I950" s="26">
        <v>45</v>
      </c>
      <c r="J950" s="26">
        <f t="shared" si="142"/>
        <v>93.6</v>
      </c>
      <c r="K950" s="27">
        <v>2</v>
      </c>
      <c r="L950" s="89"/>
      <c r="M950" s="26">
        <f t="shared" si="140"/>
        <v>0</v>
      </c>
      <c r="N950" s="26">
        <f t="shared" si="141"/>
        <v>93.6</v>
      </c>
      <c r="O950" s="28">
        <f t="shared" si="139"/>
        <v>1</v>
      </c>
      <c r="P950" s="29">
        <f t="shared" si="143"/>
        <v>3.3883199999999995E-2</v>
      </c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87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</row>
    <row r="951" spans="1:55" s="46" customFormat="1" ht="21" customHeight="1">
      <c r="A951" s="79">
        <f t="shared" si="146"/>
        <v>14</v>
      </c>
      <c r="B951" s="79" t="str">
        <f t="shared" si="147"/>
        <v>岸一地区高齢者いこいの間</v>
      </c>
      <c r="C951" s="22" t="s">
        <v>145</v>
      </c>
      <c r="D951" s="33" t="s">
        <v>186</v>
      </c>
      <c r="E951" s="26">
        <v>2</v>
      </c>
      <c r="F951" s="26">
        <v>8</v>
      </c>
      <c r="G951" s="45">
        <v>1</v>
      </c>
      <c r="H951" s="26">
        <v>260</v>
      </c>
      <c r="I951" s="26">
        <v>45</v>
      </c>
      <c r="J951" s="26">
        <f t="shared" si="142"/>
        <v>93.6</v>
      </c>
      <c r="K951" s="27">
        <v>2</v>
      </c>
      <c r="L951" s="89"/>
      <c r="M951" s="26">
        <f t="shared" si="140"/>
        <v>0</v>
      </c>
      <c r="N951" s="26">
        <f t="shared" si="141"/>
        <v>93.6</v>
      </c>
      <c r="O951" s="28">
        <f t="shared" si="139"/>
        <v>1</v>
      </c>
      <c r="P951" s="29">
        <f t="shared" si="143"/>
        <v>3.3883199999999995E-2</v>
      </c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87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</row>
    <row r="952" spans="1:55" s="46" customFormat="1" ht="21" customHeight="1">
      <c r="A952" s="79">
        <f t="shared" si="146"/>
        <v>14</v>
      </c>
      <c r="B952" s="79" t="str">
        <f t="shared" si="147"/>
        <v>岸一地区高齢者いこいの間</v>
      </c>
      <c r="C952" s="22" t="s">
        <v>75</v>
      </c>
      <c r="D952" s="33" t="s">
        <v>7</v>
      </c>
      <c r="E952" s="26">
        <v>1</v>
      </c>
      <c r="F952" s="26">
        <v>1</v>
      </c>
      <c r="G952" s="45">
        <v>1</v>
      </c>
      <c r="H952" s="26">
        <v>260</v>
      </c>
      <c r="I952" s="26">
        <v>24</v>
      </c>
      <c r="J952" s="26">
        <f t="shared" si="142"/>
        <v>6.24</v>
      </c>
      <c r="K952" s="27">
        <v>1</v>
      </c>
      <c r="L952" s="89"/>
      <c r="M952" s="26">
        <f t="shared" si="140"/>
        <v>0</v>
      </c>
      <c r="N952" s="26">
        <f t="shared" si="141"/>
        <v>6.24</v>
      </c>
      <c r="O952" s="28">
        <f t="shared" si="139"/>
        <v>1</v>
      </c>
      <c r="P952" s="29">
        <f t="shared" si="143"/>
        <v>2.25888E-3</v>
      </c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87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</row>
    <row r="953" spans="1:55" s="46" customFormat="1" ht="21" customHeight="1">
      <c r="A953" s="79">
        <f t="shared" si="146"/>
        <v>14</v>
      </c>
      <c r="B953" s="79" t="str">
        <f t="shared" si="147"/>
        <v>岸一地区高齢者いこいの間</v>
      </c>
      <c r="C953" s="22" t="s">
        <v>75</v>
      </c>
      <c r="D953" s="33" t="s">
        <v>1</v>
      </c>
      <c r="E953" s="26">
        <v>1</v>
      </c>
      <c r="F953" s="26">
        <v>2</v>
      </c>
      <c r="G953" s="45">
        <v>1</v>
      </c>
      <c r="H953" s="26">
        <v>260</v>
      </c>
      <c r="I953" s="26">
        <v>19</v>
      </c>
      <c r="J953" s="26">
        <f t="shared" si="142"/>
        <v>9.8800000000000008</v>
      </c>
      <c r="K953" s="27">
        <v>1</v>
      </c>
      <c r="L953" s="89"/>
      <c r="M953" s="26">
        <f t="shared" si="140"/>
        <v>0</v>
      </c>
      <c r="N953" s="26">
        <f t="shared" si="141"/>
        <v>9.8800000000000008</v>
      </c>
      <c r="O953" s="28">
        <f t="shared" si="139"/>
        <v>1</v>
      </c>
      <c r="P953" s="29">
        <f t="shared" si="143"/>
        <v>3.5765600000000003E-3</v>
      </c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87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</row>
    <row r="954" spans="1:55" s="46" customFormat="1" ht="21" customHeight="1">
      <c r="A954" s="79">
        <f t="shared" si="146"/>
        <v>14</v>
      </c>
      <c r="B954" s="79" t="str">
        <f t="shared" si="147"/>
        <v>岸一地区高齢者いこいの間</v>
      </c>
      <c r="C954" s="22" t="s">
        <v>9</v>
      </c>
      <c r="D954" s="33" t="s">
        <v>2</v>
      </c>
      <c r="E954" s="26">
        <v>1</v>
      </c>
      <c r="F954" s="26">
        <v>1</v>
      </c>
      <c r="G954" s="45">
        <v>1</v>
      </c>
      <c r="H954" s="26">
        <v>260</v>
      </c>
      <c r="I954" s="26">
        <v>35</v>
      </c>
      <c r="J954" s="26">
        <f t="shared" si="142"/>
        <v>9.1</v>
      </c>
      <c r="K954" s="27">
        <v>1</v>
      </c>
      <c r="L954" s="89"/>
      <c r="M954" s="26">
        <f t="shared" si="140"/>
        <v>0</v>
      </c>
      <c r="N954" s="26">
        <f t="shared" si="141"/>
        <v>9.1</v>
      </c>
      <c r="O954" s="28">
        <f t="shared" si="139"/>
        <v>1</v>
      </c>
      <c r="P954" s="29">
        <f t="shared" si="143"/>
        <v>3.2941999999999997E-3</v>
      </c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87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</row>
    <row r="955" spans="1:55" s="46" customFormat="1" ht="21" customHeight="1">
      <c r="A955" s="79">
        <f t="shared" si="146"/>
        <v>14</v>
      </c>
      <c r="B955" s="79" t="str">
        <f t="shared" si="147"/>
        <v>岸一地区高齢者いこいの間</v>
      </c>
      <c r="C955" s="22" t="s">
        <v>9</v>
      </c>
      <c r="D955" s="47" t="s">
        <v>661</v>
      </c>
      <c r="E955" s="26">
        <v>1</v>
      </c>
      <c r="F955" s="26">
        <v>1</v>
      </c>
      <c r="G955" s="45">
        <v>1</v>
      </c>
      <c r="H955" s="26">
        <v>260</v>
      </c>
      <c r="I955" s="26">
        <v>10</v>
      </c>
      <c r="J955" s="26">
        <f t="shared" si="142"/>
        <v>2.6</v>
      </c>
      <c r="K955" s="27">
        <v>1</v>
      </c>
      <c r="L955" s="89"/>
      <c r="M955" s="26">
        <f t="shared" si="140"/>
        <v>0</v>
      </c>
      <c r="N955" s="26">
        <f t="shared" si="141"/>
        <v>2.6</v>
      </c>
      <c r="O955" s="28">
        <f t="shared" si="139"/>
        <v>1</v>
      </c>
      <c r="P955" s="29">
        <f t="shared" si="143"/>
        <v>9.412E-4</v>
      </c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87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</row>
    <row r="956" spans="1:55" s="46" customFormat="1" ht="21" customHeight="1">
      <c r="A956" s="79">
        <f t="shared" si="146"/>
        <v>14</v>
      </c>
      <c r="B956" s="79" t="str">
        <f t="shared" si="147"/>
        <v>岸一地区高齢者いこいの間</v>
      </c>
      <c r="C956" s="32" t="s">
        <v>301</v>
      </c>
      <c r="D956" s="33" t="s">
        <v>0</v>
      </c>
      <c r="E956" s="26">
        <v>4</v>
      </c>
      <c r="F956" s="26">
        <v>4</v>
      </c>
      <c r="G956" s="45">
        <v>1</v>
      </c>
      <c r="H956" s="26">
        <v>260</v>
      </c>
      <c r="I956" s="26">
        <v>27</v>
      </c>
      <c r="J956" s="26">
        <f t="shared" si="142"/>
        <v>28.08</v>
      </c>
      <c r="K956" s="27">
        <v>4</v>
      </c>
      <c r="L956" s="89"/>
      <c r="M956" s="26">
        <f t="shared" si="140"/>
        <v>0</v>
      </c>
      <c r="N956" s="26">
        <f t="shared" si="141"/>
        <v>28.08</v>
      </c>
      <c r="O956" s="28">
        <f t="shared" si="139"/>
        <v>1</v>
      </c>
      <c r="P956" s="29">
        <f t="shared" si="143"/>
        <v>1.0164959999999999E-2</v>
      </c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87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</row>
    <row r="957" spans="1:55" s="46" customFormat="1" ht="21" customHeight="1">
      <c r="A957" s="79">
        <f t="shared" si="146"/>
        <v>14</v>
      </c>
      <c r="B957" s="79" t="str">
        <f t="shared" si="147"/>
        <v>岸一地区高齢者いこいの間</v>
      </c>
      <c r="C957" s="22" t="s">
        <v>282</v>
      </c>
      <c r="D957" s="33" t="s">
        <v>7</v>
      </c>
      <c r="E957" s="26">
        <v>1</v>
      </c>
      <c r="F957" s="26">
        <v>1</v>
      </c>
      <c r="G957" s="45">
        <v>1</v>
      </c>
      <c r="H957" s="26">
        <v>260</v>
      </c>
      <c r="I957" s="26">
        <v>24</v>
      </c>
      <c r="J957" s="26">
        <f t="shared" si="142"/>
        <v>6.24</v>
      </c>
      <c r="K957" s="27">
        <v>1</v>
      </c>
      <c r="L957" s="89"/>
      <c r="M957" s="26">
        <f t="shared" si="140"/>
        <v>0</v>
      </c>
      <c r="N957" s="26">
        <f t="shared" si="141"/>
        <v>6.24</v>
      </c>
      <c r="O957" s="28">
        <f t="shared" si="139"/>
        <v>1</v>
      </c>
      <c r="P957" s="29">
        <f t="shared" si="143"/>
        <v>2.25888E-3</v>
      </c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87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</row>
    <row r="958" spans="1:55" s="46" customFormat="1" ht="21" customHeight="1">
      <c r="A958" s="79">
        <v>15</v>
      </c>
      <c r="B958" s="79" t="s">
        <v>302</v>
      </c>
      <c r="C958" s="22" t="s">
        <v>17</v>
      </c>
      <c r="D958" s="33" t="s">
        <v>2</v>
      </c>
      <c r="E958" s="26">
        <v>2</v>
      </c>
      <c r="F958" s="26">
        <v>4</v>
      </c>
      <c r="G958" s="45">
        <v>8</v>
      </c>
      <c r="H958" s="26">
        <v>260</v>
      </c>
      <c r="I958" s="26">
        <v>35</v>
      </c>
      <c r="J958" s="26">
        <f t="shared" si="142"/>
        <v>291.2</v>
      </c>
      <c r="K958" s="27">
        <v>2</v>
      </c>
      <c r="L958" s="89"/>
      <c r="M958" s="26">
        <f t="shared" si="140"/>
        <v>0</v>
      </c>
      <c r="N958" s="26">
        <f t="shared" si="141"/>
        <v>291.2</v>
      </c>
      <c r="O958" s="28">
        <f t="shared" si="139"/>
        <v>1</v>
      </c>
      <c r="P958" s="29">
        <f t="shared" si="143"/>
        <v>0.10541439999999999</v>
      </c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87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</row>
    <row r="959" spans="1:55" s="46" customFormat="1" ht="21" customHeight="1">
      <c r="A959" s="79">
        <f t="shared" ref="A959:A982" si="148">A958</f>
        <v>15</v>
      </c>
      <c r="B959" s="79" t="str">
        <f t="shared" ref="B959:B982" si="149">B958</f>
        <v>豊二地区公民館</v>
      </c>
      <c r="C959" s="32" t="s">
        <v>226</v>
      </c>
      <c r="D959" s="33" t="s">
        <v>0</v>
      </c>
      <c r="E959" s="26">
        <v>14</v>
      </c>
      <c r="F959" s="26">
        <v>14</v>
      </c>
      <c r="G959" s="45">
        <v>8</v>
      </c>
      <c r="H959" s="26">
        <v>260</v>
      </c>
      <c r="I959" s="26">
        <v>27</v>
      </c>
      <c r="J959" s="26">
        <f t="shared" si="142"/>
        <v>786.24</v>
      </c>
      <c r="K959" s="27">
        <v>14</v>
      </c>
      <c r="L959" s="89"/>
      <c r="M959" s="26">
        <f t="shared" si="140"/>
        <v>0</v>
      </c>
      <c r="N959" s="26">
        <f t="shared" si="141"/>
        <v>786.24</v>
      </c>
      <c r="O959" s="28">
        <f t="shared" si="139"/>
        <v>1</v>
      </c>
      <c r="P959" s="29">
        <f t="shared" si="143"/>
        <v>0.28461887999999996</v>
      </c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87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</row>
    <row r="960" spans="1:55" s="46" customFormat="1" ht="21" customHeight="1">
      <c r="A960" s="79">
        <f t="shared" si="148"/>
        <v>15</v>
      </c>
      <c r="B960" s="79" t="str">
        <f t="shared" si="149"/>
        <v>豊二地区公民館</v>
      </c>
      <c r="C960" s="32" t="s">
        <v>226</v>
      </c>
      <c r="D960" s="33" t="s">
        <v>5</v>
      </c>
      <c r="E960" s="26">
        <v>2</v>
      </c>
      <c r="F960" s="26">
        <v>2</v>
      </c>
      <c r="G960" s="45">
        <v>8</v>
      </c>
      <c r="H960" s="26">
        <v>260</v>
      </c>
      <c r="I960" s="26">
        <v>13</v>
      </c>
      <c r="J960" s="26">
        <f t="shared" si="142"/>
        <v>54.08</v>
      </c>
      <c r="K960" s="27">
        <v>2</v>
      </c>
      <c r="L960" s="89"/>
      <c r="M960" s="26">
        <f t="shared" si="140"/>
        <v>0</v>
      </c>
      <c r="N960" s="26">
        <f t="shared" si="141"/>
        <v>54.08</v>
      </c>
      <c r="O960" s="28">
        <f t="shared" si="139"/>
        <v>1</v>
      </c>
      <c r="P960" s="29">
        <f t="shared" si="143"/>
        <v>1.9576960000000001E-2</v>
      </c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87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</row>
    <row r="961" spans="1:55" s="46" customFormat="1" ht="21" customHeight="1">
      <c r="A961" s="79">
        <f t="shared" si="148"/>
        <v>15</v>
      </c>
      <c r="B961" s="79" t="str">
        <f t="shared" si="149"/>
        <v>豊二地区公民館</v>
      </c>
      <c r="C961" s="22" t="s">
        <v>9</v>
      </c>
      <c r="D961" s="33" t="s">
        <v>7</v>
      </c>
      <c r="E961" s="26">
        <v>1</v>
      </c>
      <c r="F961" s="26">
        <v>2</v>
      </c>
      <c r="G961" s="45">
        <v>3</v>
      </c>
      <c r="H961" s="26">
        <v>260</v>
      </c>
      <c r="I961" s="26">
        <v>24</v>
      </c>
      <c r="J961" s="26">
        <f t="shared" si="142"/>
        <v>37.44</v>
      </c>
      <c r="K961" s="27">
        <v>1</v>
      </c>
      <c r="L961" s="89"/>
      <c r="M961" s="26">
        <f t="shared" si="140"/>
        <v>0</v>
      </c>
      <c r="N961" s="26">
        <f t="shared" si="141"/>
        <v>37.44</v>
      </c>
      <c r="O961" s="28">
        <f t="shared" si="139"/>
        <v>1</v>
      </c>
      <c r="P961" s="29">
        <f t="shared" si="143"/>
        <v>1.3553279999999999E-2</v>
      </c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87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</row>
    <row r="962" spans="1:55" s="46" customFormat="1" ht="21" customHeight="1">
      <c r="A962" s="79">
        <f t="shared" si="148"/>
        <v>15</v>
      </c>
      <c r="B962" s="79" t="str">
        <f t="shared" si="149"/>
        <v>豊二地区公民館</v>
      </c>
      <c r="C962" s="22" t="s">
        <v>303</v>
      </c>
      <c r="D962" s="33" t="s">
        <v>1</v>
      </c>
      <c r="E962" s="26">
        <v>1</v>
      </c>
      <c r="F962" s="26">
        <v>1</v>
      </c>
      <c r="G962" s="45">
        <v>3</v>
      </c>
      <c r="H962" s="26">
        <v>260</v>
      </c>
      <c r="I962" s="26">
        <v>19</v>
      </c>
      <c r="J962" s="26">
        <f t="shared" si="142"/>
        <v>14.82</v>
      </c>
      <c r="K962" s="27">
        <v>1</v>
      </c>
      <c r="L962" s="89"/>
      <c r="M962" s="26">
        <f t="shared" si="140"/>
        <v>0</v>
      </c>
      <c r="N962" s="26">
        <f t="shared" si="141"/>
        <v>14.82</v>
      </c>
      <c r="O962" s="28">
        <f t="shared" si="139"/>
        <v>1</v>
      </c>
      <c r="P962" s="29">
        <f t="shared" si="143"/>
        <v>5.3648400000000001E-3</v>
      </c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87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</row>
    <row r="963" spans="1:55" s="46" customFormat="1" ht="21" customHeight="1">
      <c r="A963" s="79">
        <f t="shared" si="148"/>
        <v>15</v>
      </c>
      <c r="B963" s="79" t="str">
        <f t="shared" si="149"/>
        <v>豊二地区公民館</v>
      </c>
      <c r="C963" s="22" t="s">
        <v>22</v>
      </c>
      <c r="D963" s="33" t="s">
        <v>2</v>
      </c>
      <c r="E963" s="26">
        <v>9</v>
      </c>
      <c r="F963" s="26">
        <v>18</v>
      </c>
      <c r="G963" s="45">
        <v>8</v>
      </c>
      <c r="H963" s="26">
        <v>260</v>
      </c>
      <c r="I963" s="26">
        <v>35</v>
      </c>
      <c r="J963" s="26">
        <f t="shared" si="142"/>
        <v>1310.4000000000001</v>
      </c>
      <c r="K963" s="27">
        <v>9</v>
      </c>
      <c r="L963" s="89"/>
      <c r="M963" s="26">
        <f t="shared" si="140"/>
        <v>0</v>
      </c>
      <c r="N963" s="26">
        <f t="shared" si="141"/>
        <v>1310.4000000000001</v>
      </c>
      <c r="O963" s="28">
        <f t="shared" si="139"/>
        <v>1</v>
      </c>
      <c r="P963" s="29">
        <f t="shared" si="143"/>
        <v>0.47436479999999998</v>
      </c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87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</row>
    <row r="964" spans="1:55" s="46" customFormat="1" ht="21" customHeight="1">
      <c r="A964" s="79">
        <f t="shared" si="148"/>
        <v>15</v>
      </c>
      <c r="B964" s="79" t="str">
        <f t="shared" si="149"/>
        <v>豊二地区公民館</v>
      </c>
      <c r="C964" s="32" t="s">
        <v>22</v>
      </c>
      <c r="D964" s="33" t="s">
        <v>5</v>
      </c>
      <c r="E964" s="26">
        <v>2</v>
      </c>
      <c r="F964" s="26">
        <v>2</v>
      </c>
      <c r="G964" s="45">
        <v>8</v>
      </c>
      <c r="H964" s="26">
        <v>260</v>
      </c>
      <c r="I964" s="26">
        <v>13</v>
      </c>
      <c r="J964" s="26">
        <f t="shared" si="142"/>
        <v>54.08</v>
      </c>
      <c r="K964" s="27">
        <v>2</v>
      </c>
      <c r="L964" s="89"/>
      <c r="M964" s="26">
        <f t="shared" si="140"/>
        <v>0</v>
      </c>
      <c r="N964" s="26">
        <f t="shared" si="141"/>
        <v>54.08</v>
      </c>
      <c r="O964" s="28">
        <f t="shared" si="139"/>
        <v>1</v>
      </c>
      <c r="P964" s="29">
        <f t="shared" si="143"/>
        <v>1.9576960000000001E-2</v>
      </c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87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</row>
    <row r="965" spans="1:55" s="46" customFormat="1" ht="21" customHeight="1">
      <c r="A965" s="79">
        <f t="shared" si="148"/>
        <v>15</v>
      </c>
      <c r="B965" s="79" t="str">
        <f t="shared" si="149"/>
        <v>豊二地区公民館</v>
      </c>
      <c r="C965" s="22" t="s">
        <v>304</v>
      </c>
      <c r="D965" s="33" t="s">
        <v>1</v>
      </c>
      <c r="E965" s="26">
        <v>2</v>
      </c>
      <c r="F965" s="26">
        <v>2</v>
      </c>
      <c r="G965" s="45">
        <v>3</v>
      </c>
      <c r="H965" s="26">
        <v>260</v>
      </c>
      <c r="I965" s="26">
        <v>19</v>
      </c>
      <c r="J965" s="26">
        <f t="shared" si="142"/>
        <v>29.64</v>
      </c>
      <c r="K965" s="27">
        <v>2</v>
      </c>
      <c r="L965" s="89"/>
      <c r="M965" s="26">
        <f t="shared" si="140"/>
        <v>0</v>
      </c>
      <c r="N965" s="26">
        <f t="shared" si="141"/>
        <v>29.64</v>
      </c>
      <c r="O965" s="28">
        <f t="shared" si="139"/>
        <v>1</v>
      </c>
      <c r="P965" s="29">
        <f t="shared" si="143"/>
        <v>1.072968E-2</v>
      </c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87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</row>
    <row r="966" spans="1:55" s="46" customFormat="1" ht="21" customHeight="1">
      <c r="A966" s="79">
        <f t="shared" si="148"/>
        <v>15</v>
      </c>
      <c r="B966" s="79" t="str">
        <f t="shared" si="149"/>
        <v>豊二地区公民館</v>
      </c>
      <c r="C966" s="32" t="s">
        <v>145</v>
      </c>
      <c r="D966" s="33" t="s">
        <v>0</v>
      </c>
      <c r="E966" s="26">
        <v>2</v>
      </c>
      <c r="F966" s="26">
        <v>2</v>
      </c>
      <c r="G966" s="45">
        <v>3</v>
      </c>
      <c r="H966" s="26">
        <v>260</v>
      </c>
      <c r="I966" s="26">
        <v>27</v>
      </c>
      <c r="J966" s="26">
        <f t="shared" si="142"/>
        <v>42.12</v>
      </c>
      <c r="K966" s="27">
        <v>2</v>
      </c>
      <c r="L966" s="89"/>
      <c r="M966" s="26">
        <f t="shared" si="140"/>
        <v>0</v>
      </c>
      <c r="N966" s="26">
        <f t="shared" si="141"/>
        <v>42.12</v>
      </c>
      <c r="O966" s="28">
        <f t="shared" si="139"/>
        <v>1</v>
      </c>
      <c r="P966" s="29">
        <f t="shared" si="143"/>
        <v>1.5247439999999999E-2</v>
      </c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87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</row>
    <row r="967" spans="1:55" s="46" customFormat="1" ht="21" customHeight="1">
      <c r="A967" s="79">
        <f t="shared" si="148"/>
        <v>15</v>
      </c>
      <c r="B967" s="79" t="str">
        <f t="shared" si="149"/>
        <v>豊二地区公民館</v>
      </c>
      <c r="C967" s="32" t="s">
        <v>145</v>
      </c>
      <c r="D967" s="33" t="s">
        <v>186</v>
      </c>
      <c r="E967" s="26">
        <v>8</v>
      </c>
      <c r="F967" s="26">
        <v>24</v>
      </c>
      <c r="G967" s="45">
        <v>3</v>
      </c>
      <c r="H967" s="26">
        <v>260</v>
      </c>
      <c r="I967" s="26">
        <v>45</v>
      </c>
      <c r="J967" s="26">
        <f t="shared" si="142"/>
        <v>842.4</v>
      </c>
      <c r="K967" s="27">
        <v>8</v>
      </c>
      <c r="L967" s="89"/>
      <c r="M967" s="26">
        <f t="shared" si="140"/>
        <v>0</v>
      </c>
      <c r="N967" s="26">
        <f t="shared" si="141"/>
        <v>842.4</v>
      </c>
      <c r="O967" s="28">
        <f t="shared" si="139"/>
        <v>1</v>
      </c>
      <c r="P967" s="29">
        <f t="shared" si="143"/>
        <v>0.30494880000000002</v>
      </c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87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</row>
    <row r="968" spans="1:55" s="46" customFormat="1" ht="21" customHeight="1">
      <c r="A968" s="79">
        <f t="shared" si="148"/>
        <v>15</v>
      </c>
      <c r="B968" s="79" t="str">
        <f t="shared" si="149"/>
        <v>豊二地区公民館</v>
      </c>
      <c r="C968" s="32" t="s">
        <v>305</v>
      </c>
      <c r="D968" s="33" t="s">
        <v>0</v>
      </c>
      <c r="E968" s="26">
        <v>2</v>
      </c>
      <c r="F968" s="26">
        <v>2</v>
      </c>
      <c r="G968" s="45">
        <v>3</v>
      </c>
      <c r="H968" s="26">
        <v>260</v>
      </c>
      <c r="I968" s="26">
        <v>27</v>
      </c>
      <c r="J968" s="26">
        <f t="shared" si="142"/>
        <v>42.12</v>
      </c>
      <c r="K968" s="27">
        <v>2</v>
      </c>
      <c r="L968" s="89"/>
      <c r="M968" s="26">
        <f t="shared" si="140"/>
        <v>0</v>
      </c>
      <c r="N968" s="26">
        <f t="shared" si="141"/>
        <v>42.12</v>
      </c>
      <c r="O968" s="28">
        <f t="shared" si="139"/>
        <v>1</v>
      </c>
      <c r="P968" s="29">
        <f t="shared" si="143"/>
        <v>1.5247439999999999E-2</v>
      </c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87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</row>
    <row r="969" spans="1:55" s="46" customFormat="1" ht="21" customHeight="1">
      <c r="A969" s="79">
        <f t="shared" si="148"/>
        <v>15</v>
      </c>
      <c r="B969" s="79" t="str">
        <f t="shared" si="149"/>
        <v>豊二地区公民館</v>
      </c>
      <c r="C969" s="22" t="s">
        <v>305</v>
      </c>
      <c r="D969" s="33" t="s">
        <v>6</v>
      </c>
      <c r="E969" s="26">
        <v>1</v>
      </c>
      <c r="F969" s="26">
        <v>1</v>
      </c>
      <c r="G969" s="45">
        <v>3</v>
      </c>
      <c r="H969" s="26">
        <v>260</v>
      </c>
      <c r="I969" s="26">
        <v>45</v>
      </c>
      <c r="J969" s="26">
        <f t="shared" si="142"/>
        <v>35.1</v>
      </c>
      <c r="K969" s="27">
        <v>1</v>
      </c>
      <c r="L969" s="89"/>
      <c r="M969" s="26">
        <f t="shared" si="140"/>
        <v>0</v>
      </c>
      <c r="N969" s="26">
        <f t="shared" si="141"/>
        <v>35.1</v>
      </c>
      <c r="O969" s="28">
        <f t="shared" si="139"/>
        <v>1</v>
      </c>
      <c r="P969" s="29">
        <f t="shared" si="143"/>
        <v>1.2706200000000001E-2</v>
      </c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87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</row>
    <row r="970" spans="1:55" s="46" customFormat="1" ht="21" customHeight="1">
      <c r="A970" s="79">
        <f t="shared" si="148"/>
        <v>15</v>
      </c>
      <c r="B970" s="79" t="str">
        <f t="shared" si="149"/>
        <v>豊二地区公民館</v>
      </c>
      <c r="C970" s="32" t="s">
        <v>286</v>
      </c>
      <c r="D970" s="33" t="s">
        <v>0</v>
      </c>
      <c r="E970" s="26">
        <v>1</v>
      </c>
      <c r="F970" s="26">
        <v>1</v>
      </c>
      <c r="G970" s="45">
        <v>3</v>
      </c>
      <c r="H970" s="26">
        <v>260</v>
      </c>
      <c r="I970" s="26">
        <v>27</v>
      </c>
      <c r="J970" s="26">
        <f t="shared" si="142"/>
        <v>21.06</v>
      </c>
      <c r="K970" s="27">
        <v>1</v>
      </c>
      <c r="L970" s="89"/>
      <c r="M970" s="26">
        <f t="shared" si="140"/>
        <v>0</v>
      </c>
      <c r="N970" s="26">
        <f t="shared" si="141"/>
        <v>21.06</v>
      </c>
      <c r="O970" s="28">
        <f t="shared" si="139"/>
        <v>1</v>
      </c>
      <c r="P970" s="29">
        <f t="shared" si="143"/>
        <v>7.6237199999999996E-3</v>
      </c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87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</row>
    <row r="971" spans="1:55" s="46" customFormat="1" ht="21" customHeight="1">
      <c r="A971" s="79">
        <f t="shared" si="148"/>
        <v>15</v>
      </c>
      <c r="B971" s="79" t="str">
        <f t="shared" si="149"/>
        <v>豊二地区公民館</v>
      </c>
      <c r="C971" s="32" t="s">
        <v>156</v>
      </c>
      <c r="D971" s="33" t="s">
        <v>0</v>
      </c>
      <c r="E971" s="26">
        <v>3</v>
      </c>
      <c r="F971" s="26">
        <v>3</v>
      </c>
      <c r="G971" s="45">
        <v>3</v>
      </c>
      <c r="H971" s="26">
        <v>260</v>
      </c>
      <c r="I971" s="26">
        <v>27</v>
      </c>
      <c r="J971" s="26">
        <f t="shared" si="142"/>
        <v>63.18</v>
      </c>
      <c r="K971" s="27">
        <v>3</v>
      </c>
      <c r="L971" s="89"/>
      <c r="M971" s="26">
        <f t="shared" si="140"/>
        <v>0</v>
      </c>
      <c r="N971" s="26">
        <f t="shared" si="141"/>
        <v>63.18</v>
      </c>
      <c r="O971" s="28">
        <f t="shared" si="139"/>
        <v>1</v>
      </c>
      <c r="P971" s="29">
        <f t="shared" si="143"/>
        <v>2.2871159999999998E-2</v>
      </c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87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</row>
    <row r="972" spans="1:55" s="46" customFormat="1" ht="21" customHeight="1">
      <c r="A972" s="79">
        <f t="shared" si="148"/>
        <v>15</v>
      </c>
      <c r="B972" s="79" t="str">
        <f t="shared" si="149"/>
        <v>豊二地区公民館</v>
      </c>
      <c r="C972" s="22" t="s">
        <v>143</v>
      </c>
      <c r="D972" s="33" t="s">
        <v>248</v>
      </c>
      <c r="E972" s="26">
        <v>5</v>
      </c>
      <c r="F972" s="26">
        <v>5</v>
      </c>
      <c r="G972" s="45">
        <v>3</v>
      </c>
      <c r="H972" s="26">
        <v>260</v>
      </c>
      <c r="I972" s="26">
        <v>18</v>
      </c>
      <c r="J972" s="26">
        <f t="shared" si="142"/>
        <v>70.2</v>
      </c>
      <c r="K972" s="27">
        <v>5</v>
      </c>
      <c r="L972" s="89"/>
      <c r="M972" s="26">
        <f t="shared" si="140"/>
        <v>0</v>
      </c>
      <c r="N972" s="26">
        <f t="shared" si="141"/>
        <v>70.2</v>
      </c>
      <c r="O972" s="28">
        <f t="shared" ref="O972:O1035" si="150">N972/J972</f>
        <v>1</v>
      </c>
      <c r="P972" s="29">
        <f t="shared" si="143"/>
        <v>2.5412400000000002E-2</v>
      </c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87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</row>
    <row r="973" spans="1:55" s="46" customFormat="1" ht="21" customHeight="1">
      <c r="A973" s="79">
        <f t="shared" si="148"/>
        <v>15</v>
      </c>
      <c r="B973" s="79" t="str">
        <f t="shared" si="149"/>
        <v>豊二地区公民館</v>
      </c>
      <c r="C973" s="22" t="s">
        <v>197</v>
      </c>
      <c r="D973" s="33" t="s">
        <v>6</v>
      </c>
      <c r="E973" s="26">
        <v>1</v>
      </c>
      <c r="F973" s="26">
        <v>1</v>
      </c>
      <c r="G973" s="45">
        <v>8</v>
      </c>
      <c r="H973" s="26">
        <v>260</v>
      </c>
      <c r="I973" s="26">
        <v>45</v>
      </c>
      <c r="J973" s="26">
        <f t="shared" si="142"/>
        <v>93.6</v>
      </c>
      <c r="K973" s="27">
        <v>1</v>
      </c>
      <c r="L973" s="89"/>
      <c r="M973" s="26">
        <f t="shared" ref="M973:M1036" si="151">G973*K973*H973*L973/1000</f>
        <v>0</v>
      </c>
      <c r="N973" s="26">
        <f t="shared" ref="N973:N1036" si="152">J973-M973</f>
        <v>93.6</v>
      </c>
      <c r="O973" s="28">
        <f t="shared" si="150"/>
        <v>1</v>
      </c>
      <c r="P973" s="29">
        <f t="shared" si="143"/>
        <v>3.3883199999999995E-2</v>
      </c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87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</row>
    <row r="974" spans="1:55" s="46" customFormat="1" ht="21" customHeight="1">
      <c r="A974" s="79">
        <f t="shared" si="148"/>
        <v>15</v>
      </c>
      <c r="B974" s="79" t="str">
        <f t="shared" si="149"/>
        <v>豊二地区公民館</v>
      </c>
      <c r="C974" s="32" t="s">
        <v>226</v>
      </c>
      <c r="D974" s="33" t="s">
        <v>0</v>
      </c>
      <c r="E974" s="26">
        <v>13</v>
      </c>
      <c r="F974" s="26">
        <v>13</v>
      </c>
      <c r="G974" s="45">
        <v>8</v>
      </c>
      <c r="H974" s="26">
        <v>260</v>
      </c>
      <c r="I974" s="26">
        <v>27</v>
      </c>
      <c r="J974" s="26">
        <f t="shared" ref="J974:J1037" si="153">F974*H974*G974*I974/1000</f>
        <v>730.08</v>
      </c>
      <c r="K974" s="27">
        <v>13</v>
      </c>
      <c r="L974" s="89"/>
      <c r="M974" s="26">
        <f t="shared" si="151"/>
        <v>0</v>
      </c>
      <c r="N974" s="26">
        <f t="shared" si="152"/>
        <v>730.08</v>
      </c>
      <c r="O974" s="28">
        <f t="shared" si="150"/>
        <v>1</v>
      </c>
      <c r="P974" s="29">
        <f t="shared" ref="P974:P1037" si="154">N974*0.362/1000</f>
        <v>0.26428896000000002</v>
      </c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87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</row>
    <row r="975" spans="1:55" s="46" customFormat="1" ht="21" customHeight="1">
      <c r="A975" s="79">
        <f t="shared" si="148"/>
        <v>15</v>
      </c>
      <c r="B975" s="79" t="str">
        <f t="shared" si="149"/>
        <v>豊二地区公民館</v>
      </c>
      <c r="C975" s="32" t="s">
        <v>226</v>
      </c>
      <c r="D975" s="33" t="s">
        <v>5</v>
      </c>
      <c r="E975" s="26">
        <v>2</v>
      </c>
      <c r="F975" s="26">
        <v>2</v>
      </c>
      <c r="G975" s="45">
        <v>8</v>
      </c>
      <c r="H975" s="26">
        <v>260</v>
      </c>
      <c r="I975" s="26">
        <v>13</v>
      </c>
      <c r="J975" s="26">
        <f t="shared" si="153"/>
        <v>54.08</v>
      </c>
      <c r="K975" s="27">
        <v>2</v>
      </c>
      <c r="L975" s="89"/>
      <c r="M975" s="26">
        <f t="shared" si="151"/>
        <v>0</v>
      </c>
      <c r="N975" s="26">
        <f t="shared" si="152"/>
        <v>54.08</v>
      </c>
      <c r="O975" s="28">
        <f t="shared" si="150"/>
        <v>1</v>
      </c>
      <c r="P975" s="29">
        <f t="shared" si="154"/>
        <v>1.9576960000000001E-2</v>
      </c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87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</row>
    <row r="976" spans="1:55" s="46" customFormat="1" ht="21" customHeight="1">
      <c r="A976" s="79">
        <f t="shared" si="148"/>
        <v>15</v>
      </c>
      <c r="B976" s="79" t="str">
        <f t="shared" si="149"/>
        <v>豊二地区公民館</v>
      </c>
      <c r="C976" s="22" t="s">
        <v>75</v>
      </c>
      <c r="D976" s="33" t="s">
        <v>248</v>
      </c>
      <c r="E976" s="26">
        <v>2</v>
      </c>
      <c r="F976" s="26">
        <v>2</v>
      </c>
      <c r="G976" s="45">
        <v>3</v>
      </c>
      <c r="H976" s="26">
        <v>260</v>
      </c>
      <c r="I976" s="26">
        <v>18</v>
      </c>
      <c r="J976" s="26">
        <f t="shared" si="153"/>
        <v>28.08</v>
      </c>
      <c r="K976" s="27">
        <v>2</v>
      </c>
      <c r="L976" s="89"/>
      <c r="M976" s="26">
        <f t="shared" si="151"/>
        <v>0</v>
      </c>
      <c r="N976" s="26">
        <f t="shared" si="152"/>
        <v>28.08</v>
      </c>
      <c r="O976" s="28">
        <f t="shared" si="150"/>
        <v>1</v>
      </c>
      <c r="P976" s="29">
        <f t="shared" si="154"/>
        <v>1.0164959999999999E-2</v>
      </c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87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</row>
    <row r="977" spans="1:55" s="46" customFormat="1" ht="21" customHeight="1">
      <c r="A977" s="79">
        <f t="shared" si="148"/>
        <v>15</v>
      </c>
      <c r="B977" s="79" t="str">
        <f t="shared" si="149"/>
        <v>豊二地区公民館</v>
      </c>
      <c r="C977" s="22" t="s">
        <v>212</v>
      </c>
      <c r="D977" s="33" t="s">
        <v>2</v>
      </c>
      <c r="E977" s="26">
        <v>2</v>
      </c>
      <c r="F977" s="26">
        <v>2</v>
      </c>
      <c r="G977" s="45">
        <v>3</v>
      </c>
      <c r="H977" s="26">
        <v>260</v>
      </c>
      <c r="I977" s="26">
        <v>35</v>
      </c>
      <c r="J977" s="26">
        <f t="shared" si="153"/>
        <v>54.6</v>
      </c>
      <c r="K977" s="27">
        <v>2</v>
      </c>
      <c r="L977" s="89"/>
      <c r="M977" s="26">
        <f t="shared" si="151"/>
        <v>0</v>
      </c>
      <c r="N977" s="26">
        <f t="shared" si="152"/>
        <v>54.6</v>
      </c>
      <c r="O977" s="28">
        <f t="shared" si="150"/>
        <v>1</v>
      </c>
      <c r="P977" s="29">
        <f t="shared" si="154"/>
        <v>1.97652E-2</v>
      </c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87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</row>
    <row r="978" spans="1:55" s="46" customFormat="1" ht="21" customHeight="1">
      <c r="A978" s="79">
        <f t="shared" si="148"/>
        <v>15</v>
      </c>
      <c r="B978" s="79" t="str">
        <f t="shared" si="149"/>
        <v>豊二地区公民館</v>
      </c>
      <c r="C978" s="22" t="s">
        <v>227</v>
      </c>
      <c r="D978" s="33" t="s">
        <v>2</v>
      </c>
      <c r="E978" s="26">
        <v>6</v>
      </c>
      <c r="F978" s="26">
        <v>12</v>
      </c>
      <c r="G978" s="45">
        <v>3</v>
      </c>
      <c r="H978" s="26">
        <v>260</v>
      </c>
      <c r="I978" s="26">
        <v>35</v>
      </c>
      <c r="J978" s="26">
        <f t="shared" si="153"/>
        <v>327.60000000000002</v>
      </c>
      <c r="K978" s="27">
        <v>6</v>
      </c>
      <c r="L978" s="89"/>
      <c r="M978" s="26">
        <f t="shared" si="151"/>
        <v>0</v>
      </c>
      <c r="N978" s="26">
        <f t="shared" si="152"/>
        <v>327.60000000000002</v>
      </c>
      <c r="O978" s="28">
        <f t="shared" si="150"/>
        <v>1</v>
      </c>
      <c r="P978" s="29">
        <f t="shared" si="154"/>
        <v>0.11859119999999999</v>
      </c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87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</row>
    <row r="979" spans="1:55" s="46" customFormat="1" ht="21" customHeight="1">
      <c r="A979" s="79">
        <f t="shared" si="148"/>
        <v>15</v>
      </c>
      <c r="B979" s="79" t="str">
        <f t="shared" si="149"/>
        <v>豊二地区公民館</v>
      </c>
      <c r="C979" s="32" t="s">
        <v>227</v>
      </c>
      <c r="D979" s="33" t="s">
        <v>5</v>
      </c>
      <c r="E979" s="26">
        <v>2</v>
      </c>
      <c r="F979" s="26">
        <v>2</v>
      </c>
      <c r="G979" s="45">
        <v>3</v>
      </c>
      <c r="H979" s="26">
        <v>260</v>
      </c>
      <c r="I979" s="26">
        <v>13</v>
      </c>
      <c r="J979" s="26">
        <f t="shared" si="153"/>
        <v>20.28</v>
      </c>
      <c r="K979" s="27">
        <v>2</v>
      </c>
      <c r="L979" s="89"/>
      <c r="M979" s="26">
        <f t="shared" si="151"/>
        <v>0</v>
      </c>
      <c r="N979" s="26">
        <f t="shared" si="152"/>
        <v>20.28</v>
      </c>
      <c r="O979" s="28">
        <f t="shared" si="150"/>
        <v>1</v>
      </c>
      <c r="P979" s="29">
        <f t="shared" si="154"/>
        <v>7.3413599999999999E-3</v>
      </c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87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</row>
    <row r="980" spans="1:55" s="46" customFormat="1" ht="21" customHeight="1">
      <c r="A980" s="79">
        <f t="shared" si="148"/>
        <v>15</v>
      </c>
      <c r="B980" s="79" t="str">
        <f t="shared" si="149"/>
        <v>豊二地区公民館</v>
      </c>
      <c r="C980" s="22" t="s">
        <v>20</v>
      </c>
      <c r="D980" s="33" t="s">
        <v>2</v>
      </c>
      <c r="E980" s="26">
        <v>15</v>
      </c>
      <c r="F980" s="26">
        <v>30</v>
      </c>
      <c r="G980" s="45">
        <v>8</v>
      </c>
      <c r="H980" s="26">
        <v>260</v>
      </c>
      <c r="I980" s="26">
        <v>35</v>
      </c>
      <c r="J980" s="26">
        <f t="shared" si="153"/>
        <v>2184</v>
      </c>
      <c r="K980" s="27">
        <v>15</v>
      </c>
      <c r="L980" s="89"/>
      <c r="M980" s="26">
        <f t="shared" si="151"/>
        <v>0</v>
      </c>
      <c r="N980" s="26">
        <f t="shared" si="152"/>
        <v>2184</v>
      </c>
      <c r="O980" s="28">
        <f t="shared" si="150"/>
        <v>1</v>
      </c>
      <c r="P980" s="29">
        <f t="shared" si="154"/>
        <v>0.79060799999999998</v>
      </c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87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</row>
    <row r="981" spans="1:55" s="46" customFormat="1" ht="21" customHeight="1">
      <c r="A981" s="79">
        <f t="shared" si="148"/>
        <v>15</v>
      </c>
      <c r="B981" s="79" t="str">
        <f t="shared" si="149"/>
        <v>豊二地区公民館</v>
      </c>
      <c r="C981" s="32" t="s">
        <v>20</v>
      </c>
      <c r="D981" s="33" t="s">
        <v>5</v>
      </c>
      <c r="E981" s="26">
        <v>2</v>
      </c>
      <c r="F981" s="26">
        <v>2</v>
      </c>
      <c r="G981" s="45">
        <v>8</v>
      </c>
      <c r="H981" s="26">
        <v>260</v>
      </c>
      <c r="I981" s="26">
        <v>13</v>
      </c>
      <c r="J981" s="26">
        <f t="shared" si="153"/>
        <v>54.08</v>
      </c>
      <c r="K981" s="27">
        <v>2</v>
      </c>
      <c r="L981" s="89"/>
      <c r="M981" s="26">
        <f t="shared" si="151"/>
        <v>0</v>
      </c>
      <c r="N981" s="26">
        <f t="shared" si="152"/>
        <v>54.08</v>
      </c>
      <c r="O981" s="28">
        <f t="shared" si="150"/>
        <v>1</v>
      </c>
      <c r="P981" s="29">
        <f t="shared" si="154"/>
        <v>1.9576960000000001E-2</v>
      </c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87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</row>
    <row r="982" spans="1:55" s="46" customFormat="1" ht="21" customHeight="1">
      <c r="A982" s="79">
        <f t="shared" si="148"/>
        <v>15</v>
      </c>
      <c r="B982" s="79" t="str">
        <f t="shared" si="149"/>
        <v>豊二地区公民館</v>
      </c>
      <c r="C982" s="22" t="s">
        <v>20</v>
      </c>
      <c r="D982" s="33" t="s">
        <v>202</v>
      </c>
      <c r="E982" s="26">
        <v>4</v>
      </c>
      <c r="F982" s="26">
        <v>4</v>
      </c>
      <c r="G982" s="45">
        <v>8</v>
      </c>
      <c r="H982" s="26">
        <v>260</v>
      </c>
      <c r="I982" s="26">
        <v>90</v>
      </c>
      <c r="J982" s="26">
        <f t="shared" si="153"/>
        <v>748.8</v>
      </c>
      <c r="K982" s="27">
        <v>4</v>
      </c>
      <c r="L982" s="89"/>
      <c r="M982" s="26">
        <f t="shared" si="151"/>
        <v>0</v>
      </c>
      <c r="N982" s="26">
        <f t="shared" si="152"/>
        <v>748.8</v>
      </c>
      <c r="O982" s="28">
        <f t="shared" si="150"/>
        <v>1</v>
      </c>
      <c r="P982" s="29">
        <f t="shared" si="154"/>
        <v>0.27106559999999996</v>
      </c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87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</row>
    <row r="983" spans="1:55" s="46" customFormat="1" ht="21" customHeight="1">
      <c r="A983" s="79">
        <v>15</v>
      </c>
      <c r="B983" s="79" t="s">
        <v>306</v>
      </c>
      <c r="C983" s="32" t="s">
        <v>226</v>
      </c>
      <c r="D983" s="33" t="s">
        <v>0</v>
      </c>
      <c r="E983" s="26">
        <v>2</v>
      </c>
      <c r="F983" s="26">
        <v>2</v>
      </c>
      <c r="G983" s="45">
        <v>1</v>
      </c>
      <c r="H983" s="26">
        <v>260</v>
      </c>
      <c r="I983" s="26">
        <v>27</v>
      </c>
      <c r="J983" s="26">
        <f t="shared" si="153"/>
        <v>14.04</v>
      </c>
      <c r="K983" s="27">
        <v>2</v>
      </c>
      <c r="L983" s="89"/>
      <c r="M983" s="26">
        <f t="shared" si="151"/>
        <v>0</v>
      </c>
      <c r="N983" s="26">
        <f t="shared" si="152"/>
        <v>14.04</v>
      </c>
      <c r="O983" s="28">
        <f t="shared" si="150"/>
        <v>1</v>
      </c>
      <c r="P983" s="29">
        <f t="shared" si="154"/>
        <v>5.0824799999999995E-3</v>
      </c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87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</row>
    <row r="984" spans="1:55" s="46" customFormat="1" ht="21" customHeight="1">
      <c r="A984" s="79">
        <f t="shared" ref="A984:B986" si="155">A983</f>
        <v>15</v>
      </c>
      <c r="B984" s="79" t="str">
        <f t="shared" si="155"/>
        <v>豊二地区高齢者いこいの間</v>
      </c>
      <c r="C984" s="32" t="s">
        <v>75</v>
      </c>
      <c r="D984" s="33" t="s">
        <v>0</v>
      </c>
      <c r="E984" s="26">
        <v>1</v>
      </c>
      <c r="F984" s="26">
        <v>1</v>
      </c>
      <c r="G984" s="45">
        <v>1</v>
      </c>
      <c r="H984" s="26">
        <v>260</v>
      </c>
      <c r="I984" s="26">
        <v>27</v>
      </c>
      <c r="J984" s="26">
        <f t="shared" si="153"/>
        <v>7.02</v>
      </c>
      <c r="K984" s="27">
        <v>1</v>
      </c>
      <c r="L984" s="89"/>
      <c r="M984" s="26">
        <f t="shared" si="151"/>
        <v>0</v>
      </c>
      <c r="N984" s="26">
        <f t="shared" si="152"/>
        <v>7.02</v>
      </c>
      <c r="O984" s="28">
        <f t="shared" si="150"/>
        <v>1</v>
      </c>
      <c r="P984" s="29">
        <f t="shared" si="154"/>
        <v>2.5412399999999997E-3</v>
      </c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87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</row>
    <row r="985" spans="1:55" s="46" customFormat="1" ht="21" customHeight="1">
      <c r="A985" s="79">
        <f t="shared" si="155"/>
        <v>15</v>
      </c>
      <c r="B985" s="79" t="str">
        <f t="shared" si="155"/>
        <v>豊二地区高齢者いこいの間</v>
      </c>
      <c r="C985" s="22" t="s">
        <v>9</v>
      </c>
      <c r="D985" s="33" t="s">
        <v>7</v>
      </c>
      <c r="E985" s="26">
        <v>1</v>
      </c>
      <c r="F985" s="26">
        <v>2</v>
      </c>
      <c r="G985" s="45">
        <v>1</v>
      </c>
      <c r="H985" s="26">
        <v>260</v>
      </c>
      <c r="I985" s="26">
        <v>24</v>
      </c>
      <c r="J985" s="26">
        <f t="shared" si="153"/>
        <v>12.48</v>
      </c>
      <c r="K985" s="27">
        <v>1</v>
      </c>
      <c r="L985" s="89"/>
      <c r="M985" s="26">
        <f t="shared" si="151"/>
        <v>0</v>
      </c>
      <c r="N985" s="26">
        <f t="shared" si="152"/>
        <v>12.48</v>
      </c>
      <c r="O985" s="28">
        <f t="shared" si="150"/>
        <v>1</v>
      </c>
      <c r="P985" s="29">
        <f t="shared" si="154"/>
        <v>4.51776E-3</v>
      </c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87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</row>
    <row r="986" spans="1:55" s="46" customFormat="1" ht="21" customHeight="1">
      <c r="A986" s="79">
        <f t="shared" si="155"/>
        <v>15</v>
      </c>
      <c r="B986" s="79" t="str">
        <f t="shared" si="155"/>
        <v>豊二地区高齢者いこいの間</v>
      </c>
      <c r="C986" s="22" t="s">
        <v>273</v>
      </c>
      <c r="D986" s="33" t="s">
        <v>2</v>
      </c>
      <c r="E986" s="26">
        <v>6</v>
      </c>
      <c r="F986" s="26">
        <v>12</v>
      </c>
      <c r="G986" s="45">
        <v>1</v>
      </c>
      <c r="H986" s="26">
        <v>260</v>
      </c>
      <c r="I986" s="26">
        <v>35</v>
      </c>
      <c r="J986" s="26">
        <f t="shared" si="153"/>
        <v>109.2</v>
      </c>
      <c r="K986" s="27">
        <v>6</v>
      </c>
      <c r="L986" s="89"/>
      <c r="M986" s="26">
        <f t="shared" si="151"/>
        <v>0</v>
      </c>
      <c r="N986" s="26">
        <f t="shared" si="152"/>
        <v>109.2</v>
      </c>
      <c r="O986" s="28">
        <f t="shared" si="150"/>
        <v>1</v>
      </c>
      <c r="P986" s="29">
        <f t="shared" si="154"/>
        <v>3.95304E-2</v>
      </c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87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</row>
    <row r="987" spans="1:55" s="46" customFormat="1" ht="21" customHeight="1">
      <c r="A987" s="79">
        <v>16</v>
      </c>
      <c r="B987" s="79" t="s">
        <v>307</v>
      </c>
      <c r="C987" s="22" t="s">
        <v>226</v>
      </c>
      <c r="D987" s="33" t="s">
        <v>157</v>
      </c>
      <c r="E987" s="26">
        <v>16</v>
      </c>
      <c r="F987" s="26">
        <v>32</v>
      </c>
      <c r="G987" s="45">
        <v>8</v>
      </c>
      <c r="H987" s="26">
        <v>260</v>
      </c>
      <c r="I987" s="26">
        <v>23</v>
      </c>
      <c r="J987" s="26">
        <f t="shared" si="153"/>
        <v>1530.88</v>
      </c>
      <c r="K987" s="27">
        <v>16</v>
      </c>
      <c r="L987" s="89"/>
      <c r="M987" s="26">
        <f t="shared" si="151"/>
        <v>0</v>
      </c>
      <c r="N987" s="26">
        <f t="shared" si="152"/>
        <v>1530.88</v>
      </c>
      <c r="O987" s="28">
        <f t="shared" si="150"/>
        <v>1</v>
      </c>
      <c r="P987" s="29">
        <f t="shared" si="154"/>
        <v>0.5541785600000001</v>
      </c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87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</row>
    <row r="988" spans="1:55" s="46" customFormat="1" ht="21" customHeight="1">
      <c r="A988" s="79">
        <f t="shared" ref="A988:A1010" si="156">A987</f>
        <v>16</v>
      </c>
      <c r="B988" s="79" t="str">
        <f t="shared" ref="B988:B1010" si="157">B987</f>
        <v>南山田地区公民館</v>
      </c>
      <c r="C988" s="32" t="s">
        <v>226</v>
      </c>
      <c r="D988" s="33" t="s">
        <v>0</v>
      </c>
      <c r="E988" s="26">
        <v>16</v>
      </c>
      <c r="F988" s="26">
        <v>16</v>
      </c>
      <c r="G988" s="45">
        <v>8</v>
      </c>
      <c r="H988" s="26">
        <v>260</v>
      </c>
      <c r="I988" s="26">
        <v>27</v>
      </c>
      <c r="J988" s="26">
        <f t="shared" si="153"/>
        <v>898.56</v>
      </c>
      <c r="K988" s="27">
        <v>16</v>
      </c>
      <c r="L988" s="89"/>
      <c r="M988" s="26">
        <f t="shared" si="151"/>
        <v>0</v>
      </c>
      <c r="N988" s="26">
        <f t="shared" si="152"/>
        <v>898.56</v>
      </c>
      <c r="O988" s="28">
        <f t="shared" si="150"/>
        <v>1</v>
      </c>
      <c r="P988" s="29">
        <f t="shared" si="154"/>
        <v>0.32527871999999997</v>
      </c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87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</row>
    <row r="989" spans="1:55" s="46" customFormat="1" ht="21" customHeight="1">
      <c r="A989" s="79">
        <f t="shared" si="156"/>
        <v>16</v>
      </c>
      <c r="B989" s="79" t="str">
        <f t="shared" si="157"/>
        <v>南山田地区公民館</v>
      </c>
      <c r="C989" s="32" t="s">
        <v>226</v>
      </c>
      <c r="D989" s="33" t="s">
        <v>5</v>
      </c>
      <c r="E989" s="26">
        <v>3</v>
      </c>
      <c r="F989" s="26">
        <v>3</v>
      </c>
      <c r="G989" s="45">
        <v>8</v>
      </c>
      <c r="H989" s="26">
        <v>260</v>
      </c>
      <c r="I989" s="26">
        <v>13</v>
      </c>
      <c r="J989" s="26">
        <f t="shared" si="153"/>
        <v>81.12</v>
      </c>
      <c r="K989" s="27">
        <v>3</v>
      </c>
      <c r="L989" s="89"/>
      <c r="M989" s="26">
        <f t="shared" si="151"/>
        <v>0</v>
      </c>
      <c r="N989" s="26">
        <f t="shared" si="152"/>
        <v>81.12</v>
      </c>
      <c r="O989" s="28">
        <f t="shared" si="150"/>
        <v>1</v>
      </c>
      <c r="P989" s="29">
        <f t="shared" si="154"/>
        <v>2.936544E-2</v>
      </c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87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</row>
    <row r="990" spans="1:55" s="46" customFormat="1" ht="21" customHeight="1">
      <c r="A990" s="79">
        <f t="shared" si="156"/>
        <v>16</v>
      </c>
      <c r="B990" s="79" t="str">
        <f t="shared" si="157"/>
        <v>南山田地区公民館</v>
      </c>
      <c r="C990" s="32" t="s">
        <v>145</v>
      </c>
      <c r="D990" s="33" t="s">
        <v>0</v>
      </c>
      <c r="E990" s="26">
        <v>2</v>
      </c>
      <c r="F990" s="26">
        <v>2</v>
      </c>
      <c r="G990" s="45">
        <v>3</v>
      </c>
      <c r="H990" s="26">
        <v>260</v>
      </c>
      <c r="I990" s="26">
        <v>27</v>
      </c>
      <c r="J990" s="26">
        <f t="shared" si="153"/>
        <v>42.12</v>
      </c>
      <c r="K990" s="27">
        <v>2</v>
      </c>
      <c r="L990" s="89"/>
      <c r="M990" s="26">
        <f t="shared" si="151"/>
        <v>0</v>
      </c>
      <c r="N990" s="26">
        <f t="shared" si="152"/>
        <v>42.12</v>
      </c>
      <c r="O990" s="28">
        <f t="shared" si="150"/>
        <v>1</v>
      </c>
      <c r="P990" s="29">
        <f t="shared" si="154"/>
        <v>1.5247439999999999E-2</v>
      </c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87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</row>
    <row r="991" spans="1:55" s="46" customFormat="1" ht="21" customHeight="1">
      <c r="A991" s="79">
        <f t="shared" si="156"/>
        <v>16</v>
      </c>
      <c r="B991" s="79" t="str">
        <f t="shared" si="157"/>
        <v>南山田地区公民館</v>
      </c>
      <c r="C991" s="32" t="s">
        <v>145</v>
      </c>
      <c r="D991" s="33" t="s">
        <v>3</v>
      </c>
      <c r="E991" s="26">
        <v>8</v>
      </c>
      <c r="F991" s="26">
        <v>24</v>
      </c>
      <c r="G991" s="45">
        <v>3</v>
      </c>
      <c r="H991" s="26">
        <v>260</v>
      </c>
      <c r="I991" s="26">
        <v>32</v>
      </c>
      <c r="J991" s="26">
        <f t="shared" si="153"/>
        <v>599.04</v>
      </c>
      <c r="K991" s="27">
        <v>8</v>
      </c>
      <c r="L991" s="89"/>
      <c r="M991" s="26">
        <f t="shared" si="151"/>
        <v>0</v>
      </c>
      <c r="N991" s="26">
        <f t="shared" si="152"/>
        <v>599.04</v>
      </c>
      <c r="O991" s="28">
        <f t="shared" si="150"/>
        <v>1</v>
      </c>
      <c r="P991" s="29">
        <f t="shared" si="154"/>
        <v>0.21685247999999999</v>
      </c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87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</row>
    <row r="992" spans="1:55" s="46" customFormat="1" ht="21" customHeight="1">
      <c r="A992" s="79">
        <f t="shared" si="156"/>
        <v>16</v>
      </c>
      <c r="B992" s="79" t="str">
        <f t="shared" si="157"/>
        <v>南山田地区公民館</v>
      </c>
      <c r="C992" s="22" t="s">
        <v>303</v>
      </c>
      <c r="D992" s="33" t="s">
        <v>7</v>
      </c>
      <c r="E992" s="26">
        <v>1</v>
      </c>
      <c r="F992" s="26">
        <v>1</v>
      </c>
      <c r="G992" s="45">
        <v>3</v>
      </c>
      <c r="H992" s="26">
        <v>260</v>
      </c>
      <c r="I992" s="26">
        <v>24</v>
      </c>
      <c r="J992" s="26">
        <f t="shared" si="153"/>
        <v>18.72</v>
      </c>
      <c r="K992" s="27">
        <v>1</v>
      </c>
      <c r="L992" s="89"/>
      <c r="M992" s="26">
        <f t="shared" si="151"/>
        <v>0</v>
      </c>
      <c r="N992" s="26">
        <f t="shared" si="152"/>
        <v>18.72</v>
      </c>
      <c r="O992" s="28">
        <f t="shared" si="150"/>
        <v>1</v>
      </c>
      <c r="P992" s="29">
        <f t="shared" si="154"/>
        <v>6.7766399999999996E-3</v>
      </c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87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</row>
    <row r="993" spans="1:55" s="46" customFormat="1" ht="21" customHeight="1">
      <c r="A993" s="79">
        <f t="shared" si="156"/>
        <v>16</v>
      </c>
      <c r="B993" s="79" t="str">
        <f t="shared" si="157"/>
        <v>南山田地区公民館</v>
      </c>
      <c r="C993" s="22" t="s">
        <v>9</v>
      </c>
      <c r="D993" s="33" t="s">
        <v>7</v>
      </c>
      <c r="E993" s="26">
        <v>2</v>
      </c>
      <c r="F993" s="26">
        <v>4</v>
      </c>
      <c r="G993" s="45">
        <v>3</v>
      </c>
      <c r="H993" s="26">
        <v>260</v>
      </c>
      <c r="I993" s="26">
        <v>24</v>
      </c>
      <c r="J993" s="26">
        <f t="shared" si="153"/>
        <v>74.88</v>
      </c>
      <c r="K993" s="27">
        <v>2</v>
      </c>
      <c r="L993" s="89"/>
      <c r="M993" s="26">
        <f t="shared" si="151"/>
        <v>0</v>
      </c>
      <c r="N993" s="26">
        <f t="shared" si="152"/>
        <v>74.88</v>
      </c>
      <c r="O993" s="28">
        <f t="shared" si="150"/>
        <v>1</v>
      </c>
      <c r="P993" s="29">
        <f t="shared" si="154"/>
        <v>2.7106559999999998E-2</v>
      </c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87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</row>
    <row r="994" spans="1:55" s="46" customFormat="1" ht="21" customHeight="1">
      <c r="A994" s="79">
        <f t="shared" si="156"/>
        <v>16</v>
      </c>
      <c r="B994" s="79" t="str">
        <f t="shared" si="157"/>
        <v>南山田地区公民館</v>
      </c>
      <c r="C994" s="22" t="s">
        <v>17</v>
      </c>
      <c r="D994" s="33" t="s">
        <v>2</v>
      </c>
      <c r="E994" s="26">
        <v>4</v>
      </c>
      <c r="F994" s="26">
        <v>8</v>
      </c>
      <c r="G994" s="45">
        <v>8</v>
      </c>
      <c r="H994" s="26">
        <v>260</v>
      </c>
      <c r="I994" s="26">
        <v>35</v>
      </c>
      <c r="J994" s="26">
        <f t="shared" si="153"/>
        <v>582.4</v>
      </c>
      <c r="K994" s="27">
        <v>4</v>
      </c>
      <c r="L994" s="89"/>
      <c r="M994" s="26">
        <f t="shared" si="151"/>
        <v>0</v>
      </c>
      <c r="N994" s="26">
        <f t="shared" si="152"/>
        <v>582.4</v>
      </c>
      <c r="O994" s="28">
        <f t="shared" si="150"/>
        <v>1</v>
      </c>
      <c r="P994" s="29">
        <f t="shared" si="154"/>
        <v>0.21082879999999998</v>
      </c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87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</row>
    <row r="995" spans="1:55" s="46" customFormat="1" ht="21" customHeight="1">
      <c r="A995" s="79">
        <f t="shared" si="156"/>
        <v>16</v>
      </c>
      <c r="B995" s="79" t="str">
        <f t="shared" si="157"/>
        <v>南山田地区公民館</v>
      </c>
      <c r="C995" s="22" t="s">
        <v>37</v>
      </c>
      <c r="D995" s="33" t="s">
        <v>7</v>
      </c>
      <c r="E995" s="26">
        <v>2</v>
      </c>
      <c r="F995" s="26">
        <v>4</v>
      </c>
      <c r="G995" s="45">
        <v>3</v>
      </c>
      <c r="H995" s="26">
        <v>260</v>
      </c>
      <c r="I995" s="26">
        <v>24</v>
      </c>
      <c r="J995" s="26">
        <f t="shared" si="153"/>
        <v>74.88</v>
      </c>
      <c r="K995" s="27">
        <v>2</v>
      </c>
      <c r="L995" s="89"/>
      <c r="M995" s="26">
        <f t="shared" si="151"/>
        <v>0</v>
      </c>
      <c r="N995" s="26">
        <f t="shared" si="152"/>
        <v>74.88</v>
      </c>
      <c r="O995" s="28">
        <f t="shared" si="150"/>
        <v>1</v>
      </c>
      <c r="P995" s="29">
        <f t="shared" si="154"/>
        <v>2.7106559999999998E-2</v>
      </c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87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</row>
    <row r="996" spans="1:55" s="46" customFormat="1" ht="21" customHeight="1">
      <c r="A996" s="79">
        <f t="shared" si="156"/>
        <v>16</v>
      </c>
      <c r="B996" s="79" t="str">
        <f t="shared" si="157"/>
        <v>南山田地区公民館</v>
      </c>
      <c r="C996" s="22" t="s">
        <v>280</v>
      </c>
      <c r="D996" s="33" t="s">
        <v>6</v>
      </c>
      <c r="E996" s="26">
        <v>1</v>
      </c>
      <c r="F996" s="26">
        <v>1</v>
      </c>
      <c r="G996" s="45">
        <v>3</v>
      </c>
      <c r="H996" s="26">
        <v>260</v>
      </c>
      <c r="I996" s="26">
        <v>45</v>
      </c>
      <c r="J996" s="26">
        <f t="shared" si="153"/>
        <v>35.1</v>
      </c>
      <c r="K996" s="27">
        <v>1</v>
      </c>
      <c r="L996" s="89"/>
      <c r="M996" s="26">
        <f t="shared" si="151"/>
        <v>0</v>
      </c>
      <c r="N996" s="26">
        <f t="shared" si="152"/>
        <v>35.1</v>
      </c>
      <c r="O996" s="28">
        <f t="shared" si="150"/>
        <v>1</v>
      </c>
      <c r="P996" s="29">
        <f t="shared" si="154"/>
        <v>1.2706200000000001E-2</v>
      </c>
      <c r="Q996" s="87"/>
      <c r="R996" s="87"/>
      <c r="S996" s="87"/>
      <c r="T996" s="87"/>
      <c r="U996" s="87"/>
      <c r="V996" s="87"/>
      <c r="W996" s="87"/>
      <c r="X996" s="87"/>
      <c r="Y996" s="87"/>
      <c r="Z996" s="87"/>
      <c r="AA996" s="87"/>
      <c r="AB996" s="87"/>
      <c r="AC996" s="87"/>
      <c r="AD996" s="87"/>
      <c r="AE996" s="87"/>
      <c r="AF996" s="87"/>
      <c r="AG996" s="87"/>
      <c r="AH996" s="87"/>
      <c r="AI996" s="87"/>
      <c r="AJ996" s="87"/>
      <c r="AK996" s="87"/>
      <c r="AL996" s="87"/>
      <c r="AM996" s="87"/>
      <c r="AN996" s="87"/>
      <c r="AO996" s="87"/>
      <c r="AP996" s="87"/>
      <c r="AQ996" s="87"/>
      <c r="AR996" s="87"/>
      <c r="AS996" s="87"/>
      <c r="AT996" s="87"/>
      <c r="AU996" s="87"/>
      <c r="AV996" s="87"/>
      <c r="AW996" s="87"/>
      <c r="AX996" s="87"/>
      <c r="AY996" s="87"/>
      <c r="AZ996" s="87"/>
      <c r="BA996" s="87"/>
      <c r="BB996" s="87"/>
      <c r="BC996" s="87"/>
    </row>
    <row r="997" spans="1:55" s="46" customFormat="1" ht="21" customHeight="1">
      <c r="A997" s="79">
        <f t="shared" si="156"/>
        <v>16</v>
      </c>
      <c r="B997" s="79" t="str">
        <f t="shared" si="157"/>
        <v>南山田地区公民館</v>
      </c>
      <c r="C997" s="32" t="s">
        <v>280</v>
      </c>
      <c r="D997" s="33" t="s">
        <v>0</v>
      </c>
      <c r="E997" s="26">
        <v>2</v>
      </c>
      <c r="F997" s="26">
        <v>2</v>
      </c>
      <c r="G997" s="45">
        <v>3</v>
      </c>
      <c r="H997" s="26">
        <v>260</v>
      </c>
      <c r="I997" s="26">
        <v>27</v>
      </c>
      <c r="J997" s="26">
        <f t="shared" si="153"/>
        <v>42.12</v>
      </c>
      <c r="K997" s="27">
        <v>2</v>
      </c>
      <c r="L997" s="89"/>
      <c r="M997" s="26">
        <f t="shared" si="151"/>
        <v>0</v>
      </c>
      <c r="N997" s="26">
        <f t="shared" si="152"/>
        <v>42.12</v>
      </c>
      <c r="O997" s="28">
        <f t="shared" si="150"/>
        <v>1</v>
      </c>
      <c r="P997" s="29">
        <f t="shared" si="154"/>
        <v>1.5247439999999999E-2</v>
      </c>
      <c r="Q997" s="87"/>
      <c r="R997" s="87"/>
      <c r="S997" s="87"/>
      <c r="T997" s="87"/>
      <c r="U997" s="87"/>
      <c r="V997" s="87"/>
      <c r="W997" s="87"/>
      <c r="X997" s="87"/>
      <c r="Y997" s="87"/>
      <c r="Z997" s="87"/>
      <c r="AA997" s="87"/>
      <c r="AB997" s="87"/>
      <c r="AC997" s="87"/>
      <c r="AD997" s="87"/>
      <c r="AE997" s="87"/>
      <c r="AF997" s="87"/>
      <c r="AG997" s="87"/>
      <c r="AH997" s="87"/>
      <c r="AI997" s="87"/>
      <c r="AJ997" s="87"/>
      <c r="AK997" s="87"/>
      <c r="AL997" s="87"/>
      <c r="AM997" s="87"/>
      <c r="AN997" s="87"/>
      <c r="AO997" s="87"/>
      <c r="AP997" s="87"/>
      <c r="AQ997" s="87"/>
      <c r="AR997" s="87"/>
      <c r="AS997" s="87"/>
      <c r="AT997" s="87"/>
      <c r="AU997" s="87"/>
      <c r="AV997" s="87"/>
      <c r="AW997" s="87"/>
      <c r="AX997" s="87"/>
      <c r="AY997" s="87"/>
      <c r="AZ997" s="87"/>
      <c r="BA997" s="87"/>
      <c r="BB997" s="87"/>
      <c r="BC997" s="87"/>
    </row>
    <row r="998" spans="1:55" s="46" customFormat="1" ht="21" customHeight="1">
      <c r="A998" s="79">
        <f t="shared" si="156"/>
        <v>16</v>
      </c>
      <c r="B998" s="79" t="str">
        <f t="shared" si="157"/>
        <v>南山田地区公民館</v>
      </c>
      <c r="C998" s="22" t="s">
        <v>286</v>
      </c>
      <c r="D998" s="33" t="s">
        <v>248</v>
      </c>
      <c r="E998" s="26">
        <v>1</v>
      </c>
      <c r="F998" s="26">
        <v>1</v>
      </c>
      <c r="G998" s="45">
        <v>3</v>
      </c>
      <c r="H998" s="26">
        <v>260</v>
      </c>
      <c r="I998" s="26">
        <v>18</v>
      </c>
      <c r="J998" s="26">
        <f t="shared" si="153"/>
        <v>14.04</v>
      </c>
      <c r="K998" s="27">
        <v>1</v>
      </c>
      <c r="L998" s="89"/>
      <c r="M998" s="26">
        <f t="shared" si="151"/>
        <v>0</v>
      </c>
      <c r="N998" s="26">
        <f t="shared" si="152"/>
        <v>14.04</v>
      </c>
      <c r="O998" s="28">
        <f t="shared" si="150"/>
        <v>1</v>
      </c>
      <c r="P998" s="29">
        <f t="shared" si="154"/>
        <v>5.0824799999999995E-3</v>
      </c>
      <c r="Q998" s="87"/>
      <c r="R998" s="87"/>
      <c r="S998" s="87"/>
      <c r="T998" s="87"/>
      <c r="U998" s="87"/>
      <c r="V998" s="87"/>
      <c r="W998" s="87"/>
      <c r="X998" s="87"/>
      <c r="Y998" s="87"/>
      <c r="Z998" s="87"/>
      <c r="AA998" s="87"/>
      <c r="AB998" s="87"/>
      <c r="AC998" s="87"/>
      <c r="AD998" s="87"/>
      <c r="AE998" s="87"/>
      <c r="AF998" s="87"/>
      <c r="AG998" s="87"/>
      <c r="AH998" s="87"/>
      <c r="AI998" s="87"/>
      <c r="AJ998" s="87"/>
      <c r="AK998" s="87"/>
      <c r="AL998" s="87"/>
      <c r="AM998" s="87"/>
      <c r="AN998" s="87"/>
      <c r="AO998" s="87"/>
      <c r="AP998" s="87"/>
      <c r="AQ998" s="87"/>
      <c r="AR998" s="87"/>
      <c r="AS998" s="87"/>
      <c r="AT998" s="87"/>
      <c r="AU998" s="87"/>
      <c r="AV998" s="87"/>
      <c r="AW998" s="87"/>
      <c r="AX998" s="87"/>
      <c r="AY998" s="87"/>
      <c r="AZ998" s="87"/>
      <c r="BA998" s="87"/>
      <c r="BB998" s="87"/>
      <c r="BC998" s="87"/>
    </row>
    <row r="999" spans="1:55" s="46" customFormat="1" ht="21" customHeight="1">
      <c r="A999" s="79">
        <f t="shared" si="156"/>
        <v>16</v>
      </c>
      <c r="B999" s="79" t="str">
        <f t="shared" si="157"/>
        <v>南山田地区公民館</v>
      </c>
      <c r="C999" s="22" t="s">
        <v>156</v>
      </c>
      <c r="D999" s="33" t="s">
        <v>248</v>
      </c>
      <c r="E999" s="26">
        <v>3</v>
      </c>
      <c r="F999" s="26">
        <v>3</v>
      </c>
      <c r="G999" s="45">
        <v>3</v>
      </c>
      <c r="H999" s="26">
        <v>260</v>
      </c>
      <c r="I999" s="26">
        <v>18</v>
      </c>
      <c r="J999" s="26">
        <f t="shared" si="153"/>
        <v>42.12</v>
      </c>
      <c r="K999" s="27">
        <v>3</v>
      </c>
      <c r="L999" s="89"/>
      <c r="M999" s="26">
        <f t="shared" si="151"/>
        <v>0</v>
      </c>
      <c r="N999" s="26">
        <f t="shared" si="152"/>
        <v>42.12</v>
      </c>
      <c r="O999" s="28">
        <f t="shared" si="150"/>
        <v>1</v>
      </c>
      <c r="P999" s="29">
        <f t="shared" si="154"/>
        <v>1.5247439999999999E-2</v>
      </c>
      <c r="Q999" s="87"/>
      <c r="R999" s="87"/>
      <c r="S999" s="87"/>
      <c r="T999" s="87"/>
      <c r="U999" s="87"/>
      <c r="V999" s="87"/>
      <c r="W999" s="87"/>
      <c r="X999" s="87"/>
      <c r="Y999" s="87"/>
      <c r="Z999" s="87"/>
      <c r="AA999" s="87"/>
      <c r="AB999" s="87"/>
      <c r="AC999" s="87"/>
      <c r="AD999" s="87"/>
      <c r="AE999" s="87"/>
      <c r="AF999" s="87"/>
      <c r="AG999" s="87"/>
      <c r="AH999" s="87"/>
      <c r="AI999" s="87"/>
      <c r="AJ999" s="87"/>
      <c r="AK999" s="87"/>
      <c r="AL999" s="87"/>
      <c r="AM999" s="87"/>
      <c r="AN999" s="87"/>
      <c r="AO999" s="87"/>
      <c r="AP999" s="87"/>
      <c r="AQ999" s="87"/>
      <c r="AR999" s="87"/>
      <c r="AS999" s="87"/>
      <c r="AT999" s="87"/>
      <c r="AU999" s="87"/>
      <c r="AV999" s="87"/>
      <c r="AW999" s="87"/>
      <c r="AX999" s="87"/>
      <c r="AY999" s="87"/>
      <c r="AZ999" s="87"/>
      <c r="BA999" s="87"/>
      <c r="BB999" s="87"/>
      <c r="BC999" s="87"/>
    </row>
    <row r="1000" spans="1:55" s="46" customFormat="1" ht="21" customHeight="1">
      <c r="A1000" s="79">
        <f t="shared" si="156"/>
        <v>16</v>
      </c>
      <c r="B1000" s="79" t="str">
        <f t="shared" si="157"/>
        <v>南山田地区公民館</v>
      </c>
      <c r="C1000" s="22" t="s">
        <v>143</v>
      </c>
      <c r="D1000" s="33" t="s">
        <v>248</v>
      </c>
      <c r="E1000" s="26">
        <v>5</v>
      </c>
      <c r="F1000" s="26">
        <v>5</v>
      </c>
      <c r="G1000" s="45">
        <v>3</v>
      </c>
      <c r="H1000" s="26">
        <v>260</v>
      </c>
      <c r="I1000" s="26">
        <v>18</v>
      </c>
      <c r="J1000" s="26">
        <f t="shared" si="153"/>
        <v>70.2</v>
      </c>
      <c r="K1000" s="27">
        <v>5</v>
      </c>
      <c r="L1000" s="89"/>
      <c r="M1000" s="26">
        <f t="shared" si="151"/>
        <v>0</v>
      </c>
      <c r="N1000" s="26">
        <f t="shared" si="152"/>
        <v>70.2</v>
      </c>
      <c r="O1000" s="28">
        <f t="shared" si="150"/>
        <v>1</v>
      </c>
      <c r="P1000" s="29">
        <f t="shared" si="154"/>
        <v>2.5412400000000002E-2</v>
      </c>
      <c r="Q1000" s="87"/>
      <c r="R1000" s="87"/>
      <c r="S1000" s="87"/>
      <c r="T1000" s="87"/>
      <c r="U1000" s="87"/>
      <c r="V1000" s="87"/>
      <c r="W1000" s="87"/>
      <c r="X1000" s="87"/>
      <c r="Y1000" s="87"/>
      <c r="Z1000" s="87"/>
      <c r="AA1000" s="87"/>
      <c r="AB1000" s="87"/>
      <c r="AC1000" s="87"/>
      <c r="AD1000" s="87"/>
      <c r="AE1000" s="87"/>
      <c r="AF1000" s="87"/>
      <c r="AG1000" s="87"/>
      <c r="AH1000" s="87"/>
      <c r="AI1000" s="87"/>
      <c r="AJ1000" s="87"/>
      <c r="AK1000" s="87"/>
      <c r="AL1000" s="87"/>
      <c r="AM1000" s="87"/>
      <c r="AN1000" s="87"/>
      <c r="AO1000" s="87"/>
      <c r="AP1000" s="87"/>
      <c r="AQ1000" s="87"/>
      <c r="AR1000" s="87"/>
      <c r="AS1000" s="87"/>
      <c r="AT1000" s="87"/>
      <c r="AU1000" s="87"/>
      <c r="AV1000" s="87"/>
      <c r="AW1000" s="87"/>
      <c r="AX1000" s="87"/>
      <c r="AY1000" s="87"/>
      <c r="AZ1000" s="87"/>
      <c r="BA1000" s="87"/>
      <c r="BB1000" s="87"/>
      <c r="BC1000" s="87"/>
    </row>
    <row r="1001" spans="1:55" s="46" customFormat="1" ht="21" customHeight="1">
      <c r="A1001" s="79">
        <f t="shared" si="156"/>
        <v>16</v>
      </c>
      <c r="B1001" s="79" t="str">
        <f t="shared" si="157"/>
        <v>南山田地区公民館</v>
      </c>
      <c r="C1001" s="22" t="s">
        <v>13</v>
      </c>
      <c r="D1001" s="33" t="s">
        <v>2</v>
      </c>
      <c r="E1001" s="26">
        <v>9</v>
      </c>
      <c r="F1001" s="26">
        <v>18</v>
      </c>
      <c r="G1001" s="45">
        <v>8</v>
      </c>
      <c r="H1001" s="26">
        <v>260</v>
      </c>
      <c r="I1001" s="26">
        <v>35</v>
      </c>
      <c r="J1001" s="26">
        <f t="shared" si="153"/>
        <v>1310.4000000000001</v>
      </c>
      <c r="K1001" s="27">
        <v>9</v>
      </c>
      <c r="L1001" s="89"/>
      <c r="M1001" s="26">
        <f t="shared" si="151"/>
        <v>0</v>
      </c>
      <c r="N1001" s="26">
        <f t="shared" si="152"/>
        <v>1310.4000000000001</v>
      </c>
      <c r="O1001" s="28">
        <f t="shared" si="150"/>
        <v>1</v>
      </c>
      <c r="P1001" s="29">
        <f t="shared" si="154"/>
        <v>0.47436479999999998</v>
      </c>
      <c r="Q1001" s="87"/>
      <c r="R1001" s="87"/>
      <c r="S1001" s="87"/>
      <c r="T1001" s="87"/>
      <c r="U1001" s="87"/>
      <c r="V1001" s="87"/>
      <c r="W1001" s="87"/>
      <c r="X1001" s="87"/>
      <c r="Y1001" s="87"/>
      <c r="Z1001" s="87"/>
      <c r="AA1001" s="87"/>
      <c r="AB1001" s="87"/>
      <c r="AC1001" s="87"/>
      <c r="AD1001" s="87"/>
      <c r="AE1001" s="87"/>
      <c r="AF1001" s="87"/>
      <c r="AG1001" s="87"/>
      <c r="AH1001" s="87"/>
      <c r="AI1001" s="87"/>
      <c r="AJ1001" s="87"/>
      <c r="AK1001" s="87"/>
      <c r="AL1001" s="87"/>
      <c r="AM1001" s="87"/>
      <c r="AN1001" s="87"/>
      <c r="AO1001" s="87"/>
      <c r="AP1001" s="87"/>
      <c r="AQ1001" s="87"/>
      <c r="AR1001" s="87"/>
      <c r="AS1001" s="87"/>
      <c r="AT1001" s="87"/>
      <c r="AU1001" s="87"/>
      <c r="AV1001" s="87"/>
      <c r="AW1001" s="87"/>
      <c r="AX1001" s="87"/>
      <c r="AY1001" s="87"/>
      <c r="AZ1001" s="87"/>
      <c r="BA1001" s="87"/>
      <c r="BB1001" s="87"/>
      <c r="BC1001" s="87"/>
    </row>
    <row r="1002" spans="1:55" s="46" customFormat="1" ht="21" customHeight="1">
      <c r="A1002" s="79">
        <f t="shared" si="156"/>
        <v>16</v>
      </c>
      <c r="B1002" s="79" t="str">
        <f t="shared" si="157"/>
        <v>南山田地区公民館</v>
      </c>
      <c r="C1002" s="32" t="s">
        <v>13</v>
      </c>
      <c r="D1002" s="33" t="s">
        <v>5</v>
      </c>
      <c r="E1002" s="26">
        <v>1</v>
      </c>
      <c r="F1002" s="26">
        <v>1</v>
      </c>
      <c r="G1002" s="45">
        <v>8</v>
      </c>
      <c r="H1002" s="26">
        <v>260</v>
      </c>
      <c r="I1002" s="26">
        <v>13</v>
      </c>
      <c r="J1002" s="26">
        <f t="shared" si="153"/>
        <v>27.04</v>
      </c>
      <c r="K1002" s="27">
        <v>1</v>
      </c>
      <c r="L1002" s="89"/>
      <c r="M1002" s="26">
        <f t="shared" si="151"/>
        <v>0</v>
      </c>
      <c r="N1002" s="26">
        <f t="shared" si="152"/>
        <v>27.04</v>
      </c>
      <c r="O1002" s="28">
        <f t="shared" si="150"/>
        <v>1</v>
      </c>
      <c r="P1002" s="29">
        <f t="shared" si="154"/>
        <v>9.7884800000000004E-3</v>
      </c>
      <c r="Q1002" s="87"/>
      <c r="R1002" s="87"/>
      <c r="S1002" s="87"/>
      <c r="T1002" s="87"/>
      <c r="U1002" s="87"/>
      <c r="V1002" s="87"/>
      <c r="W1002" s="87"/>
      <c r="X1002" s="87"/>
      <c r="Y1002" s="87"/>
      <c r="Z1002" s="87"/>
      <c r="AA1002" s="87"/>
      <c r="AB1002" s="87"/>
      <c r="AC1002" s="87"/>
      <c r="AD1002" s="87"/>
      <c r="AE1002" s="87"/>
      <c r="AF1002" s="87"/>
      <c r="AG1002" s="87"/>
      <c r="AH1002" s="87"/>
      <c r="AI1002" s="87"/>
      <c r="AJ1002" s="87"/>
      <c r="AK1002" s="87"/>
      <c r="AL1002" s="87"/>
      <c r="AM1002" s="87"/>
      <c r="AN1002" s="87"/>
      <c r="AO1002" s="87"/>
      <c r="AP1002" s="87"/>
      <c r="AQ1002" s="87"/>
      <c r="AR1002" s="87"/>
      <c r="AS1002" s="87"/>
      <c r="AT1002" s="87"/>
      <c r="AU1002" s="87"/>
      <c r="AV1002" s="87"/>
      <c r="AW1002" s="87"/>
      <c r="AX1002" s="87"/>
      <c r="AY1002" s="87"/>
      <c r="AZ1002" s="87"/>
      <c r="BA1002" s="87"/>
      <c r="BB1002" s="87"/>
      <c r="BC1002" s="87"/>
    </row>
    <row r="1003" spans="1:55" s="46" customFormat="1" ht="21" customHeight="1">
      <c r="A1003" s="79">
        <f t="shared" si="156"/>
        <v>16</v>
      </c>
      <c r="B1003" s="79" t="str">
        <f t="shared" si="157"/>
        <v>南山田地区公民館</v>
      </c>
      <c r="C1003" s="22" t="s">
        <v>197</v>
      </c>
      <c r="D1003" s="33" t="s">
        <v>6</v>
      </c>
      <c r="E1003" s="26">
        <v>1</v>
      </c>
      <c r="F1003" s="26">
        <v>1</v>
      </c>
      <c r="G1003" s="45">
        <v>8</v>
      </c>
      <c r="H1003" s="26">
        <v>260</v>
      </c>
      <c r="I1003" s="26">
        <v>45</v>
      </c>
      <c r="J1003" s="26">
        <f t="shared" si="153"/>
        <v>93.6</v>
      </c>
      <c r="K1003" s="27">
        <v>1</v>
      </c>
      <c r="L1003" s="89"/>
      <c r="M1003" s="26">
        <f t="shared" si="151"/>
        <v>0</v>
      </c>
      <c r="N1003" s="26">
        <f t="shared" si="152"/>
        <v>93.6</v>
      </c>
      <c r="O1003" s="28">
        <f t="shared" si="150"/>
        <v>1</v>
      </c>
      <c r="P1003" s="29">
        <f t="shared" si="154"/>
        <v>3.3883199999999995E-2</v>
      </c>
      <c r="Q1003" s="87"/>
      <c r="R1003" s="87"/>
      <c r="S1003" s="87"/>
      <c r="T1003" s="87"/>
      <c r="U1003" s="87"/>
      <c r="V1003" s="87"/>
      <c r="W1003" s="87"/>
      <c r="X1003" s="87"/>
      <c r="Y1003" s="87"/>
      <c r="Z1003" s="87"/>
      <c r="AA1003" s="87"/>
      <c r="AB1003" s="87"/>
      <c r="AC1003" s="87"/>
      <c r="AD1003" s="87"/>
      <c r="AE1003" s="87"/>
      <c r="AF1003" s="87"/>
      <c r="AG1003" s="87"/>
      <c r="AH1003" s="87"/>
      <c r="AI1003" s="87"/>
      <c r="AJ1003" s="87"/>
      <c r="AK1003" s="87"/>
      <c r="AL1003" s="87"/>
      <c r="AM1003" s="87"/>
      <c r="AN1003" s="87"/>
      <c r="AO1003" s="87"/>
      <c r="AP1003" s="87"/>
      <c r="AQ1003" s="87"/>
      <c r="AR1003" s="87"/>
      <c r="AS1003" s="87"/>
      <c r="AT1003" s="87"/>
      <c r="AU1003" s="87"/>
      <c r="AV1003" s="87"/>
      <c r="AW1003" s="87"/>
      <c r="AX1003" s="87"/>
      <c r="AY1003" s="87"/>
      <c r="AZ1003" s="87"/>
      <c r="BA1003" s="87"/>
      <c r="BB1003" s="87"/>
      <c r="BC1003" s="87"/>
    </row>
    <row r="1004" spans="1:55" s="46" customFormat="1" ht="21" customHeight="1">
      <c r="A1004" s="79">
        <f t="shared" si="156"/>
        <v>16</v>
      </c>
      <c r="B1004" s="79" t="str">
        <f t="shared" si="157"/>
        <v>南山田地区公民館</v>
      </c>
      <c r="C1004" s="22" t="s">
        <v>226</v>
      </c>
      <c r="D1004" s="33" t="s">
        <v>157</v>
      </c>
      <c r="E1004" s="26">
        <v>8</v>
      </c>
      <c r="F1004" s="26">
        <v>16</v>
      </c>
      <c r="G1004" s="45">
        <v>8</v>
      </c>
      <c r="H1004" s="26">
        <v>260</v>
      </c>
      <c r="I1004" s="26">
        <v>23</v>
      </c>
      <c r="J1004" s="26">
        <f t="shared" si="153"/>
        <v>765.44</v>
      </c>
      <c r="K1004" s="27">
        <v>8</v>
      </c>
      <c r="L1004" s="89"/>
      <c r="M1004" s="26">
        <f t="shared" si="151"/>
        <v>0</v>
      </c>
      <c r="N1004" s="26">
        <f t="shared" si="152"/>
        <v>765.44</v>
      </c>
      <c r="O1004" s="28">
        <f t="shared" si="150"/>
        <v>1</v>
      </c>
      <c r="P1004" s="29">
        <f t="shared" si="154"/>
        <v>0.27708928000000005</v>
      </c>
      <c r="Q1004" s="87"/>
      <c r="R1004" s="87"/>
      <c r="S1004" s="87"/>
      <c r="T1004" s="87"/>
      <c r="U1004" s="87"/>
      <c r="V1004" s="87"/>
      <c r="W1004" s="87"/>
      <c r="X1004" s="87"/>
      <c r="Y1004" s="87"/>
      <c r="Z1004" s="87"/>
      <c r="AA1004" s="87"/>
      <c r="AB1004" s="87"/>
      <c r="AC1004" s="87"/>
      <c r="AD1004" s="87"/>
      <c r="AE1004" s="87"/>
      <c r="AF1004" s="87"/>
      <c r="AG1004" s="87"/>
      <c r="AH1004" s="87"/>
      <c r="AI1004" s="87"/>
      <c r="AJ1004" s="87"/>
      <c r="AK1004" s="87"/>
      <c r="AL1004" s="87"/>
      <c r="AM1004" s="87"/>
      <c r="AN1004" s="87"/>
      <c r="AO1004" s="87"/>
      <c r="AP1004" s="87"/>
      <c r="AQ1004" s="87"/>
      <c r="AR1004" s="87"/>
      <c r="AS1004" s="87"/>
      <c r="AT1004" s="87"/>
      <c r="AU1004" s="87"/>
      <c r="AV1004" s="87"/>
      <c r="AW1004" s="87"/>
      <c r="AX1004" s="87"/>
      <c r="AY1004" s="87"/>
      <c r="AZ1004" s="87"/>
      <c r="BA1004" s="87"/>
      <c r="BB1004" s="87"/>
      <c r="BC1004" s="87"/>
    </row>
    <row r="1005" spans="1:55" s="46" customFormat="1" ht="21" customHeight="1">
      <c r="A1005" s="79">
        <f t="shared" si="156"/>
        <v>16</v>
      </c>
      <c r="B1005" s="79" t="str">
        <f t="shared" si="157"/>
        <v>南山田地区公民館</v>
      </c>
      <c r="C1005" s="32" t="s">
        <v>226</v>
      </c>
      <c r="D1005" s="33" t="s">
        <v>5</v>
      </c>
      <c r="E1005" s="26">
        <v>2</v>
      </c>
      <c r="F1005" s="26">
        <v>2</v>
      </c>
      <c r="G1005" s="45">
        <v>8</v>
      </c>
      <c r="H1005" s="26">
        <v>260</v>
      </c>
      <c r="I1005" s="26">
        <v>13</v>
      </c>
      <c r="J1005" s="26">
        <f t="shared" si="153"/>
        <v>54.08</v>
      </c>
      <c r="K1005" s="27">
        <v>2</v>
      </c>
      <c r="L1005" s="89"/>
      <c r="M1005" s="26">
        <f t="shared" si="151"/>
        <v>0</v>
      </c>
      <c r="N1005" s="26">
        <f t="shared" si="152"/>
        <v>54.08</v>
      </c>
      <c r="O1005" s="28">
        <f t="shared" si="150"/>
        <v>1</v>
      </c>
      <c r="P1005" s="29">
        <f t="shared" si="154"/>
        <v>1.9576960000000001E-2</v>
      </c>
      <c r="Q1005" s="87"/>
      <c r="R1005" s="87"/>
      <c r="S1005" s="87"/>
      <c r="T1005" s="87"/>
      <c r="U1005" s="87"/>
      <c r="V1005" s="87"/>
      <c r="W1005" s="87"/>
      <c r="X1005" s="87"/>
      <c r="Y1005" s="87"/>
      <c r="Z1005" s="87"/>
      <c r="AA1005" s="87"/>
      <c r="AB1005" s="87"/>
      <c r="AC1005" s="87"/>
      <c r="AD1005" s="87"/>
      <c r="AE1005" s="87"/>
      <c r="AF1005" s="87"/>
      <c r="AG1005" s="87"/>
      <c r="AH1005" s="87"/>
      <c r="AI1005" s="87"/>
      <c r="AJ1005" s="87"/>
      <c r="AK1005" s="87"/>
      <c r="AL1005" s="87"/>
      <c r="AM1005" s="87"/>
      <c r="AN1005" s="87"/>
      <c r="AO1005" s="87"/>
      <c r="AP1005" s="87"/>
      <c r="AQ1005" s="87"/>
      <c r="AR1005" s="87"/>
      <c r="AS1005" s="87"/>
      <c r="AT1005" s="87"/>
      <c r="AU1005" s="87"/>
      <c r="AV1005" s="87"/>
      <c r="AW1005" s="87"/>
      <c r="AX1005" s="87"/>
      <c r="AY1005" s="87"/>
      <c r="AZ1005" s="87"/>
      <c r="BA1005" s="87"/>
      <c r="BB1005" s="87"/>
      <c r="BC1005" s="87"/>
    </row>
    <row r="1006" spans="1:55" s="46" customFormat="1" ht="21" customHeight="1">
      <c r="A1006" s="79">
        <f t="shared" si="156"/>
        <v>16</v>
      </c>
      <c r="B1006" s="79" t="str">
        <f t="shared" si="157"/>
        <v>南山田地区公民館</v>
      </c>
      <c r="C1006" s="22" t="s">
        <v>13</v>
      </c>
      <c r="D1006" s="33" t="s">
        <v>2</v>
      </c>
      <c r="E1006" s="26">
        <v>15</v>
      </c>
      <c r="F1006" s="26">
        <v>30</v>
      </c>
      <c r="G1006" s="45">
        <v>8</v>
      </c>
      <c r="H1006" s="26">
        <v>260</v>
      </c>
      <c r="I1006" s="26">
        <v>35</v>
      </c>
      <c r="J1006" s="26">
        <f t="shared" si="153"/>
        <v>2184</v>
      </c>
      <c r="K1006" s="27">
        <v>15</v>
      </c>
      <c r="L1006" s="89"/>
      <c r="M1006" s="26">
        <f t="shared" si="151"/>
        <v>0</v>
      </c>
      <c r="N1006" s="26">
        <f t="shared" si="152"/>
        <v>2184</v>
      </c>
      <c r="O1006" s="28">
        <f t="shared" si="150"/>
        <v>1</v>
      </c>
      <c r="P1006" s="29">
        <f t="shared" si="154"/>
        <v>0.79060799999999998</v>
      </c>
      <c r="Q1006" s="87"/>
      <c r="R1006" s="87"/>
      <c r="S1006" s="87"/>
      <c r="T1006" s="87"/>
      <c r="U1006" s="87"/>
      <c r="V1006" s="87"/>
      <c r="W1006" s="87"/>
      <c r="X1006" s="87"/>
      <c r="Y1006" s="87"/>
      <c r="Z1006" s="87"/>
      <c r="AA1006" s="87"/>
      <c r="AB1006" s="87"/>
      <c r="AC1006" s="87"/>
      <c r="AD1006" s="87"/>
      <c r="AE1006" s="87"/>
      <c r="AF1006" s="87"/>
      <c r="AG1006" s="87"/>
      <c r="AH1006" s="87"/>
      <c r="AI1006" s="87"/>
      <c r="AJ1006" s="87"/>
      <c r="AK1006" s="87"/>
      <c r="AL1006" s="87"/>
      <c r="AM1006" s="87"/>
      <c r="AN1006" s="87"/>
      <c r="AO1006" s="87"/>
      <c r="AP1006" s="87"/>
      <c r="AQ1006" s="87"/>
      <c r="AR1006" s="87"/>
      <c r="AS1006" s="87"/>
      <c r="AT1006" s="87"/>
      <c r="AU1006" s="87"/>
      <c r="AV1006" s="87"/>
      <c r="AW1006" s="87"/>
      <c r="AX1006" s="87"/>
      <c r="AY1006" s="87"/>
      <c r="AZ1006" s="87"/>
      <c r="BA1006" s="87"/>
      <c r="BB1006" s="87"/>
      <c r="BC1006" s="87"/>
    </row>
    <row r="1007" spans="1:55" s="46" customFormat="1" ht="21" customHeight="1">
      <c r="A1007" s="79">
        <f t="shared" si="156"/>
        <v>16</v>
      </c>
      <c r="B1007" s="79" t="str">
        <f t="shared" si="157"/>
        <v>南山田地区公民館</v>
      </c>
      <c r="C1007" s="32" t="s">
        <v>13</v>
      </c>
      <c r="D1007" s="33" t="s">
        <v>5</v>
      </c>
      <c r="E1007" s="26">
        <v>3</v>
      </c>
      <c r="F1007" s="26">
        <v>3</v>
      </c>
      <c r="G1007" s="45">
        <v>8</v>
      </c>
      <c r="H1007" s="26">
        <v>260</v>
      </c>
      <c r="I1007" s="26">
        <v>13</v>
      </c>
      <c r="J1007" s="26">
        <f t="shared" si="153"/>
        <v>81.12</v>
      </c>
      <c r="K1007" s="27">
        <v>3</v>
      </c>
      <c r="L1007" s="89"/>
      <c r="M1007" s="26">
        <f t="shared" si="151"/>
        <v>0</v>
      </c>
      <c r="N1007" s="26">
        <f t="shared" si="152"/>
        <v>81.12</v>
      </c>
      <c r="O1007" s="28">
        <f t="shared" si="150"/>
        <v>1</v>
      </c>
      <c r="P1007" s="29">
        <f t="shared" si="154"/>
        <v>2.936544E-2</v>
      </c>
      <c r="Q1007" s="87"/>
      <c r="R1007" s="87"/>
      <c r="S1007" s="87"/>
      <c r="T1007" s="87"/>
      <c r="U1007" s="87"/>
      <c r="V1007" s="87"/>
      <c r="W1007" s="87"/>
      <c r="X1007" s="87"/>
      <c r="Y1007" s="87"/>
      <c r="Z1007" s="87"/>
      <c r="AA1007" s="87"/>
      <c r="AB1007" s="87"/>
      <c r="AC1007" s="87"/>
      <c r="AD1007" s="87"/>
      <c r="AE1007" s="87"/>
      <c r="AF1007" s="87"/>
      <c r="AG1007" s="87"/>
      <c r="AH1007" s="87"/>
      <c r="AI1007" s="87"/>
      <c r="AJ1007" s="87"/>
      <c r="AK1007" s="87"/>
      <c r="AL1007" s="87"/>
      <c r="AM1007" s="87"/>
      <c r="AN1007" s="87"/>
      <c r="AO1007" s="87"/>
      <c r="AP1007" s="87"/>
      <c r="AQ1007" s="87"/>
      <c r="AR1007" s="87"/>
      <c r="AS1007" s="87"/>
      <c r="AT1007" s="87"/>
      <c r="AU1007" s="87"/>
      <c r="AV1007" s="87"/>
      <c r="AW1007" s="87"/>
      <c r="AX1007" s="87"/>
      <c r="AY1007" s="87"/>
      <c r="AZ1007" s="87"/>
      <c r="BA1007" s="87"/>
      <c r="BB1007" s="87"/>
      <c r="BC1007" s="87"/>
    </row>
    <row r="1008" spans="1:55" s="46" customFormat="1" ht="21" customHeight="1">
      <c r="A1008" s="79">
        <f t="shared" si="156"/>
        <v>16</v>
      </c>
      <c r="B1008" s="79" t="str">
        <f t="shared" si="157"/>
        <v>南山田地区公民館</v>
      </c>
      <c r="C1008" s="22" t="s">
        <v>212</v>
      </c>
      <c r="D1008" s="33" t="s">
        <v>2</v>
      </c>
      <c r="E1008" s="26">
        <v>4</v>
      </c>
      <c r="F1008" s="26">
        <v>4</v>
      </c>
      <c r="G1008" s="45">
        <v>3</v>
      </c>
      <c r="H1008" s="26">
        <v>260</v>
      </c>
      <c r="I1008" s="26">
        <v>35</v>
      </c>
      <c r="J1008" s="26">
        <f t="shared" si="153"/>
        <v>109.2</v>
      </c>
      <c r="K1008" s="27">
        <v>4</v>
      </c>
      <c r="L1008" s="89"/>
      <c r="M1008" s="26">
        <f t="shared" si="151"/>
        <v>0</v>
      </c>
      <c r="N1008" s="26">
        <f t="shared" si="152"/>
        <v>109.2</v>
      </c>
      <c r="O1008" s="28">
        <f t="shared" si="150"/>
        <v>1</v>
      </c>
      <c r="P1008" s="29">
        <f t="shared" si="154"/>
        <v>3.95304E-2</v>
      </c>
      <c r="Q1008" s="87"/>
      <c r="R1008" s="87"/>
      <c r="S1008" s="87"/>
      <c r="T1008" s="87"/>
      <c r="U1008" s="87"/>
      <c r="V1008" s="87"/>
      <c r="W1008" s="87"/>
      <c r="X1008" s="87"/>
      <c r="Y1008" s="87"/>
      <c r="Z1008" s="87"/>
      <c r="AA1008" s="87"/>
      <c r="AB1008" s="87"/>
      <c r="AC1008" s="87"/>
      <c r="AD1008" s="87"/>
      <c r="AE1008" s="87"/>
      <c r="AF1008" s="87"/>
      <c r="AG1008" s="87"/>
      <c r="AH1008" s="87"/>
      <c r="AI1008" s="87"/>
      <c r="AJ1008" s="87"/>
      <c r="AK1008" s="87"/>
      <c r="AL1008" s="87"/>
      <c r="AM1008" s="87"/>
      <c r="AN1008" s="87"/>
      <c r="AO1008" s="87"/>
      <c r="AP1008" s="87"/>
      <c r="AQ1008" s="87"/>
      <c r="AR1008" s="87"/>
      <c r="AS1008" s="87"/>
      <c r="AT1008" s="87"/>
      <c r="AU1008" s="87"/>
      <c r="AV1008" s="87"/>
      <c r="AW1008" s="87"/>
      <c r="AX1008" s="87"/>
      <c r="AY1008" s="87"/>
      <c r="AZ1008" s="87"/>
      <c r="BA1008" s="87"/>
      <c r="BB1008" s="87"/>
      <c r="BC1008" s="87"/>
    </row>
    <row r="1009" spans="1:55" s="46" customFormat="1" ht="21" customHeight="1">
      <c r="A1009" s="79">
        <f t="shared" si="156"/>
        <v>16</v>
      </c>
      <c r="B1009" s="79" t="str">
        <f t="shared" si="157"/>
        <v>南山田地区公民館</v>
      </c>
      <c r="C1009" s="22" t="s">
        <v>227</v>
      </c>
      <c r="D1009" s="33" t="s">
        <v>2</v>
      </c>
      <c r="E1009" s="26">
        <v>9</v>
      </c>
      <c r="F1009" s="26">
        <v>18</v>
      </c>
      <c r="G1009" s="45">
        <v>3</v>
      </c>
      <c r="H1009" s="26">
        <v>260</v>
      </c>
      <c r="I1009" s="26">
        <v>35</v>
      </c>
      <c r="J1009" s="26">
        <f t="shared" si="153"/>
        <v>491.4</v>
      </c>
      <c r="K1009" s="27">
        <v>9</v>
      </c>
      <c r="L1009" s="89"/>
      <c r="M1009" s="26">
        <f t="shared" si="151"/>
        <v>0</v>
      </c>
      <c r="N1009" s="26">
        <f t="shared" si="152"/>
        <v>491.4</v>
      </c>
      <c r="O1009" s="28">
        <f t="shared" si="150"/>
        <v>1</v>
      </c>
      <c r="P1009" s="29">
        <f t="shared" si="154"/>
        <v>0.17788679999999998</v>
      </c>
      <c r="Q1009" s="87"/>
      <c r="R1009" s="87"/>
      <c r="S1009" s="87"/>
      <c r="T1009" s="87"/>
      <c r="U1009" s="87"/>
      <c r="V1009" s="87"/>
      <c r="W1009" s="87"/>
      <c r="X1009" s="87"/>
      <c r="Y1009" s="87"/>
      <c r="Z1009" s="87"/>
      <c r="AA1009" s="87"/>
      <c r="AB1009" s="87"/>
      <c r="AC1009" s="87"/>
      <c r="AD1009" s="87"/>
      <c r="AE1009" s="87"/>
      <c r="AF1009" s="87"/>
      <c r="AG1009" s="87"/>
      <c r="AH1009" s="87"/>
      <c r="AI1009" s="87"/>
      <c r="AJ1009" s="87"/>
      <c r="AK1009" s="87"/>
      <c r="AL1009" s="87"/>
      <c r="AM1009" s="87"/>
      <c r="AN1009" s="87"/>
      <c r="AO1009" s="87"/>
      <c r="AP1009" s="87"/>
      <c r="AQ1009" s="87"/>
      <c r="AR1009" s="87"/>
      <c r="AS1009" s="87"/>
      <c r="AT1009" s="87"/>
      <c r="AU1009" s="87"/>
      <c r="AV1009" s="87"/>
      <c r="AW1009" s="87"/>
      <c r="AX1009" s="87"/>
      <c r="AY1009" s="87"/>
      <c r="AZ1009" s="87"/>
      <c r="BA1009" s="87"/>
      <c r="BB1009" s="87"/>
      <c r="BC1009" s="87"/>
    </row>
    <row r="1010" spans="1:55" s="46" customFormat="1" ht="21" customHeight="1">
      <c r="A1010" s="79">
        <f t="shared" si="156"/>
        <v>16</v>
      </c>
      <c r="B1010" s="79" t="str">
        <f t="shared" si="157"/>
        <v>南山田地区公民館</v>
      </c>
      <c r="C1010" s="32" t="s">
        <v>227</v>
      </c>
      <c r="D1010" s="33" t="s">
        <v>5</v>
      </c>
      <c r="E1010" s="26">
        <v>1</v>
      </c>
      <c r="F1010" s="26">
        <v>1</v>
      </c>
      <c r="G1010" s="45">
        <v>3</v>
      </c>
      <c r="H1010" s="26">
        <v>260</v>
      </c>
      <c r="I1010" s="26">
        <v>13</v>
      </c>
      <c r="J1010" s="26">
        <f t="shared" si="153"/>
        <v>10.14</v>
      </c>
      <c r="K1010" s="27">
        <v>1</v>
      </c>
      <c r="L1010" s="89"/>
      <c r="M1010" s="26">
        <f t="shared" si="151"/>
        <v>0</v>
      </c>
      <c r="N1010" s="26">
        <f t="shared" si="152"/>
        <v>10.14</v>
      </c>
      <c r="O1010" s="28">
        <f t="shared" si="150"/>
        <v>1</v>
      </c>
      <c r="P1010" s="29">
        <f t="shared" si="154"/>
        <v>3.6706799999999999E-3</v>
      </c>
      <c r="Q1010" s="87"/>
      <c r="R1010" s="87"/>
      <c r="S1010" s="87"/>
      <c r="T1010" s="87"/>
      <c r="U1010" s="87"/>
      <c r="V1010" s="87"/>
      <c r="W1010" s="87"/>
      <c r="X1010" s="87"/>
      <c r="Y1010" s="87"/>
      <c r="Z1010" s="87"/>
      <c r="AA1010" s="87"/>
      <c r="AB1010" s="87"/>
      <c r="AC1010" s="87"/>
      <c r="AD1010" s="87"/>
      <c r="AE1010" s="87"/>
      <c r="AF1010" s="87"/>
      <c r="AG1010" s="87"/>
      <c r="AH1010" s="87"/>
      <c r="AI1010" s="87"/>
      <c r="AJ1010" s="87"/>
      <c r="AK1010" s="87"/>
      <c r="AL1010" s="87"/>
      <c r="AM1010" s="87"/>
      <c r="AN1010" s="87"/>
      <c r="AO1010" s="87"/>
      <c r="AP1010" s="87"/>
      <c r="AQ1010" s="87"/>
      <c r="AR1010" s="87"/>
      <c r="AS1010" s="87"/>
      <c r="AT1010" s="87"/>
      <c r="AU1010" s="87"/>
      <c r="AV1010" s="87"/>
      <c r="AW1010" s="87"/>
      <c r="AX1010" s="87"/>
      <c r="AY1010" s="87"/>
      <c r="AZ1010" s="87"/>
      <c r="BA1010" s="87"/>
      <c r="BB1010" s="87"/>
      <c r="BC1010" s="87"/>
    </row>
    <row r="1011" spans="1:55" s="46" customFormat="1" ht="21" customHeight="1">
      <c r="A1011" s="79">
        <v>16</v>
      </c>
      <c r="B1011" s="79" t="s">
        <v>308</v>
      </c>
      <c r="C1011" s="32" t="s">
        <v>80</v>
      </c>
      <c r="D1011" s="33" t="s">
        <v>0</v>
      </c>
      <c r="E1011" s="26">
        <v>2</v>
      </c>
      <c r="F1011" s="26">
        <v>2</v>
      </c>
      <c r="G1011" s="45">
        <v>1</v>
      </c>
      <c r="H1011" s="26">
        <v>260</v>
      </c>
      <c r="I1011" s="26">
        <v>27</v>
      </c>
      <c r="J1011" s="26">
        <f t="shared" si="153"/>
        <v>14.04</v>
      </c>
      <c r="K1011" s="27">
        <v>2</v>
      </c>
      <c r="L1011" s="89"/>
      <c r="M1011" s="26">
        <f t="shared" si="151"/>
        <v>0</v>
      </c>
      <c r="N1011" s="26">
        <f t="shared" si="152"/>
        <v>14.04</v>
      </c>
      <c r="O1011" s="28">
        <f t="shared" si="150"/>
        <v>1</v>
      </c>
      <c r="P1011" s="29">
        <f t="shared" si="154"/>
        <v>5.0824799999999995E-3</v>
      </c>
      <c r="Q1011" s="87"/>
      <c r="R1011" s="87"/>
      <c r="S1011" s="87"/>
      <c r="T1011" s="87"/>
      <c r="U1011" s="87"/>
      <c r="V1011" s="87"/>
      <c r="W1011" s="87"/>
      <c r="X1011" s="87"/>
      <c r="Y1011" s="87"/>
      <c r="Z1011" s="87"/>
      <c r="AA1011" s="87"/>
      <c r="AB1011" s="87"/>
      <c r="AC1011" s="87"/>
      <c r="AD1011" s="87"/>
      <c r="AE1011" s="87"/>
      <c r="AF1011" s="87"/>
      <c r="AG1011" s="87"/>
      <c r="AH1011" s="87"/>
      <c r="AI1011" s="87"/>
      <c r="AJ1011" s="87"/>
      <c r="AK1011" s="87"/>
      <c r="AL1011" s="87"/>
      <c r="AM1011" s="87"/>
      <c r="AN1011" s="87"/>
      <c r="AO1011" s="87"/>
      <c r="AP1011" s="87"/>
      <c r="AQ1011" s="87"/>
      <c r="AR1011" s="87"/>
      <c r="AS1011" s="87"/>
      <c r="AT1011" s="87"/>
      <c r="AU1011" s="87"/>
      <c r="AV1011" s="87"/>
      <c r="AW1011" s="87"/>
      <c r="AX1011" s="87"/>
      <c r="AY1011" s="87"/>
      <c r="AZ1011" s="87"/>
      <c r="BA1011" s="87"/>
      <c r="BB1011" s="87"/>
      <c r="BC1011" s="87"/>
    </row>
    <row r="1012" spans="1:55" s="46" customFormat="1" ht="21" customHeight="1">
      <c r="A1012" s="79">
        <f t="shared" ref="A1012:B1014" si="158">A1011</f>
        <v>16</v>
      </c>
      <c r="B1012" s="79" t="str">
        <f t="shared" si="158"/>
        <v>南山田地区高齢者いこいの間</v>
      </c>
      <c r="C1012" s="32" t="s">
        <v>145</v>
      </c>
      <c r="D1012" s="33" t="s">
        <v>3</v>
      </c>
      <c r="E1012" s="26">
        <v>12</v>
      </c>
      <c r="F1012" s="26">
        <v>36</v>
      </c>
      <c r="G1012" s="45">
        <v>1</v>
      </c>
      <c r="H1012" s="26">
        <v>260</v>
      </c>
      <c r="I1012" s="26">
        <v>32</v>
      </c>
      <c r="J1012" s="26">
        <f t="shared" si="153"/>
        <v>299.52</v>
      </c>
      <c r="K1012" s="27">
        <v>12</v>
      </c>
      <c r="L1012" s="89"/>
      <c r="M1012" s="26">
        <f t="shared" si="151"/>
        <v>0</v>
      </c>
      <c r="N1012" s="26">
        <f t="shared" si="152"/>
        <v>299.52</v>
      </c>
      <c r="O1012" s="28">
        <f t="shared" si="150"/>
        <v>1</v>
      </c>
      <c r="P1012" s="29">
        <f t="shared" si="154"/>
        <v>0.10842623999999999</v>
      </c>
      <c r="Q1012" s="87"/>
      <c r="R1012" s="87"/>
      <c r="S1012" s="87"/>
      <c r="T1012" s="87"/>
      <c r="U1012" s="87"/>
      <c r="V1012" s="87"/>
      <c r="W1012" s="87"/>
      <c r="X1012" s="87"/>
      <c r="Y1012" s="87"/>
      <c r="Z1012" s="87"/>
      <c r="AA1012" s="87"/>
      <c r="AB1012" s="87"/>
      <c r="AC1012" s="87"/>
      <c r="AD1012" s="87"/>
      <c r="AE1012" s="87"/>
      <c r="AF1012" s="87"/>
      <c r="AG1012" s="87"/>
      <c r="AH1012" s="87"/>
      <c r="AI1012" s="87"/>
      <c r="AJ1012" s="87"/>
      <c r="AK1012" s="87"/>
      <c r="AL1012" s="87"/>
      <c r="AM1012" s="87"/>
      <c r="AN1012" s="87"/>
      <c r="AO1012" s="87"/>
      <c r="AP1012" s="87"/>
      <c r="AQ1012" s="87"/>
      <c r="AR1012" s="87"/>
      <c r="AS1012" s="87"/>
      <c r="AT1012" s="87"/>
      <c r="AU1012" s="87"/>
      <c r="AV1012" s="87"/>
      <c r="AW1012" s="87"/>
      <c r="AX1012" s="87"/>
      <c r="AY1012" s="87"/>
      <c r="AZ1012" s="87"/>
      <c r="BA1012" s="87"/>
      <c r="BB1012" s="87"/>
      <c r="BC1012" s="87"/>
    </row>
    <row r="1013" spans="1:55" s="46" customFormat="1" ht="21" customHeight="1">
      <c r="A1013" s="79">
        <f t="shared" si="158"/>
        <v>16</v>
      </c>
      <c r="B1013" s="79" t="str">
        <f t="shared" si="158"/>
        <v>南山田地区高齢者いこいの間</v>
      </c>
      <c r="C1013" s="22" t="s">
        <v>9</v>
      </c>
      <c r="D1013" s="33" t="s">
        <v>7</v>
      </c>
      <c r="E1013" s="26">
        <v>1</v>
      </c>
      <c r="F1013" s="26">
        <v>2</v>
      </c>
      <c r="G1013" s="45">
        <v>1</v>
      </c>
      <c r="H1013" s="26">
        <v>260</v>
      </c>
      <c r="I1013" s="26">
        <v>24</v>
      </c>
      <c r="J1013" s="26">
        <f t="shared" si="153"/>
        <v>12.48</v>
      </c>
      <c r="K1013" s="27">
        <v>1</v>
      </c>
      <c r="L1013" s="89"/>
      <c r="M1013" s="26">
        <f t="shared" si="151"/>
        <v>0</v>
      </c>
      <c r="N1013" s="26">
        <f t="shared" si="152"/>
        <v>12.48</v>
      </c>
      <c r="O1013" s="28">
        <f t="shared" si="150"/>
        <v>1</v>
      </c>
      <c r="P1013" s="29">
        <f t="shared" si="154"/>
        <v>4.51776E-3</v>
      </c>
      <c r="Q1013" s="87"/>
      <c r="R1013" s="87"/>
      <c r="S1013" s="87"/>
      <c r="T1013" s="87"/>
      <c r="U1013" s="87"/>
      <c r="V1013" s="87"/>
      <c r="W1013" s="87"/>
      <c r="X1013" s="87"/>
      <c r="Y1013" s="87"/>
      <c r="Z1013" s="87"/>
      <c r="AA1013" s="87"/>
      <c r="AB1013" s="87"/>
      <c r="AC1013" s="87"/>
      <c r="AD1013" s="87"/>
      <c r="AE1013" s="87"/>
      <c r="AF1013" s="87"/>
      <c r="AG1013" s="87"/>
      <c r="AH1013" s="87"/>
      <c r="AI1013" s="87"/>
      <c r="AJ1013" s="87"/>
      <c r="AK1013" s="87"/>
      <c r="AL1013" s="87"/>
      <c r="AM1013" s="87"/>
      <c r="AN1013" s="87"/>
      <c r="AO1013" s="87"/>
      <c r="AP1013" s="87"/>
      <c r="AQ1013" s="87"/>
      <c r="AR1013" s="87"/>
      <c r="AS1013" s="87"/>
      <c r="AT1013" s="87"/>
      <c r="AU1013" s="87"/>
      <c r="AV1013" s="87"/>
      <c r="AW1013" s="87"/>
      <c r="AX1013" s="87"/>
      <c r="AY1013" s="87"/>
      <c r="AZ1013" s="87"/>
      <c r="BA1013" s="87"/>
      <c r="BB1013" s="87"/>
      <c r="BC1013" s="87"/>
    </row>
    <row r="1014" spans="1:55" s="46" customFormat="1" ht="21" customHeight="1">
      <c r="A1014" s="79">
        <f t="shared" si="158"/>
        <v>16</v>
      </c>
      <c r="B1014" s="79" t="str">
        <f t="shared" si="158"/>
        <v>南山田地区高齢者いこいの間</v>
      </c>
      <c r="C1014" s="22" t="s">
        <v>75</v>
      </c>
      <c r="D1014" s="33" t="s">
        <v>248</v>
      </c>
      <c r="E1014" s="26">
        <v>1</v>
      </c>
      <c r="F1014" s="26">
        <v>1</v>
      </c>
      <c r="G1014" s="45">
        <v>1</v>
      </c>
      <c r="H1014" s="26">
        <v>260</v>
      </c>
      <c r="I1014" s="26">
        <v>18</v>
      </c>
      <c r="J1014" s="26">
        <f t="shared" si="153"/>
        <v>4.68</v>
      </c>
      <c r="K1014" s="27">
        <v>1</v>
      </c>
      <c r="L1014" s="89"/>
      <c r="M1014" s="26">
        <f t="shared" si="151"/>
        <v>0</v>
      </c>
      <c r="N1014" s="26">
        <f t="shared" si="152"/>
        <v>4.68</v>
      </c>
      <c r="O1014" s="28">
        <f t="shared" si="150"/>
        <v>1</v>
      </c>
      <c r="P1014" s="29">
        <f t="shared" si="154"/>
        <v>1.6941599999999999E-3</v>
      </c>
      <c r="Q1014" s="87"/>
      <c r="R1014" s="87"/>
      <c r="S1014" s="87"/>
      <c r="T1014" s="87"/>
      <c r="U1014" s="87"/>
      <c r="V1014" s="87"/>
      <c r="W1014" s="87"/>
      <c r="X1014" s="87"/>
      <c r="Y1014" s="87"/>
      <c r="Z1014" s="87"/>
      <c r="AA1014" s="87"/>
      <c r="AB1014" s="87"/>
      <c r="AC1014" s="87"/>
      <c r="AD1014" s="87"/>
      <c r="AE1014" s="87"/>
      <c r="AF1014" s="87"/>
      <c r="AG1014" s="87"/>
      <c r="AH1014" s="87"/>
      <c r="AI1014" s="87"/>
      <c r="AJ1014" s="87"/>
      <c r="AK1014" s="87"/>
      <c r="AL1014" s="87"/>
      <c r="AM1014" s="87"/>
      <c r="AN1014" s="87"/>
      <c r="AO1014" s="87"/>
      <c r="AP1014" s="87"/>
      <c r="AQ1014" s="87"/>
      <c r="AR1014" s="87"/>
      <c r="AS1014" s="87"/>
      <c r="AT1014" s="87"/>
      <c r="AU1014" s="87"/>
      <c r="AV1014" s="87"/>
      <c r="AW1014" s="87"/>
      <c r="AX1014" s="87"/>
      <c r="AY1014" s="87"/>
      <c r="AZ1014" s="87"/>
      <c r="BA1014" s="87"/>
      <c r="BB1014" s="87"/>
      <c r="BC1014" s="87"/>
    </row>
    <row r="1015" spans="1:55" s="46" customFormat="1" ht="21" customHeight="1">
      <c r="A1015" s="79">
        <v>17</v>
      </c>
      <c r="B1015" s="79" t="s">
        <v>309</v>
      </c>
      <c r="C1015" s="32" t="s">
        <v>310</v>
      </c>
      <c r="D1015" s="33" t="s">
        <v>5</v>
      </c>
      <c r="E1015" s="26">
        <v>1</v>
      </c>
      <c r="F1015" s="26">
        <v>1</v>
      </c>
      <c r="G1015" s="45">
        <v>8</v>
      </c>
      <c r="H1015" s="26">
        <v>260</v>
      </c>
      <c r="I1015" s="26">
        <v>13</v>
      </c>
      <c r="J1015" s="26">
        <f t="shared" si="153"/>
        <v>27.04</v>
      </c>
      <c r="K1015" s="27">
        <v>1</v>
      </c>
      <c r="L1015" s="89"/>
      <c r="M1015" s="26">
        <f t="shared" si="151"/>
        <v>0</v>
      </c>
      <c r="N1015" s="26">
        <f t="shared" si="152"/>
        <v>27.04</v>
      </c>
      <c r="O1015" s="28">
        <f t="shared" si="150"/>
        <v>1</v>
      </c>
      <c r="P1015" s="29">
        <f t="shared" si="154"/>
        <v>9.7884800000000004E-3</v>
      </c>
      <c r="Q1015" s="87"/>
      <c r="R1015" s="87"/>
      <c r="S1015" s="87"/>
      <c r="T1015" s="87"/>
      <c r="U1015" s="87"/>
      <c r="V1015" s="87"/>
      <c r="W1015" s="87"/>
      <c r="X1015" s="87"/>
      <c r="Y1015" s="87"/>
      <c r="Z1015" s="87"/>
      <c r="AA1015" s="87"/>
      <c r="AB1015" s="87"/>
      <c r="AC1015" s="87"/>
      <c r="AD1015" s="87"/>
      <c r="AE1015" s="87"/>
      <c r="AF1015" s="87"/>
      <c r="AG1015" s="87"/>
      <c r="AH1015" s="87"/>
      <c r="AI1015" s="87"/>
      <c r="AJ1015" s="87"/>
      <c r="AK1015" s="87"/>
      <c r="AL1015" s="87"/>
      <c r="AM1015" s="87"/>
      <c r="AN1015" s="87"/>
      <c r="AO1015" s="87"/>
      <c r="AP1015" s="87"/>
      <c r="AQ1015" s="87"/>
      <c r="AR1015" s="87"/>
      <c r="AS1015" s="87"/>
      <c r="AT1015" s="87"/>
      <c r="AU1015" s="87"/>
      <c r="AV1015" s="87"/>
      <c r="AW1015" s="87"/>
      <c r="AX1015" s="87"/>
      <c r="AY1015" s="87"/>
      <c r="AZ1015" s="87"/>
      <c r="BA1015" s="87"/>
      <c r="BB1015" s="87"/>
      <c r="BC1015" s="87"/>
    </row>
    <row r="1016" spans="1:55" s="46" customFormat="1" ht="21" customHeight="1">
      <c r="A1016" s="79">
        <f t="shared" ref="A1016:A1030" si="159">A1015</f>
        <v>17</v>
      </c>
      <c r="B1016" s="79" t="str">
        <f t="shared" ref="B1016:B1030" si="160">B1015</f>
        <v>東山田地区公民館</v>
      </c>
      <c r="C1016" s="22" t="s">
        <v>17</v>
      </c>
      <c r="D1016" s="33" t="s">
        <v>2</v>
      </c>
      <c r="E1016" s="26">
        <v>3</v>
      </c>
      <c r="F1016" s="26">
        <v>6</v>
      </c>
      <c r="G1016" s="45">
        <v>8</v>
      </c>
      <c r="H1016" s="26">
        <v>260</v>
      </c>
      <c r="I1016" s="26">
        <v>35</v>
      </c>
      <c r="J1016" s="26">
        <f t="shared" si="153"/>
        <v>436.8</v>
      </c>
      <c r="K1016" s="27">
        <v>3</v>
      </c>
      <c r="L1016" s="89"/>
      <c r="M1016" s="26">
        <f t="shared" si="151"/>
        <v>0</v>
      </c>
      <c r="N1016" s="26">
        <f t="shared" si="152"/>
        <v>436.8</v>
      </c>
      <c r="O1016" s="28">
        <f t="shared" si="150"/>
        <v>1</v>
      </c>
      <c r="P1016" s="29">
        <f t="shared" si="154"/>
        <v>0.1581216</v>
      </c>
      <c r="Q1016" s="87"/>
      <c r="R1016" s="87"/>
      <c r="S1016" s="87"/>
      <c r="T1016" s="87"/>
      <c r="U1016" s="87"/>
      <c r="V1016" s="87"/>
      <c r="W1016" s="87"/>
      <c r="X1016" s="87"/>
      <c r="Y1016" s="87"/>
      <c r="Z1016" s="87"/>
      <c r="AA1016" s="87"/>
      <c r="AB1016" s="87"/>
      <c r="AC1016" s="87"/>
      <c r="AD1016" s="87"/>
      <c r="AE1016" s="87"/>
      <c r="AF1016" s="87"/>
      <c r="AG1016" s="87"/>
      <c r="AH1016" s="87"/>
      <c r="AI1016" s="87"/>
      <c r="AJ1016" s="87"/>
      <c r="AK1016" s="87"/>
      <c r="AL1016" s="87"/>
      <c r="AM1016" s="87"/>
      <c r="AN1016" s="87"/>
      <c r="AO1016" s="87"/>
      <c r="AP1016" s="87"/>
      <c r="AQ1016" s="87"/>
      <c r="AR1016" s="87"/>
      <c r="AS1016" s="87"/>
      <c r="AT1016" s="87"/>
      <c r="AU1016" s="87"/>
      <c r="AV1016" s="87"/>
      <c r="AW1016" s="87"/>
      <c r="AX1016" s="87"/>
      <c r="AY1016" s="87"/>
      <c r="AZ1016" s="87"/>
      <c r="BA1016" s="87"/>
      <c r="BB1016" s="87"/>
      <c r="BC1016" s="87"/>
    </row>
    <row r="1017" spans="1:55" s="46" customFormat="1" ht="21" customHeight="1">
      <c r="A1017" s="79">
        <f t="shared" si="159"/>
        <v>17</v>
      </c>
      <c r="B1017" s="79" t="str">
        <f t="shared" si="160"/>
        <v>東山田地区公民館</v>
      </c>
      <c r="C1017" s="22" t="s">
        <v>311</v>
      </c>
      <c r="D1017" s="33" t="s">
        <v>2</v>
      </c>
      <c r="E1017" s="26">
        <v>6</v>
      </c>
      <c r="F1017" s="26">
        <v>12</v>
      </c>
      <c r="G1017" s="45">
        <v>8</v>
      </c>
      <c r="H1017" s="26">
        <v>260</v>
      </c>
      <c r="I1017" s="26">
        <v>35</v>
      </c>
      <c r="J1017" s="26">
        <f t="shared" si="153"/>
        <v>873.6</v>
      </c>
      <c r="K1017" s="27">
        <v>6</v>
      </c>
      <c r="L1017" s="89"/>
      <c r="M1017" s="26">
        <f t="shared" si="151"/>
        <v>0</v>
      </c>
      <c r="N1017" s="26">
        <f t="shared" si="152"/>
        <v>873.6</v>
      </c>
      <c r="O1017" s="28">
        <f t="shared" si="150"/>
        <v>1</v>
      </c>
      <c r="P1017" s="29">
        <f t="shared" si="154"/>
        <v>0.3162432</v>
      </c>
      <c r="Q1017" s="87"/>
      <c r="R1017" s="87"/>
      <c r="S1017" s="87"/>
      <c r="T1017" s="87"/>
      <c r="U1017" s="87"/>
      <c r="V1017" s="87"/>
      <c r="W1017" s="87"/>
      <c r="X1017" s="87"/>
      <c r="Y1017" s="87"/>
      <c r="Z1017" s="87"/>
      <c r="AA1017" s="87"/>
      <c r="AB1017" s="87"/>
      <c r="AC1017" s="87"/>
      <c r="AD1017" s="87"/>
      <c r="AE1017" s="87"/>
      <c r="AF1017" s="87"/>
      <c r="AG1017" s="87"/>
      <c r="AH1017" s="87"/>
      <c r="AI1017" s="87"/>
      <c r="AJ1017" s="87"/>
      <c r="AK1017" s="87"/>
      <c r="AL1017" s="87"/>
      <c r="AM1017" s="87"/>
      <c r="AN1017" s="87"/>
      <c r="AO1017" s="87"/>
      <c r="AP1017" s="87"/>
      <c r="AQ1017" s="87"/>
      <c r="AR1017" s="87"/>
      <c r="AS1017" s="87"/>
      <c r="AT1017" s="87"/>
      <c r="AU1017" s="87"/>
      <c r="AV1017" s="87"/>
      <c r="AW1017" s="87"/>
      <c r="AX1017" s="87"/>
      <c r="AY1017" s="87"/>
      <c r="AZ1017" s="87"/>
      <c r="BA1017" s="87"/>
      <c r="BB1017" s="87"/>
      <c r="BC1017" s="87"/>
    </row>
    <row r="1018" spans="1:55" s="46" customFormat="1" ht="21" customHeight="1">
      <c r="A1018" s="79">
        <f t="shared" si="159"/>
        <v>17</v>
      </c>
      <c r="B1018" s="79" t="str">
        <f t="shared" si="160"/>
        <v>東山田地区公民館</v>
      </c>
      <c r="C1018" s="22" t="s">
        <v>145</v>
      </c>
      <c r="D1018" s="33" t="s">
        <v>2</v>
      </c>
      <c r="E1018" s="26">
        <v>4</v>
      </c>
      <c r="F1018" s="26">
        <v>8</v>
      </c>
      <c r="G1018" s="45">
        <v>3</v>
      </c>
      <c r="H1018" s="26">
        <v>260</v>
      </c>
      <c r="I1018" s="26">
        <v>35</v>
      </c>
      <c r="J1018" s="26">
        <f t="shared" si="153"/>
        <v>218.4</v>
      </c>
      <c r="K1018" s="27">
        <v>4</v>
      </c>
      <c r="L1018" s="89"/>
      <c r="M1018" s="26">
        <f t="shared" si="151"/>
        <v>0</v>
      </c>
      <c r="N1018" s="26">
        <f t="shared" si="152"/>
        <v>218.4</v>
      </c>
      <c r="O1018" s="28">
        <f t="shared" si="150"/>
        <v>1</v>
      </c>
      <c r="P1018" s="29">
        <f t="shared" si="154"/>
        <v>7.9060800000000001E-2</v>
      </c>
      <c r="Q1018" s="87"/>
      <c r="R1018" s="87"/>
      <c r="S1018" s="87"/>
      <c r="T1018" s="87"/>
      <c r="U1018" s="87"/>
      <c r="V1018" s="87"/>
      <c r="W1018" s="87"/>
      <c r="X1018" s="87"/>
      <c r="Y1018" s="87"/>
      <c r="Z1018" s="87"/>
      <c r="AA1018" s="87"/>
      <c r="AB1018" s="87"/>
      <c r="AC1018" s="87"/>
      <c r="AD1018" s="87"/>
      <c r="AE1018" s="87"/>
      <c r="AF1018" s="87"/>
      <c r="AG1018" s="87"/>
      <c r="AH1018" s="87"/>
      <c r="AI1018" s="87"/>
      <c r="AJ1018" s="87"/>
      <c r="AK1018" s="87"/>
      <c r="AL1018" s="87"/>
      <c r="AM1018" s="87"/>
      <c r="AN1018" s="87"/>
      <c r="AO1018" s="87"/>
      <c r="AP1018" s="87"/>
      <c r="AQ1018" s="87"/>
      <c r="AR1018" s="87"/>
      <c r="AS1018" s="87"/>
      <c r="AT1018" s="87"/>
      <c r="AU1018" s="87"/>
      <c r="AV1018" s="87"/>
      <c r="AW1018" s="87"/>
      <c r="AX1018" s="87"/>
      <c r="AY1018" s="87"/>
      <c r="AZ1018" s="87"/>
      <c r="BA1018" s="87"/>
      <c r="BB1018" s="87"/>
      <c r="BC1018" s="87"/>
    </row>
    <row r="1019" spans="1:55" s="46" customFormat="1" ht="21" customHeight="1">
      <c r="A1019" s="79">
        <f t="shared" si="159"/>
        <v>17</v>
      </c>
      <c r="B1019" s="79" t="str">
        <f t="shared" si="160"/>
        <v>東山田地区公民館</v>
      </c>
      <c r="C1019" s="22" t="s">
        <v>36</v>
      </c>
      <c r="D1019" s="33" t="s">
        <v>4</v>
      </c>
      <c r="E1019" s="26">
        <v>2</v>
      </c>
      <c r="F1019" s="26">
        <v>2</v>
      </c>
      <c r="G1019" s="45">
        <v>3</v>
      </c>
      <c r="H1019" s="26">
        <v>260</v>
      </c>
      <c r="I1019" s="76">
        <v>20</v>
      </c>
      <c r="J1019" s="26">
        <f t="shared" si="153"/>
        <v>31.2</v>
      </c>
      <c r="K1019" s="27">
        <v>2</v>
      </c>
      <c r="L1019" s="89"/>
      <c r="M1019" s="26">
        <f t="shared" si="151"/>
        <v>0</v>
      </c>
      <c r="N1019" s="26">
        <f t="shared" si="152"/>
        <v>31.2</v>
      </c>
      <c r="O1019" s="28">
        <f t="shared" si="150"/>
        <v>1</v>
      </c>
      <c r="P1019" s="29">
        <f t="shared" si="154"/>
        <v>1.12944E-2</v>
      </c>
      <c r="Q1019" s="87"/>
      <c r="R1019" s="87"/>
      <c r="S1019" s="87"/>
      <c r="T1019" s="87"/>
      <c r="U1019" s="87"/>
      <c r="V1019" s="87"/>
      <c r="W1019" s="87"/>
      <c r="X1019" s="87"/>
      <c r="Y1019" s="87"/>
      <c r="Z1019" s="87"/>
      <c r="AA1019" s="87"/>
      <c r="AB1019" s="87"/>
      <c r="AC1019" s="87"/>
      <c r="AD1019" s="87"/>
      <c r="AE1019" s="87"/>
      <c r="AF1019" s="87"/>
      <c r="AG1019" s="87"/>
      <c r="AH1019" s="87"/>
      <c r="AI1019" s="87"/>
      <c r="AJ1019" s="87"/>
      <c r="AK1019" s="87"/>
      <c r="AL1019" s="87"/>
      <c r="AM1019" s="87"/>
      <c r="AN1019" s="87"/>
      <c r="AO1019" s="87"/>
      <c r="AP1019" s="87"/>
      <c r="AQ1019" s="87"/>
      <c r="AR1019" s="87"/>
      <c r="AS1019" s="87"/>
      <c r="AT1019" s="87"/>
      <c r="AU1019" s="87"/>
      <c r="AV1019" s="87"/>
      <c r="AW1019" s="87"/>
      <c r="AX1019" s="87"/>
      <c r="AY1019" s="87"/>
      <c r="AZ1019" s="87"/>
      <c r="BA1019" s="87"/>
      <c r="BB1019" s="87"/>
      <c r="BC1019" s="87"/>
    </row>
    <row r="1020" spans="1:55" s="46" customFormat="1" ht="21" customHeight="1">
      <c r="A1020" s="79">
        <f t="shared" si="159"/>
        <v>17</v>
      </c>
      <c r="B1020" s="79" t="str">
        <f t="shared" si="160"/>
        <v>東山田地区公民館</v>
      </c>
      <c r="C1020" s="22" t="s">
        <v>197</v>
      </c>
      <c r="D1020" s="33" t="s">
        <v>2</v>
      </c>
      <c r="E1020" s="26">
        <v>1</v>
      </c>
      <c r="F1020" s="26">
        <v>2</v>
      </c>
      <c r="G1020" s="45">
        <v>8</v>
      </c>
      <c r="H1020" s="26">
        <v>260</v>
      </c>
      <c r="I1020" s="26">
        <v>35</v>
      </c>
      <c r="J1020" s="26">
        <f t="shared" si="153"/>
        <v>145.6</v>
      </c>
      <c r="K1020" s="27">
        <v>1</v>
      </c>
      <c r="L1020" s="89"/>
      <c r="M1020" s="26">
        <f t="shared" si="151"/>
        <v>0</v>
      </c>
      <c r="N1020" s="26">
        <f t="shared" si="152"/>
        <v>145.6</v>
      </c>
      <c r="O1020" s="28">
        <f t="shared" si="150"/>
        <v>1</v>
      </c>
      <c r="P1020" s="29">
        <f t="shared" si="154"/>
        <v>5.2707199999999996E-2</v>
      </c>
      <c r="Q1020" s="87"/>
      <c r="R1020" s="87"/>
      <c r="S1020" s="87"/>
      <c r="T1020" s="87"/>
      <c r="U1020" s="87"/>
      <c r="V1020" s="87"/>
      <c r="W1020" s="87"/>
      <c r="X1020" s="87"/>
      <c r="Y1020" s="87"/>
      <c r="Z1020" s="87"/>
      <c r="AA1020" s="87"/>
      <c r="AB1020" s="87"/>
      <c r="AC1020" s="87"/>
      <c r="AD1020" s="87"/>
      <c r="AE1020" s="87"/>
      <c r="AF1020" s="87"/>
      <c r="AG1020" s="87"/>
      <c r="AH1020" s="87"/>
      <c r="AI1020" s="87"/>
      <c r="AJ1020" s="87"/>
      <c r="AK1020" s="87"/>
      <c r="AL1020" s="87"/>
      <c r="AM1020" s="87"/>
      <c r="AN1020" s="87"/>
      <c r="AO1020" s="87"/>
      <c r="AP1020" s="87"/>
      <c r="AQ1020" s="87"/>
      <c r="AR1020" s="87"/>
      <c r="AS1020" s="87"/>
      <c r="AT1020" s="87"/>
      <c r="AU1020" s="87"/>
      <c r="AV1020" s="87"/>
      <c r="AW1020" s="87"/>
      <c r="AX1020" s="87"/>
      <c r="AY1020" s="87"/>
      <c r="AZ1020" s="87"/>
      <c r="BA1020" s="87"/>
      <c r="BB1020" s="87"/>
      <c r="BC1020" s="87"/>
    </row>
    <row r="1021" spans="1:55" s="46" customFormat="1" ht="21" customHeight="1">
      <c r="A1021" s="79">
        <f t="shared" si="159"/>
        <v>17</v>
      </c>
      <c r="B1021" s="79" t="str">
        <f t="shared" si="160"/>
        <v>東山田地区公民館</v>
      </c>
      <c r="C1021" s="22" t="s">
        <v>197</v>
      </c>
      <c r="D1021" s="33" t="s">
        <v>2</v>
      </c>
      <c r="E1021" s="26">
        <v>1</v>
      </c>
      <c r="F1021" s="26">
        <v>2</v>
      </c>
      <c r="G1021" s="45">
        <v>8</v>
      </c>
      <c r="H1021" s="26">
        <v>260</v>
      </c>
      <c r="I1021" s="26">
        <v>35</v>
      </c>
      <c r="J1021" s="26">
        <f t="shared" si="153"/>
        <v>145.6</v>
      </c>
      <c r="K1021" s="27">
        <v>1</v>
      </c>
      <c r="L1021" s="89"/>
      <c r="M1021" s="26">
        <f t="shared" si="151"/>
        <v>0</v>
      </c>
      <c r="N1021" s="26">
        <f t="shared" si="152"/>
        <v>145.6</v>
      </c>
      <c r="O1021" s="28">
        <f t="shared" si="150"/>
        <v>1</v>
      </c>
      <c r="P1021" s="29">
        <f t="shared" si="154"/>
        <v>5.2707199999999996E-2</v>
      </c>
      <c r="Q1021" s="87"/>
      <c r="R1021" s="87"/>
      <c r="S1021" s="87"/>
      <c r="T1021" s="87"/>
      <c r="U1021" s="87"/>
      <c r="V1021" s="87"/>
      <c r="W1021" s="87"/>
      <c r="X1021" s="87"/>
      <c r="Y1021" s="87"/>
      <c r="Z1021" s="87"/>
      <c r="AA1021" s="87"/>
      <c r="AB1021" s="87"/>
      <c r="AC1021" s="87"/>
      <c r="AD1021" s="87"/>
      <c r="AE1021" s="87"/>
      <c r="AF1021" s="87"/>
      <c r="AG1021" s="87"/>
      <c r="AH1021" s="87"/>
      <c r="AI1021" s="87"/>
      <c r="AJ1021" s="87"/>
      <c r="AK1021" s="87"/>
      <c r="AL1021" s="87"/>
      <c r="AM1021" s="87"/>
      <c r="AN1021" s="87"/>
      <c r="AO1021" s="87"/>
      <c r="AP1021" s="87"/>
      <c r="AQ1021" s="87"/>
      <c r="AR1021" s="87"/>
      <c r="AS1021" s="87"/>
      <c r="AT1021" s="87"/>
      <c r="AU1021" s="87"/>
      <c r="AV1021" s="87"/>
      <c r="AW1021" s="87"/>
      <c r="AX1021" s="87"/>
      <c r="AY1021" s="87"/>
      <c r="AZ1021" s="87"/>
      <c r="BA1021" s="87"/>
      <c r="BB1021" s="87"/>
      <c r="BC1021" s="87"/>
    </row>
    <row r="1022" spans="1:55" s="46" customFormat="1" ht="21" customHeight="1">
      <c r="A1022" s="79">
        <f t="shared" si="159"/>
        <v>17</v>
      </c>
      <c r="B1022" s="79" t="str">
        <f t="shared" si="160"/>
        <v>東山田地区公民館</v>
      </c>
      <c r="C1022" s="22" t="s">
        <v>133</v>
      </c>
      <c r="D1022" s="33" t="s">
        <v>2</v>
      </c>
      <c r="E1022" s="26">
        <v>1</v>
      </c>
      <c r="F1022" s="26">
        <v>2</v>
      </c>
      <c r="G1022" s="45">
        <v>8</v>
      </c>
      <c r="H1022" s="26">
        <v>260</v>
      </c>
      <c r="I1022" s="26">
        <v>35</v>
      </c>
      <c r="J1022" s="26">
        <f t="shared" si="153"/>
        <v>145.6</v>
      </c>
      <c r="K1022" s="27">
        <v>1</v>
      </c>
      <c r="L1022" s="89"/>
      <c r="M1022" s="26">
        <f t="shared" si="151"/>
        <v>0</v>
      </c>
      <c r="N1022" s="26">
        <f t="shared" si="152"/>
        <v>145.6</v>
      </c>
      <c r="O1022" s="28">
        <f t="shared" si="150"/>
        <v>1</v>
      </c>
      <c r="P1022" s="29">
        <f t="shared" si="154"/>
        <v>5.2707199999999996E-2</v>
      </c>
      <c r="Q1022" s="87"/>
      <c r="R1022" s="87"/>
      <c r="S1022" s="87"/>
      <c r="T1022" s="87"/>
      <c r="U1022" s="87"/>
      <c r="V1022" s="87"/>
      <c r="W1022" s="87"/>
      <c r="X1022" s="87"/>
      <c r="Y1022" s="87"/>
      <c r="Z1022" s="87"/>
      <c r="AA1022" s="87"/>
      <c r="AB1022" s="87"/>
      <c r="AC1022" s="87"/>
      <c r="AD1022" s="87"/>
      <c r="AE1022" s="87"/>
      <c r="AF1022" s="87"/>
      <c r="AG1022" s="87"/>
      <c r="AH1022" s="87"/>
      <c r="AI1022" s="87"/>
      <c r="AJ1022" s="87"/>
      <c r="AK1022" s="87"/>
      <c r="AL1022" s="87"/>
      <c r="AM1022" s="87"/>
      <c r="AN1022" s="87"/>
      <c r="AO1022" s="87"/>
      <c r="AP1022" s="87"/>
      <c r="AQ1022" s="87"/>
      <c r="AR1022" s="87"/>
      <c r="AS1022" s="87"/>
      <c r="AT1022" s="87"/>
      <c r="AU1022" s="87"/>
      <c r="AV1022" s="87"/>
      <c r="AW1022" s="87"/>
      <c r="AX1022" s="87"/>
      <c r="AY1022" s="87"/>
      <c r="AZ1022" s="87"/>
      <c r="BA1022" s="87"/>
      <c r="BB1022" s="87"/>
      <c r="BC1022" s="87"/>
    </row>
    <row r="1023" spans="1:55" s="46" customFormat="1" ht="21" customHeight="1">
      <c r="A1023" s="79">
        <f t="shared" si="159"/>
        <v>17</v>
      </c>
      <c r="B1023" s="79" t="str">
        <f t="shared" si="160"/>
        <v>東山田地区公民館</v>
      </c>
      <c r="C1023" s="22" t="s">
        <v>133</v>
      </c>
      <c r="D1023" s="33" t="s">
        <v>2</v>
      </c>
      <c r="E1023" s="26">
        <v>1</v>
      </c>
      <c r="F1023" s="26">
        <v>2</v>
      </c>
      <c r="G1023" s="45">
        <v>8</v>
      </c>
      <c r="H1023" s="26">
        <v>260</v>
      </c>
      <c r="I1023" s="26">
        <v>35</v>
      </c>
      <c r="J1023" s="26">
        <f t="shared" si="153"/>
        <v>145.6</v>
      </c>
      <c r="K1023" s="27">
        <v>1</v>
      </c>
      <c r="L1023" s="89"/>
      <c r="M1023" s="26">
        <f t="shared" si="151"/>
        <v>0</v>
      </c>
      <c r="N1023" s="26">
        <f t="shared" si="152"/>
        <v>145.6</v>
      </c>
      <c r="O1023" s="28">
        <f t="shared" si="150"/>
        <v>1</v>
      </c>
      <c r="P1023" s="29">
        <f t="shared" si="154"/>
        <v>5.2707199999999996E-2</v>
      </c>
      <c r="Q1023" s="87"/>
      <c r="R1023" s="87"/>
      <c r="S1023" s="87"/>
      <c r="T1023" s="87"/>
      <c r="U1023" s="87"/>
      <c r="V1023" s="87"/>
      <c r="W1023" s="87"/>
      <c r="X1023" s="87"/>
      <c r="Y1023" s="87"/>
      <c r="Z1023" s="87"/>
      <c r="AA1023" s="87"/>
      <c r="AB1023" s="87"/>
      <c r="AC1023" s="87"/>
      <c r="AD1023" s="87"/>
      <c r="AE1023" s="87"/>
      <c r="AF1023" s="87"/>
      <c r="AG1023" s="87"/>
      <c r="AH1023" s="87"/>
      <c r="AI1023" s="87"/>
      <c r="AJ1023" s="87"/>
      <c r="AK1023" s="87"/>
      <c r="AL1023" s="87"/>
      <c r="AM1023" s="87"/>
      <c r="AN1023" s="87"/>
      <c r="AO1023" s="87"/>
      <c r="AP1023" s="87"/>
      <c r="AQ1023" s="87"/>
      <c r="AR1023" s="87"/>
      <c r="AS1023" s="87"/>
      <c r="AT1023" s="87"/>
      <c r="AU1023" s="87"/>
      <c r="AV1023" s="87"/>
      <c r="AW1023" s="87"/>
      <c r="AX1023" s="87"/>
      <c r="AY1023" s="87"/>
      <c r="AZ1023" s="87"/>
      <c r="BA1023" s="87"/>
      <c r="BB1023" s="87"/>
      <c r="BC1023" s="87"/>
    </row>
    <row r="1024" spans="1:55" s="46" customFormat="1" ht="21" customHeight="1">
      <c r="A1024" s="79">
        <f t="shared" si="159"/>
        <v>17</v>
      </c>
      <c r="B1024" s="79" t="str">
        <f t="shared" si="160"/>
        <v>東山田地区公民館</v>
      </c>
      <c r="C1024" s="22" t="s">
        <v>13</v>
      </c>
      <c r="D1024" s="33" t="s">
        <v>2</v>
      </c>
      <c r="E1024" s="26">
        <v>14</v>
      </c>
      <c r="F1024" s="26">
        <v>28</v>
      </c>
      <c r="G1024" s="45">
        <v>8</v>
      </c>
      <c r="H1024" s="26">
        <v>260</v>
      </c>
      <c r="I1024" s="26">
        <v>35</v>
      </c>
      <c r="J1024" s="26">
        <f t="shared" si="153"/>
        <v>2038.4</v>
      </c>
      <c r="K1024" s="27">
        <v>14</v>
      </c>
      <c r="L1024" s="89"/>
      <c r="M1024" s="26">
        <f t="shared" si="151"/>
        <v>0</v>
      </c>
      <c r="N1024" s="26">
        <f t="shared" si="152"/>
        <v>2038.4</v>
      </c>
      <c r="O1024" s="28">
        <f t="shared" si="150"/>
        <v>1</v>
      </c>
      <c r="P1024" s="29">
        <f t="shared" si="154"/>
        <v>0.73790080000000002</v>
      </c>
      <c r="Q1024" s="87"/>
      <c r="R1024" s="87"/>
      <c r="S1024" s="87"/>
      <c r="T1024" s="87"/>
      <c r="U1024" s="87"/>
      <c r="V1024" s="87"/>
      <c r="W1024" s="87"/>
      <c r="X1024" s="87"/>
      <c r="Y1024" s="87"/>
      <c r="Z1024" s="87"/>
      <c r="AA1024" s="87"/>
      <c r="AB1024" s="87"/>
      <c r="AC1024" s="87"/>
      <c r="AD1024" s="87"/>
      <c r="AE1024" s="87"/>
      <c r="AF1024" s="87"/>
      <c r="AG1024" s="87"/>
      <c r="AH1024" s="87"/>
      <c r="AI1024" s="87"/>
      <c r="AJ1024" s="87"/>
      <c r="AK1024" s="87"/>
      <c r="AL1024" s="87"/>
      <c r="AM1024" s="87"/>
      <c r="AN1024" s="87"/>
      <c r="AO1024" s="87"/>
      <c r="AP1024" s="87"/>
      <c r="AQ1024" s="87"/>
      <c r="AR1024" s="87"/>
      <c r="AS1024" s="87"/>
      <c r="AT1024" s="87"/>
      <c r="AU1024" s="87"/>
      <c r="AV1024" s="87"/>
      <c r="AW1024" s="87"/>
      <c r="AX1024" s="87"/>
      <c r="AY1024" s="87"/>
      <c r="AZ1024" s="87"/>
      <c r="BA1024" s="87"/>
      <c r="BB1024" s="87"/>
      <c r="BC1024" s="87"/>
    </row>
    <row r="1025" spans="1:55" s="46" customFormat="1" ht="21" customHeight="1">
      <c r="A1025" s="79">
        <f t="shared" si="159"/>
        <v>17</v>
      </c>
      <c r="B1025" s="79" t="str">
        <f t="shared" si="160"/>
        <v>東山田地区公民館</v>
      </c>
      <c r="C1025" s="22" t="s">
        <v>13</v>
      </c>
      <c r="D1025" s="33" t="s">
        <v>2</v>
      </c>
      <c r="E1025" s="26">
        <v>4</v>
      </c>
      <c r="F1025" s="26">
        <v>8</v>
      </c>
      <c r="G1025" s="45">
        <v>8</v>
      </c>
      <c r="H1025" s="26">
        <v>260</v>
      </c>
      <c r="I1025" s="26">
        <v>35</v>
      </c>
      <c r="J1025" s="26">
        <f t="shared" si="153"/>
        <v>582.4</v>
      </c>
      <c r="K1025" s="27">
        <v>4</v>
      </c>
      <c r="L1025" s="89"/>
      <c r="M1025" s="26">
        <f t="shared" si="151"/>
        <v>0</v>
      </c>
      <c r="N1025" s="26">
        <f t="shared" si="152"/>
        <v>582.4</v>
      </c>
      <c r="O1025" s="28">
        <f t="shared" si="150"/>
        <v>1</v>
      </c>
      <c r="P1025" s="29">
        <f t="shared" si="154"/>
        <v>0.21082879999999998</v>
      </c>
      <c r="Q1025" s="87"/>
      <c r="R1025" s="87"/>
      <c r="S1025" s="87"/>
      <c r="T1025" s="87"/>
      <c r="U1025" s="87"/>
      <c r="V1025" s="87"/>
      <c r="W1025" s="87"/>
      <c r="X1025" s="87"/>
      <c r="Y1025" s="87"/>
      <c r="Z1025" s="87"/>
      <c r="AA1025" s="87"/>
      <c r="AB1025" s="87"/>
      <c r="AC1025" s="87"/>
      <c r="AD1025" s="87"/>
      <c r="AE1025" s="87"/>
      <c r="AF1025" s="87"/>
      <c r="AG1025" s="87"/>
      <c r="AH1025" s="87"/>
      <c r="AI1025" s="87"/>
      <c r="AJ1025" s="87"/>
      <c r="AK1025" s="87"/>
      <c r="AL1025" s="87"/>
      <c r="AM1025" s="87"/>
      <c r="AN1025" s="87"/>
      <c r="AO1025" s="87"/>
      <c r="AP1025" s="87"/>
      <c r="AQ1025" s="87"/>
      <c r="AR1025" s="87"/>
      <c r="AS1025" s="87"/>
      <c r="AT1025" s="87"/>
      <c r="AU1025" s="87"/>
      <c r="AV1025" s="87"/>
      <c r="AW1025" s="87"/>
      <c r="AX1025" s="87"/>
      <c r="AY1025" s="87"/>
      <c r="AZ1025" s="87"/>
      <c r="BA1025" s="87"/>
      <c r="BB1025" s="87"/>
      <c r="BC1025" s="87"/>
    </row>
    <row r="1026" spans="1:55" s="46" customFormat="1" ht="21" customHeight="1">
      <c r="A1026" s="79">
        <f t="shared" si="159"/>
        <v>17</v>
      </c>
      <c r="B1026" s="79" t="str">
        <f t="shared" si="160"/>
        <v>東山田地区公民館</v>
      </c>
      <c r="C1026" s="22" t="s">
        <v>227</v>
      </c>
      <c r="D1026" s="33" t="s">
        <v>2</v>
      </c>
      <c r="E1026" s="26">
        <v>5</v>
      </c>
      <c r="F1026" s="26">
        <v>5</v>
      </c>
      <c r="G1026" s="45">
        <v>3</v>
      </c>
      <c r="H1026" s="26">
        <v>260</v>
      </c>
      <c r="I1026" s="26">
        <v>35</v>
      </c>
      <c r="J1026" s="26">
        <f t="shared" si="153"/>
        <v>136.5</v>
      </c>
      <c r="K1026" s="27">
        <v>5</v>
      </c>
      <c r="L1026" s="89"/>
      <c r="M1026" s="26">
        <f t="shared" si="151"/>
        <v>0</v>
      </c>
      <c r="N1026" s="26">
        <f t="shared" si="152"/>
        <v>136.5</v>
      </c>
      <c r="O1026" s="28">
        <f t="shared" si="150"/>
        <v>1</v>
      </c>
      <c r="P1026" s="29">
        <f t="shared" si="154"/>
        <v>4.9412999999999999E-2</v>
      </c>
      <c r="Q1026" s="87"/>
      <c r="R1026" s="87"/>
      <c r="S1026" s="87"/>
      <c r="T1026" s="87"/>
      <c r="U1026" s="87"/>
      <c r="V1026" s="87"/>
      <c r="W1026" s="87"/>
      <c r="X1026" s="87"/>
      <c r="Y1026" s="87"/>
      <c r="Z1026" s="87"/>
      <c r="AA1026" s="87"/>
      <c r="AB1026" s="87"/>
      <c r="AC1026" s="87"/>
      <c r="AD1026" s="87"/>
      <c r="AE1026" s="87"/>
      <c r="AF1026" s="87"/>
      <c r="AG1026" s="87"/>
      <c r="AH1026" s="87"/>
      <c r="AI1026" s="87"/>
      <c r="AJ1026" s="87"/>
      <c r="AK1026" s="87"/>
      <c r="AL1026" s="87"/>
      <c r="AM1026" s="87"/>
      <c r="AN1026" s="87"/>
      <c r="AO1026" s="87"/>
      <c r="AP1026" s="87"/>
      <c r="AQ1026" s="87"/>
      <c r="AR1026" s="87"/>
      <c r="AS1026" s="87"/>
      <c r="AT1026" s="87"/>
      <c r="AU1026" s="87"/>
      <c r="AV1026" s="87"/>
      <c r="AW1026" s="87"/>
      <c r="AX1026" s="87"/>
      <c r="AY1026" s="87"/>
      <c r="AZ1026" s="87"/>
      <c r="BA1026" s="87"/>
      <c r="BB1026" s="87"/>
      <c r="BC1026" s="87"/>
    </row>
    <row r="1027" spans="1:55" s="46" customFormat="1" ht="21" customHeight="1">
      <c r="A1027" s="79">
        <f t="shared" si="159"/>
        <v>17</v>
      </c>
      <c r="B1027" s="79" t="str">
        <f t="shared" si="160"/>
        <v>東山田地区公民館</v>
      </c>
      <c r="C1027" s="22" t="s">
        <v>227</v>
      </c>
      <c r="D1027" s="33" t="s">
        <v>2</v>
      </c>
      <c r="E1027" s="26">
        <v>3</v>
      </c>
      <c r="F1027" s="26">
        <v>3</v>
      </c>
      <c r="G1027" s="45">
        <v>3</v>
      </c>
      <c r="H1027" s="26">
        <v>260</v>
      </c>
      <c r="I1027" s="26">
        <v>35</v>
      </c>
      <c r="J1027" s="26">
        <f t="shared" si="153"/>
        <v>81.900000000000006</v>
      </c>
      <c r="K1027" s="27">
        <v>3</v>
      </c>
      <c r="L1027" s="89"/>
      <c r="M1027" s="26">
        <f t="shared" si="151"/>
        <v>0</v>
      </c>
      <c r="N1027" s="26">
        <f t="shared" si="152"/>
        <v>81.900000000000006</v>
      </c>
      <c r="O1027" s="28">
        <f t="shared" si="150"/>
        <v>1</v>
      </c>
      <c r="P1027" s="29">
        <f t="shared" si="154"/>
        <v>2.9647799999999998E-2</v>
      </c>
      <c r="Q1027" s="87"/>
      <c r="R1027" s="87"/>
      <c r="S1027" s="87"/>
      <c r="T1027" s="87"/>
      <c r="U1027" s="87"/>
      <c r="V1027" s="87"/>
      <c r="W1027" s="87"/>
      <c r="X1027" s="87"/>
      <c r="Y1027" s="87"/>
      <c r="Z1027" s="87"/>
      <c r="AA1027" s="87"/>
      <c r="AB1027" s="87"/>
      <c r="AC1027" s="87"/>
      <c r="AD1027" s="87"/>
      <c r="AE1027" s="87"/>
      <c r="AF1027" s="87"/>
      <c r="AG1027" s="87"/>
      <c r="AH1027" s="87"/>
      <c r="AI1027" s="87"/>
      <c r="AJ1027" s="87"/>
      <c r="AK1027" s="87"/>
      <c r="AL1027" s="87"/>
      <c r="AM1027" s="87"/>
      <c r="AN1027" s="87"/>
      <c r="AO1027" s="87"/>
      <c r="AP1027" s="87"/>
      <c r="AQ1027" s="87"/>
      <c r="AR1027" s="87"/>
      <c r="AS1027" s="87"/>
      <c r="AT1027" s="87"/>
      <c r="AU1027" s="87"/>
      <c r="AV1027" s="87"/>
      <c r="AW1027" s="87"/>
      <c r="AX1027" s="87"/>
      <c r="AY1027" s="87"/>
      <c r="AZ1027" s="87"/>
      <c r="BA1027" s="87"/>
      <c r="BB1027" s="87"/>
      <c r="BC1027" s="87"/>
    </row>
    <row r="1028" spans="1:55" s="46" customFormat="1" ht="21" customHeight="1">
      <c r="A1028" s="79">
        <f t="shared" si="159"/>
        <v>17</v>
      </c>
      <c r="B1028" s="79" t="str">
        <f t="shared" si="160"/>
        <v>東山田地区公民館</v>
      </c>
      <c r="C1028" s="22" t="s">
        <v>227</v>
      </c>
      <c r="D1028" s="33" t="s">
        <v>2</v>
      </c>
      <c r="E1028" s="26">
        <v>2</v>
      </c>
      <c r="F1028" s="26">
        <v>4</v>
      </c>
      <c r="G1028" s="45">
        <v>3</v>
      </c>
      <c r="H1028" s="26">
        <v>260</v>
      </c>
      <c r="I1028" s="26">
        <v>35</v>
      </c>
      <c r="J1028" s="26">
        <f t="shared" si="153"/>
        <v>109.2</v>
      </c>
      <c r="K1028" s="27">
        <v>2</v>
      </c>
      <c r="L1028" s="89"/>
      <c r="M1028" s="26">
        <f t="shared" si="151"/>
        <v>0</v>
      </c>
      <c r="N1028" s="26">
        <f t="shared" si="152"/>
        <v>109.2</v>
      </c>
      <c r="O1028" s="28">
        <f t="shared" si="150"/>
        <v>1</v>
      </c>
      <c r="P1028" s="29">
        <f t="shared" si="154"/>
        <v>3.95304E-2</v>
      </c>
      <c r="Q1028" s="87"/>
      <c r="R1028" s="87"/>
      <c r="S1028" s="87"/>
      <c r="T1028" s="87"/>
      <c r="U1028" s="87"/>
      <c r="V1028" s="87"/>
      <c r="W1028" s="87"/>
      <c r="X1028" s="87"/>
      <c r="Y1028" s="87"/>
      <c r="Z1028" s="87"/>
      <c r="AA1028" s="87"/>
      <c r="AB1028" s="87"/>
      <c r="AC1028" s="87"/>
      <c r="AD1028" s="87"/>
      <c r="AE1028" s="87"/>
      <c r="AF1028" s="87"/>
      <c r="AG1028" s="87"/>
      <c r="AH1028" s="87"/>
      <c r="AI1028" s="87"/>
      <c r="AJ1028" s="87"/>
      <c r="AK1028" s="87"/>
      <c r="AL1028" s="87"/>
      <c r="AM1028" s="87"/>
      <c r="AN1028" s="87"/>
      <c r="AO1028" s="87"/>
      <c r="AP1028" s="87"/>
      <c r="AQ1028" s="87"/>
      <c r="AR1028" s="87"/>
      <c r="AS1028" s="87"/>
      <c r="AT1028" s="87"/>
      <c r="AU1028" s="87"/>
      <c r="AV1028" s="87"/>
      <c r="AW1028" s="87"/>
      <c r="AX1028" s="87"/>
      <c r="AY1028" s="87"/>
      <c r="AZ1028" s="87"/>
      <c r="BA1028" s="87"/>
      <c r="BB1028" s="87"/>
      <c r="BC1028" s="87"/>
    </row>
    <row r="1029" spans="1:55" s="46" customFormat="1" ht="21" customHeight="1">
      <c r="A1029" s="79">
        <f t="shared" si="159"/>
        <v>17</v>
      </c>
      <c r="B1029" s="79" t="str">
        <f t="shared" si="160"/>
        <v>東山田地区公民館</v>
      </c>
      <c r="C1029" s="22" t="s">
        <v>37</v>
      </c>
      <c r="D1029" s="33" t="s">
        <v>2</v>
      </c>
      <c r="E1029" s="26">
        <v>1</v>
      </c>
      <c r="F1029" s="26">
        <v>1</v>
      </c>
      <c r="G1029" s="45">
        <v>3</v>
      </c>
      <c r="H1029" s="26">
        <v>260</v>
      </c>
      <c r="I1029" s="26">
        <v>35</v>
      </c>
      <c r="J1029" s="26">
        <f t="shared" si="153"/>
        <v>27.3</v>
      </c>
      <c r="K1029" s="27">
        <v>1</v>
      </c>
      <c r="L1029" s="89"/>
      <c r="M1029" s="26">
        <f t="shared" si="151"/>
        <v>0</v>
      </c>
      <c r="N1029" s="26">
        <f t="shared" si="152"/>
        <v>27.3</v>
      </c>
      <c r="O1029" s="28">
        <f t="shared" si="150"/>
        <v>1</v>
      </c>
      <c r="P1029" s="29">
        <f t="shared" si="154"/>
        <v>9.8826000000000001E-3</v>
      </c>
      <c r="Q1029" s="87"/>
      <c r="R1029" s="87"/>
      <c r="S1029" s="87"/>
      <c r="T1029" s="87"/>
      <c r="U1029" s="87"/>
      <c r="V1029" s="87"/>
      <c r="W1029" s="87"/>
      <c r="X1029" s="87"/>
      <c r="Y1029" s="87"/>
      <c r="Z1029" s="87"/>
      <c r="AA1029" s="87"/>
      <c r="AB1029" s="87"/>
      <c r="AC1029" s="87"/>
      <c r="AD1029" s="87"/>
      <c r="AE1029" s="87"/>
      <c r="AF1029" s="87"/>
      <c r="AG1029" s="87"/>
      <c r="AH1029" s="87"/>
      <c r="AI1029" s="87"/>
      <c r="AJ1029" s="87"/>
      <c r="AK1029" s="87"/>
      <c r="AL1029" s="87"/>
      <c r="AM1029" s="87"/>
      <c r="AN1029" s="87"/>
      <c r="AO1029" s="87"/>
      <c r="AP1029" s="87"/>
      <c r="AQ1029" s="87"/>
      <c r="AR1029" s="87"/>
      <c r="AS1029" s="87"/>
      <c r="AT1029" s="87"/>
      <c r="AU1029" s="87"/>
      <c r="AV1029" s="87"/>
      <c r="AW1029" s="87"/>
      <c r="AX1029" s="87"/>
      <c r="AY1029" s="87"/>
      <c r="AZ1029" s="87"/>
      <c r="BA1029" s="87"/>
      <c r="BB1029" s="87"/>
      <c r="BC1029" s="87"/>
    </row>
    <row r="1030" spans="1:55" s="46" customFormat="1" ht="21" customHeight="1">
      <c r="A1030" s="79">
        <f t="shared" si="159"/>
        <v>17</v>
      </c>
      <c r="B1030" s="79" t="str">
        <f t="shared" si="160"/>
        <v>東山田地区公民館</v>
      </c>
      <c r="C1030" s="22" t="s">
        <v>131</v>
      </c>
      <c r="D1030" s="33" t="s">
        <v>1</v>
      </c>
      <c r="E1030" s="26">
        <v>1</v>
      </c>
      <c r="F1030" s="26">
        <v>1</v>
      </c>
      <c r="G1030" s="45">
        <v>3</v>
      </c>
      <c r="H1030" s="26">
        <v>260</v>
      </c>
      <c r="I1030" s="26">
        <v>19</v>
      </c>
      <c r="J1030" s="26">
        <f t="shared" si="153"/>
        <v>14.82</v>
      </c>
      <c r="K1030" s="27">
        <v>1</v>
      </c>
      <c r="L1030" s="89"/>
      <c r="M1030" s="26">
        <f t="shared" si="151"/>
        <v>0</v>
      </c>
      <c r="N1030" s="26">
        <f t="shared" si="152"/>
        <v>14.82</v>
      </c>
      <c r="O1030" s="28">
        <f t="shared" si="150"/>
        <v>1</v>
      </c>
      <c r="P1030" s="29">
        <f t="shared" si="154"/>
        <v>5.3648400000000001E-3</v>
      </c>
      <c r="Q1030" s="87"/>
      <c r="R1030" s="87"/>
      <c r="S1030" s="87"/>
      <c r="T1030" s="87"/>
      <c r="U1030" s="87"/>
      <c r="V1030" s="87"/>
      <c r="W1030" s="87"/>
      <c r="X1030" s="87"/>
      <c r="Y1030" s="87"/>
      <c r="Z1030" s="87"/>
      <c r="AA1030" s="87"/>
      <c r="AB1030" s="87"/>
      <c r="AC1030" s="87"/>
      <c r="AD1030" s="87"/>
      <c r="AE1030" s="87"/>
      <c r="AF1030" s="87"/>
      <c r="AG1030" s="87"/>
      <c r="AH1030" s="87"/>
      <c r="AI1030" s="87"/>
      <c r="AJ1030" s="87"/>
      <c r="AK1030" s="87"/>
      <c r="AL1030" s="87"/>
      <c r="AM1030" s="87"/>
      <c r="AN1030" s="87"/>
      <c r="AO1030" s="87"/>
      <c r="AP1030" s="87"/>
      <c r="AQ1030" s="87"/>
      <c r="AR1030" s="87"/>
      <c r="AS1030" s="87"/>
      <c r="AT1030" s="87"/>
      <c r="AU1030" s="87"/>
      <c r="AV1030" s="87"/>
      <c r="AW1030" s="87"/>
      <c r="AX1030" s="87"/>
      <c r="AY1030" s="87"/>
      <c r="AZ1030" s="87"/>
      <c r="BA1030" s="87"/>
      <c r="BB1030" s="87"/>
      <c r="BC1030" s="87"/>
    </row>
    <row r="1031" spans="1:55" s="46" customFormat="1" ht="21" customHeight="1">
      <c r="A1031" s="79">
        <v>17</v>
      </c>
      <c r="B1031" s="79" t="s">
        <v>312</v>
      </c>
      <c r="C1031" s="22" t="s">
        <v>273</v>
      </c>
      <c r="D1031" s="33" t="s">
        <v>2</v>
      </c>
      <c r="E1031" s="26">
        <v>6</v>
      </c>
      <c r="F1031" s="26">
        <v>12</v>
      </c>
      <c r="G1031" s="45">
        <v>1</v>
      </c>
      <c r="H1031" s="26">
        <v>260</v>
      </c>
      <c r="I1031" s="26">
        <v>35</v>
      </c>
      <c r="J1031" s="26">
        <f t="shared" si="153"/>
        <v>109.2</v>
      </c>
      <c r="K1031" s="27">
        <v>6</v>
      </c>
      <c r="L1031" s="89"/>
      <c r="M1031" s="26">
        <f t="shared" si="151"/>
        <v>0</v>
      </c>
      <c r="N1031" s="26">
        <f t="shared" si="152"/>
        <v>109.2</v>
      </c>
      <c r="O1031" s="28">
        <f t="shared" si="150"/>
        <v>1</v>
      </c>
      <c r="P1031" s="29">
        <f t="shared" si="154"/>
        <v>3.95304E-2</v>
      </c>
      <c r="Q1031" s="87"/>
      <c r="R1031" s="87"/>
      <c r="S1031" s="87"/>
      <c r="T1031" s="87"/>
      <c r="U1031" s="87"/>
      <c r="V1031" s="87"/>
      <c r="W1031" s="87"/>
      <c r="X1031" s="87"/>
      <c r="Y1031" s="87"/>
      <c r="Z1031" s="87"/>
      <c r="AA1031" s="87"/>
      <c r="AB1031" s="87"/>
      <c r="AC1031" s="87"/>
      <c r="AD1031" s="87"/>
      <c r="AE1031" s="87"/>
      <c r="AF1031" s="87"/>
      <c r="AG1031" s="87"/>
      <c r="AH1031" s="87"/>
      <c r="AI1031" s="87"/>
      <c r="AJ1031" s="87"/>
      <c r="AK1031" s="87"/>
      <c r="AL1031" s="87"/>
      <c r="AM1031" s="87"/>
      <c r="AN1031" s="87"/>
      <c r="AO1031" s="87"/>
      <c r="AP1031" s="87"/>
      <c r="AQ1031" s="87"/>
      <c r="AR1031" s="87"/>
      <c r="AS1031" s="87"/>
      <c r="AT1031" s="87"/>
      <c r="AU1031" s="87"/>
      <c r="AV1031" s="87"/>
      <c r="AW1031" s="87"/>
      <c r="AX1031" s="87"/>
      <c r="AY1031" s="87"/>
      <c r="AZ1031" s="87"/>
      <c r="BA1031" s="87"/>
      <c r="BB1031" s="87"/>
      <c r="BC1031" s="87"/>
    </row>
    <row r="1032" spans="1:55" s="46" customFormat="1" ht="21" customHeight="1">
      <c r="A1032" s="79">
        <v>18</v>
      </c>
      <c r="B1032" s="79" t="s">
        <v>313</v>
      </c>
      <c r="C1032" s="22" t="s">
        <v>236</v>
      </c>
      <c r="D1032" s="33" t="s">
        <v>248</v>
      </c>
      <c r="E1032" s="26">
        <v>6</v>
      </c>
      <c r="F1032" s="26">
        <v>6</v>
      </c>
      <c r="G1032" s="45">
        <v>8</v>
      </c>
      <c r="H1032" s="26">
        <v>340</v>
      </c>
      <c r="I1032" s="26">
        <v>18</v>
      </c>
      <c r="J1032" s="26">
        <f t="shared" si="153"/>
        <v>293.76</v>
      </c>
      <c r="K1032" s="27">
        <v>6</v>
      </c>
      <c r="L1032" s="89"/>
      <c r="M1032" s="26">
        <f t="shared" si="151"/>
        <v>0</v>
      </c>
      <c r="N1032" s="26">
        <f t="shared" si="152"/>
        <v>293.76</v>
      </c>
      <c r="O1032" s="28">
        <f t="shared" si="150"/>
        <v>1</v>
      </c>
      <c r="P1032" s="29">
        <f t="shared" si="154"/>
        <v>0.10634111999999998</v>
      </c>
      <c r="Q1032" s="87"/>
      <c r="R1032" s="87"/>
      <c r="S1032" s="87"/>
      <c r="T1032" s="87"/>
      <c r="U1032" s="87"/>
      <c r="V1032" s="87"/>
      <c r="W1032" s="87"/>
      <c r="X1032" s="87"/>
      <c r="Y1032" s="87"/>
      <c r="Z1032" s="87"/>
      <c r="AA1032" s="87"/>
      <c r="AB1032" s="87"/>
      <c r="AC1032" s="87"/>
      <c r="AD1032" s="87"/>
      <c r="AE1032" s="87"/>
      <c r="AF1032" s="87"/>
      <c r="AG1032" s="87"/>
      <c r="AH1032" s="87"/>
      <c r="AI1032" s="87"/>
      <c r="AJ1032" s="87"/>
      <c r="AK1032" s="87"/>
      <c r="AL1032" s="87"/>
      <c r="AM1032" s="87"/>
      <c r="AN1032" s="87"/>
      <c r="AO1032" s="87"/>
      <c r="AP1032" s="87"/>
      <c r="AQ1032" s="87"/>
      <c r="AR1032" s="87"/>
      <c r="AS1032" s="87"/>
      <c r="AT1032" s="87"/>
      <c r="AU1032" s="87"/>
      <c r="AV1032" s="87"/>
      <c r="AW1032" s="87"/>
      <c r="AX1032" s="87"/>
      <c r="AY1032" s="87"/>
      <c r="AZ1032" s="87"/>
      <c r="BA1032" s="87"/>
      <c r="BB1032" s="87"/>
      <c r="BC1032" s="87"/>
    </row>
    <row r="1033" spans="1:55" s="46" customFormat="1" ht="21" customHeight="1">
      <c r="A1033" s="79">
        <f t="shared" ref="A1033:A1064" si="161">A1032</f>
        <v>18</v>
      </c>
      <c r="B1033" s="79" t="str">
        <f t="shared" ref="B1033:B1064" si="162">B1032</f>
        <v>千里山・佐井寺図書館</v>
      </c>
      <c r="C1033" s="22" t="s">
        <v>314</v>
      </c>
      <c r="D1033" s="33" t="s">
        <v>7</v>
      </c>
      <c r="E1033" s="26">
        <v>1</v>
      </c>
      <c r="F1033" s="26">
        <v>1</v>
      </c>
      <c r="G1033" s="45">
        <v>8</v>
      </c>
      <c r="H1033" s="26">
        <v>340</v>
      </c>
      <c r="I1033" s="26">
        <v>24</v>
      </c>
      <c r="J1033" s="26">
        <f t="shared" si="153"/>
        <v>65.28</v>
      </c>
      <c r="K1033" s="27">
        <v>1</v>
      </c>
      <c r="L1033" s="89"/>
      <c r="M1033" s="26">
        <f t="shared" si="151"/>
        <v>0</v>
      </c>
      <c r="N1033" s="26">
        <f t="shared" si="152"/>
        <v>65.28</v>
      </c>
      <c r="O1033" s="28">
        <f t="shared" si="150"/>
        <v>1</v>
      </c>
      <c r="P1033" s="29">
        <f t="shared" si="154"/>
        <v>2.3631360000000001E-2</v>
      </c>
      <c r="Q1033" s="87"/>
      <c r="R1033" s="87"/>
      <c r="S1033" s="87"/>
      <c r="T1033" s="87"/>
      <c r="U1033" s="87"/>
      <c r="V1033" s="87"/>
      <c r="W1033" s="87"/>
      <c r="X1033" s="87"/>
      <c r="Y1033" s="87"/>
      <c r="Z1033" s="87"/>
      <c r="AA1033" s="87"/>
      <c r="AB1033" s="87"/>
      <c r="AC1033" s="87"/>
      <c r="AD1033" s="87"/>
      <c r="AE1033" s="87"/>
      <c r="AF1033" s="87"/>
      <c r="AG1033" s="87"/>
      <c r="AH1033" s="87"/>
      <c r="AI1033" s="87"/>
      <c r="AJ1033" s="87"/>
      <c r="AK1033" s="87"/>
      <c r="AL1033" s="87"/>
      <c r="AM1033" s="87"/>
      <c r="AN1033" s="87"/>
      <c r="AO1033" s="87"/>
      <c r="AP1033" s="87"/>
      <c r="AQ1033" s="87"/>
      <c r="AR1033" s="87"/>
      <c r="AS1033" s="87"/>
      <c r="AT1033" s="87"/>
      <c r="AU1033" s="87"/>
      <c r="AV1033" s="87"/>
      <c r="AW1033" s="87"/>
      <c r="AX1033" s="87"/>
      <c r="AY1033" s="87"/>
      <c r="AZ1033" s="87"/>
      <c r="BA1033" s="87"/>
      <c r="BB1033" s="87"/>
      <c r="BC1033" s="87"/>
    </row>
    <row r="1034" spans="1:55" s="46" customFormat="1" ht="21" customHeight="1">
      <c r="A1034" s="79">
        <f t="shared" si="161"/>
        <v>18</v>
      </c>
      <c r="B1034" s="79" t="str">
        <f t="shared" si="162"/>
        <v>千里山・佐井寺図書館</v>
      </c>
      <c r="C1034" s="32" t="s">
        <v>315</v>
      </c>
      <c r="D1034" s="33" t="s">
        <v>0</v>
      </c>
      <c r="E1034" s="26">
        <v>32</v>
      </c>
      <c r="F1034" s="26">
        <v>32</v>
      </c>
      <c r="G1034" s="45">
        <v>8</v>
      </c>
      <c r="H1034" s="26">
        <v>340</v>
      </c>
      <c r="I1034" s="26">
        <v>27</v>
      </c>
      <c r="J1034" s="26">
        <f t="shared" si="153"/>
        <v>2350.08</v>
      </c>
      <c r="K1034" s="27">
        <v>32</v>
      </c>
      <c r="L1034" s="89"/>
      <c r="M1034" s="26">
        <f t="shared" si="151"/>
        <v>0</v>
      </c>
      <c r="N1034" s="26">
        <f t="shared" si="152"/>
        <v>2350.08</v>
      </c>
      <c r="O1034" s="28">
        <f t="shared" si="150"/>
        <v>1</v>
      </c>
      <c r="P1034" s="29">
        <f t="shared" si="154"/>
        <v>0.85072895999999987</v>
      </c>
      <c r="Q1034" s="87"/>
      <c r="R1034" s="87"/>
      <c r="S1034" s="87"/>
      <c r="T1034" s="87"/>
      <c r="U1034" s="87"/>
      <c r="V1034" s="87"/>
      <c r="W1034" s="87"/>
      <c r="X1034" s="87"/>
      <c r="Y1034" s="87"/>
      <c r="Z1034" s="87"/>
      <c r="AA1034" s="87"/>
      <c r="AB1034" s="87"/>
      <c r="AC1034" s="87"/>
      <c r="AD1034" s="87"/>
      <c r="AE1034" s="87"/>
      <c r="AF1034" s="87"/>
      <c r="AG1034" s="87"/>
      <c r="AH1034" s="87"/>
      <c r="AI1034" s="87"/>
      <c r="AJ1034" s="87"/>
      <c r="AK1034" s="87"/>
      <c r="AL1034" s="87"/>
      <c r="AM1034" s="87"/>
      <c r="AN1034" s="87"/>
      <c r="AO1034" s="87"/>
      <c r="AP1034" s="87"/>
      <c r="AQ1034" s="87"/>
      <c r="AR1034" s="87"/>
      <c r="AS1034" s="87"/>
      <c r="AT1034" s="87"/>
      <c r="AU1034" s="87"/>
      <c r="AV1034" s="87"/>
      <c r="AW1034" s="87"/>
      <c r="AX1034" s="87"/>
      <c r="AY1034" s="87"/>
      <c r="AZ1034" s="87"/>
      <c r="BA1034" s="87"/>
      <c r="BB1034" s="87"/>
      <c r="BC1034" s="87"/>
    </row>
    <row r="1035" spans="1:55" s="46" customFormat="1" ht="21" customHeight="1">
      <c r="A1035" s="79">
        <f t="shared" si="161"/>
        <v>18</v>
      </c>
      <c r="B1035" s="79" t="str">
        <f t="shared" si="162"/>
        <v>千里山・佐井寺図書館</v>
      </c>
      <c r="C1035" s="32" t="s">
        <v>315</v>
      </c>
      <c r="D1035" s="33" t="s">
        <v>5</v>
      </c>
      <c r="E1035" s="26">
        <v>1</v>
      </c>
      <c r="F1035" s="26">
        <v>1</v>
      </c>
      <c r="G1035" s="45">
        <v>8</v>
      </c>
      <c r="H1035" s="26">
        <v>340</v>
      </c>
      <c r="I1035" s="26">
        <v>13</v>
      </c>
      <c r="J1035" s="26">
        <f t="shared" si="153"/>
        <v>35.36</v>
      </c>
      <c r="K1035" s="27">
        <v>1</v>
      </c>
      <c r="L1035" s="89"/>
      <c r="M1035" s="26">
        <f t="shared" si="151"/>
        <v>0</v>
      </c>
      <c r="N1035" s="26">
        <f t="shared" si="152"/>
        <v>35.36</v>
      </c>
      <c r="O1035" s="28">
        <f t="shared" si="150"/>
        <v>1</v>
      </c>
      <c r="P1035" s="29">
        <f t="shared" si="154"/>
        <v>1.2800319999999999E-2</v>
      </c>
      <c r="Q1035" s="87"/>
      <c r="R1035" s="87"/>
      <c r="S1035" s="87"/>
      <c r="T1035" s="87"/>
      <c r="U1035" s="87"/>
      <c r="V1035" s="87"/>
      <c r="W1035" s="87"/>
      <c r="X1035" s="87"/>
      <c r="Y1035" s="87"/>
      <c r="Z1035" s="87"/>
      <c r="AA1035" s="87"/>
      <c r="AB1035" s="87"/>
      <c r="AC1035" s="87"/>
      <c r="AD1035" s="87"/>
      <c r="AE1035" s="87"/>
      <c r="AF1035" s="87"/>
      <c r="AG1035" s="87"/>
      <c r="AH1035" s="87"/>
      <c r="AI1035" s="87"/>
      <c r="AJ1035" s="87"/>
      <c r="AK1035" s="87"/>
      <c r="AL1035" s="87"/>
      <c r="AM1035" s="87"/>
      <c r="AN1035" s="87"/>
      <c r="AO1035" s="87"/>
      <c r="AP1035" s="87"/>
      <c r="AQ1035" s="87"/>
      <c r="AR1035" s="87"/>
      <c r="AS1035" s="87"/>
      <c r="AT1035" s="87"/>
      <c r="AU1035" s="87"/>
      <c r="AV1035" s="87"/>
      <c r="AW1035" s="87"/>
      <c r="AX1035" s="87"/>
      <c r="AY1035" s="87"/>
      <c r="AZ1035" s="87"/>
      <c r="BA1035" s="87"/>
      <c r="BB1035" s="87"/>
      <c r="BC1035" s="87"/>
    </row>
    <row r="1036" spans="1:55" s="46" customFormat="1" ht="21" customHeight="1">
      <c r="A1036" s="79">
        <f t="shared" si="161"/>
        <v>18</v>
      </c>
      <c r="B1036" s="79" t="str">
        <f t="shared" si="162"/>
        <v>千里山・佐井寺図書館</v>
      </c>
      <c r="C1036" s="32" t="s">
        <v>315</v>
      </c>
      <c r="D1036" s="33" t="s">
        <v>3</v>
      </c>
      <c r="E1036" s="26">
        <v>74</v>
      </c>
      <c r="F1036" s="26">
        <v>222</v>
      </c>
      <c r="G1036" s="45">
        <v>8</v>
      </c>
      <c r="H1036" s="26">
        <v>340</v>
      </c>
      <c r="I1036" s="26">
        <v>32</v>
      </c>
      <c r="J1036" s="26">
        <f t="shared" si="153"/>
        <v>19322.88</v>
      </c>
      <c r="K1036" s="27">
        <v>74</v>
      </c>
      <c r="L1036" s="89"/>
      <c r="M1036" s="26">
        <f t="shared" si="151"/>
        <v>0</v>
      </c>
      <c r="N1036" s="26">
        <f t="shared" si="152"/>
        <v>19322.88</v>
      </c>
      <c r="O1036" s="28">
        <f t="shared" ref="O1036:O1099" si="163">N1036/J1036</f>
        <v>1</v>
      </c>
      <c r="P1036" s="29">
        <f t="shared" si="154"/>
        <v>6.9948825599999997</v>
      </c>
      <c r="Q1036" s="87"/>
      <c r="R1036" s="87"/>
      <c r="S1036" s="87"/>
      <c r="T1036" s="87"/>
      <c r="U1036" s="87"/>
      <c r="V1036" s="87"/>
      <c r="W1036" s="87"/>
      <c r="X1036" s="87"/>
      <c r="Y1036" s="87"/>
      <c r="Z1036" s="87"/>
      <c r="AA1036" s="87"/>
      <c r="AB1036" s="87"/>
      <c r="AC1036" s="87"/>
      <c r="AD1036" s="87"/>
      <c r="AE1036" s="87"/>
      <c r="AF1036" s="87"/>
      <c r="AG1036" s="87"/>
      <c r="AH1036" s="87"/>
      <c r="AI1036" s="87"/>
      <c r="AJ1036" s="87"/>
      <c r="AK1036" s="87"/>
      <c r="AL1036" s="87"/>
      <c r="AM1036" s="87"/>
      <c r="AN1036" s="87"/>
      <c r="AO1036" s="87"/>
      <c r="AP1036" s="87"/>
      <c r="AQ1036" s="87"/>
      <c r="AR1036" s="87"/>
      <c r="AS1036" s="87"/>
      <c r="AT1036" s="87"/>
      <c r="AU1036" s="87"/>
      <c r="AV1036" s="87"/>
      <c r="AW1036" s="87"/>
      <c r="AX1036" s="87"/>
      <c r="AY1036" s="87"/>
      <c r="AZ1036" s="87"/>
      <c r="BA1036" s="87"/>
      <c r="BB1036" s="87"/>
      <c r="BC1036" s="87"/>
    </row>
    <row r="1037" spans="1:55" s="46" customFormat="1" ht="21" customHeight="1">
      <c r="A1037" s="79">
        <f t="shared" si="161"/>
        <v>18</v>
      </c>
      <c r="B1037" s="79" t="str">
        <f t="shared" si="162"/>
        <v>千里山・佐井寺図書館</v>
      </c>
      <c r="C1037" s="32" t="s">
        <v>315</v>
      </c>
      <c r="D1037" s="33" t="s">
        <v>5</v>
      </c>
      <c r="E1037" s="26">
        <v>5</v>
      </c>
      <c r="F1037" s="26">
        <v>5</v>
      </c>
      <c r="G1037" s="45">
        <v>8</v>
      </c>
      <c r="H1037" s="26">
        <v>340</v>
      </c>
      <c r="I1037" s="26">
        <v>13</v>
      </c>
      <c r="J1037" s="26">
        <f t="shared" si="153"/>
        <v>176.8</v>
      </c>
      <c r="K1037" s="27">
        <v>5</v>
      </c>
      <c r="L1037" s="89"/>
      <c r="M1037" s="26">
        <f t="shared" ref="M1037:M1100" si="164">G1037*K1037*H1037*L1037/1000</f>
        <v>0</v>
      </c>
      <c r="N1037" s="26">
        <f t="shared" ref="N1037:N1100" si="165">J1037-M1037</f>
        <v>176.8</v>
      </c>
      <c r="O1037" s="28">
        <f t="shared" si="163"/>
        <v>1</v>
      </c>
      <c r="P1037" s="29">
        <f t="shared" si="154"/>
        <v>6.4001599999999992E-2</v>
      </c>
      <c r="Q1037" s="87"/>
      <c r="R1037" s="87"/>
      <c r="S1037" s="87"/>
      <c r="T1037" s="87"/>
      <c r="U1037" s="87"/>
      <c r="V1037" s="87"/>
      <c r="W1037" s="87"/>
      <c r="X1037" s="87"/>
      <c r="Y1037" s="87"/>
      <c r="Z1037" s="87"/>
      <c r="AA1037" s="87"/>
      <c r="AB1037" s="87"/>
      <c r="AC1037" s="87"/>
      <c r="AD1037" s="87"/>
      <c r="AE1037" s="87"/>
      <c r="AF1037" s="87"/>
      <c r="AG1037" s="87"/>
      <c r="AH1037" s="87"/>
      <c r="AI1037" s="87"/>
      <c r="AJ1037" s="87"/>
      <c r="AK1037" s="87"/>
      <c r="AL1037" s="87"/>
      <c r="AM1037" s="87"/>
      <c r="AN1037" s="87"/>
      <c r="AO1037" s="87"/>
      <c r="AP1037" s="87"/>
      <c r="AQ1037" s="87"/>
      <c r="AR1037" s="87"/>
      <c r="AS1037" s="87"/>
      <c r="AT1037" s="87"/>
      <c r="AU1037" s="87"/>
      <c r="AV1037" s="87"/>
      <c r="AW1037" s="87"/>
      <c r="AX1037" s="87"/>
      <c r="AY1037" s="87"/>
      <c r="AZ1037" s="87"/>
      <c r="BA1037" s="87"/>
      <c r="BB1037" s="87"/>
      <c r="BC1037" s="87"/>
    </row>
    <row r="1038" spans="1:55" s="46" customFormat="1" ht="21" customHeight="1">
      <c r="A1038" s="79">
        <f t="shared" si="161"/>
        <v>18</v>
      </c>
      <c r="B1038" s="79" t="str">
        <f t="shared" si="162"/>
        <v>千里山・佐井寺図書館</v>
      </c>
      <c r="C1038" s="22" t="s">
        <v>315</v>
      </c>
      <c r="D1038" s="33" t="s">
        <v>248</v>
      </c>
      <c r="E1038" s="26">
        <v>5</v>
      </c>
      <c r="F1038" s="26">
        <v>5</v>
      </c>
      <c r="G1038" s="45">
        <v>8</v>
      </c>
      <c r="H1038" s="26">
        <v>340</v>
      </c>
      <c r="I1038" s="26">
        <v>18</v>
      </c>
      <c r="J1038" s="26">
        <f t="shared" ref="J1038:J1101" si="166">F1038*H1038*G1038*I1038/1000</f>
        <v>244.8</v>
      </c>
      <c r="K1038" s="27">
        <v>5</v>
      </c>
      <c r="L1038" s="89"/>
      <c r="M1038" s="26">
        <f t="shared" si="164"/>
        <v>0</v>
      </c>
      <c r="N1038" s="26">
        <f t="shared" si="165"/>
        <v>244.8</v>
      </c>
      <c r="O1038" s="28">
        <f t="shared" si="163"/>
        <v>1</v>
      </c>
      <c r="P1038" s="29">
        <f t="shared" ref="P1038:P1101" si="167">N1038*0.362/1000</f>
        <v>8.8617599999999991E-2</v>
      </c>
      <c r="Q1038" s="87"/>
      <c r="R1038" s="87"/>
      <c r="S1038" s="87"/>
      <c r="T1038" s="87"/>
      <c r="U1038" s="87"/>
      <c r="V1038" s="87"/>
      <c r="W1038" s="87"/>
      <c r="X1038" s="87"/>
      <c r="Y1038" s="87"/>
      <c r="Z1038" s="87"/>
      <c r="AA1038" s="87"/>
      <c r="AB1038" s="87"/>
      <c r="AC1038" s="87"/>
      <c r="AD1038" s="87"/>
      <c r="AE1038" s="87"/>
      <c r="AF1038" s="87"/>
      <c r="AG1038" s="87"/>
      <c r="AH1038" s="87"/>
      <c r="AI1038" s="87"/>
      <c r="AJ1038" s="87"/>
      <c r="AK1038" s="87"/>
      <c r="AL1038" s="87"/>
      <c r="AM1038" s="87"/>
      <c r="AN1038" s="87"/>
      <c r="AO1038" s="87"/>
      <c r="AP1038" s="87"/>
      <c r="AQ1038" s="87"/>
      <c r="AR1038" s="87"/>
      <c r="AS1038" s="87"/>
      <c r="AT1038" s="87"/>
      <c r="AU1038" s="87"/>
      <c r="AV1038" s="87"/>
      <c r="AW1038" s="87"/>
      <c r="AX1038" s="87"/>
      <c r="AY1038" s="87"/>
      <c r="AZ1038" s="87"/>
      <c r="BA1038" s="87"/>
      <c r="BB1038" s="87"/>
      <c r="BC1038" s="87"/>
    </row>
    <row r="1039" spans="1:55" s="46" customFormat="1" ht="21" customHeight="1">
      <c r="A1039" s="79">
        <f t="shared" si="161"/>
        <v>18</v>
      </c>
      <c r="B1039" s="79" t="str">
        <f t="shared" si="162"/>
        <v>千里山・佐井寺図書館</v>
      </c>
      <c r="C1039" s="22" t="s">
        <v>316</v>
      </c>
      <c r="D1039" s="33" t="s">
        <v>186</v>
      </c>
      <c r="E1039" s="26">
        <v>4</v>
      </c>
      <c r="F1039" s="26">
        <v>16</v>
      </c>
      <c r="G1039" s="45">
        <v>8</v>
      </c>
      <c r="H1039" s="26">
        <v>340</v>
      </c>
      <c r="I1039" s="26">
        <v>45</v>
      </c>
      <c r="J1039" s="26">
        <f t="shared" si="166"/>
        <v>1958.4</v>
      </c>
      <c r="K1039" s="27">
        <v>4</v>
      </c>
      <c r="L1039" s="89"/>
      <c r="M1039" s="26">
        <f t="shared" si="164"/>
        <v>0</v>
      </c>
      <c r="N1039" s="26">
        <f t="shared" si="165"/>
        <v>1958.4</v>
      </c>
      <c r="O1039" s="28">
        <f t="shared" si="163"/>
        <v>1</v>
      </c>
      <c r="P1039" s="29">
        <f t="shared" si="167"/>
        <v>0.70894079999999993</v>
      </c>
      <c r="Q1039" s="87"/>
      <c r="R1039" s="87"/>
      <c r="S1039" s="87"/>
      <c r="T1039" s="87"/>
      <c r="U1039" s="87"/>
      <c r="V1039" s="87"/>
      <c r="W1039" s="87"/>
      <c r="X1039" s="87"/>
      <c r="Y1039" s="87"/>
      <c r="Z1039" s="87"/>
      <c r="AA1039" s="87"/>
      <c r="AB1039" s="87"/>
      <c r="AC1039" s="87"/>
      <c r="AD1039" s="87"/>
      <c r="AE1039" s="87"/>
      <c r="AF1039" s="87"/>
      <c r="AG1039" s="87"/>
      <c r="AH1039" s="87"/>
      <c r="AI1039" s="87"/>
      <c r="AJ1039" s="87"/>
      <c r="AK1039" s="87"/>
      <c r="AL1039" s="87"/>
      <c r="AM1039" s="87"/>
      <c r="AN1039" s="87"/>
      <c r="AO1039" s="87"/>
      <c r="AP1039" s="87"/>
      <c r="AQ1039" s="87"/>
      <c r="AR1039" s="87"/>
      <c r="AS1039" s="87"/>
      <c r="AT1039" s="87"/>
      <c r="AU1039" s="87"/>
      <c r="AV1039" s="87"/>
      <c r="AW1039" s="87"/>
      <c r="AX1039" s="87"/>
      <c r="AY1039" s="87"/>
      <c r="AZ1039" s="87"/>
      <c r="BA1039" s="87"/>
      <c r="BB1039" s="87"/>
      <c r="BC1039" s="87"/>
    </row>
    <row r="1040" spans="1:55" s="46" customFormat="1" ht="21" customHeight="1">
      <c r="A1040" s="79">
        <f t="shared" si="161"/>
        <v>18</v>
      </c>
      <c r="B1040" s="79" t="str">
        <f t="shared" si="162"/>
        <v>千里山・佐井寺図書館</v>
      </c>
      <c r="C1040" s="32" t="s">
        <v>316</v>
      </c>
      <c r="D1040" s="33" t="s">
        <v>5</v>
      </c>
      <c r="E1040" s="26">
        <v>1</v>
      </c>
      <c r="F1040" s="26">
        <v>1</v>
      </c>
      <c r="G1040" s="45">
        <v>8</v>
      </c>
      <c r="H1040" s="26">
        <v>340</v>
      </c>
      <c r="I1040" s="26">
        <v>13</v>
      </c>
      <c r="J1040" s="26">
        <f t="shared" si="166"/>
        <v>35.36</v>
      </c>
      <c r="K1040" s="27">
        <v>1</v>
      </c>
      <c r="L1040" s="89"/>
      <c r="M1040" s="26">
        <f t="shared" si="164"/>
        <v>0</v>
      </c>
      <c r="N1040" s="26">
        <f t="shared" si="165"/>
        <v>35.36</v>
      </c>
      <c r="O1040" s="28">
        <f t="shared" si="163"/>
        <v>1</v>
      </c>
      <c r="P1040" s="29">
        <f t="shared" si="167"/>
        <v>1.2800319999999999E-2</v>
      </c>
      <c r="Q1040" s="87"/>
      <c r="R1040" s="87"/>
      <c r="S1040" s="87"/>
      <c r="T1040" s="87"/>
      <c r="U1040" s="87"/>
      <c r="V1040" s="87"/>
      <c r="W1040" s="87"/>
      <c r="X1040" s="87"/>
      <c r="Y1040" s="87"/>
      <c r="Z1040" s="87"/>
      <c r="AA1040" s="87"/>
      <c r="AB1040" s="87"/>
      <c r="AC1040" s="87"/>
      <c r="AD1040" s="87"/>
      <c r="AE1040" s="87"/>
      <c r="AF1040" s="87"/>
      <c r="AG1040" s="87"/>
      <c r="AH1040" s="87"/>
      <c r="AI1040" s="87"/>
      <c r="AJ1040" s="87"/>
      <c r="AK1040" s="87"/>
      <c r="AL1040" s="87"/>
      <c r="AM1040" s="87"/>
      <c r="AN1040" s="87"/>
      <c r="AO1040" s="87"/>
      <c r="AP1040" s="87"/>
      <c r="AQ1040" s="87"/>
      <c r="AR1040" s="87"/>
      <c r="AS1040" s="87"/>
      <c r="AT1040" s="87"/>
      <c r="AU1040" s="87"/>
      <c r="AV1040" s="87"/>
      <c r="AW1040" s="87"/>
      <c r="AX1040" s="87"/>
      <c r="AY1040" s="87"/>
      <c r="AZ1040" s="87"/>
      <c r="BA1040" s="87"/>
      <c r="BB1040" s="87"/>
      <c r="BC1040" s="87"/>
    </row>
    <row r="1041" spans="1:55" s="46" customFormat="1" ht="21" customHeight="1">
      <c r="A1041" s="79">
        <f t="shared" si="161"/>
        <v>18</v>
      </c>
      <c r="B1041" s="79" t="str">
        <f t="shared" si="162"/>
        <v>千里山・佐井寺図書館</v>
      </c>
      <c r="C1041" s="22" t="s">
        <v>317</v>
      </c>
      <c r="D1041" s="33" t="s">
        <v>6</v>
      </c>
      <c r="E1041" s="26">
        <v>4</v>
      </c>
      <c r="F1041" s="26">
        <v>8</v>
      </c>
      <c r="G1041" s="45">
        <v>8</v>
      </c>
      <c r="H1041" s="26">
        <v>340</v>
      </c>
      <c r="I1041" s="26">
        <v>45</v>
      </c>
      <c r="J1041" s="26">
        <f t="shared" si="166"/>
        <v>979.2</v>
      </c>
      <c r="K1041" s="27">
        <v>4</v>
      </c>
      <c r="L1041" s="89"/>
      <c r="M1041" s="26">
        <f t="shared" si="164"/>
        <v>0</v>
      </c>
      <c r="N1041" s="26">
        <f t="shared" si="165"/>
        <v>979.2</v>
      </c>
      <c r="O1041" s="28">
        <f t="shared" si="163"/>
        <v>1</v>
      </c>
      <c r="P1041" s="29">
        <f t="shared" si="167"/>
        <v>0.35447039999999996</v>
      </c>
      <c r="Q1041" s="87"/>
      <c r="R1041" s="87"/>
      <c r="S1041" s="87"/>
      <c r="T1041" s="87"/>
      <c r="U1041" s="87"/>
      <c r="V1041" s="87"/>
      <c r="W1041" s="87"/>
      <c r="X1041" s="87"/>
      <c r="Y1041" s="87"/>
      <c r="Z1041" s="87"/>
      <c r="AA1041" s="87"/>
      <c r="AB1041" s="87"/>
      <c r="AC1041" s="87"/>
      <c r="AD1041" s="87"/>
      <c r="AE1041" s="87"/>
      <c r="AF1041" s="87"/>
      <c r="AG1041" s="87"/>
      <c r="AH1041" s="87"/>
      <c r="AI1041" s="87"/>
      <c r="AJ1041" s="87"/>
      <c r="AK1041" s="87"/>
      <c r="AL1041" s="87"/>
      <c r="AM1041" s="87"/>
      <c r="AN1041" s="87"/>
      <c r="AO1041" s="87"/>
      <c r="AP1041" s="87"/>
      <c r="AQ1041" s="87"/>
      <c r="AR1041" s="87"/>
      <c r="AS1041" s="87"/>
      <c r="AT1041" s="87"/>
      <c r="AU1041" s="87"/>
      <c r="AV1041" s="87"/>
      <c r="AW1041" s="87"/>
      <c r="AX1041" s="87"/>
      <c r="AY1041" s="87"/>
      <c r="AZ1041" s="87"/>
      <c r="BA1041" s="87"/>
      <c r="BB1041" s="87"/>
      <c r="BC1041" s="87"/>
    </row>
    <row r="1042" spans="1:55" s="46" customFormat="1" ht="21" customHeight="1">
      <c r="A1042" s="79">
        <f t="shared" si="161"/>
        <v>18</v>
      </c>
      <c r="B1042" s="79" t="str">
        <f t="shared" si="162"/>
        <v>千里山・佐井寺図書館</v>
      </c>
      <c r="C1042" s="22" t="s">
        <v>317</v>
      </c>
      <c r="D1042" s="33" t="s">
        <v>6</v>
      </c>
      <c r="E1042" s="26">
        <v>1</v>
      </c>
      <c r="F1042" s="26">
        <v>2</v>
      </c>
      <c r="G1042" s="45">
        <v>8</v>
      </c>
      <c r="H1042" s="26">
        <v>340</v>
      </c>
      <c r="I1042" s="26">
        <v>45</v>
      </c>
      <c r="J1042" s="26">
        <f t="shared" si="166"/>
        <v>244.8</v>
      </c>
      <c r="K1042" s="27">
        <v>1</v>
      </c>
      <c r="L1042" s="89"/>
      <c r="M1042" s="26">
        <f t="shared" si="164"/>
        <v>0</v>
      </c>
      <c r="N1042" s="26">
        <f t="shared" si="165"/>
        <v>244.8</v>
      </c>
      <c r="O1042" s="28">
        <f t="shared" si="163"/>
        <v>1</v>
      </c>
      <c r="P1042" s="29">
        <f t="shared" si="167"/>
        <v>8.8617599999999991E-2</v>
      </c>
      <c r="Q1042" s="87"/>
      <c r="R1042" s="87"/>
      <c r="S1042" s="87"/>
      <c r="T1042" s="87"/>
      <c r="U1042" s="87"/>
      <c r="V1042" s="87"/>
      <c r="W1042" s="87"/>
      <c r="X1042" s="87"/>
      <c r="Y1042" s="87"/>
      <c r="Z1042" s="87"/>
      <c r="AA1042" s="87"/>
      <c r="AB1042" s="87"/>
      <c r="AC1042" s="87"/>
      <c r="AD1042" s="87"/>
      <c r="AE1042" s="87"/>
      <c r="AF1042" s="87"/>
      <c r="AG1042" s="87"/>
      <c r="AH1042" s="87"/>
      <c r="AI1042" s="87"/>
      <c r="AJ1042" s="87"/>
      <c r="AK1042" s="87"/>
      <c r="AL1042" s="87"/>
      <c r="AM1042" s="87"/>
      <c r="AN1042" s="87"/>
      <c r="AO1042" s="87"/>
      <c r="AP1042" s="87"/>
      <c r="AQ1042" s="87"/>
      <c r="AR1042" s="87"/>
      <c r="AS1042" s="87"/>
      <c r="AT1042" s="87"/>
      <c r="AU1042" s="87"/>
      <c r="AV1042" s="87"/>
      <c r="AW1042" s="87"/>
      <c r="AX1042" s="87"/>
      <c r="AY1042" s="87"/>
      <c r="AZ1042" s="87"/>
      <c r="BA1042" s="87"/>
      <c r="BB1042" s="87"/>
      <c r="BC1042" s="87"/>
    </row>
    <row r="1043" spans="1:55" s="46" customFormat="1" ht="21" customHeight="1">
      <c r="A1043" s="79">
        <f t="shared" si="161"/>
        <v>18</v>
      </c>
      <c r="B1043" s="79" t="str">
        <f t="shared" si="162"/>
        <v>千里山・佐井寺図書館</v>
      </c>
      <c r="C1043" s="22" t="s">
        <v>29</v>
      </c>
      <c r="D1043" s="33" t="s">
        <v>4</v>
      </c>
      <c r="E1043" s="26">
        <v>1</v>
      </c>
      <c r="F1043" s="26">
        <v>1</v>
      </c>
      <c r="G1043" s="45">
        <v>8</v>
      </c>
      <c r="H1043" s="26">
        <v>340</v>
      </c>
      <c r="I1043" s="76">
        <v>20</v>
      </c>
      <c r="J1043" s="26">
        <f t="shared" si="166"/>
        <v>54.4</v>
      </c>
      <c r="K1043" s="27">
        <v>1</v>
      </c>
      <c r="L1043" s="89"/>
      <c r="M1043" s="26">
        <f t="shared" si="164"/>
        <v>0</v>
      </c>
      <c r="N1043" s="26">
        <f t="shared" si="165"/>
        <v>54.4</v>
      </c>
      <c r="O1043" s="28">
        <f t="shared" si="163"/>
        <v>1</v>
      </c>
      <c r="P1043" s="29">
        <f t="shared" si="167"/>
        <v>1.96928E-2</v>
      </c>
      <c r="Q1043" s="87"/>
      <c r="R1043" s="87"/>
      <c r="S1043" s="87"/>
      <c r="T1043" s="87"/>
      <c r="U1043" s="87"/>
      <c r="V1043" s="87"/>
      <c r="W1043" s="87"/>
      <c r="X1043" s="87"/>
      <c r="Y1043" s="87"/>
      <c r="Z1043" s="87"/>
      <c r="AA1043" s="87"/>
      <c r="AB1043" s="87"/>
      <c r="AC1043" s="87"/>
      <c r="AD1043" s="87"/>
      <c r="AE1043" s="87"/>
      <c r="AF1043" s="87"/>
      <c r="AG1043" s="87"/>
      <c r="AH1043" s="87"/>
      <c r="AI1043" s="87"/>
      <c r="AJ1043" s="87"/>
      <c r="AK1043" s="87"/>
      <c r="AL1043" s="87"/>
      <c r="AM1043" s="87"/>
      <c r="AN1043" s="87"/>
      <c r="AO1043" s="87"/>
      <c r="AP1043" s="87"/>
      <c r="AQ1043" s="87"/>
      <c r="AR1043" s="87"/>
      <c r="AS1043" s="87"/>
      <c r="AT1043" s="87"/>
      <c r="AU1043" s="87"/>
      <c r="AV1043" s="87"/>
      <c r="AW1043" s="87"/>
      <c r="AX1043" s="87"/>
      <c r="AY1043" s="87"/>
      <c r="AZ1043" s="87"/>
      <c r="BA1043" s="87"/>
      <c r="BB1043" s="87"/>
      <c r="BC1043" s="87"/>
    </row>
    <row r="1044" spans="1:55" s="46" customFormat="1" ht="21" customHeight="1">
      <c r="A1044" s="79">
        <f t="shared" si="161"/>
        <v>18</v>
      </c>
      <c r="B1044" s="79" t="str">
        <f t="shared" si="162"/>
        <v>千里山・佐井寺図書館</v>
      </c>
      <c r="C1044" s="22" t="s">
        <v>318</v>
      </c>
      <c r="D1044" s="33" t="s">
        <v>2</v>
      </c>
      <c r="E1044" s="26">
        <v>8</v>
      </c>
      <c r="F1044" s="26">
        <v>8</v>
      </c>
      <c r="G1044" s="45">
        <v>8</v>
      </c>
      <c r="H1044" s="26">
        <v>340</v>
      </c>
      <c r="I1044" s="26">
        <v>35</v>
      </c>
      <c r="J1044" s="26">
        <f t="shared" si="166"/>
        <v>761.6</v>
      </c>
      <c r="K1044" s="27">
        <v>8</v>
      </c>
      <c r="L1044" s="89"/>
      <c r="M1044" s="26">
        <f t="shared" si="164"/>
        <v>0</v>
      </c>
      <c r="N1044" s="26">
        <f t="shared" si="165"/>
        <v>761.6</v>
      </c>
      <c r="O1044" s="28">
        <f t="shared" si="163"/>
        <v>1</v>
      </c>
      <c r="P1044" s="29">
        <f t="shared" si="167"/>
        <v>0.27569920000000003</v>
      </c>
      <c r="Q1044" s="87"/>
      <c r="R1044" s="87"/>
      <c r="S1044" s="87"/>
      <c r="T1044" s="87"/>
      <c r="U1044" s="87"/>
      <c r="V1044" s="87"/>
      <c r="W1044" s="87"/>
      <c r="X1044" s="87"/>
      <c r="Y1044" s="87"/>
      <c r="Z1044" s="87"/>
      <c r="AA1044" s="87"/>
      <c r="AB1044" s="87"/>
      <c r="AC1044" s="87"/>
      <c r="AD1044" s="87"/>
      <c r="AE1044" s="87"/>
      <c r="AF1044" s="87"/>
      <c r="AG1044" s="87"/>
      <c r="AH1044" s="87"/>
      <c r="AI1044" s="87"/>
      <c r="AJ1044" s="87"/>
      <c r="AK1044" s="87"/>
      <c r="AL1044" s="87"/>
      <c r="AM1044" s="87"/>
      <c r="AN1044" s="87"/>
      <c r="AO1044" s="87"/>
      <c r="AP1044" s="87"/>
      <c r="AQ1044" s="87"/>
      <c r="AR1044" s="87"/>
      <c r="AS1044" s="87"/>
      <c r="AT1044" s="87"/>
      <c r="AU1044" s="87"/>
      <c r="AV1044" s="87"/>
      <c r="AW1044" s="87"/>
      <c r="AX1044" s="87"/>
      <c r="AY1044" s="87"/>
      <c r="AZ1044" s="87"/>
      <c r="BA1044" s="87"/>
      <c r="BB1044" s="87"/>
      <c r="BC1044" s="87"/>
    </row>
    <row r="1045" spans="1:55" s="46" customFormat="1" ht="21" customHeight="1">
      <c r="A1045" s="79">
        <f t="shared" si="161"/>
        <v>18</v>
      </c>
      <c r="B1045" s="79" t="str">
        <f t="shared" si="162"/>
        <v>千里山・佐井寺図書館</v>
      </c>
      <c r="C1045" s="22" t="s">
        <v>318</v>
      </c>
      <c r="D1045" s="33" t="s">
        <v>2</v>
      </c>
      <c r="E1045" s="26">
        <v>3</v>
      </c>
      <c r="F1045" s="26">
        <v>3</v>
      </c>
      <c r="G1045" s="45">
        <v>8</v>
      </c>
      <c r="H1045" s="26">
        <v>340</v>
      </c>
      <c r="I1045" s="26">
        <v>35</v>
      </c>
      <c r="J1045" s="26">
        <f t="shared" si="166"/>
        <v>285.60000000000002</v>
      </c>
      <c r="K1045" s="27">
        <v>3</v>
      </c>
      <c r="L1045" s="89"/>
      <c r="M1045" s="26">
        <f t="shared" si="164"/>
        <v>0</v>
      </c>
      <c r="N1045" s="26">
        <f t="shared" si="165"/>
        <v>285.60000000000002</v>
      </c>
      <c r="O1045" s="28">
        <f t="shared" si="163"/>
        <v>1</v>
      </c>
      <c r="P1045" s="29">
        <f t="shared" si="167"/>
        <v>0.10338720000000001</v>
      </c>
      <c r="Q1045" s="87"/>
      <c r="R1045" s="87"/>
      <c r="S1045" s="87"/>
      <c r="T1045" s="87"/>
      <c r="U1045" s="87"/>
      <c r="V1045" s="87"/>
      <c r="W1045" s="87"/>
      <c r="X1045" s="87"/>
      <c r="Y1045" s="87"/>
      <c r="Z1045" s="87"/>
      <c r="AA1045" s="87"/>
      <c r="AB1045" s="87"/>
      <c r="AC1045" s="87"/>
      <c r="AD1045" s="87"/>
      <c r="AE1045" s="87"/>
      <c r="AF1045" s="87"/>
      <c r="AG1045" s="87"/>
      <c r="AH1045" s="87"/>
      <c r="AI1045" s="87"/>
      <c r="AJ1045" s="87"/>
      <c r="AK1045" s="87"/>
      <c r="AL1045" s="87"/>
      <c r="AM1045" s="87"/>
      <c r="AN1045" s="87"/>
      <c r="AO1045" s="87"/>
      <c r="AP1045" s="87"/>
      <c r="AQ1045" s="87"/>
      <c r="AR1045" s="87"/>
      <c r="AS1045" s="87"/>
      <c r="AT1045" s="87"/>
      <c r="AU1045" s="87"/>
      <c r="AV1045" s="87"/>
      <c r="AW1045" s="87"/>
      <c r="AX1045" s="87"/>
      <c r="AY1045" s="87"/>
      <c r="AZ1045" s="87"/>
      <c r="BA1045" s="87"/>
      <c r="BB1045" s="87"/>
      <c r="BC1045" s="87"/>
    </row>
    <row r="1046" spans="1:55" s="46" customFormat="1" ht="21" customHeight="1">
      <c r="A1046" s="79">
        <f t="shared" si="161"/>
        <v>18</v>
      </c>
      <c r="B1046" s="79" t="str">
        <f t="shared" si="162"/>
        <v>千里山・佐井寺図書館</v>
      </c>
      <c r="C1046" s="22" t="s">
        <v>318</v>
      </c>
      <c r="D1046" s="33" t="s">
        <v>2</v>
      </c>
      <c r="E1046" s="26">
        <v>8</v>
      </c>
      <c r="F1046" s="26">
        <v>8</v>
      </c>
      <c r="G1046" s="45">
        <v>8</v>
      </c>
      <c r="H1046" s="26">
        <v>340</v>
      </c>
      <c r="I1046" s="26">
        <v>35</v>
      </c>
      <c r="J1046" s="26">
        <f t="shared" si="166"/>
        <v>761.6</v>
      </c>
      <c r="K1046" s="27">
        <v>8</v>
      </c>
      <c r="L1046" s="89"/>
      <c r="M1046" s="26">
        <f t="shared" si="164"/>
        <v>0</v>
      </c>
      <c r="N1046" s="26">
        <f t="shared" si="165"/>
        <v>761.6</v>
      </c>
      <c r="O1046" s="28">
        <f t="shared" si="163"/>
        <v>1</v>
      </c>
      <c r="P1046" s="29">
        <f t="shared" si="167"/>
        <v>0.27569920000000003</v>
      </c>
      <c r="Q1046" s="87"/>
      <c r="R1046" s="87"/>
      <c r="S1046" s="87"/>
      <c r="T1046" s="87"/>
      <c r="U1046" s="87"/>
      <c r="V1046" s="87"/>
      <c r="W1046" s="87"/>
      <c r="X1046" s="87"/>
      <c r="Y1046" s="87"/>
      <c r="Z1046" s="87"/>
      <c r="AA1046" s="87"/>
      <c r="AB1046" s="87"/>
      <c r="AC1046" s="87"/>
      <c r="AD1046" s="87"/>
      <c r="AE1046" s="87"/>
      <c r="AF1046" s="87"/>
      <c r="AG1046" s="87"/>
      <c r="AH1046" s="87"/>
      <c r="AI1046" s="87"/>
      <c r="AJ1046" s="87"/>
      <c r="AK1046" s="87"/>
      <c r="AL1046" s="87"/>
      <c r="AM1046" s="87"/>
      <c r="AN1046" s="87"/>
      <c r="AO1046" s="87"/>
      <c r="AP1046" s="87"/>
      <c r="AQ1046" s="87"/>
      <c r="AR1046" s="87"/>
      <c r="AS1046" s="87"/>
      <c r="AT1046" s="87"/>
      <c r="AU1046" s="87"/>
      <c r="AV1046" s="87"/>
      <c r="AW1046" s="87"/>
      <c r="AX1046" s="87"/>
      <c r="AY1046" s="87"/>
      <c r="AZ1046" s="87"/>
      <c r="BA1046" s="87"/>
      <c r="BB1046" s="87"/>
      <c r="BC1046" s="87"/>
    </row>
    <row r="1047" spans="1:55" s="46" customFormat="1" ht="21" customHeight="1">
      <c r="A1047" s="79">
        <f t="shared" si="161"/>
        <v>18</v>
      </c>
      <c r="B1047" s="79" t="str">
        <f t="shared" si="162"/>
        <v>千里山・佐井寺図書館</v>
      </c>
      <c r="C1047" s="22" t="s">
        <v>318</v>
      </c>
      <c r="D1047" s="33" t="s">
        <v>2</v>
      </c>
      <c r="E1047" s="26">
        <v>60</v>
      </c>
      <c r="F1047" s="26">
        <v>60</v>
      </c>
      <c r="G1047" s="45">
        <v>8</v>
      </c>
      <c r="H1047" s="26">
        <v>340</v>
      </c>
      <c r="I1047" s="26">
        <v>35</v>
      </c>
      <c r="J1047" s="26">
        <f t="shared" si="166"/>
        <v>5712</v>
      </c>
      <c r="K1047" s="27">
        <v>60</v>
      </c>
      <c r="L1047" s="89"/>
      <c r="M1047" s="26">
        <f t="shared" si="164"/>
        <v>0</v>
      </c>
      <c r="N1047" s="26">
        <f t="shared" si="165"/>
        <v>5712</v>
      </c>
      <c r="O1047" s="28">
        <f t="shared" si="163"/>
        <v>1</v>
      </c>
      <c r="P1047" s="29">
        <f t="shared" si="167"/>
        <v>2.0677440000000002</v>
      </c>
      <c r="Q1047" s="87"/>
      <c r="R1047" s="87"/>
      <c r="S1047" s="87"/>
      <c r="T1047" s="87"/>
      <c r="U1047" s="87"/>
      <c r="V1047" s="87"/>
      <c r="W1047" s="87"/>
      <c r="X1047" s="87"/>
      <c r="Y1047" s="87"/>
      <c r="Z1047" s="87"/>
      <c r="AA1047" s="87"/>
      <c r="AB1047" s="87"/>
      <c r="AC1047" s="87"/>
      <c r="AD1047" s="87"/>
      <c r="AE1047" s="87"/>
      <c r="AF1047" s="87"/>
      <c r="AG1047" s="87"/>
      <c r="AH1047" s="87"/>
      <c r="AI1047" s="87"/>
      <c r="AJ1047" s="87"/>
      <c r="AK1047" s="87"/>
      <c r="AL1047" s="87"/>
      <c r="AM1047" s="87"/>
      <c r="AN1047" s="87"/>
      <c r="AO1047" s="87"/>
      <c r="AP1047" s="87"/>
      <c r="AQ1047" s="87"/>
      <c r="AR1047" s="87"/>
      <c r="AS1047" s="87"/>
      <c r="AT1047" s="87"/>
      <c r="AU1047" s="87"/>
      <c r="AV1047" s="87"/>
      <c r="AW1047" s="87"/>
      <c r="AX1047" s="87"/>
      <c r="AY1047" s="87"/>
      <c r="AZ1047" s="87"/>
      <c r="BA1047" s="87"/>
      <c r="BB1047" s="87"/>
      <c r="BC1047" s="87"/>
    </row>
    <row r="1048" spans="1:55" s="46" customFormat="1" ht="21" customHeight="1">
      <c r="A1048" s="79">
        <f t="shared" si="161"/>
        <v>18</v>
      </c>
      <c r="B1048" s="79" t="str">
        <f t="shared" si="162"/>
        <v>千里山・佐井寺図書館</v>
      </c>
      <c r="C1048" s="22" t="s">
        <v>319</v>
      </c>
      <c r="D1048" s="33" t="s">
        <v>2</v>
      </c>
      <c r="E1048" s="26">
        <v>1</v>
      </c>
      <c r="F1048" s="26">
        <v>1</v>
      </c>
      <c r="G1048" s="45">
        <v>8</v>
      </c>
      <c r="H1048" s="26">
        <v>340</v>
      </c>
      <c r="I1048" s="26">
        <v>35</v>
      </c>
      <c r="J1048" s="26">
        <f t="shared" si="166"/>
        <v>95.2</v>
      </c>
      <c r="K1048" s="27">
        <v>1</v>
      </c>
      <c r="L1048" s="89"/>
      <c r="M1048" s="26">
        <f t="shared" si="164"/>
        <v>0</v>
      </c>
      <c r="N1048" s="26">
        <f t="shared" si="165"/>
        <v>95.2</v>
      </c>
      <c r="O1048" s="28">
        <f t="shared" si="163"/>
        <v>1</v>
      </c>
      <c r="P1048" s="29">
        <f t="shared" si="167"/>
        <v>3.4462400000000004E-2</v>
      </c>
      <c r="Q1048" s="87"/>
      <c r="R1048" s="87"/>
      <c r="S1048" s="87"/>
      <c r="T1048" s="87"/>
      <c r="U1048" s="87"/>
      <c r="V1048" s="87"/>
      <c r="W1048" s="87"/>
      <c r="X1048" s="87"/>
      <c r="Y1048" s="87"/>
      <c r="Z1048" s="87"/>
      <c r="AA1048" s="87"/>
      <c r="AB1048" s="87"/>
      <c r="AC1048" s="87"/>
      <c r="AD1048" s="87"/>
      <c r="AE1048" s="87"/>
      <c r="AF1048" s="87"/>
      <c r="AG1048" s="87"/>
      <c r="AH1048" s="87"/>
      <c r="AI1048" s="87"/>
      <c r="AJ1048" s="87"/>
      <c r="AK1048" s="87"/>
      <c r="AL1048" s="87"/>
      <c r="AM1048" s="87"/>
      <c r="AN1048" s="87"/>
      <c r="AO1048" s="87"/>
      <c r="AP1048" s="87"/>
      <c r="AQ1048" s="87"/>
      <c r="AR1048" s="87"/>
      <c r="AS1048" s="87"/>
      <c r="AT1048" s="87"/>
      <c r="AU1048" s="87"/>
      <c r="AV1048" s="87"/>
      <c r="AW1048" s="87"/>
      <c r="AX1048" s="87"/>
      <c r="AY1048" s="87"/>
      <c r="AZ1048" s="87"/>
      <c r="BA1048" s="87"/>
      <c r="BB1048" s="87"/>
      <c r="BC1048" s="87"/>
    </row>
    <row r="1049" spans="1:55" s="46" customFormat="1" ht="21" customHeight="1">
      <c r="A1049" s="79">
        <f t="shared" si="161"/>
        <v>18</v>
      </c>
      <c r="B1049" s="79" t="str">
        <f t="shared" si="162"/>
        <v>千里山・佐井寺図書館</v>
      </c>
      <c r="C1049" s="32" t="s">
        <v>156</v>
      </c>
      <c r="D1049" s="33" t="s">
        <v>0</v>
      </c>
      <c r="E1049" s="26">
        <v>4</v>
      </c>
      <c r="F1049" s="26">
        <v>4</v>
      </c>
      <c r="G1049" s="45">
        <v>8</v>
      </c>
      <c r="H1049" s="26">
        <v>340</v>
      </c>
      <c r="I1049" s="26">
        <v>27</v>
      </c>
      <c r="J1049" s="26">
        <f t="shared" si="166"/>
        <v>293.76</v>
      </c>
      <c r="K1049" s="27">
        <v>4</v>
      </c>
      <c r="L1049" s="89"/>
      <c r="M1049" s="26">
        <f t="shared" si="164"/>
        <v>0</v>
      </c>
      <c r="N1049" s="26">
        <f t="shared" si="165"/>
        <v>293.76</v>
      </c>
      <c r="O1049" s="28">
        <f t="shared" si="163"/>
        <v>1</v>
      </c>
      <c r="P1049" s="29">
        <f t="shared" si="167"/>
        <v>0.10634111999999998</v>
      </c>
      <c r="Q1049" s="87"/>
      <c r="R1049" s="87"/>
      <c r="S1049" s="87"/>
      <c r="T1049" s="87"/>
      <c r="U1049" s="87"/>
      <c r="V1049" s="87"/>
      <c r="W1049" s="87"/>
      <c r="X1049" s="87"/>
      <c r="Y1049" s="87"/>
      <c r="Z1049" s="87"/>
      <c r="AA1049" s="87"/>
      <c r="AB1049" s="87"/>
      <c r="AC1049" s="87"/>
      <c r="AD1049" s="87"/>
      <c r="AE1049" s="87"/>
      <c r="AF1049" s="87"/>
      <c r="AG1049" s="87"/>
      <c r="AH1049" s="87"/>
      <c r="AI1049" s="87"/>
      <c r="AJ1049" s="87"/>
      <c r="AK1049" s="87"/>
      <c r="AL1049" s="87"/>
      <c r="AM1049" s="87"/>
      <c r="AN1049" s="87"/>
      <c r="AO1049" s="87"/>
      <c r="AP1049" s="87"/>
      <c r="AQ1049" s="87"/>
      <c r="AR1049" s="87"/>
      <c r="AS1049" s="87"/>
      <c r="AT1049" s="87"/>
      <c r="AU1049" s="87"/>
      <c r="AV1049" s="87"/>
      <c r="AW1049" s="87"/>
      <c r="AX1049" s="87"/>
      <c r="AY1049" s="87"/>
      <c r="AZ1049" s="87"/>
      <c r="BA1049" s="87"/>
      <c r="BB1049" s="87"/>
      <c r="BC1049" s="87"/>
    </row>
    <row r="1050" spans="1:55" s="46" customFormat="1" ht="21" customHeight="1">
      <c r="A1050" s="79">
        <f t="shared" si="161"/>
        <v>18</v>
      </c>
      <c r="B1050" s="79" t="str">
        <f t="shared" si="162"/>
        <v>千里山・佐井寺図書館</v>
      </c>
      <c r="C1050" s="32" t="s">
        <v>156</v>
      </c>
      <c r="D1050" s="33" t="s">
        <v>0</v>
      </c>
      <c r="E1050" s="26">
        <v>2</v>
      </c>
      <c r="F1050" s="26">
        <v>2</v>
      </c>
      <c r="G1050" s="45">
        <v>8</v>
      </c>
      <c r="H1050" s="26">
        <v>340</v>
      </c>
      <c r="I1050" s="26">
        <v>27</v>
      </c>
      <c r="J1050" s="26">
        <f t="shared" si="166"/>
        <v>146.88</v>
      </c>
      <c r="K1050" s="27">
        <v>2</v>
      </c>
      <c r="L1050" s="89"/>
      <c r="M1050" s="26">
        <f t="shared" si="164"/>
        <v>0</v>
      </c>
      <c r="N1050" s="26">
        <f t="shared" si="165"/>
        <v>146.88</v>
      </c>
      <c r="O1050" s="28">
        <f t="shared" si="163"/>
        <v>1</v>
      </c>
      <c r="P1050" s="29">
        <f t="shared" si="167"/>
        <v>5.3170559999999992E-2</v>
      </c>
      <c r="Q1050" s="87"/>
      <c r="R1050" s="87"/>
      <c r="S1050" s="87"/>
      <c r="T1050" s="87"/>
      <c r="U1050" s="87"/>
      <c r="V1050" s="87"/>
      <c r="W1050" s="87"/>
      <c r="X1050" s="87"/>
      <c r="Y1050" s="87"/>
      <c r="Z1050" s="87"/>
      <c r="AA1050" s="87"/>
      <c r="AB1050" s="87"/>
      <c r="AC1050" s="87"/>
      <c r="AD1050" s="87"/>
      <c r="AE1050" s="87"/>
      <c r="AF1050" s="87"/>
      <c r="AG1050" s="87"/>
      <c r="AH1050" s="87"/>
      <c r="AI1050" s="87"/>
      <c r="AJ1050" s="87"/>
      <c r="AK1050" s="87"/>
      <c r="AL1050" s="87"/>
      <c r="AM1050" s="87"/>
      <c r="AN1050" s="87"/>
      <c r="AO1050" s="87"/>
      <c r="AP1050" s="87"/>
      <c r="AQ1050" s="87"/>
      <c r="AR1050" s="87"/>
      <c r="AS1050" s="87"/>
      <c r="AT1050" s="87"/>
      <c r="AU1050" s="87"/>
      <c r="AV1050" s="87"/>
      <c r="AW1050" s="87"/>
      <c r="AX1050" s="87"/>
      <c r="AY1050" s="87"/>
      <c r="AZ1050" s="87"/>
      <c r="BA1050" s="87"/>
      <c r="BB1050" s="87"/>
      <c r="BC1050" s="87"/>
    </row>
    <row r="1051" spans="1:55" s="46" customFormat="1" ht="21" customHeight="1">
      <c r="A1051" s="79">
        <f t="shared" si="161"/>
        <v>18</v>
      </c>
      <c r="B1051" s="79" t="str">
        <f t="shared" si="162"/>
        <v>千里山・佐井寺図書館</v>
      </c>
      <c r="C1051" s="22" t="s">
        <v>156</v>
      </c>
      <c r="D1051" s="33" t="s">
        <v>7</v>
      </c>
      <c r="E1051" s="26">
        <v>1</v>
      </c>
      <c r="F1051" s="26">
        <v>1</v>
      </c>
      <c r="G1051" s="45">
        <v>8</v>
      </c>
      <c r="H1051" s="26">
        <v>340</v>
      </c>
      <c r="I1051" s="26">
        <v>24</v>
      </c>
      <c r="J1051" s="26">
        <f t="shared" si="166"/>
        <v>65.28</v>
      </c>
      <c r="K1051" s="27">
        <v>1</v>
      </c>
      <c r="L1051" s="89"/>
      <c r="M1051" s="26">
        <f t="shared" si="164"/>
        <v>0</v>
      </c>
      <c r="N1051" s="26">
        <f t="shared" si="165"/>
        <v>65.28</v>
      </c>
      <c r="O1051" s="28">
        <f t="shared" si="163"/>
        <v>1</v>
      </c>
      <c r="P1051" s="29">
        <f t="shared" si="167"/>
        <v>2.3631360000000001E-2</v>
      </c>
      <c r="Q1051" s="87"/>
      <c r="R1051" s="87"/>
      <c r="S1051" s="87"/>
      <c r="T1051" s="87"/>
      <c r="U1051" s="87"/>
      <c r="V1051" s="87"/>
      <c r="W1051" s="87"/>
      <c r="X1051" s="87"/>
      <c r="Y1051" s="87"/>
      <c r="Z1051" s="87"/>
      <c r="AA1051" s="87"/>
      <c r="AB1051" s="87"/>
      <c r="AC1051" s="87"/>
      <c r="AD1051" s="87"/>
      <c r="AE1051" s="87"/>
      <c r="AF1051" s="87"/>
      <c r="AG1051" s="87"/>
      <c r="AH1051" s="87"/>
      <c r="AI1051" s="87"/>
      <c r="AJ1051" s="87"/>
      <c r="AK1051" s="87"/>
      <c r="AL1051" s="87"/>
      <c r="AM1051" s="87"/>
      <c r="AN1051" s="87"/>
      <c r="AO1051" s="87"/>
      <c r="AP1051" s="87"/>
      <c r="AQ1051" s="87"/>
      <c r="AR1051" s="87"/>
      <c r="AS1051" s="87"/>
      <c r="AT1051" s="87"/>
      <c r="AU1051" s="87"/>
      <c r="AV1051" s="87"/>
      <c r="AW1051" s="87"/>
      <c r="AX1051" s="87"/>
      <c r="AY1051" s="87"/>
      <c r="AZ1051" s="87"/>
      <c r="BA1051" s="87"/>
      <c r="BB1051" s="87"/>
      <c r="BC1051" s="87"/>
    </row>
    <row r="1052" spans="1:55" s="46" customFormat="1" ht="21" customHeight="1">
      <c r="A1052" s="79">
        <f t="shared" si="161"/>
        <v>18</v>
      </c>
      <c r="B1052" s="79" t="str">
        <f t="shared" si="162"/>
        <v>千里山・佐井寺図書館</v>
      </c>
      <c r="C1052" s="32" t="s">
        <v>281</v>
      </c>
      <c r="D1052" s="33" t="s">
        <v>0</v>
      </c>
      <c r="E1052" s="26">
        <v>1</v>
      </c>
      <c r="F1052" s="26">
        <v>1</v>
      </c>
      <c r="G1052" s="45">
        <v>8</v>
      </c>
      <c r="H1052" s="26">
        <v>340</v>
      </c>
      <c r="I1052" s="26">
        <v>27</v>
      </c>
      <c r="J1052" s="26">
        <f t="shared" si="166"/>
        <v>73.44</v>
      </c>
      <c r="K1052" s="27">
        <v>1</v>
      </c>
      <c r="L1052" s="89"/>
      <c r="M1052" s="26">
        <f t="shared" si="164"/>
        <v>0</v>
      </c>
      <c r="N1052" s="26">
        <f t="shared" si="165"/>
        <v>73.44</v>
      </c>
      <c r="O1052" s="28">
        <f t="shared" si="163"/>
        <v>1</v>
      </c>
      <c r="P1052" s="29">
        <f t="shared" si="167"/>
        <v>2.6585279999999996E-2</v>
      </c>
      <c r="Q1052" s="87"/>
      <c r="R1052" s="87"/>
      <c r="S1052" s="87"/>
      <c r="T1052" s="87"/>
      <c r="U1052" s="87"/>
      <c r="V1052" s="87"/>
      <c r="W1052" s="87"/>
      <c r="X1052" s="87"/>
      <c r="Y1052" s="87"/>
      <c r="Z1052" s="87"/>
      <c r="AA1052" s="87"/>
      <c r="AB1052" s="87"/>
      <c r="AC1052" s="87"/>
      <c r="AD1052" s="87"/>
      <c r="AE1052" s="87"/>
      <c r="AF1052" s="87"/>
      <c r="AG1052" s="87"/>
      <c r="AH1052" s="87"/>
      <c r="AI1052" s="87"/>
      <c r="AJ1052" s="87"/>
      <c r="AK1052" s="87"/>
      <c r="AL1052" s="87"/>
      <c r="AM1052" s="87"/>
      <c r="AN1052" s="87"/>
      <c r="AO1052" s="87"/>
      <c r="AP1052" s="87"/>
      <c r="AQ1052" s="87"/>
      <c r="AR1052" s="87"/>
      <c r="AS1052" s="87"/>
      <c r="AT1052" s="87"/>
      <c r="AU1052" s="87"/>
      <c r="AV1052" s="87"/>
      <c r="AW1052" s="87"/>
      <c r="AX1052" s="87"/>
      <c r="AY1052" s="87"/>
      <c r="AZ1052" s="87"/>
      <c r="BA1052" s="87"/>
      <c r="BB1052" s="87"/>
      <c r="BC1052" s="87"/>
    </row>
    <row r="1053" spans="1:55" s="46" customFormat="1" ht="21" customHeight="1">
      <c r="A1053" s="79">
        <f t="shared" si="161"/>
        <v>18</v>
      </c>
      <c r="B1053" s="79" t="str">
        <f t="shared" si="162"/>
        <v>千里山・佐井寺図書館</v>
      </c>
      <c r="C1053" s="32" t="s">
        <v>281</v>
      </c>
      <c r="D1053" s="33" t="s">
        <v>0</v>
      </c>
      <c r="E1053" s="26">
        <v>1</v>
      </c>
      <c r="F1053" s="26">
        <v>1</v>
      </c>
      <c r="G1053" s="45">
        <v>8</v>
      </c>
      <c r="H1053" s="26">
        <v>340</v>
      </c>
      <c r="I1053" s="26">
        <v>27</v>
      </c>
      <c r="J1053" s="26">
        <f t="shared" si="166"/>
        <v>73.44</v>
      </c>
      <c r="K1053" s="27">
        <v>1</v>
      </c>
      <c r="L1053" s="89"/>
      <c r="M1053" s="26">
        <f t="shared" si="164"/>
        <v>0</v>
      </c>
      <c r="N1053" s="26">
        <f t="shared" si="165"/>
        <v>73.44</v>
      </c>
      <c r="O1053" s="28">
        <f t="shared" si="163"/>
        <v>1</v>
      </c>
      <c r="P1053" s="29">
        <f t="shared" si="167"/>
        <v>2.6585279999999996E-2</v>
      </c>
      <c r="Q1053" s="87"/>
      <c r="R1053" s="87"/>
      <c r="S1053" s="87"/>
      <c r="T1053" s="87"/>
      <c r="U1053" s="87"/>
      <c r="V1053" s="87"/>
      <c r="W1053" s="87"/>
      <c r="X1053" s="87"/>
      <c r="Y1053" s="87"/>
      <c r="Z1053" s="87"/>
      <c r="AA1053" s="87"/>
      <c r="AB1053" s="87"/>
      <c r="AC1053" s="87"/>
      <c r="AD1053" s="87"/>
      <c r="AE1053" s="87"/>
      <c r="AF1053" s="87"/>
      <c r="AG1053" s="87"/>
      <c r="AH1053" s="87"/>
      <c r="AI1053" s="87"/>
      <c r="AJ1053" s="87"/>
      <c r="AK1053" s="87"/>
      <c r="AL1053" s="87"/>
      <c r="AM1053" s="87"/>
      <c r="AN1053" s="87"/>
      <c r="AO1053" s="87"/>
      <c r="AP1053" s="87"/>
      <c r="AQ1053" s="87"/>
      <c r="AR1053" s="87"/>
      <c r="AS1053" s="87"/>
      <c r="AT1053" s="87"/>
      <c r="AU1053" s="87"/>
      <c r="AV1053" s="87"/>
      <c r="AW1053" s="87"/>
      <c r="AX1053" s="87"/>
      <c r="AY1053" s="87"/>
      <c r="AZ1053" s="87"/>
      <c r="BA1053" s="87"/>
      <c r="BB1053" s="87"/>
      <c r="BC1053" s="87"/>
    </row>
    <row r="1054" spans="1:55" s="46" customFormat="1" ht="21" customHeight="1">
      <c r="A1054" s="79">
        <f t="shared" si="161"/>
        <v>18</v>
      </c>
      <c r="B1054" s="79" t="str">
        <f t="shared" si="162"/>
        <v>千里山・佐井寺図書館</v>
      </c>
      <c r="C1054" s="22" t="s">
        <v>281</v>
      </c>
      <c r="D1054" s="33" t="s">
        <v>7</v>
      </c>
      <c r="E1054" s="26">
        <v>1</v>
      </c>
      <c r="F1054" s="26">
        <v>1</v>
      </c>
      <c r="G1054" s="45">
        <v>8</v>
      </c>
      <c r="H1054" s="26">
        <v>340</v>
      </c>
      <c r="I1054" s="26">
        <v>24</v>
      </c>
      <c r="J1054" s="26">
        <f t="shared" si="166"/>
        <v>65.28</v>
      </c>
      <c r="K1054" s="27">
        <v>1</v>
      </c>
      <c r="L1054" s="89"/>
      <c r="M1054" s="26">
        <f t="shared" si="164"/>
        <v>0</v>
      </c>
      <c r="N1054" s="26">
        <f t="shared" si="165"/>
        <v>65.28</v>
      </c>
      <c r="O1054" s="28">
        <f t="shared" si="163"/>
        <v>1</v>
      </c>
      <c r="P1054" s="29">
        <f t="shared" si="167"/>
        <v>2.3631360000000001E-2</v>
      </c>
      <c r="Q1054" s="87"/>
      <c r="R1054" s="87"/>
      <c r="S1054" s="87"/>
      <c r="T1054" s="87"/>
      <c r="U1054" s="87"/>
      <c r="V1054" s="87"/>
      <c r="W1054" s="87"/>
      <c r="X1054" s="87"/>
      <c r="Y1054" s="87"/>
      <c r="Z1054" s="87"/>
      <c r="AA1054" s="87"/>
      <c r="AB1054" s="87"/>
      <c r="AC1054" s="87"/>
      <c r="AD1054" s="87"/>
      <c r="AE1054" s="87"/>
      <c r="AF1054" s="87"/>
      <c r="AG1054" s="87"/>
      <c r="AH1054" s="87"/>
      <c r="AI1054" s="87"/>
      <c r="AJ1054" s="87"/>
      <c r="AK1054" s="87"/>
      <c r="AL1054" s="87"/>
      <c r="AM1054" s="87"/>
      <c r="AN1054" s="87"/>
      <c r="AO1054" s="87"/>
      <c r="AP1054" s="87"/>
      <c r="AQ1054" s="87"/>
      <c r="AR1054" s="87"/>
      <c r="AS1054" s="87"/>
      <c r="AT1054" s="87"/>
      <c r="AU1054" s="87"/>
      <c r="AV1054" s="87"/>
      <c r="AW1054" s="87"/>
      <c r="AX1054" s="87"/>
      <c r="AY1054" s="87"/>
      <c r="AZ1054" s="87"/>
      <c r="BA1054" s="87"/>
      <c r="BB1054" s="87"/>
      <c r="BC1054" s="87"/>
    </row>
    <row r="1055" spans="1:55" s="46" customFormat="1" ht="21" customHeight="1">
      <c r="A1055" s="79">
        <f t="shared" si="161"/>
        <v>18</v>
      </c>
      <c r="B1055" s="79" t="str">
        <f t="shared" si="162"/>
        <v>千里山・佐井寺図書館</v>
      </c>
      <c r="C1055" s="32" t="s">
        <v>143</v>
      </c>
      <c r="D1055" s="33" t="s">
        <v>0</v>
      </c>
      <c r="E1055" s="26">
        <v>2</v>
      </c>
      <c r="F1055" s="26">
        <v>2</v>
      </c>
      <c r="G1055" s="45">
        <v>8</v>
      </c>
      <c r="H1055" s="26">
        <v>340</v>
      </c>
      <c r="I1055" s="26">
        <v>27</v>
      </c>
      <c r="J1055" s="26">
        <f t="shared" si="166"/>
        <v>146.88</v>
      </c>
      <c r="K1055" s="27">
        <v>2</v>
      </c>
      <c r="L1055" s="89"/>
      <c r="M1055" s="26">
        <f t="shared" si="164"/>
        <v>0</v>
      </c>
      <c r="N1055" s="26">
        <f t="shared" si="165"/>
        <v>146.88</v>
      </c>
      <c r="O1055" s="28">
        <f t="shared" si="163"/>
        <v>1</v>
      </c>
      <c r="P1055" s="29">
        <f t="shared" si="167"/>
        <v>5.3170559999999992E-2</v>
      </c>
      <c r="Q1055" s="87"/>
      <c r="R1055" s="87"/>
      <c r="S1055" s="87"/>
      <c r="T1055" s="87"/>
      <c r="U1055" s="87"/>
      <c r="V1055" s="87"/>
      <c r="W1055" s="87"/>
      <c r="X1055" s="87"/>
      <c r="Y1055" s="87"/>
      <c r="Z1055" s="87"/>
      <c r="AA1055" s="87"/>
      <c r="AB1055" s="87"/>
      <c r="AC1055" s="87"/>
      <c r="AD1055" s="87"/>
      <c r="AE1055" s="87"/>
      <c r="AF1055" s="87"/>
      <c r="AG1055" s="87"/>
      <c r="AH1055" s="87"/>
      <c r="AI1055" s="87"/>
      <c r="AJ1055" s="87"/>
      <c r="AK1055" s="87"/>
      <c r="AL1055" s="87"/>
      <c r="AM1055" s="87"/>
      <c r="AN1055" s="87"/>
      <c r="AO1055" s="87"/>
      <c r="AP1055" s="87"/>
      <c r="AQ1055" s="87"/>
      <c r="AR1055" s="87"/>
      <c r="AS1055" s="87"/>
      <c r="AT1055" s="87"/>
      <c r="AU1055" s="87"/>
      <c r="AV1055" s="87"/>
      <c r="AW1055" s="87"/>
      <c r="AX1055" s="87"/>
      <c r="AY1055" s="87"/>
      <c r="AZ1055" s="87"/>
      <c r="BA1055" s="87"/>
      <c r="BB1055" s="87"/>
      <c r="BC1055" s="87"/>
    </row>
    <row r="1056" spans="1:55" s="46" customFormat="1" ht="21" customHeight="1">
      <c r="A1056" s="79">
        <f t="shared" si="161"/>
        <v>18</v>
      </c>
      <c r="B1056" s="79" t="str">
        <f t="shared" si="162"/>
        <v>千里山・佐井寺図書館</v>
      </c>
      <c r="C1056" s="32" t="s">
        <v>143</v>
      </c>
      <c r="D1056" s="33" t="s">
        <v>0</v>
      </c>
      <c r="E1056" s="26">
        <v>5</v>
      </c>
      <c r="F1056" s="26">
        <v>5</v>
      </c>
      <c r="G1056" s="45">
        <v>8</v>
      </c>
      <c r="H1056" s="26">
        <v>340</v>
      </c>
      <c r="I1056" s="26">
        <v>27</v>
      </c>
      <c r="J1056" s="26">
        <f t="shared" si="166"/>
        <v>367.2</v>
      </c>
      <c r="K1056" s="27">
        <v>5</v>
      </c>
      <c r="L1056" s="89"/>
      <c r="M1056" s="26">
        <f t="shared" si="164"/>
        <v>0</v>
      </c>
      <c r="N1056" s="26">
        <f t="shared" si="165"/>
        <v>367.2</v>
      </c>
      <c r="O1056" s="28">
        <f t="shared" si="163"/>
        <v>1</v>
      </c>
      <c r="P1056" s="29">
        <f t="shared" si="167"/>
        <v>0.1329264</v>
      </c>
      <c r="Q1056" s="87"/>
      <c r="R1056" s="87"/>
      <c r="S1056" s="87"/>
      <c r="T1056" s="87"/>
      <c r="U1056" s="87"/>
      <c r="V1056" s="87"/>
      <c r="W1056" s="87"/>
      <c r="X1056" s="87"/>
      <c r="Y1056" s="87"/>
      <c r="Z1056" s="87"/>
      <c r="AA1056" s="87"/>
      <c r="AB1056" s="87"/>
      <c r="AC1056" s="87"/>
      <c r="AD1056" s="87"/>
      <c r="AE1056" s="87"/>
      <c r="AF1056" s="87"/>
      <c r="AG1056" s="87"/>
      <c r="AH1056" s="87"/>
      <c r="AI1056" s="87"/>
      <c r="AJ1056" s="87"/>
      <c r="AK1056" s="87"/>
      <c r="AL1056" s="87"/>
      <c r="AM1056" s="87"/>
      <c r="AN1056" s="87"/>
      <c r="AO1056" s="87"/>
      <c r="AP1056" s="87"/>
      <c r="AQ1056" s="87"/>
      <c r="AR1056" s="87"/>
      <c r="AS1056" s="87"/>
      <c r="AT1056" s="87"/>
      <c r="AU1056" s="87"/>
      <c r="AV1056" s="87"/>
      <c r="AW1056" s="87"/>
      <c r="AX1056" s="87"/>
      <c r="AY1056" s="87"/>
      <c r="AZ1056" s="87"/>
      <c r="BA1056" s="87"/>
      <c r="BB1056" s="87"/>
      <c r="BC1056" s="87"/>
    </row>
    <row r="1057" spans="1:55" s="46" customFormat="1" ht="21" customHeight="1">
      <c r="A1057" s="79">
        <f t="shared" si="161"/>
        <v>18</v>
      </c>
      <c r="B1057" s="79" t="str">
        <f t="shared" si="162"/>
        <v>千里山・佐井寺図書館</v>
      </c>
      <c r="C1057" s="22" t="s">
        <v>143</v>
      </c>
      <c r="D1057" s="33" t="s">
        <v>7</v>
      </c>
      <c r="E1057" s="26">
        <v>2</v>
      </c>
      <c r="F1057" s="26">
        <v>2</v>
      </c>
      <c r="G1057" s="45">
        <v>8</v>
      </c>
      <c r="H1057" s="26">
        <v>340</v>
      </c>
      <c r="I1057" s="26">
        <v>24</v>
      </c>
      <c r="J1057" s="26">
        <f t="shared" si="166"/>
        <v>130.56</v>
      </c>
      <c r="K1057" s="27">
        <v>2</v>
      </c>
      <c r="L1057" s="89"/>
      <c r="M1057" s="26">
        <f t="shared" si="164"/>
        <v>0</v>
      </c>
      <c r="N1057" s="26">
        <f t="shared" si="165"/>
        <v>130.56</v>
      </c>
      <c r="O1057" s="28">
        <f t="shared" si="163"/>
        <v>1</v>
      </c>
      <c r="P1057" s="29">
        <f t="shared" si="167"/>
        <v>4.7262720000000001E-2</v>
      </c>
      <c r="Q1057" s="87"/>
      <c r="R1057" s="87"/>
      <c r="S1057" s="87"/>
      <c r="T1057" s="87"/>
      <c r="U1057" s="87"/>
      <c r="V1057" s="87"/>
      <c r="W1057" s="87"/>
      <c r="X1057" s="87"/>
      <c r="Y1057" s="87"/>
      <c r="Z1057" s="87"/>
      <c r="AA1057" s="87"/>
      <c r="AB1057" s="87"/>
      <c r="AC1057" s="87"/>
      <c r="AD1057" s="87"/>
      <c r="AE1057" s="87"/>
      <c r="AF1057" s="87"/>
      <c r="AG1057" s="87"/>
      <c r="AH1057" s="87"/>
      <c r="AI1057" s="87"/>
      <c r="AJ1057" s="87"/>
      <c r="AK1057" s="87"/>
      <c r="AL1057" s="87"/>
      <c r="AM1057" s="87"/>
      <c r="AN1057" s="87"/>
      <c r="AO1057" s="87"/>
      <c r="AP1057" s="87"/>
      <c r="AQ1057" s="87"/>
      <c r="AR1057" s="87"/>
      <c r="AS1057" s="87"/>
      <c r="AT1057" s="87"/>
      <c r="AU1057" s="87"/>
      <c r="AV1057" s="87"/>
      <c r="AW1057" s="87"/>
      <c r="AX1057" s="87"/>
      <c r="AY1057" s="87"/>
      <c r="AZ1057" s="87"/>
      <c r="BA1057" s="87"/>
      <c r="BB1057" s="87"/>
      <c r="BC1057" s="87"/>
    </row>
    <row r="1058" spans="1:55" s="46" customFormat="1" ht="21" customHeight="1">
      <c r="A1058" s="79">
        <f t="shared" si="161"/>
        <v>18</v>
      </c>
      <c r="B1058" s="79" t="str">
        <f t="shared" si="162"/>
        <v>千里山・佐井寺図書館</v>
      </c>
      <c r="C1058" s="22" t="s">
        <v>320</v>
      </c>
      <c r="D1058" s="33" t="s">
        <v>4</v>
      </c>
      <c r="E1058" s="26">
        <v>1</v>
      </c>
      <c r="F1058" s="26">
        <v>1</v>
      </c>
      <c r="G1058" s="45">
        <v>8</v>
      </c>
      <c r="H1058" s="26">
        <v>340</v>
      </c>
      <c r="I1058" s="76">
        <v>20</v>
      </c>
      <c r="J1058" s="26">
        <f t="shared" si="166"/>
        <v>54.4</v>
      </c>
      <c r="K1058" s="27">
        <v>1</v>
      </c>
      <c r="L1058" s="89"/>
      <c r="M1058" s="26">
        <f t="shared" si="164"/>
        <v>0</v>
      </c>
      <c r="N1058" s="26">
        <f t="shared" si="165"/>
        <v>54.4</v>
      </c>
      <c r="O1058" s="28">
        <f t="shared" si="163"/>
        <v>1</v>
      </c>
      <c r="P1058" s="29">
        <f t="shared" si="167"/>
        <v>1.96928E-2</v>
      </c>
      <c r="Q1058" s="87"/>
      <c r="R1058" s="87"/>
      <c r="S1058" s="87"/>
      <c r="T1058" s="87"/>
      <c r="U1058" s="87"/>
      <c r="V1058" s="87"/>
      <c r="W1058" s="87"/>
      <c r="X1058" s="87"/>
      <c r="Y1058" s="87"/>
      <c r="Z1058" s="87"/>
      <c r="AA1058" s="87"/>
      <c r="AB1058" s="87"/>
      <c r="AC1058" s="87"/>
      <c r="AD1058" s="87"/>
      <c r="AE1058" s="87"/>
      <c r="AF1058" s="87"/>
      <c r="AG1058" s="87"/>
      <c r="AH1058" s="87"/>
      <c r="AI1058" s="87"/>
      <c r="AJ1058" s="87"/>
      <c r="AK1058" s="87"/>
      <c r="AL1058" s="87"/>
      <c r="AM1058" s="87"/>
      <c r="AN1058" s="87"/>
      <c r="AO1058" s="87"/>
      <c r="AP1058" s="87"/>
      <c r="AQ1058" s="87"/>
      <c r="AR1058" s="87"/>
      <c r="AS1058" s="87"/>
      <c r="AT1058" s="87"/>
      <c r="AU1058" s="87"/>
      <c r="AV1058" s="87"/>
      <c r="AW1058" s="87"/>
      <c r="AX1058" s="87"/>
      <c r="AY1058" s="87"/>
      <c r="AZ1058" s="87"/>
      <c r="BA1058" s="87"/>
      <c r="BB1058" s="87"/>
      <c r="BC1058" s="87"/>
    </row>
    <row r="1059" spans="1:55" s="46" customFormat="1" ht="21" customHeight="1">
      <c r="A1059" s="79">
        <f t="shared" si="161"/>
        <v>18</v>
      </c>
      <c r="B1059" s="79" t="str">
        <f t="shared" si="162"/>
        <v>千里山・佐井寺図書館</v>
      </c>
      <c r="C1059" s="22" t="s">
        <v>320</v>
      </c>
      <c r="D1059" s="33" t="s">
        <v>2</v>
      </c>
      <c r="E1059" s="26">
        <v>2</v>
      </c>
      <c r="F1059" s="26">
        <v>2</v>
      </c>
      <c r="G1059" s="45">
        <v>8</v>
      </c>
      <c r="H1059" s="26">
        <v>340</v>
      </c>
      <c r="I1059" s="26">
        <v>35</v>
      </c>
      <c r="J1059" s="26">
        <f t="shared" si="166"/>
        <v>190.4</v>
      </c>
      <c r="K1059" s="27">
        <v>2</v>
      </c>
      <c r="L1059" s="89"/>
      <c r="M1059" s="26">
        <f t="shared" si="164"/>
        <v>0</v>
      </c>
      <c r="N1059" s="26">
        <f t="shared" si="165"/>
        <v>190.4</v>
      </c>
      <c r="O1059" s="28">
        <f t="shared" si="163"/>
        <v>1</v>
      </c>
      <c r="P1059" s="29">
        <f t="shared" si="167"/>
        <v>6.8924800000000008E-2</v>
      </c>
      <c r="Q1059" s="87"/>
      <c r="R1059" s="87"/>
      <c r="S1059" s="87"/>
      <c r="T1059" s="87"/>
      <c r="U1059" s="87"/>
      <c r="V1059" s="87"/>
      <c r="W1059" s="87"/>
      <c r="X1059" s="87"/>
      <c r="Y1059" s="87"/>
      <c r="Z1059" s="87"/>
      <c r="AA1059" s="87"/>
      <c r="AB1059" s="87"/>
      <c r="AC1059" s="87"/>
      <c r="AD1059" s="87"/>
      <c r="AE1059" s="87"/>
      <c r="AF1059" s="87"/>
      <c r="AG1059" s="87"/>
      <c r="AH1059" s="87"/>
      <c r="AI1059" s="87"/>
      <c r="AJ1059" s="87"/>
      <c r="AK1059" s="87"/>
      <c r="AL1059" s="87"/>
      <c r="AM1059" s="87"/>
      <c r="AN1059" s="87"/>
      <c r="AO1059" s="87"/>
      <c r="AP1059" s="87"/>
      <c r="AQ1059" s="87"/>
      <c r="AR1059" s="87"/>
      <c r="AS1059" s="87"/>
      <c r="AT1059" s="87"/>
      <c r="AU1059" s="87"/>
      <c r="AV1059" s="87"/>
      <c r="AW1059" s="87"/>
      <c r="AX1059" s="87"/>
      <c r="AY1059" s="87"/>
      <c r="AZ1059" s="87"/>
      <c r="BA1059" s="87"/>
      <c r="BB1059" s="87"/>
      <c r="BC1059" s="87"/>
    </row>
    <row r="1060" spans="1:55" s="46" customFormat="1" ht="21" customHeight="1">
      <c r="A1060" s="79">
        <f t="shared" si="161"/>
        <v>18</v>
      </c>
      <c r="B1060" s="79" t="str">
        <f t="shared" si="162"/>
        <v>千里山・佐井寺図書館</v>
      </c>
      <c r="C1060" s="22" t="s">
        <v>321</v>
      </c>
      <c r="D1060" s="33" t="s">
        <v>248</v>
      </c>
      <c r="E1060" s="26">
        <v>12</v>
      </c>
      <c r="F1060" s="26">
        <v>12</v>
      </c>
      <c r="G1060" s="45">
        <v>8</v>
      </c>
      <c r="H1060" s="26">
        <v>340</v>
      </c>
      <c r="I1060" s="26">
        <v>18</v>
      </c>
      <c r="J1060" s="26">
        <f t="shared" si="166"/>
        <v>587.52</v>
      </c>
      <c r="K1060" s="27">
        <v>12</v>
      </c>
      <c r="L1060" s="89"/>
      <c r="M1060" s="26">
        <f t="shared" si="164"/>
        <v>0</v>
      </c>
      <c r="N1060" s="26">
        <f t="shared" si="165"/>
        <v>587.52</v>
      </c>
      <c r="O1060" s="28">
        <f t="shared" si="163"/>
        <v>1</v>
      </c>
      <c r="P1060" s="29">
        <f t="shared" si="167"/>
        <v>0.21268223999999997</v>
      </c>
      <c r="Q1060" s="87"/>
      <c r="R1060" s="87"/>
      <c r="S1060" s="87"/>
      <c r="T1060" s="87"/>
      <c r="U1060" s="87"/>
      <c r="V1060" s="87"/>
      <c r="W1060" s="87"/>
      <c r="X1060" s="87"/>
      <c r="Y1060" s="87"/>
      <c r="Z1060" s="87"/>
      <c r="AA1060" s="87"/>
      <c r="AB1060" s="87"/>
      <c r="AC1060" s="87"/>
      <c r="AD1060" s="87"/>
      <c r="AE1060" s="87"/>
      <c r="AF1060" s="87"/>
      <c r="AG1060" s="87"/>
      <c r="AH1060" s="87"/>
      <c r="AI1060" s="87"/>
      <c r="AJ1060" s="87"/>
      <c r="AK1060" s="87"/>
      <c r="AL1060" s="87"/>
      <c r="AM1060" s="87"/>
      <c r="AN1060" s="87"/>
      <c r="AO1060" s="87"/>
      <c r="AP1060" s="87"/>
      <c r="AQ1060" s="87"/>
      <c r="AR1060" s="87"/>
      <c r="AS1060" s="87"/>
      <c r="AT1060" s="87"/>
      <c r="AU1060" s="87"/>
      <c r="AV1060" s="87"/>
      <c r="AW1060" s="87"/>
      <c r="AX1060" s="87"/>
      <c r="AY1060" s="87"/>
      <c r="AZ1060" s="87"/>
      <c r="BA1060" s="87"/>
      <c r="BB1060" s="87"/>
      <c r="BC1060" s="87"/>
    </row>
    <row r="1061" spans="1:55" s="46" customFormat="1" ht="21" customHeight="1">
      <c r="A1061" s="79">
        <f t="shared" si="161"/>
        <v>18</v>
      </c>
      <c r="B1061" s="79" t="str">
        <f t="shared" si="162"/>
        <v>千里山・佐井寺図書館</v>
      </c>
      <c r="C1061" s="32" t="s">
        <v>321</v>
      </c>
      <c r="D1061" s="33" t="s">
        <v>5</v>
      </c>
      <c r="E1061" s="26">
        <v>1</v>
      </c>
      <c r="F1061" s="26">
        <v>1</v>
      </c>
      <c r="G1061" s="45">
        <v>8</v>
      </c>
      <c r="H1061" s="26">
        <v>340</v>
      </c>
      <c r="I1061" s="26">
        <v>13</v>
      </c>
      <c r="J1061" s="26">
        <f t="shared" si="166"/>
        <v>35.36</v>
      </c>
      <c r="K1061" s="27">
        <v>1</v>
      </c>
      <c r="L1061" s="89"/>
      <c r="M1061" s="26">
        <f t="shared" si="164"/>
        <v>0</v>
      </c>
      <c r="N1061" s="26">
        <f t="shared" si="165"/>
        <v>35.36</v>
      </c>
      <c r="O1061" s="28">
        <f t="shared" si="163"/>
        <v>1</v>
      </c>
      <c r="P1061" s="29">
        <f t="shared" si="167"/>
        <v>1.2800319999999999E-2</v>
      </c>
      <c r="Q1061" s="87"/>
      <c r="R1061" s="87"/>
      <c r="S1061" s="87"/>
      <c r="T1061" s="87"/>
      <c r="U1061" s="87"/>
      <c r="V1061" s="87"/>
      <c r="W1061" s="87"/>
      <c r="X1061" s="87"/>
      <c r="Y1061" s="87"/>
      <c r="Z1061" s="87"/>
      <c r="AA1061" s="87"/>
      <c r="AB1061" s="87"/>
      <c r="AC1061" s="87"/>
      <c r="AD1061" s="87"/>
      <c r="AE1061" s="87"/>
      <c r="AF1061" s="87"/>
      <c r="AG1061" s="87"/>
      <c r="AH1061" s="87"/>
      <c r="AI1061" s="87"/>
      <c r="AJ1061" s="87"/>
      <c r="AK1061" s="87"/>
      <c r="AL1061" s="87"/>
      <c r="AM1061" s="87"/>
      <c r="AN1061" s="87"/>
      <c r="AO1061" s="87"/>
      <c r="AP1061" s="87"/>
      <c r="AQ1061" s="87"/>
      <c r="AR1061" s="87"/>
      <c r="AS1061" s="87"/>
      <c r="AT1061" s="87"/>
      <c r="AU1061" s="87"/>
      <c r="AV1061" s="87"/>
      <c r="AW1061" s="87"/>
      <c r="AX1061" s="87"/>
      <c r="AY1061" s="87"/>
      <c r="AZ1061" s="87"/>
      <c r="BA1061" s="87"/>
      <c r="BB1061" s="87"/>
      <c r="BC1061" s="87"/>
    </row>
    <row r="1062" spans="1:55" s="46" customFormat="1" ht="21" customHeight="1">
      <c r="A1062" s="79">
        <f t="shared" si="161"/>
        <v>18</v>
      </c>
      <c r="B1062" s="79" t="str">
        <f t="shared" si="162"/>
        <v>千里山・佐井寺図書館</v>
      </c>
      <c r="C1062" s="22" t="s">
        <v>322</v>
      </c>
      <c r="D1062" s="33" t="s">
        <v>248</v>
      </c>
      <c r="E1062" s="26">
        <v>38</v>
      </c>
      <c r="F1062" s="26">
        <v>38</v>
      </c>
      <c r="G1062" s="45">
        <v>8</v>
      </c>
      <c r="H1062" s="26">
        <v>340</v>
      </c>
      <c r="I1062" s="26">
        <v>18</v>
      </c>
      <c r="J1062" s="26">
        <f t="shared" si="166"/>
        <v>1860.48</v>
      </c>
      <c r="K1062" s="27">
        <v>38</v>
      </c>
      <c r="L1062" s="89"/>
      <c r="M1062" s="26">
        <f t="shared" si="164"/>
        <v>0</v>
      </c>
      <c r="N1062" s="26">
        <f t="shared" si="165"/>
        <v>1860.48</v>
      </c>
      <c r="O1062" s="28">
        <f t="shared" si="163"/>
        <v>1</v>
      </c>
      <c r="P1062" s="29">
        <f t="shared" si="167"/>
        <v>0.67349375999999994</v>
      </c>
      <c r="Q1062" s="87"/>
      <c r="R1062" s="87"/>
      <c r="S1062" s="87"/>
      <c r="T1062" s="87"/>
      <c r="U1062" s="87"/>
      <c r="V1062" s="87"/>
      <c r="W1062" s="87"/>
      <c r="X1062" s="87"/>
      <c r="Y1062" s="87"/>
      <c r="Z1062" s="87"/>
      <c r="AA1062" s="87"/>
      <c r="AB1062" s="87"/>
      <c r="AC1062" s="87"/>
      <c r="AD1062" s="87"/>
      <c r="AE1062" s="87"/>
      <c r="AF1062" s="87"/>
      <c r="AG1062" s="87"/>
      <c r="AH1062" s="87"/>
      <c r="AI1062" s="87"/>
      <c r="AJ1062" s="87"/>
      <c r="AK1062" s="87"/>
      <c r="AL1062" s="87"/>
      <c r="AM1062" s="87"/>
      <c r="AN1062" s="87"/>
      <c r="AO1062" s="87"/>
      <c r="AP1062" s="87"/>
      <c r="AQ1062" s="87"/>
      <c r="AR1062" s="87"/>
      <c r="AS1062" s="87"/>
      <c r="AT1062" s="87"/>
      <c r="AU1062" s="87"/>
      <c r="AV1062" s="87"/>
      <c r="AW1062" s="87"/>
      <c r="AX1062" s="87"/>
      <c r="AY1062" s="87"/>
      <c r="AZ1062" s="87"/>
      <c r="BA1062" s="87"/>
      <c r="BB1062" s="87"/>
      <c r="BC1062" s="87"/>
    </row>
    <row r="1063" spans="1:55" s="46" customFormat="1" ht="21" customHeight="1">
      <c r="A1063" s="79">
        <f t="shared" si="161"/>
        <v>18</v>
      </c>
      <c r="B1063" s="79" t="str">
        <f t="shared" si="162"/>
        <v>千里山・佐井寺図書館</v>
      </c>
      <c r="C1063" s="22" t="s">
        <v>322</v>
      </c>
      <c r="D1063" s="33" t="s">
        <v>186</v>
      </c>
      <c r="E1063" s="26">
        <v>3</v>
      </c>
      <c r="F1063" s="26">
        <v>12</v>
      </c>
      <c r="G1063" s="45">
        <v>8</v>
      </c>
      <c r="H1063" s="26">
        <v>340</v>
      </c>
      <c r="I1063" s="26">
        <v>45</v>
      </c>
      <c r="J1063" s="26">
        <f t="shared" si="166"/>
        <v>1468.8</v>
      </c>
      <c r="K1063" s="27">
        <v>3</v>
      </c>
      <c r="L1063" s="89"/>
      <c r="M1063" s="26">
        <f t="shared" si="164"/>
        <v>0</v>
      </c>
      <c r="N1063" s="26">
        <f t="shared" si="165"/>
        <v>1468.8</v>
      </c>
      <c r="O1063" s="28">
        <f t="shared" si="163"/>
        <v>1</v>
      </c>
      <c r="P1063" s="29">
        <f t="shared" si="167"/>
        <v>0.5317056</v>
      </c>
      <c r="Q1063" s="87"/>
      <c r="R1063" s="87"/>
      <c r="S1063" s="87"/>
      <c r="T1063" s="87"/>
      <c r="U1063" s="87"/>
      <c r="V1063" s="87"/>
      <c r="W1063" s="87"/>
      <c r="X1063" s="87"/>
      <c r="Y1063" s="87"/>
      <c r="Z1063" s="87"/>
      <c r="AA1063" s="87"/>
      <c r="AB1063" s="87"/>
      <c r="AC1063" s="87"/>
      <c r="AD1063" s="87"/>
      <c r="AE1063" s="87"/>
      <c r="AF1063" s="87"/>
      <c r="AG1063" s="87"/>
      <c r="AH1063" s="87"/>
      <c r="AI1063" s="87"/>
      <c r="AJ1063" s="87"/>
      <c r="AK1063" s="87"/>
      <c r="AL1063" s="87"/>
      <c r="AM1063" s="87"/>
      <c r="AN1063" s="87"/>
      <c r="AO1063" s="87"/>
      <c r="AP1063" s="87"/>
      <c r="AQ1063" s="87"/>
      <c r="AR1063" s="87"/>
      <c r="AS1063" s="87"/>
      <c r="AT1063" s="87"/>
      <c r="AU1063" s="87"/>
      <c r="AV1063" s="87"/>
      <c r="AW1063" s="87"/>
      <c r="AX1063" s="87"/>
      <c r="AY1063" s="87"/>
      <c r="AZ1063" s="87"/>
      <c r="BA1063" s="87"/>
      <c r="BB1063" s="87"/>
      <c r="BC1063" s="87"/>
    </row>
    <row r="1064" spans="1:55" s="46" customFormat="1" ht="21" customHeight="1">
      <c r="A1064" s="79">
        <f t="shared" si="161"/>
        <v>18</v>
      </c>
      <c r="B1064" s="79" t="str">
        <f t="shared" si="162"/>
        <v>千里山・佐井寺図書館</v>
      </c>
      <c r="C1064" s="32" t="s">
        <v>322</v>
      </c>
      <c r="D1064" s="33" t="s">
        <v>5</v>
      </c>
      <c r="E1064" s="26">
        <v>2</v>
      </c>
      <c r="F1064" s="26">
        <v>2</v>
      </c>
      <c r="G1064" s="45">
        <v>8</v>
      </c>
      <c r="H1064" s="26">
        <v>340</v>
      </c>
      <c r="I1064" s="26">
        <v>13</v>
      </c>
      <c r="J1064" s="26">
        <f t="shared" si="166"/>
        <v>70.72</v>
      </c>
      <c r="K1064" s="27">
        <v>2</v>
      </c>
      <c r="L1064" s="89"/>
      <c r="M1064" s="26">
        <f t="shared" si="164"/>
        <v>0</v>
      </c>
      <c r="N1064" s="26">
        <f t="shared" si="165"/>
        <v>70.72</v>
      </c>
      <c r="O1064" s="28">
        <f t="shared" si="163"/>
        <v>1</v>
      </c>
      <c r="P1064" s="29">
        <f t="shared" si="167"/>
        <v>2.5600639999999997E-2</v>
      </c>
      <c r="Q1064" s="87"/>
      <c r="R1064" s="87"/>
      <c r="S1064" s="87"/>
      <c r="T1064" s="87"/>
      <c r="U1064" s="87"/>
      <c r="V1064" s="87"/>
      <c r="W1064" s="87"/>
      <c r="X1064" s="87"/>
      <c r="Y1064" s="87"/>
      <c r="Z1064" s="87"/>
      <c r="AA1064" s="87"/>
      <c r="AB1064" s="87"/>
      <c r="AC1064" s="87"/>
      <c r="AD1064" s="87"/>
      <c r="AE1064" s="87"/>
      <c r="AF1064" s="87"/>
      <c r="AG1064" s="87"/>
      <c r="AH1064" s="87"/>
      <c r="AI1064" s="87"/>
      <c r="AJ1064" s="87"/>
      <c r="AK1064" s="87"/>
      <c r="AL1064" s="87"/>
      <c r="AM1064" s="87"/>
      <c r="AN1064" s="87"/>
      <c r="AO1064" s="87"/>
      <c r="AP1064" s="87"/>
      <c r="AQ1064" s="87"/>
      <c r="AR1064" s="87"/>
      <c r="AS1064" s="87"/>
      <c r="AT1064" s="87"/>
      <c r="AU1064" s="87"/>
      <c r="AV1064" s="87"/>
      <c r="AW1064" s="87"/>
      <c r="AX1064" s="87"/>
      <c r="AY1064" s="87"/>
      <c r="AZ1064" s="87"/>
      <c r="BA1064" s="87"/>
      <c r="BB1064" s="87"/>
      <c r="BC1064" s="87"/>
    </row>
    <row r="1065" spans="1:55" s="46" customFormat="1" ht="21" customHeight="1">
      <c r="A1065" s="79">
        <f t="shared" ref="A1065:A1096" si="168">A1064</f>
        <v>18</v>
      </c>
      <c r="B1065" s="79" t="str">
        <f t="shared" ref="B1065:B1096" si="169">B1064</f>
        <v>千里山・佐井寺図書館</v>
      </c>
      <c r="C1065" s="22" t="s">
        <v>323</v>
      </c>
      <c r="D1065" s="33" t="s">
        <v>2</v>
      </c>
      <c r="E1065" s="26">
        <v>2</v>
      </c>
      <c r="F1065" s="26">
        <v>4</v>
      </c>
      <c r="G1065" s="45">
        <v>8</v>
      </c>
      <c r="H1065" s="26">
        <v>340</v>
      </c>
      <c r="I1065" s="26">
        <v>35</v>
      </c>
      <c r="J1065" s="26">
        <f t="shared" si="166"/>
        <v>380.8</v>
      </c>
      <c r="K1065" s="27">
        <v>2</v>
      </c>
      <c r="L1065" s="89"/>
      <c r="M1065" s="26">
        <f t="shared" si="164"/>
        <v>0</v>
      </c>
      <c r="N1065" s="26">
        <f t="shared" si="165"/>
        <v>380.8</v>
      </c>
      <c r="O1065" s="28">
        <f t="shared" si="163"/>
        <v>1</v>
      </c>
      <c r="P1065" s="29">
        <f t="shared" si="167"/>
        <v>0.13784960000000002</v>
      </c>
      <c r="Q1065" s="87"/>
      <c r="R1065" s="87"/>
      <c r="S1065" s="87"/>
      <c r="T1065" s="87"/>
      <c r="U1065" s="87"/>
      <c r="V1065" s="87"/>
      <c r="W1065" s="87"/>
      <c r="X1065" s="87"/>
      <c r="Y1065" s="87"/>
      <c r="Z1065" s="87"/>
      <c r="AA1065" s="87"/>
      <c r="AB1065" s="87"/>
      <c r="AC1065" s="87"/>
      <c r="AD1065" s="87"/>
      <c r="AE1065" s="87"/>
      <c r="AF1065" s="87"/>
      <c r="AG1065" s="87"/>
      <c r="AH1065" s="87"/>
      <c r="AI1065" s="87"/>
      <c r="AJ1065" s="87"/>
      <c r="AK1065" s="87"/>
      <c r="AL1065" s="87"/>
      <c r="AM1065" s="87"/>
      <c r="AN1065" s="87"/>
      <c r="AO1065" s="87"/>
      <c r="AP1065" s="87"/>
      <c r="AQ1065" s="87"/>
      <c r="AR1065" s="87"/>
      <c r="AS1065" s="87"/>
      <c r="AT1065" s="87"/>
      <c r="AU1065" s="87"/>
      <c r="AV1065" s="87"/>
      <c r="AW1065" s="87"/>
      <c r="AX1065" s="87"/>
      <c r="AY1065" s="87"/>
      <c r="AZ1065" s="87"/>
      <c r="BA1065" s="87"/>
      <c r="BB1065" s="87"/>
      <c r="BC1065" s="87"/>
    </row>
    <row r="1066" spans="1:55" s="46" customFormat="1" ht="21" customHeight="1">
      <c r="A1066" s="79">
        <f t="shared" si="168"/>
        <v>18</v>
      </c>
      <c r="B1066" s="79" t="str">
        <f t="shared" si="169"/>
        <v>千里山・佐井寺図書館</v>
      </c>
      <c r="C1066" s="22" t="s">
        <v>9</v>
      </c>
      <c r="D1066" s="33" t="s">
        <v>2</v>
      </c>
      <c r="E1066" s="26">
        <v>1</v>
      </c>
      <c r="F1066" s="26">
        <v>2</v>
      </c>
      <c r="G1066" s="45">
        <v>8</v>
      </c>
      <c r="H1066" s="26">
        <v>340</v>
      </c>
      <c r="I1066" s="26">
        <v>35</v>
      </c>
      <c r="J1066" s="26">
        <f t="shared" si="166"/>
        <v>190.4</v>
      </c>
      <c r="K1066" s="27">
        <v>1</v>
      </c>
      <c r="L1066" s="89"/>
      <c r="M1066" s="26">
        <f t="shared" si="164"/>
        <v>0</v>
      </c>
      <c r="N1066" s="26">
        <f t="shared" si="165"/>
        <v>190.4</v>
      </c>
      <c r="O1066" s="28">
        <f t="shared" si="163"/>
        <v>1</v>
      </c>
      <c r="P1066" s="29">
        <f t="shared" si="167"/>
        <v>6.8924800000000008E-2</v>
      </c>
      <c r="Q1066" s="87"/>
      <c r="R1066" s="87"/>
      <c r="S1066" s="87"/>
      <c r="T1066" s="87"/>
      <c r="U1066" s="87"/>
      <c r="V1066" s="87"/>
      <c r="W1066" s="87"/>
      <c r="X1066" s="87"/>
      <c r="Y1066" s="87"/>
      <c r="Z1066" s="87"/>
      <c r="AA1066" s="87"/>
      <c r="AB1066" s="87"/>
      <c r="AC1066" s="87"/>
      <c r="AD1066" s="87"/>
      <c r="AE1066" s="87"/>
      <c r="AF1066" s="87"/>
      <c r="AG1066" s="87"/>
      <c r="AH1066" s="87"/>
      <c r="AI1066" s="87"/>
      <c r="AJ1066" s="87"/>
      <c r="AK1066" s="87"/>
      <c r="AL1066" s="87"/>
      <c r="AM1066" s="87"/>
      <c r="AN1066" s="87"/>
      <c r="AO1066" s="87"/>
      <c r="AP1066" s="87"/>
      <c r="AQ1066" s="87"/>
      <c r="AR1066" s="87"/>
      <c r="AS1066" s="87"/>
      <c r="AT1066" s="87"/>
      <c r="AU1066" s="87"/>
      <c r="AV1066" s="87"/>
      <c r="AW1066" s="87"/>
      <c r="AX1066" s="87"/>
      <c r="AY1066" s="87"/>
      <c r="AZ1066" s="87"/>
      <c r="BA1066" s="87"/>
      <c r="BB1066" s="87"/>
      <c r="BC1066" s="87"/>
    </row>
    <row r="1067" spans="1:55" s="46" customFormat="1" ht="21" customHeight="1">
      <c r="A1067" s="79">
        <f t="shared" si="168"/>
        <v>18</v>
      </c>
      <c r="B1067" s="79" t="str">
        <f t="shared" si="169"/>
        <v>千里山・佐井寺図書館</v>
      </c>
      <c r="C1067" s="22" t="s">
        <v>36</v>
      </c>
      <c r="D1067" s="33" t="s">
        <v>2</v>
      </c>
      <c r="E1067" s="26">
        <v>1</v>
      </c>
      <c r="F1067" s="26">
        <v>1</v>
      </c>
      <c r="G1067" s="45">
        <v>8</v>
      </c>
      <c r="H1067" s="26">
        <v>340</v>
      </c>
      <c r="I1067" s="26">
        <v>35</v>
      </c>
      <c r="J1067" s="26">
        <f t="shared" si="166"/>
        <v>95.2</v>
      </c>
      <c r="K1067" s="27">
        <v>1</v>
      </c>
      <c r="L1067" s="89"/>
      <c r="M1067" s="26">
        <f t="shared" si="164"/>
        <v>0</v>
      </c>
      <c r="N1067" s="26">
        <f t="shared" si="165"/>
        <v>95.2</v>
      </c>
      <c r="O1067" s="28">
        <f t="shared" si="163"/>
        <v>1</v>
      </c>
      <c r="P1067" s="29">
        <f t="shared" si="167"/>
        <v>3.4462400000000004E-2</v>
      </c>
      <c r="Q1067" s="87"/>
      <c r="R1067" s="87"/>
      <c r="S1067" s="87"/>
      <c r="T1067" s="87"/>
      <c r="U1067" s="87"/>
      <c r="V1067" s="87"/>
      <c r="W1067" s="87"/>
      <c r="X1067" s="87"/>
      <c r="Y1067" s="87"/>
      <c r="Z1067" s="87"/>
      <c r="AA1067" s="87"/>
      <c r="AB1067" s="87"/>
      <c r="AC1067" s="87"/>
      <c r="AD1067" s="87"/>
      <c r="AE1067" s="87"/>
      <c r="AF1067" s="87"/>
      <c r="AG1067" s="87"/>
      <c r="AH1067" s="87"/>
      <c r="AI1067" s="87"/>
      <c r="AJ1067" s="87"/>
      <c r="AK1067" s="87"/>
      <c r="AL1067" s="87"/>
      <c r="AM1067" s="87"/>
      <c r="AN1067" s="87"/>
      <c r="AO1067" s="87"/>
      <c r="AP1067" s="87"/>
      <c r="AQ1067" s="87"/>
      <c r="AR1067" s="87"/>
      <c r="AS1067" s="87"/>
      <c r="AT1067" s="87"/>
      <c r="AU1067" s="87"/>
      <c r="AV1067" s="87"/>
      <c r="AW1067" s="87"/>
      <c r="AX1067" s="87"/>
      <c r="AY1067" s="87"/>
      <c r="AZ1067" s="87"/>
      <c r="BA1067" s="87"/>
      <c r="BB1067" s="87"/>
      <c r="BC1067" s="87"/>
    </row>
    <row r="1068" spans="1:55" s="46" customFormat="1" ht="21" customHeight="1">
      <c r="A1068" s="79">
        <f t="shared" si="168"/>
        <v>18</v>
      </c>
      <c r="B1068" s="79" t="str">
        <f t="shared" si="169"/>
        <v>千里山・佐井寺図書館</v>
      </c>
      <c r="C1068" s="22" t="s">
        <v>212</v>
      </c>
      <c r="D1068" s="33" t="s">
        <v>2</v>
      </c>
      <c r="E1068" s="26">
        <v>1</v>
      </c>
      <c r="F1068" s="26">
        <v>1</v>
      </c>
      <c r="G1068" s="45">
        <v>8</v>
      </c>
      <c r="H1068" s="26">
        <v>340</v>
      </c>
      <c r="I1068" s="26">
        <v>35</v>
      </c>
      <c r="J1068" s="26">
        <f t="shared" si="166"/>
        <v>95.2</v>
      </c>
      <c r="K1068" s="27">
        <v>1</v>
      </c>
      <c r="L1068" s="89"/>
      <c r="M1068" s="26">
        <f t="shared" si="164"/>
        <v>0</v>
      </c>
      <c r="N1068" s="26">
        <f t="shared" si="165"/>
        <v>95.2</v>
      </c>
      <c r="O1068" s="28">
        <f t="shared" si="163"/>
        <v>1</v>
      </c>
      <c r="P1068" s="29">
        <f t="shared" si="167"/>
        <v>3.4462400000000004E-2</v>
      </c>
      <c r="Q1068" s="87"/>
      <c r="R1068" s="87"/>
      <c r="S1068" s="87"/>
      <c r="T1068" s="87"/>
      <c r="U1068" s="87"/>
      <c r="V1068" s="87"/>
      <c r="W1068" s="87"/>
      <c r="X1068" s="87"/>
      <c r="Y1068" s="87"/>
      <c r="Z1068" s="87"/>
      <c r="AA1068" s="87"/>
      <c r="AB1068" s="87"/>
      <c r="AC1068" s="87"/>
      <c r="AD1068" s="87"/>
      <c r="AE1068" s="87"/>
      <c r="AF1068" s="87"/>
      <c r="AG1068" s="87"/>
      <c r="AH1068" s="87"/>
      <c r="AI1068" s="87"/>
      <c r="AJ1068" s="87"/>
      <c r="AK1068" s="87"/>
      <c r="AL1068" s="87"/>
      <c r="AM1068" s="87"/>
      <c r="AN1068" s="87"/>
      <c r="AO1068" s="87"/>
      <c r="AP1068" s="87"/>
      <c r="AQ1068" s="87"/>
      <c r="AR1068" s="87"/>
      <c r="AS1068" s="87"/>
      <c r="AT1068" s="87"/>
      <c r="AU1068" s="87"/>
      <c r="AV1068" s="87"/>
      <c r="AW1068" s="87"/>
      <c r="AX1068" s="87"/>
      <c r="AY1068" s="87"/>
      <c r="AZ1068" s="87"/>
      <c r="BA1068" s="87"/>
      <c r="BB1068" s="87"/>
      <c r="BC1068" s="87"/>
    </row>
    <row r="1069" spans="1:55" s="46" customFormat="1" ht="21" customHeight="1">
      <c r="A1069" s="79">
        <f t="shared" si="168"/>
        <v>18</v>
      </c>
      <c r="B1069" s="79" t="str">
        <f t="shared" si="169"/>
        <v>千里山・佐井寺図書館</v>
      </c>
      <c r="C1069" s="22" t="s">
        <v>324</v>
      </c>
      <c r="D1069" s="33" t="s">
        <v>2</v>
      </c>
      <c r="E1069" s="26">
        <v>9</v>
      </c>
      <c r="F1069" s="26">
        <v>18</v>
      </c>
      <c r="G1069" s="45">
        <v>8</v>
      </c>
      <c r="H1069" s="26">
        <v>340</v>
      </c>
      <c r="I1069" s="26">
        <v>35</v>
      </c>
      <c r="J1069" s="26">
        <f t="shared" si="166"/>
        <v>1713.6</v>
      </c>
      <c r="K1069" s="27">
        <v>9</v>
      </c>
      <c r="L1069" s="89"/>
      <c r="M1069" s="26">
        <f t="shared" si="164"/>
        <v>0</v>
      </c>
      <c r="N1069" s="26">
        <f t="shared" si="165"/>
        <v>1713.6</v>
      </c>
      <c r="O1069" s="28">
        <f t="shared" si="163"/>
        <v>1</v>
      </c>
      <c r="P1069" s="29">
        <f t="shared" si="167"/>
        <v>0.62032319999999996</v>
      </c>
      <c r="Q1069" s="87"/>
      <c r="R1069" s="87"/>
      <c r="S1069" s="87"/>
      <c r="T1069" s="87"/>
      <c r="U1069" s="87"/>
      <c r="V1069" s="87"/>
      <c r="W1069" s="87"/>
      <c r="X1069" s="87"/>
      <c r="Y1069" s="87"/>
      <c r="Z1069" s="87"/>
      <c r="AA1069" s="87"/>
      <c r="AB1069" s="87"/>
      <c r="AC1069" s="87"/>
      <c r="AD1069" s="87"/>
      <c r="AE1069" s="87"/>
      <c r="AF1069" s="87"/>
      <c r="AG1069" s="87"/>
      <c r="AH1069" s="87"/>
      <c r="AI1069" s="87"/>
      <c r="AJ1069" s="87"/>
      <c r="AK1069" s="87"/>
      <c r="AL1069" s="87"/>
      <c r="AM1069" s="87"/>
      <c r="AN1069" s="87"/>
      <c r="AO1069" s="87"/>
      <c r="AP1069" s="87"/>
      <c r="AQ1069" s="87"/>
      <c r="AR1069" s="87"/>
      <c r="AS1069" s="87"/>
      <c r="AT1069" s="87"/>
      <c r="AU1069" s="87"/>
      <c r="AV1069" s="87"/>
      <c r="AW1069" s="87"/>
      <c r="AX1069" s="87"/>
      <c r="AY1069" s="87"/>
      <c r="AZ1069" s="87"/>
      <c r="BA1069" s="87"/>
      <c r="BB1069" s="87"/>
      <c r="BC1069" s="87"/>
    </row>
    <row r="1070" spans="1:55" s="46" customFormat="1" ht="21" customHeight="1">
      <c r="A1070" s="79">
        <f t="shared" si="168"/>
        <v>18</v>
      </c>
      <c r="B1070" s="79" t="str">
        <f t="shared" si="169"/>
        <v>千里山・佐井寺図書館</v>
      </c>
      <c r="C1070" s="22" t="s">
        <v>324</v>
      </c>
      <c r="D1070" s="33" t="s">
        <v>2</v>
      </c>
      <c r="E1070" s="26">
        <v>2</v>
      </c>
      <c r="F1070" s="26">
        <v>2</v>
      </c>
      <c r="G1070" s="45">
        <v>8</v>
      </c>
      <c r="H1070" s="26">
        <v>340</v>
      </c>
      <c r="I1070" s="26">
        <v>35</v>
      </c>
      <c r="J1070" s="26">
        <f t="shared" si="166"/>
        <v>190.4</v>
      </c>
      <c r="K1070" s="27">
        <v>2</v>
      </c>
      <c r="L1070" s="89"/>
      <c r="M1070" s="26">
        <f t="shared" si="164"/>
        <v>0</v>
      </c>
      <c r="N1070" s="26">
        <f t="shared" si="165"/>
        <v>190.4</v>
      </c>
      <c r="O1070" s="28">
        <f t="shared" si="163"/>
        <v>1</v>
      </c>
      <c r="P1070" s="29">
        <f t="shared" si="167"/>
        <v>6.8924800000000008E-2</v>
      </c>
      <c r="Q1070" s="87"/>
      <c r="R1070" s="87"/>
      <c r="S1070" s="87"/>
      <c r="T1070" s="87"/>
      <c r="U1070" s="87"/>
      <c r="V1070" s="87"/>
      <c r="W1070" s="87"/>
      <c r="X1070" s="87"/>
      <c r="Y1070" s="87"/>
      <c r="Z1070" s="87"/>
      <c r="AA1070" s="87"/>
      <c r="AB1070" s="87"/>
      <c r="AC1070" s="87"/>
      <c r="AD1070" s="87"/>
      <c r="AE1070" s="87"/>
      <c r="AF1070" s="87"/>
      <c r="AG1070" s="87"/>
      <c r="AH1070" s="87"/>
      <c r="AI1070" s="87"/>
      <c r="AJ1070" s="87"/>
      <c r="AK1070" s="87"/>
      <c r="AL1070" s="87"/>
      <c r="AM1070" s="87"/>
      <c r="AN1070" s="87"/>
      <c r="AO1070" s="87"/>
      <c r="AP1070" s="87"/>
      <c r="AQ1070" s="87"/>
      <c r="AR1070" s="87"/>
      <c r="AS1070" s="87"/>
      <c r="AT1070" s="87"/>
      <c r="AU1070" s="87"/>
      <c r="AV1070" s="87"/>
      <c r="AW1070" s="87"/>
      <c r="AX1070" s="87"/>
      <c r="AY1070" s="87"/>
      <c r="AZ1070" s="87"/>
      <c r="BA1070" s="87"/>
      <c r="BB1070" s="87"/>
      <c r="BC1070" s="87"/>
    </row>
    <row r="1071" spans="1:55" s="46" customFormat="1" ht="21" customHeight="1">
      <c r="A1071" s="79">
        <f t="shared" si="168"/>
        <v>18</v>
      </c>
      <c r="B1071" s="79" t="str">
        <f t="shared" si="169"/>
        <v>千里山・佐井寺図書館</v>
      </c>
      <c r="C1071" s="22" t="s">
        <v>325</v>
      </c>
      <c r="D1071" s="33" t="s">
        <v>186</v>
      </c>
      <c r="E1071" s="26">
        <v>12</v>
      </c>
      <c r="F1071" s="26">
        <v>48</v>
      </c>
      <c r="G1071" s="45">
        <v>8</v>
      </c>
      <c r="H1071" s="26">
        <v>340</v>
      </c>
      <c r="I1071" s="26">
        <v>45</v>
      </c>
      <c r="J1071" s="26">
        <f t="shared" si="166"/>
        <v>5875.2</v>
      </c>
      <c r="K1071" s="27">
        <v>12</v>
      </c>
      <c r="L1071" s="89"/>
      <c r="M1071" s="26">
        <f t="shared" si="164"/>
        <v>0</v>
      </c>
      <c r="N1071" s="26">
        <f t="shared" si="165"/>
        <v>5875.2</v>
      </c>
      <c r="O1071" s="28">
        <f t="shared" si="163"/>
        <v>1</v>
      </c>
      <c r="P1071" s="29">
        <f t="shared" si="167"/>
        <v>2.1268224</v>
      </c>
      <c r="Q1071" s="87"/>
      <c r="R1071" s="87"/>
      <c r="S1071" s="87"/>
      <c r="T1071" s="87"/>
      <c r="U1071" s="87"/>
      <c r="V1071" s="87"/>
      <c r="W1071" s="87"/>
      <c r="X1071" s="87"/>
      <c r="Y1071" s="87"/>
      <c r="Z1071" s="87"/>
      <c r="AA1071" s="87"/>
      <c r="AB1071" s="87"/>
      <c r="AC1071" s="87"/>
      <c r="AD1071" s="87"/>
      <c r="AE1071" s="87"/>
      <c r="AF1071" s="87"/>
      <c r="AG1071" s="87"/>
      <c r="AH1071" s="87"/>
      <c r="AI1071" s="87"/>
      <c r="AJ1071" s="87"/>
      <c r="AK1071" s="87"/>
      <c r="AL1071" s="87"/>
      <c r="AM1071" s="87"/>
      <c r="AN1071" s="87"/>
      <c r="AO1071" s="87"/>
      <c r="AP1071" s="87"/>
      <c r="AQ1071" s="87"/>
      <c r="AR1071" s="87"/>
      <c r="AS1071" s="87"/>
      <c r="AT1071" s="87"/>
      <c r="AU1071" s="87"/>
      <c r="AV1071" s="87"/>
      <c r="AW1071" s="87"/>
      <c r="AX1071" s="87"/>
      <c r="AY1071" s="87"/>
      <c r="AZ1071" s="87"/>
      <c r="BA1071" s="87"/>
      <c r="BB1071" s="87"/>
      <c r="BC1071" s="87"/>
    </row>
    <row r="1072" spans="1:55" s="46" customFormat="1" ht="21" customHeight="1">
      <c r="A1072" s="79">
        <f t="shared" si="168"/>
        <v>18</v>
      </c>
      <c r="B1072" s="79" t="str">
        <f t="shared" si="169"/>
        <v>千里山・佐井寺図書館</v>
      </c>
      <c r="C1072" s="32" t="s">
        <v>325</v>
      </c>
      <c r="D1072" s="33" t="s">
        <v>0</v>
      </c>
      <c r="E1072" s="26">
        <v>12</v>
      </c>
      <c r="F1072" s="26">
        <v>12</v>
      </c>
      <c r="G1072" s="45">
        <v>8</v>
      </c>
      <c r="H1072" s="26">
        <v>340</v>
      </c>
      <c r="I1072" s="26">
        <v>27</v>
      </c>
      <c r="J1072" s="26">
        <f t="shared" si="166"/>
        <v>881.28</v>
      </c>
      <c r="K1072" s="27">
        <v>12</v>
      </c>
      <c r="L1072" s="89"/>
      <c r="M1072" s="26">
        <f t="shared" si="164"/>
        <v>0</v>
      </c>
      <c r="N1072" s="26">
        <f t="shared" si="165"/>
        <v>881.28</v>
      </c>
      <c r="O1072" s="28">
        <f t="shared" si="163"/>
        <v>1</v>
      </c>
      <c r="P1072" s="29">
        <f t="shared" si="167"/>
        <v>0.31902335999999998</v>
      </c>
      <c r="Q1072" s="87"/>
      <c r="R1072" s="87"/>
      <c r="S1072" s="87"/>
      <c r="T1072" s="87"/>
      <c r="U1072" s="87"/>
      <c r="V1072" s="87"/>
      <c r="W1072" s="87"/>
      <c r="X1072" s="87"/>
      <c r="Y1072" s="87"/>
      <c r="Z1072" s="87"/>
      <c r="AA1072" s="87"/>
      <c r="AB1072" s="87"/>
      <c r="AC1072" s="87"/>
      <c r="AD1072" s="87"/>
      <c r="AE1072" s="87"/>
      <c r="AF1072" s="87"/>
      <c r="AG1072" s="87"/>
      <c r="AH1072" s="87"/>
      <c r="AI1072" s="87"/>
      <c r="AJ1072" s="87"/>
      <c r="AK1072" s="87"/>
      <c r="AL1072" s="87"/>
      <c r="AM1072" s="87"/>
      <c r="AN1072" s="87"/>
      <c r="AO1072" s="87"/>
      <c r="AP1072" s="87"/>
      <c r="AQ1072" s="87"/>
      <c r="AR1072" s="87"/>
      <c r="AS1072" s="87"/>
      <c r="AT1072" s="87"/>
      <c r="AU1072" s="87"/>
      <c r="AV1072" s="87"/>
      <c r="AW1072" s="87"/>
      <c r="AX1072" s="87"/>
      <c r="AY1072" s="87"/>
      <c r="AZ1072" s="87"/>
      <c r="BA1072" s="87"/>
      <c r="BB1072" s="87"/>
      <c r="BC1072" s="87"/>
    </row>
    <row r="1073" spans="1:55" s="46" customFormat="1" ht="21" customHeight="1">
      <c r="A1073" s="79">
        <f t="shared" si="168"/>
        <v>18</v>
      </c>
      <c r="B1073" s="79" t="str">
        <f t="shared" si="169"/>
        <v>千里山・佐井寺図書館</v>
      </c>
      <c r="C1073" s="22" t="s">
        <v>37</v>
      </c>
      <c r="D1073" s="33" t="s">
        <v>2</v>
      </c>
      <c r="E1073" s="26">
        <v>2</v>
      </c>
      <c r="F1073" s="26">
        <v>2</v>
      </c>
      <c r="G1073" s="45">
        <v>8</v>
      </c>
      <c r="H1073" s="26">
        <v>340</v>
      </c>
      <c r="I1073" s="26">
        <v>35</v>
      </c>
      <c r="J1073" s="26">
        <f t="shared" si="166"/>
        <v>190.4</v>
      </c>
      <c r="K1073" s="27">
        <v>2</v>
      </c>
      <c r="L1073" s="89"/>
      <c r="M1073" s="26">
        <f t="shared" si="164"/>
        <v>0</v>
      </c>
      <c r="N1073" s="26">
        <f t="shared" si="165"/>
        <v>190.4</v>
      </c>
      <c r="O1073" s="28">
        <f t="shared" si="163"/>
        <v>1</v>
      </c>
      <c r="P1073" s="29">
        <f t="shared" si="167"/>
        <v>6.8924800000000008E-2</v>
      </c>
      <c r="Q1073" s="87"/>
      <c r="R1073" s="87"/>
      <c r="S1073" s="87"/>
      <c r="T1073" s="87"/>
      <c r="U1073" s="87"/>
      <c r="V1073" s="87"/>
      <c r="W1073" s="87"/>
      <c r="X1073" s="87"/>
      <c r="Y1073" s="87"/>
      <c r="Z1073" s="87"/>
      <c r="AA1073" s="87"/>
      <c r="AB1073" s="87"/>
      <c r="AC1073" s="87"/>
      <c r="AD1073" s="87"/>
      <c r="AE1073" s="87"/>
      <c r="AF1073" s="87"/>
      <c r="AG1073" s="87"/>
      <c r="AH1073" s="87"/>
      <c r="AI1073" s="87"/>
      <c r="AJ1073" s="87"/>
      <c r="AK1073" s="87"/>
      <c r="AL1073" s="87"/>
      <c r="AM1073" s="87"/>
      <c r="AN1073" s="87"/>
      <c r="AO1073" s="87"/>
      <c r="AP1073" s="87"/>
      <c r="AQ1073" s="87"/>
      <c r="AR1073" s="87"/>
      <c r="AS1073" s="87"/>
      <c r="AT1073" s="87"/>
      <c r="AU1073" s="87"/>
      <c r="AV1073" s="87"/>
      <c r="AW1073" s="87"/>
      <c r="AX1073" s="87"/>
      <c r="AY1073" s="87"/>
      <c r="AZ1073" s="87"/>
      <c r="BA1073" s="87"/>
      <c r="BB1073" s="87"/>
      <c r="BC1073" s="87"/>
    </row>
    <row r="1074" spans="1:55" s="46" customFormat="1" ht="21" customHeight="1">
      <c r="A1074" s="79">
        <f t="shared" si="168"/>
        <v>18</v>
      </c>
      <c r="B1074" s="79" t="str">
        <f t="shared" si="169"/>
        <v>千里山・佐井寺図書館</v>
      </c>
      <c r="C1074" s="32" t="s">
        <v>156</v>
      </c>
      <c r="D1074" s="33" t="s">
        <v>0</v>
      </c>
      <c r="E1074" s="26">
        <v>7</v>
      </c>
      <c r="F1074" s="26">
        <v>7</v>
      </c>
      <c r="G1074" s="45">
        <v>8</v>
      </c>
      <c r="H1074" s="26">
        <v>340</v>
      </c>
      <c r="I1074" s="26">
        <v>27</v>
      </c>
      <c r="J1074" s="26">
        <f t="shared" si="166"/>
        <v>514.08000000000004</v>
      </c>
      <c r="K1074" s="27">
        <v>7</v>
      </c>
      <c r="L1074" s="89"/>
      <c r="M1074" s="26">
        <f t="shared" si="164"/>
        <v>0</v>
      </c>
      <c r="N1074" s="26">
        <f t="shared" si="165"/>
        <v>514.08000000000004</v>
      </c>
      <c r="O1074" s="28">
        <f t="shared" si="163"/>
        <v>1</v>
      </c>
      <c r="P1074" s="29">
        <f t="shared" si="167"/>
        <v>0.18609696000000001</v>
      </c>
      <c r="Q1074" s="87"/>
      <c r="R1074" s="87"/>
      <c r="S1074" s="87"/>
      <c r="T1074" s="87"/>
      <c r="U1074" s="87"/>
      <c r="V1074" s="87"/>
      <c r="W1074" s="87"/>
      <c r="X1074" s="87"/>
      <c r="Y1074" s="87"/>
      <c r="Z1074" s="87"/>
      <c r="AA1074" s="87"/>
      <c r="AB1074" s="87"/>
      <c r="AC1074" s="87"/>
      <c r="AD1074" s="87"/>
      <c r="AE1074" s="87"/>
      <c r="AF1074" s="87"/>
      <c r="AG1074" s="87"/>
      <c r="AH1074" s="87"/>
      <c r="AI1074" s="87"/>
      <c r="AJ1074" s="87"/>
      <c r="AK1074" s="87"/>
      <c r="AL1074" s="87"/>
      <c r="AM1074" s="87"/>
      <c r="AN1074" s="87"/>
      <c r="AO1074" s="87"/>
      <c r="AP1074" s="87"/>
      <c r="AQ1074" s="87"/>
      <c r="AR1074" s="87"/>
      <c r="AS1074" s="87"/>
      <c r="AT1074" s="87"/>
      <c r="AU1074" s="87"/>
      <c r="AV1074" s="87"/>
      <c r="AW1074" s="87"/>
      <c r="AX1074" s="87"/>
      <c r="AY1074" s="87"/>
      <c r="AZ1074" s="87"/>
      <c r="BA1074" s="87"/>
      <c r="BB1074" s="87"/>
      <c r="BC1074" s="87"/>
    </row>
    <row r="1075" spans="1:55" s="46" customFormat="1" ht="21" customHeight="1">
      <c r="A1075" s="79">
        <f t="shared" si="168"/>
        <v>18</v>
      </c>
      <c r="B1075" s="79" t="str">
        <f t="shared" si="169"/>
        <v>千里山・佐井寺図書館</v>
      </c>
      <c r="C1075" s="22" t="s">
        <v>156</v>
      </c>
      <c r="D1075" s="33" t="s">
        <v>7</v>
      </c>
      <c r="E1075" s="26">
        <v>1</v>
      </c>
      <c r="F1075" s="26">
        <v>1</v>
      </c>
      <c r="G1075" s="45">
        <v>8</v>
      </c>
      <c r="H1075" s="26">
        <v>340</v>
      </c>
      <c r="I1075" s="26">
        <v>24</v>
      </c>
      <c r="J1075" s="26">
        <f t="shared" si="166"/>
        <v>65.28</v>
      </c>
      <c r="K1075" s="27">
        <v>1</v>
      </c>
      <c r="L1075" s="89"/>
      <c r="M1075" s="26">
        <f t="shared" si="164"/>
        <v>0</v>
      </c>
      <c r="N1075" s="26">
        <f t="shared" si="165"/>
        <v>65.28</v>
      </c>
      <c r="O1075" s="28">
        <f t="shared" si="163"/>
        <v>1</v>
      </c>
      <c r="P1075" s="29">
        <f t="shared" si="167"/>
        <v>2.3631360000000001E-2</v>
      </c>
      <c r="Q1075" s="87"/>
      <c r="R1075" s="87"/>
      <c r="S1075" s="87"/>
      <c r="T1075" s="87"/>
      <c r="U1075" s="87"/>
      <c r="V1075" s="87"/>
      <c r="W1075" s="87"/>
      <c r="X1075" s="87"/>
      <c r="Y1075" s="87"/>
      <c r="Z1075" s="87"/>
      <c r="AA1075" s="87"/>
      <c r="AB1075" s="87"/>
      <c r="AC1075" s="87"/>
      <c r="AD1075" s="87"/>
      <c r="AE1075" s="87"/>
      <c r="AF1075" s="87"/>
      <c r="AG1075" s="87"/>
      <c r="AH1075" s="87"/>
      <c r="AI1075" s="87"/>
      <c r="AJ1075" s="87"/>
      <c r="AK1075" s="87"/>
      <c r="AL1075" s="87"/>
      <c r="AM1075" s="87"/>
      <c r="AN1075" s="87"/>
      <c r="AO1075" s="87"/>
      <c r="AP1075" s="87"/>
      <c r="AQ1075" s="87"/>
      <c r="AR1075" s="87"/>
      <c r="AS1075" s="87"/>
      <c r="AT1075" s="87"/>
      <c r="AU1075" s="87"/>
      <c r="AV1075" s="87"/>
      <c r="AW1075" s="87"/>
      <c r="AX1075" s="87"/>
      <c r="AY1075" s="87"/>
      <c r="AZ1075" s="87"/>
      <c r="BA1075" s="87"/>
      <c r="BB1075" s="87"/>
      <c r="BC1075" s="87"/>
    </row>
    <row r="1076" spans="1:55" s="46" customFormat="1" ht="21" customHeight="1">
      <c r="A1076" s="79">
        <f t="shared" si="168"/>
        <v>18</v>
      </c>
      <c r="B1076" s="79" t="str">
        <f t="shared" si="169"/>
        <v>千里山・佐井寺図書館</v>
      </c>
      <c r="C1076" s="32" t="s">
        <v>281</v>
      </c>
      <c r="D1076" s="33" t="s">
        <v>0</v>
      </c>
      <c r="E1076" s="26">
        <v>2</v>
      </c>
      <c r="F1076" s="26">
        <v>2</v>
      </c>
      <c r="G1076" s="45">
        <v>8</v>
      </c>
      <c r="H1076" s="26">
        <v>340</v>
      </c>
      <c r="I1076" s="26">
        <v>27</v>
      </c>
      <c r="J1076" s="26">
        <f t="shared" si="166"/>
        <v>146.88</v>
      </c>
      <c r="K1076" s="27">
        <v>2</v>
      </c>
      <c r="L1076" s="89"/>
      <c r="M1076" s="26">
        <f t="shared" si="164"/>
        <v>0</v>
      </c>
      <c r="N1076" s="26">
        <f t="shared" si="165"/>
        <v>146.88</v>
      </c>
      <c r="O1076" s="28">
        <f t="shared" si="163"/>
        <v>1</v>
      </c>
      <c r="P1076" s="29">
        <f t="shared" si="167"/>
        <v>5.3170559999999992E-2</v>
      </c>
      <c r="Q1076" s="87"/>
      <c r="R1076" s="87"/>
      <c r="S1076" s="87"/>
      <c r="T1076" s="87"/>
      <c r="U1076" s="87"/>
      <c r="V1076" s="87"/>
      <c r="W1076" s="87"/>
      <c r="X1076" s="87"/>
      <c r="Y1076" s="87"/>
      <c r="Z1076" s="87"/>
      <c r="AA1076" s="87"/>
      <c r="AB1076" s="87"/>
      <c r="AC1076" s="87"/>
      <c r="AD1076" s="87"/>
      <c r="AE1076" s="87"/>
      <c r="AF1076" s="87"/>
      <c r="AG1076" s="87"/>
      <c r="AH1076" s="87"/>
      <c r="AI1076" s="87"/>
      <c r="AJ1076" s="87"/>
      <c r="AK1076" s="87"/>
      <c r="AL1076" s="87"/>
      <c r="AM1076" s="87"/>
      <c r="AN1076" s="87"/>
      <c r="AO1076" s="87"/>
      <c r="AP1076" s="87"/>
      <c r="AQ1076" s="87"/>
      <c r="AR1076" s="87"/>
      <c r="AS1076" s="87"/>
      <c r="AT1076" s="87"/>
      <c r="AU1076" s="87"/>
      <c r="AV1076" s="87"/>
      <c r="AW1076" s="87"/>
      <c r="AX1076" s="87"/>
      <c r="AY1076" s="87"/>
      <c r="AZ1076" s="87"/>
      <c r="BA1076" s="87"/>
      <c r="BB1076" s="87"/>
      <c r="BC1076" s="87"/>
    </row>
    <row r="1077" spans="1:55" s="46" customFormat="1" ht="21" customHeight="1">
      <c r="A1077" s="79">
        <f t="shared" si="168"/>
        <v>18</v>
      </c>
      <c r="B1077" s="79" t="str">
        <f t="shared" si="169"/>
        <v>千里山・佐井寺図書館</v>
      </c>
      <c r="C1077" s="22" t="s">
        <v>281</v>
      </c>
      <c r="D1077" s="33" t="s">
        <v>7</v>
      </c>
      <c r="E1077" s="26">
        <v>1</v>
      </c>
      <c r="F1077" s="26">
        <v>1</v>
      </c>
      <c r="G1077" s="45">
        <v>8</v>
      </c>
      <c r="H1077" s="26">
        <v>340</v>
      </c>
      <c r="I1077" s="26">
        <v>24</v>
      </c>
      <c r="J1077" s="26">
        <f t="shared" si="166"/>
        <v>65.28</v>
      </c>
      <c r="K1077" s="27">
        <v>1</v>
      </c>
      <c r="L1077" s="89"/>
      <c r="M1077" s="26">
        <f t="shared" si="164"/>
        <v>0</v>
      </c>
      <c r="N1077" s="26">
        <f t="shared" si="165"/>
        <v>65.28</v>
      </c>
      <c r="O1077" s="28">
        <f t="shared" si="163"/>
        <v>1</v>
      </c>
      <c r="P1077" s="29">
        <f t="shared" si="167"/>
        <v>2.3631360000000001E-2</v>
      </c>
      <c r="Q1077" s="87"/>
      <c r="R1077" s="87"/>
      <c r="S1077" s="87"/>
      <c r="T1077" s="87"/>
      <c r="U1077" s="87"/>
      <c r="V1077" s="87"/>
      <c r="W1077" s="87"/>
      <c r="X1077" s="87"/>
      <c r="Y1077" s="87"/>
      <c r="Z1077" s="87"/>
      <c r="AA1077" s="87"/>
      <c r="AB1077" s="87"/>
      <c r="AC1077" s="87"/>
      <c r="AD1077" s="87"/>
      <c r="AE1077" s="87"/>
      <c r="AF1077" s="87"/>
      <c r="AG1077" s="87"/>
      <c r="AH1077" s="87"/>
      <c r="AI1077" s="87"/>
      <c r="AJ1077" s="87"/>
      <c r="AK1077" s="87"/>
      <c r="AL1077" s="87"/>
      <c r="AM1077" s="87"/>
      <c r="AN1077" s="87"/>
      <c r="AO1077" s="87"/>
      <c r="AP1077" s="87"/>
      <c r="AQ1077" s="87"/>
      <c r="AR1077" s="87"/>
      <c r="AS1077" s="87"/>
      <c r="AT1077" s="87"/>
      <c r="AU1077" s="87"/>
      <c r="AV1077" s="87"/>
      <c r="AW1077" s="87"/>
      <c r="AX1077" s="87"/>
      <c r="AY1077" s="87"/>
      <c r="AZ1077" s="87"/>
      <c r="BA1077" s="87"/>
      <c r="BB1077" s="87"/>
      <c r="BC1077" s="87"/>
    </row>
    <row r="1078" spans="1:55" s="46" customFormat="1" ht="21" customHeight="1">
      <c r="A1078" s="79">
        <f t="shared" si="168"/>
        <v>18</v>
      </c>
      <c r="B1078" s="79" t="str">
        <f t="shared" si="169"/>
        <v>千里山・佐井寺図書館</v>
      </c>
      <c r="C1078" s="32" t="s">
        <v>143</v>
      </c>
      <c r="D1078" s="33" t="s">
        <v>0</v>
      </c>
      <c r="E1078" s="26">
        <v>8</v>
      </c>
      <c r="F1078" s="26">
        <v>8</v>
      </c>
      <c r="G1078" s="45">
        <v>8</v>
      </c>
      <c r="H1078" s="26">
        <v>340</v>
      </c>
      <c r="I1078" s="26">
        <v>27</v>
      </c>
      <c r="J1078" s="26">
        <f t="shared" si="166"/>
        <v>587.52</v>
      </c>
      <c r="K1078" s="27">
        <v>8</v>
      </c>
      <c r="L1078" s="89"/>
      <c r="M1078" s="26">
        <f t="shared" si="164"/>
        <v>0</v>
      </c>
      <c r="N1078" s="26">
        <f t="shared" si="165"/>
        <v>587.52</v>
      </c>
      <c r="O1078" s="28">
        <f t="shared" si="163"/>
        <v>1</v>
      </c>
      <c r="P1078" s="29">
        <f t="shared" si="167"/>
        <v>0.21268223999999997</v>
      </c>
      <c r="Q1078" s="87"/>
      <c r="R1078" s="87"/>
      <c r="S1078" s="87"/>
      <c r="T1078" s="87"/>
      <c r="U1078" s="87"/>
      <c r="V1078" s="87"/>
      <c r="W1078" s="87"/>
      <c r="X1078" s="87"/>
      <c r="Y1078" s="87"/>
      <c r="Z1078" s="87"/>
      <c r="AA1078" s="87"/>
      <c r="AB1078" s="87"/>
      <c r="AC1078" s="87"/>
      <c r="AD1078" s="87"/>
      <c r="AE1078" s="87"/>
      <c r="AF1078" s="87"/>
      <c r="AG1078" s="87"/>
      <c r="AH1078" s="87"/>
      <c r="AI1078" s="87"/>
      <c r="AJ1078" s="87"/>
      <c r="AK1078" s="87"/>
      <c r="AL1078" s="87"/>
      <c r="AM1078" s="87"/>
      <c r="AN1078" s="87"/>
      <c r="AO1078" s="87"/>
      <c r="AP1078" s="87"/>
      <c r="AQ1078" s="87"/>
      <c r="AR1078" s="87"/>
      <c r="AS1078" s="87"/>
      <c r="AT1078" s="87"/>
      <c r="AU1078" s="87"/>
      <c r="AV1078" s="87"/>
      <c r="AW1078" s="87"/>
      <c r="AX1078" s="87"/>
      <c r="AY1078" s="87"/>
      <c r="AZ1078" s="87"/>
      <c r="BA1078" s="87"/>
      <c r="BB1078" s="87"/>
      <c r="BC1078" s="87"/>
    </row>
    <row r="1079" spans="1:55" s="46" customFormat="1" ht="21" customHeight="1">
      <c r="A1079" s="79">
        <f t="shared" si="168"/>
        <v>18</v>
      </c>
      <c r="B1079" s="79" t="str">
        <f t="shared" si="169"/>
        <v>千里山・佐井寺図書館</v>
      </c>
      <c r="C1079" s="22" t="s">
        <v>143</v>
      </c>
      <c r="D1079" s="33" t="s">
        <v>7</v>
      </c>
      <c r="E1079" s="26">
        <v>2</v>
      </c>
      <c r="F1079" s="26">
        <v>2</v>
      </c>
      <c r="G1079" s="45">
        <v>8</v>
      </c>
      <c r="H1079" s="26">
        <v>340</v>
      </c>
      <c r="I1079" s="26">
        <v>24</v>
      </c>
      <c r="J1079" s="26">
        <f t="shared" si="166"/>
        <v>130.56</v>
      </c>
      <c r="K1079" s="27">
        <v>2</v>
      </c>
      <c r="L1079" s="89"/>
      <c r="M1079" s="26">
        <f t="shared" si="164"/>
        <v>0</v>
      </c>
      <c r="N1079" s="26">
        <f t="shared" si="165"/>
        <v>130.56</v>
      </c>
      <c r="O1079" s="28">
        <f t="shared" si="163"/>
        <v>1</v>
      </c>
      <c r="P1079" s="29">
        <f t="shared" si="167"/>
        <v>4.7262720000000001E-2</v>
      </c>
      <c r="Q1079" s="87"/>
      <c r="R1079" s="87"/>
      <c r="S1079" s="87"/>
      <c r="T1079" s="87"/>
      <c r="U1079" s="87"/>
      <c r="V1079" s="87"/>
      <c r="W1079" s="87"/>
      <c r="X1079" s="87"/>
      <c r="Y1079" s="87"/>
      <c r="Z1079" s="87"/>
      <c r="AA1079" s="87"/>
      <c r="AB1079" s="87"/>
      <c r="AC1079" s="87"/>
      <c r="AD1079" s="87"/>
      <c r="AE1079" s="87"/>
      <c r="AF1079" s="87"/>
      <c r="AG1079" s="87"/>
      <c r="AH1079" s="87"/>
      <c r="AI1079" s="87"/>
      <c r="AJ1079" s="87"/>
      <c r="AK1079" s="87"/>
      <c r="AL1079" s="87"/>
      <c r="AM1079" s="87"/>
      <c r="AN1079" s="87"/>
      <c r="AO1079" s="87"/>
      <c r="AP1079" s="87"/>
      <c r="AQ1079" s="87"/>
      <c r="AR1079" s="87"/>
      <c r="AS1079" s="87"/>
      <c r="AT1079" s="87"/>
      <c r="AU1079" s="87"/>
      <c r="AV1079" s="87"/>
      <c r="AW1079" s="87"/>
      <c r="AX1079" s="87"/>
      <c r="AY1079" s="87"/>
      <c r="AZ1079" s="87"/>
      <c r="BA1079" s="87"/>
      <c r="BB1079" s="87"/>
      <c r="BC1079" s="87"/>
    </row>
    <row r="1080" spans="1:55" s="46" customFormat="1" ht="21" customHeight="1">
      <c r="A1080" s="79">
        <f t="shared" si="168"/>
        <v>18</v>
      </c>
      <c r="B1080" s="79" t="str">
        <f t="shared" si="169"/>
        <v>千里山・佐井寺図書館</v>
      </c>
      <c r="C1080" s="22" t="s">
        <v>326</v>
      </c>
      <c r="D1080" s="33" t="s">
        <v>2</v>
      </c>
      <c r="E1080" s="26">
        <v>3</v>
      </c>
      <c r="F1080" s="26">
        <v>3</v>
      </c>
      <c r="G1080" s="45">
        <v>8</v>
      </c>
      <c r="H1080" s="26">
        <v>340</v>
      </c>
      <c r="I1080" s="26">
        <v>35</v>
      </c>
      <c r="J1080" s="26">
        <f t="shared" si="166"/>
        <v>285.60000000000002</v>
      </c>
      <c r="K1080" s="27">
        <v>3</v>
      </c>
      <c r="L1080" s="89"/>
      <c r="M1080" s="26">
        <f t="shared" si="164"/>
        <v>0</v>
      </c>
      <c r="N1080" s="26">
        <f t="shared" si="165"/>
        <v>285.60000000000002</v>
      </c>
      <c r="O1080" s="28">
        <f t="shared" si="163"/>
        <v>1</v>
      </c>
      <c r="P1080" s="29">
        <f t="shared" si="167"/>
        <v>0.10338720000000001</v>
      </c>
      <c r="Q1080" s="87"/>
      <c r="R1080" s="87"/>
      <c r="S1080" s="87"/>
      <c r="T1080" s="87"/>
      <c r="U1080" s="87"/>
      <c r="V1080" s="87"/>
      <c r="W1080" s="87"/>
      <c r="X1080" s="87"/>
      <c r="Y1080" s="87"/>
      <c r="Z1080" s="87"/>
      <c r="AA1080" s="87"/>
      <c r="AB1080" s="87"/>
      <c r="AC1080" s="87"/>
      <c r="AD1080" s="87"/>
      <c r="AE1080" s="87"/>
      <c r="AF1080" s="87"/>
      <c r="AG1080" s="87"/>
      <c r="AH1080" s="87"/>
      <c r="AI1080" s="87"/>
      <c r="AJ1080" s="87"/>
      <c r="AK1080" s="87"/>
      <c r="AL1080" s="87"/>
      <c r="AM1080" s="87"/>
      <c r="AN1080" s="87"/>
      <c r="AO1080" s="87"/>
      <c r="AP1080" s="87"/>
      <c r="AQ1080" s="87"/>
      <c r="AR1080" s="87"/>
      <c r="AS1080" s="87"/>
      <c r="AT1080" s="87"/>
      <c r="AU1080" s="87"/>
      <c r="AV1080" s="87"/>
      <c r="AW1080" s="87"/>
      <c r="AX1080" s="87"/>
      <c r="AY1080" s="87"/>
      <c r="AZ1080" s="87"/>
      <c r="BA1080" s="87"/>
      <c r="BB1080" s="87"/>
      <c r="BC1080" s="87"/>
    </row>
    <row r="1081" spans="1:55" s="46" customFormat="1" ht="21" customHeight="1">
      <c r="A1081" s="79">
        <f t="shared" si="168"/>
        <v>18</v>
      </c>
      <c r="B1081" s="79" t="str">
        <f t="shared" si="169"/>
        <v>千里山・佐井寺図書館</v>
      </c>
      <c r="C1081" s="22" t="s">
        <v>76</v>
      </c>
      <c r="D1081" s="33" t="s">
        <v>2</v>
      </c>
      <c r="E1081" s="26">
        <v>1</v>
      </c>
      <c r="F1081" s="26">
        <v>1</v>
      </c>
      <c r="G1081" s="45">
        <v>8</v>
      </c>
      <c r="H1081" s="26">
        <v>340</v>
      </c>
      <c r="I1081" s="26">
        <v>35</v>
      </c>
      <c r="J1081" s="26">
        <f t="shared" si="166"/>
        <v>95.2</v>
      </c>
      <c r="K1081" s="27">
        <v>1</v>
      </c>
      <c r="L1081" s="89"/>
      <c r="M1081" s="26">
        <f t="shared" si="164"/>
        <v>0</v>
      </c>
      <c r="N1081" s="26">
        <f t="shared" si="165"/>
        <v>95.2</v>
      </c>
      <c r="O1081" s="28">
        <f t="shared" si="163"/>
        <v>1</v>
      </c>
      <c r="P1081" s="29">
        <f t="shared" si="167"/>
        <v>3.4462400000000004E-2</v>
      </c>
      <c r="Q1081" s="87"/>
      <c r="R1081" s="87"/>
      <c r="S1081" s="87"/>
      <c r="T1081" s="87"/>
      <c r="U1081" s="87"/>
      <c r="V1081" s="87"/>
      <c r="W1081" s="87"/>
      <c r="X1081" s="87"/>
      <c r="Y1081" s="87"/>
      <c r="Z1081" s="87"/>
      <c r="AA1081" s="87"/>
      <c r="AB1081" s="87"/>
      <c r="AC1081" s="87"/>
      <c r="AD1081" s="87"/>
      <c r="AE1081" s="87"/>
      <c r="AF1081" s="87"/>
      <c r="AG1081" s="87"/>
      <c r="AH1081" s="87"/>
      <c r="AI1081" s="87"/>
      <c r="AJ1081" s="87"/>
      <c r="AK1081" s="87"/>
      <c r="AL1081" s="87"/>
      <c r="AM1081" s="87"/>
      <c r="AN1081" s="87"/>
      <c r="AO1081" s="87"/>
      <c r="AP1081" s="87"/>
      <c r="AQ1081" s="87"/>
      <c r="AR1081" s="87"/>
      <c r="AS1081" s="87"/>
      <c r="AT1081" s="87"/>
      <c r="AU1081" s="87"/>
      <c r="AV1081" s="87"/>
      <c r="AW1081" s="87"/>
      <c r="AX1081" s="87"/>
      <c r="AY1081" s="87"/>
      <c r="AZ1081" s="87"/>
      <c r="BA1081" s="87"/>
      <c r="BB1081" s="87"/>
      <c r="BC1081" s="87"/>
    </row>
    <row r="1082" spans="1:55" s="46" customFormat="1" ht="21" customHeight="1">
      <c r="A1082" s="79">
        <f t="shared" si="168"/>
        <v>18</v>
      </c>
      <c r="B1082" s="79" t="str">
        <f t="shared" si="169"/>
        <v>千里山・佐井寺図書館</v>
      </c>
      <c r="C1082" s="32" t="s">
        <v>76</v>
      </c>
      <c r="D1082" s="33" t="s">
        <v>0</v>
      </c>
      <c r="E1082" s="26">
        <v>25</v>
      </c>
      <c r="F1082" s="26">
        <v>25</v>
      </c>
      <c r="G1082" s="45">
        <v>8</v>
      </c>
      <c r="H1082" s="26">
        <v>340</v>
      </c>
      <c r="I1082" s="26">
        <v>27</v>
      </c>
      <c r="J1082" s="26">
        <f t="shared" si="166"/>
        <v>1836</v>
      </c>
      <c r="K1082" s="27">
        <v>25</v>
      </c>
      <c r="L1082" s="89"/>
      <c r="M1082" s="26">
        <f t="shared" si="164"/>
        <v>0</v>
      </c>
      <c r="N1082" s="26">
        <f t="shared" si="165"/>
        <v>1836</v>
      </c>
      <c r="O1082" s="28">
        <f t="shared" si="163"/>
        <v>1</v>
      </c>
      <c r="P1082" s="29">
        <f t="shared" si="167"/>
        <v>0.664632</v>
      </c>
      <c r="Q1082" s="87"/>
      <c r="R1082" s="87"/>
      <c r="S1082" s="87"/>
      <c r="T1082" s="87"/>
      <c r="U1082" s="87"/>
      <c r="V1082" s="87"/>
      <c r="W1082" s="87"/>
      <c r="X1082" s="87"/>
      <c r="Y1082" s="87"/>
      <c r="Z1082" s="87"/>
      <c r="AA1082" s="87"/>
      <c r="AB1082" s="87"/>
      <c r="AC1082" s="87"/>
      <c r="AD1082" s="87"/>
      <c r="AE1082" s="87"/>
      <c r="AF1082" s="87"/>
      <c r="AG1082" s="87"/>
      <c r="AH1082" s="87"/>
      <c r="AI1082" s="87"/>
      <c r="AJ1082" s="87"/>
      <c r="AK1082" s="87"/>
      <c r="AL1082" s="87"/>
      <c r="AM1082" s="87"/>
      <c r="AN1082" s="87"/>
      <c r="AO1082" s="87"/>
      <c r="AP1082" s="87"/>
      <c r="AQ1082" s="87"/>
      <c r="AR1082" s="87"/>
      <c r="AS1082" s="87"/>
      <c r="AT1082" s="87"/>
      <c r="AU1082" s="87"/>
      <c r="AV1082" s="87"/>
      <c r="AW1082" s="87"/>
      <c r="AX1082" s="87"/>
      <c r="AY1082" s="87"/>
      <c r="AZ1082" s="87"/>
      <c r="BA1082" s="87"/>
      <c r="BB1082" s="87"/>
      <c r="BC1082" s="87"/>
    </row>
    <row r="1083" spans="1:55" s="46" customFormat="1" ht="21" customHeight="1">
      <c r="A1083" s="79">
        <f t="shared" si="168"/>
        <v>18</v>
      </c>
      <c r="B1083" s="79" t="str">
        <f t="shared" si="169"/>
        <v>千里山・佐井寺図書館</v>
      </c>
      <c r="C1083" s="32" t="s">
        <v>76</v>
      </c>
      <c r="D1083" s="33" t="s">
        <v>5</v>
      </c>
      <c r="E1083" s="26">
        <v>1</v>
      </c>
      <c r="F1083" s="26">
        <v>1</v>
      </c>
      <c r="G1083" s="45">
        <v>8</v>
      </c>
      <c r="H1083" s="26">
        <v>340</v>
      </c>
      <c r="I1083" s="26">
        <v>13</v>
      </c>
      <c r="J1083" s="26">
        <f t="shared" si="166"/>
        <v>35.36</v>
      </c>
      <c r="K1083" s="27">
        <v>1</v>
      </c>
      <c r="L1083" s="89"/>
      <c r="M1083" s="26">
        <f t="shared" si="164"/>
        <v>0</v>
      </c>
      <c r="N1083" s="26">
        <f t="shared" si="165"/>
        <v>35.36</v>
      </c>
      <c r="O1083" s="28">
        <f t="shared" si="163"/>
        <v>1</v>
      </c>
      <c r="P1083" s="29">
        <f t="shared" si="167"/>
        <v>1.2800319999999999E-2</v>
      </c>
      <c r="Q1083" s="87"/>
      <c r="R1083" s="87"/>
      <c r="S1083" s="87"/>
      <c r="T1083" s="87"/>
      <c r="U1083" s="87"/>
      <c r="V1083" s="87"/>
      <c r="W1083" s="87"/>
      <c r="X1083" s="87"/>
      <c r="Y1083" s="87"/>
      <c r="Z1083" s="87"/>
      <c r="AA1083" s="87"/>
      <c r="AB1083" s="87"/>
      <c r="AC1083" s="87"/>
      <c r="AD1083" s="87"/>
      <c r="AE1083" s="87"/>
      <c r="AF1083" s="87"/>
      <c r="AG1083" s="87"/>
      <c r="AH1083" s="87"/>
      <c r="AI1083" s="87"/>
      <c r="AJ1083" s="87"/>
      <c r="AK1083" s="87"/>
      <c r="AL1083" s="87"/>
      <c r="AM1083" s="87"/>
      <c r="AN1083" s="87"/>
      <c r="AO1083" s="87"/>
      <c r="AP1083" s="87"/>
      <c r="AQ1083" s="87"/>
      <c r="AR1083" s="87"/>
      <c r="AS1083" s="87"/>
      <c r="AT1083" s="87"/>
      <c r="AU1083" s="87"/>
      <c r="AV1083" s="87"/>
      <c r="AW1083" s="87"/>
      <c r="AX1083" s="87"/>
      <c r="AY1083" s="87"/>
      <c r="AZ1083" s="87"/>
      <c r="BA1083" s="87"/>
      <c r="BB1083" s="87"/>
      <c r="BC1083" s="87"/>
    </row>
    <row r="1084" spans="1:55" s="46" customFormat="1" ht="21" customHeight="1">
      <c r="A1084" s="79">
        <f t="shared" si="168"/>
        <v>18</v>
      </c>
      <c r="B1084" s="79" t="str">
        <f t="shared" si="169"/>
        <v>千里山・佐井寺図書館</v>
      </c>
      <c r="C1084" s="22" t="s">
        <v>327</v>
      </c>
      <c r="D1084" s="33" t="s">
        <v>186</v>
      </c>
      <c r="E1084" s="26">
        <v>4</v>
      </c>
      <c r="F1084" s="26">
        <v>16</v>
      </c>
      <c r="G1084" s="45">
        <v>8</v>
      </c>
      <c r="H1084" s="26">
        <v>340</v>
      </c>
      <c r="I1084" s="26">
        <v>45</v>
      </c>
      <c r="J1084" s="26">
        <f t="shared" si="166"/>
        <v>1958.4</v>
      </c>
      <c r="K1084" s="27">
        <v>4</v>
      </c>
      <c r="L1084" s="89"/>
      <c r="M1084" s="26">
        <f t="shared" si="164"/>
        <v>0</v>
      </c>
      <c r="N1084" s="26">
        <f t="shared" si="165"/>
        <v>1958.4</v>
      </c>
      <c r="O1084" s="28">
        <f t="shared" si="163"/>
        <v>1</v>
      </c>
      <c r="P1084" s="29">
        <f t="shared" si="167"/>
        <v>0.70894079999999993</v>
      </c>
      <c r="Q1084" s="87"/>
      <c r="R1084" s="87"/>
      <c r="S1084" s="87"/>
      <c r="T1084" s="87"/>
      <c r="U1084" s="87"/>
      <c r="V1084" s="87"/>
      <c r="W1084" s="87"/>
      <c r="X1084" s="87"/>
      <c r="Y1084" s="87"/>
      <c r="Z1084" s="87"/>
      <c r="AA1084" s="87"/>
      <c r="AB1084" s="87"/>
      <c r="AC1084" s="87"/>
      <c r="AD1084" s="87"/>
      <c r="AE1084" s="87"/>
      <c r="AF1084" s="87"/>
      <c r="AG1084" s="87"/>
      <c r="AH1084" s="87"/>
      <c r="AI1084" s="87"/>
      <c r="AJ1084" s="87"/>
      <c r="AK1084" s="87"/>
      <c r="AL1084" s="87"/>
      <c r="AM1084" s="87"/>
      <c r="AN1084" s="87"/>
      <c r="AO1084" s="87"/>
      <c r="AP1084" s="87"/>
      <c r="AQ1084" s="87"/>
      <c r="AR1084" s="87"/>
      <c r="AS1084" s="87"/>
      <c r="AT1084" s="87"/>
      <c r="AU1084" s="87"/>
      <c r="AV1084" s="87"/>
      <c r="AW1084" s="87"/>
      <c r="AX1084" s="87"/>
      <c r="AY1084" s="87"/>
      <c r="AZ1084" s="87"/>
      <c r="BA1084" s="87"/>
      <c r="BB1084" s="87"/>
      <c r="BC1084" s="87"/>
    </row>
    <row r="1085" spans="1:55" s="46" customFormat="1" ht="21" customHeight="1">
      <c r="A1085" s="79">
        <f t="shared" si="168"/>
        <v>18</v>
      </c>
      <c r="B1085" s="79" t="str">
        <f t="shared" si="169"/>
        <v>千里山・佐井寺図書館</v>
      </c>
      <c r="C1085" s="32" t="s">
        <v>327</v>
      </c>
      <c r="D1085" s="33" t="s">
        <v>5</v>
      </c>
      <c r="E1085" s="26">
        <v>1</v>
      </c>
      <c r="F1085" s="26">
        <v>1</v>
      </c>
      <c r="G1085" s="45">
        <v>8</v>
      </c>
      <c r="H1085" s="26">
        <v>340</v>
      </c>
      <c r="I1085" s="26">
        <v>13</v>
      </c>
      <c r="J1085" s="26">
        <f t="shared" si="166"/>
        <v>35.36</v>
      </c>
      <c r="K1085" s="27">
        <v>1</v>
      </c>
      <c r="L1085" s="89"/>
      <c r="M1085" s="26">
        <f t="shared" si="164"/>
        <v>0</v>
      </c>
      <c r="N1085" s="26">
        <f t="shared" si="165"/>
        <v>35.36</v>
      </c>
      <c r="O1085" s="28">
        <f t="shared" si="163"/>
        <v>1</v>
      </c>
      <c r="P1085" s="29">
        <f t="shared" si="167"/>
        <v>1.2800319999999999E-2</v>
      </c>
      <c r="Q1085" s="87"/>
      <c r="R1085" s="87"/>
      <c r="S1085" s="87"/>
      <c r="T1085" s="87"/>
      <c r="U1085" s="87"/>
      <c r="V1085" s="87"/>
      <c r="W1085" s="87"/>
      <c r="X1085" s="87"/>
      <c r="Y1085" s="87"/>
      <c r="Z1085" s="87"/>
      <c r="AA1085" s="87"/>
      <c r="AB1085" s="87"/>
      <c r="AC1085" s="87"/>
      <c r="AD1085" s="87"/>
      <c r="AE1085" s="87"/>
      <c r="AF1085" s="87"/>
      <c r="AG1085" s="87"/>
      <c r="AH1085" s="87"/>
      <c r="AI1085" s="87"/>
      <c r="AJ1085" s="87"/>
      <c r="AK1085" s="87"/>
      <c r="AL1085" s="87"/>
      <c r="AM1085" s="87"/>
      <c r="AN1085" s="87"/>
      <c r="AO1085" s="87"/>
      <c r="AP1085" s="87"/>
      <c r="AQ1085" s="87"/>
      <c r="AR1085" s="87"/>
      <c r="AS1085" s="87"/>
      <c r="AT1085" s="87"/>
      <c r="AU1085" s="87"/>
      <c r="AV1085" s="87"/>
      <c r="AW1085" s="87"/>
      <c r="AX1085" s="87"/>
      <c r="AY1085" s="87"/>
      <c r="AZ1085" s="87"/>
      <c r="BA1085" s="87"/>
      <c r="BB1085" s="87"/>
      <c r="BC1085" s="87"/>
    </row>
    <row r="1086" spans="1:55" s="46" customFormat="1" ht="21" customHeight="1">
      <c r="A1086" s="79">
        <f t="shared" si="168"/>
        <v>18</v>
      </c>
      <c r="B1086" s="79" t="str">
        <f t="shared" si="169"/>
        <v>千里山・佐井寺図書館</v>
      </c>
      <c r="C1086" s="32" t="s">
        <v>315</v>
      </c>
      <c r="D1086" s="33" t="s">
        <v>3</v>
      </c>
      <c r="E1086" s="26">
        <v>79</v>
      </c>
      <c r="F1086" s="26">
        <v>237</v>
      </c>
      <c r="G1086" s="45">
        <v>8</v>
      </c>
      <c r="H1086" s="26">
        <v>340</v>
      </c>
      <c r="I1086" s="26">
        <v>32</v>
      </c>
      <c r="J1086" s="26">
        <f t="shared" si="166"/>
        <v>20628.48</v>
      </c>
      <c r="K1086" s="27">
        <v>79</v>
      </c>
      <c r="L1086" s="89"/>
      <c r="M1086" s="26">
        <f t="shared" si="164"/>
        <v>0</v>
      </c>
      <c r="N1086" s="26">
        <f t="shared" si="165"/>
        <v>20628.48</v>
      </c>
      <c r="O1086" s="28">
        <f t="shared" si="163"/>
        <v>1</v>
      </c>
      <c r="P1086" s="29">
        <f t="shared" si="167"/>
        <v>7.4675097599999996</v>
      </c>
      <c r="Q1086" s="87"/>
      <c r="R1086" s="87"/>
      <c r="S1086" s="87"/>
      <c r="T1086" s="87"/>
      <c r="U1086" s="87"/>
      <c r="V1086" s="87"/>
      <c r="W1086" s="87"/>
      <c r="X1086" s="87"/>
      <c r="Y1086" s="87"/>
      <c r="Z1086" s="87"/>
      <c r="AA1086" s="87"/>
      <c r="AB1086" s="87"/>
      <c r="AC1086" s="87"/>
      <c r="AD1086" s="87"/>
      <c r="AE1086" s="87"/>
      <c r="AF1086" s="87"/>
      <c r="AG1086" s="87"/>
      <c r="AH1086" s="87"/>
      <c r="AI1086" s="87"/>
      <c r="AJ1086" s="87"/>
      <c r="AK1086" s="87"/>
      <c r="AL1086" s="87"/>
      <c r="AM1086" s="87"/>
      <c r="AN1086" s="87"/>
      <c r="AO1086" s="87"/>
      <c r="AP1086" s="87"/>
      <c r="AQ1086" s="87"/>
      <c r="AR1086" s="87"/>
      <c r="AS1086" s="87"/>
      <c r="AT1086" s="87"/>
      <c r="AU1086" s="87"/>
      <c r="AV1086" s="87"/>
      <c r="AW1086" s="87"/>
      <c r="AX1086" s="87"/>
      <c r="AY1086" s="87"/>
      <c r="AZ1086" s="87"/>
      <c r="BA1086" s="87"/>
      <c r="BB1086" s="87"/>
      <c r="BC1086" s="87"/>
    </row>
    <row r="1087" spans="1:55" s="46" customFormat="1" ht="21" customHeight="1">
      <c r="A1087" s="79">
        <f t="shared" si="168"/>
        <v>18</v>
      </c>
      <c r="B1087" s="79" t="str">
        <f t="shared" si="169"/>
        <v>千里山・佐井寺図書館</v>
      </c>
      <c r="C1087" s="32" t="s">
        <v>315</v>
      </c>
      <c r="D1087" s="33" t="s">
        <v>5</v>
      </c>
      <c r="E1087" s="26">
        <v>7</v>
      </c>
      <c r="F1087" s="26">
        <v>7</v>
      </c>
      <c r="G1087" s="45">
        <v>8</v>
      </c>
      <c r="H1087" s="26">
        <v>340</v>
      </c>
      <c r="I1087" s="26">
        <v>13</v>
      </c>
      <c r="J1087" s="26">
        <f t="shared" si="166"/>
        <v>247.52</v>
      </c>
      <c r="K1087" s="27">
        <v>7</v>
      </c>
      <c r="L1087" s="89"/>
      <c r="M1087" s="26">
        <f t="shared" si="164"/>
        <v>0</v>
      </c>
      <c r="N1087" s="26">
        <f t="shared" si="165"/>
        <v>247.52</v>
      </c>
      <c r="O1087" s="28">
        <f t="shared" si="163"/>
        <v>1</v>
      </c>
      <c r="P1087" s="29">
        <f t="shared" si="167"/>
        <v>8.960224E-2</v>
      </c>
      <c r="Q1087" s="87"/>
      <c r="R1087" s="87"/>
      <c r="S1087" s="87"/>
      <c r="T1087" s="87"/>
      <c r="U1087" s="87"/>
      <c r="V1087" s="87"/>
      <c r="W1087" s="87"/>
      <c r="X1087" s="87"/>
      <c r="Y1087" s="87"/>
      <c r="Z1087" s="87"/>
      <c r="AA1087" s="87"/>
      <c r="AB1087" s="87"/>
      <c r="AC1087" s="87"/>
      <c r="AD1087" s="87"/>
      <c r="AE1087" s="87"/>
      <c r="AF1087" s="87"/>
      <c r="AG1087" s="87"/>
      <c r="AH1087" s="87"/>
      <c r="AI1087" s="87"/>
      <c r="AJ1087" s="87"/>
      <c r="AK1087" s="87"/>
      <c r="AL1087" s="87"/>
      <c r="AM1087" s="87"/>
      <c r="AN1087" s="87"/>
      <c r="AO1087" s="87"/>
      <c r="AP1087" s="87"/>
      <c r="AQ1087" s="87"/>
      <c r="AR1087" s="87"/>
      <c r="AS1087" s="87"/>
      <c r="AT1087" s="87"/>
      <c r="AU1087" s="87"/>
      <c r="AV1087" s="87"/>
      <c r="AW1087" s="87"/>
      <c r="AX1087" s="87"/>
      <c r="AY1087" s="87"/>
      <c r="AZ1087" s="87"/>
      <c r="BA1087" s="87"/>
      <c r="BB1087" s="87"/>
      <c r="BC1087" s="87"/>
    </row>
    <row r="1088" spans="1:55" s="46" customFormat="1" ht="21" customHeight="1">
      <c r="A1088" s="79">
        <f t="shared" si="168"/>
        <v>18</v>
      </c>
      <c r="B1088" s="79" t="str">
        <f t="shared" si="169"/>
        <v>千里山・佐井寺図書館</v>
      </c>
      <c r="C1088" s="32" t="s">
        <v>315</v>
      </c>
      <c r="D1088" s="33" t="s">
        <v>5</v>
      </c>
      <c r="E1088" s="26">
        <v>1</v>
      </c>
      <c r="F1088" s="26">
        <v>1</v>
      </c>
      <c r="G1088" s="45">
        <v>8</v>
      </c>
      <c r="H1088" s="26">
        <v>340</v>
      </c>
      <c r="I1088" s="26">
        <v>13</v>
      </c>
      <c r="J1088" s="26">
        <f t="shared" si="166"/>
        <v>35.36</v>
      </c>
      <c r="K1088" s="27">
        <v>1</v>
      </c>
      <c r="L1088" s="89"/>
      <c r="M1088" s="26">
        <f t="shared" si="164"/>
        <v>0</v>
      </c>
      <c r="N1088" s="26">
        <f t="shared" si="165"/>
        <v>35.36</v>
      </c>
      <c r="O1088" s="28">
        <f t="shared" si="163"/>
        <v>1</v>
      </c>
      <c r="P1088" s="29">
        <f t="shared" si="167"/>
        <v>1.2800319999999999E-2</v>
      </c>
      <c r="Q1088" s="87"/>
      <c r="R1088" s="87"/>
      <c r="S1088" s="87"/>
      <c r="T1088" s="87"/>
      <c r="U1088" s="87"/>
      <c r="V1088" s="87"/>
      <c r="W1088" s="87"/>
      <c r="X1088" s="87"/>
      <c r="Y1088" s="87"/>
      <c r="Z1088" s="87"/>
      <c r="AA1088" s="87"/>
      <c r="AB1088" s="87"/>
      <c r="AC1088" s="87"/>
      <c r="AD1088" s="87"/>
      <c r="AE1088" s="87"/>
      <c r="AF1088" s="87"/>
      <c r="AG1088" s="87"/>
      <c r="AH1088" s="87"/>
      <c r="AI1088" s="87"/>
      <c r="AJ1088" s="87"/>
      <c r="AK1088" s="87"/>
      <c r="AL1088" s="87"/>
      <c r="AM1088" s="87"/>
      <c r="AN1088" s="87"/>
      <c r="AO1088" s="87"/>
      <c r="AP1088" s="87"/>
      <c r="AQ1088" s="87"/>
      <c r="AR1088" s="87"/>
      <c r="AS1088" s="87"/>
      <c r="AT1088" s="87"/>
      <c r="AU1088" s="87"/>
      <c r="AV1088" s="87"/>
      <c r="AW1088" s="87"/>
      <c r="AX1088" s="87"/>
      <c r="AY1088" s="87"/>
      <c r="AZ1088" s="87"/>
      <c r="BA1088" s="87"/>
      <c r="BB1088" s="87"/>
      <c r="BC1088" s="87"/>
    </row>
    <row r="1089" spans="1:55" s="46" customFormat="1" ht="21" customHeight="1">
      <c r="A1089" s="79">
        <f t="shared" si="168"/>
        <v>18</v>
      </c>
      <c r="B1089" s="79" t="str">
        <f t="shared" si="169"/>
        <v>千里山・佐井寺図書館</v>
      </c>
      <c r="C1089" s="22" t="s">
        <v>315</v>
      </c>
      <c r="D1089" s="33" t="s">
        <v>186</v>
      </c>
      <c r="E1089" s="26">
        <v>4</v>
      </c>
      <c r="F1089" s="26">
        <v>16</v>
      </c>
      <c r="G1089" s="45">
        <v>8</v>
      </c>
      <c r="H1089" s="26">
        <v>340</v>
      </c>
      <c r="I1089" s="26">
        <v>45</v>
      </c>
      <c r="J1089" s="26">
        <f t="shared" si="166"/>
        <v>1958.4</v>
      </c>
      <c r="K1089" s="27">
        <v>4</v>
      </c>
      <c r="L1089" s="89"/>
      <c r="M1089" s="26">
        <f t="shared" si="164"/>
        <v>0</v>
      </c>
      <c r="N1089" s="26">
        <f t="shared" si="165"/>
        <v>1958.4</v>
      </c>
      <c r="O1089" s="28">
        <f t="shared" si="163"/>
        <v>1</v>
      </c>
      <c r="P1089" s="29">
        <f t="shared" si="167"/>
        <v>0.70894079999999993</v>
      </c>
      <c r="Q1089" s="87"/>
      <c r="R1089" s="87"/>
      <c r="S1089" s="87"/>
      <c r="T1089" s="87"/>
      <c r="U1089" s="87"/>
      <c r="V1089" s="87"/>
      <c r="W1089" s="87"/>
      <c r="X1089" s="87"/>
      <c r="Y1089" s="87"/>
      <c r="Z1089" s="87"/>
      <c r="AA1089" s="87"/>
      <c r="AB1089" s="87"/>
      <c r="AC1089" s="87"/>
      <c r="AD1089" s="87"/>
      <c r="AE1089" s="87"/>
      <c r="AF1089" s="87"/>
      <c r="AG1089" s="87"/>
      <c r="AH1089" s="87"/>
      <c r="AI1089" s="87"/>
      <c r="AJ1089" s="87"/>
      <c r="AK1089" s="87"/>
      <c r="AL1089" s="87"/>
      <c r="AM1089" s="87"/>
      <c r="AN1089" s="87"/>
      <c r="AO1089" s="87"/>
      <c r="AP1089" s="87"/>
      <c r="AQ1089" s="87"/>
      <c r="AR1089" s="87"/>
      <c r="AS1089" s="87"/>
      <c r="AT1089" s="87"/>
      <c r="AU1089" s="87"/>
      <c r="AV1089" s="87"/>
      <c r="AW1089" s="87"/>
      <c r="AX1089" s="87"/>
      <c r="AY1089" s="87"/>
      <c r="AZ1089" s="87"/>
      <c r="BA1089" s="87"/>
      <c r="BB1089" s="87"/>
      <c r="BC1089" s="87"/>
    </row>
    <row r="1090" spans="1:55" s="46" customFormat="1" ht="21" customHeight="1">
      <c r="A1090" s="79">
        <f t="shared" si="168"/>
        <v>18</v>
      </c>
      <c r="B1090" s="79" t="str">
        <f t="shared" si="169"/>
        <v>千里山・佐井寺図書館</v>
      </c>
      <c r="C1090" s="32" t="s">
        <v>315</v>
      </c>
      <c r="D1090" s="33" t="s">
        <v>5</v>
      </c>
      <c r="E1090" s="26">
        <v>1</v>
      </c>
      <c r="F1090" s="26">
        <v>1</v>
      </c>
      <c r="G1090" s="45">
        <v>8</v>
      </c>
      <c r="H1090" s="26">
        <v>340</v>
      </c>
      <c r="I1090" s="26">
        <v>13</v>
      </c>
      <c r="J1090" s="26">
        <f t="shared" si="166"/>
        <v>35.36</v>
      </c>
      <c r="K1090" s="27">
        <v>1</v>
      </c>
      <c r="L1090" s="89"/>
      <c r="M1090" s="26">
        <f t="shared" si="164"/>
        <v>0</v>
      </c>
      <c r="N1090" s="26">
        <f t="shared" si="165"/>
        <v>35.36</v>
      </c>
      <c r="O1090" s="28">
        <f t="shared" si="163"/>
        <v>1</v>
      </c>
      <c r="P1090" s="29">
        <f t="shared" si="167"/>
        <v>1.2800319999999999E-2</v>
      </c>
      <c r="Q1090" s="87"/>
      <c r="R1090" s="87"/>
      <c r="S1090" s="87"/>
      <c r="T1090" s="87"/>
      <c r="U1090" s="87"/>
      <c r="V1090" s="87"/>
      <c r="W1090" s="87"/>
      <c r="X1090" s="87"/>
      <c r="Y1090" s="87"/>
      <c r="Z1090" s="87"/>
      <c r="AA1090" s="87"/>
      <c r="AB1090" s="87"/>
      <c r="AC1090" s="87"/>
      <c r="AD1090" s="87"/>
      <c r="AE1090" s="87"/>
      <c r="AF1090" s="87"/>
      <c r="AG1090" s="87"/>
      <c r="AH1090" s="87"/>
      <c r="AI1090" s="87"/>
      <c r="AJ1090" s="87"/>
      <c r="AK1090" s="87"/>
      <c r="AL1090" s="87"/>
      <c r="AM1090" s="87"/>
      <c r="AN1090" s="87"/>
      <c r="AO1090" s="87"/>
      <c r="AP1090" s="87"/>
      <c r="AQ1090" s="87"/>
      <c r="AR1090" s="87"/>
      <c r="AS1090" s="87"/>
      <c r="AT1090" s="87"/>
      <c r="AU1090" s="87"/>
      <c r="AV1090" s="87"/>
      <c r="AW1090" s="87"/>
      <c r="AX1090" s="87"/>
      <c r="AY1090" s="87"/>
      <c r="AZ1090" s="87"/>
      <c r="BA1090" s="87"/>
      <c r="BB1090" s="87"/>
      <c r="BC1090" s="87"/>
    </row>
    <row r="1091" spans="1:55" s="46" customFormat="1" ht="21" customHeight="1">
      <c r="A1091" s="79">
        <f t="shared" si="168"/>
        <v>18</v>
      </c>
      <c r="B1091" s="79" t="str">
        <f t="shared" si="169"/>
        <v>千里山・佐井寺図書館</v>
      </c>
      <c r="C1091" s="22" t="s">
        <v>315</v>
      </c>
      <c r="D1091" s="33" t="s">
        <v>4</v>
      </c>
      <c r="E1091" s="26">
        <v>7</v>
      </c>
      <c r="F1091" s="26">
        <v>7</v>
      </c>
      <c r="G1091" s="45">
        <v>8</v>
      </c>
      <c r="H1091" s="26">
        <v>340</v>
      </c>
      <c r="I1091" s="76">
        <v>20</v>
      </c>
      <c r="J1091" s="26">
        <f t="shared" si="166"/>
        <v>380.8</v>
      </c>
      <c r="K1091" s="27">
        <v>7</v>
      </c>
      <c r="L1091" s="89"/>
      <c r="M1091" s="26">
        <f t="shared" si="164"/>
        <v>0</v>
      </c>
      <c r="N1091" s="26">
        <f t="shared" si="165"/>
        <v>380.8</v>
      </c>
      <c r="O1091" s="28">
        <f t="shared" si="163"/>
        <v>1</v>
      </c>
      <c r="P1091" s="29">
        <f t="shared" si="167"/>
        <v>0.13784960000000002</v>
      </c>
      <c r="Q1091" s="87"/>
      <c r="R1091" s="87"/>
      <c r="S1091" s="87"/>
      <c r="T1091" s="87"/>
      <c r="U1091" s="87"/>
      <c r="V1091" s="87"/>
      <c r="W1091" s="87"/>
      <c r="X1091" s="87"/>
      <c r="Y1091" s="87"/>
      <c r="Z1091" s="87"/>
      <c r="AA1091" s="87"/>
      <c r="AB1091" s="87"/>
      <c r="AC1091" s="87"/>
      <c r="AD1091" s="87"/>
      <c r="AE1091" s="87"/>
      <c r="AF1091" s="87"/>
      <c r="AG1091" s="87"/>
      <c r="AH1091" s="87"/>
      <c r="AI1091" s="87"/>
      <c r="AJ1091" s="87"/>
      <c r="AK1091" s="87"/>
      <c r="AL1091" s="87"/>
      <c r="AM1091" s="87"/>
      <c r="AN1091" s="87"/>
      <c r="AO1091" s="87"/>
      <c r="AP1091" s="87"/>
      <c r="AQ1091" s="87"/>
      <c r="AR1091" s="87"/>
      <c r="AS1091" s="87"/>
      <c r="AT1091" s="87"/>
      <c r="AU1091" s="87"/>
      <c r="AV1091" s="87"/>
      <c r="AW1091" s="87"/>
      <c r="AX1091" s="87"/>
      <c r="AY1091" s="87"/>
      <c r="AZ1091" s="87"/>
      <c r="BA1091" s="87"/>
      <c r="BB1091" s="87"/>
      <c r="BC1091" s="87"/>
    </row>
    <row r="1092" spans="1:55" s="46" customFormat="1" ht="21" customHeight="1">
      <c r="A1092" s="79">
        <f t="shared" si="168"/>
        <v>18</v>
      </c>
      <c r="B1092" s="79" t="str">
        <f t="shared" si="169"/>
        <v>千里山・佐井寺図書館</v>
      </c>
      <c r="C1092" s="22" t="s">
        <v>328</v>
      </c>
      <c r="D1092" s="33" t="s">
        <v>2</v>
      </c>
      <c r="E1092" s="26">
        <v>8</v>
      </c>
      <c r="F1092" s="26">
        <v>8</v>
      </c>
      <c r="G1092" s="45">
        <v>8</v>
      </c>
      <c r="H1092" s="26">
        <v>340</v>
      </c>
      <c r="I1092" s="26">
        <v>35</v>
      </c>
      <c r="J1092" s="26">
        <f t="shared" si="166"/>
        <v>761.6</v>
      </c>
      <c r="K1092" s="27">
        <v>8</v>
      </c>
      <c r="L1092" s="89"/>
      <c r="M1092" s="26">
        <f t="shared" si="164"/>
        <v>0</v>
      </c>
      <c r="N1092" s="26">
        <f t="shared" si="165"/>
        <v>761.6</v>
      </c>
      <c r="O1092" s="28">
        <f t="shared" si="163"/>
        <v>1</v>
      </c>
      <c r="P1092" s="29">
        <f t="shared" si="167"/>
        <v>0.27569920000000003</v>
      </c>
      <c r="Q1092" s="87"/>
      <c r="R1092" s="87"/>
      <c r="S1092" s="87"/>
      <c r="T1092" s="87"/>
      <c r="U1092" s="87"/>
      <c r="V1092" s="87"/>
      <c r="W1092" s="87"/>
      <c r="X1092" s="87"/>
      <c r="Y1092" s="87"/>
      <c r="Z1092" s="87"/>
      <c r="AA1092" s="87"/>
      <c r="AB1092" s="87"/>
      <c r="AC1092" s="87"/>
      <c r="AD1092" s="87"/>
      <c r="AE1092" s="87"/>
      <c r="AF1092" s="87"/>
      <c r="AG1092" s="87"/>
      <c r="AH1092" s="87"/>
      <c r="AI1092" s="87"/>
      <c r="AJ1092" s="87"/>
      <c r="AK1092" s="87"/>
      <c r="AL1092" s="87"/>
      <c r="AM1092" s="87"/>
      <c r="AN1092" s="87"/>
      <c r="AO1092" s="87"/>
      <c r="AP1092" s="87"/>
      <c r="AQ1092" s="87"/>
      <c r="AR1092" s="87"/>
      <c r="AS1092" s="87"/>
      <c r="AT1092" s="87"/>
      <c r="AU1092" s="87"/>
      <c r="AV1092" s="87"/>
      <c r="AW1092" s="87"/>
      <c r="AX1092" s="87"/>
      <c r="AY1092" s="87"/>
      <c r="AZ1092" s="87"/>
      <c r="BA1092" s="87"/>
      <c r="BB1092" s="87"/>
      <c r="BC1092" s="87"/>
    </row>
    <row r="1093" spans="1:55" s="46" customFormat="1" ht="21" customHeight="1">
      <c r="A1093" s="79">
        <f t="shared" si="168"/>
        <v>18</v>
      </c>
      <c r="B1093" s="79" t="str">
        <f t="shared" si="169"/>
        <v>千里山・佐井寺図書館</v>
      </c>
      <c r="C1093" s="22" t="s">
        <v>328</v>
      </c>
      <c r="D1093" s="33" t="s">
        <v>2</v>
      </c>
      <c r="E1093" s="26">
        <v>3</v>
      </c>
      <c r="F1093" s="26">
        <v>3</v>
      </c>
      <c r="G1093" s="45">
        <v>8</v>
      </c>
      <c r="H1093" s="26">
        <v>340</v>
      </c>
      <c r="I1093" s="26">
        <v>35</v>
      </c>
      <c r="J1093" s="26">
        <f t="shared" si="166"/>
        <v>285.60000000000002</v>
      </c>
      <c r="K1093" s="27">
        <v>3</v>
      </c>
      <c r="L1093" s="89"/>
      <c r="M1093" s="26">
        <f t="shared" si="164"/>
        <v>0</v>
      </c>
      <c r="N1093" s="26">
        <f t="shared" si="165"/>
        <v>285.60000000000002</v>
      </c>
      <c r="O1093" s="28">
        <f t="shared" si="163"/>
        <v>1</v>
      </c>
      <c r="P1093" s="29">
        <f t="shared" si="167"/>
        <v>0.10338720000000001</v>
      </c>
      <c r="Q1093" s="87"/>
      <c r="R1093" s="87"/>
      <c r="S1093" s="87"/>
      <c r="T1093" s="87"/>
      <c r="U1093" s="87"/>
      <c r="V1093" s="87"/>
      <c r="W1093" s="87"/>
      <c r="X1093" s="87"/>
      <c r="Y1093" s="87"/>
      <c r="Z1093" s="87"/>
      <c r="AA1093" s="87"/>
      <c r="AB1093" s="87"/>
      <c r="AC1093" s="87"/>
      <c r="AD1093" s="87"/>
      <c r="AE1093" s="87"/>
      <c r="AF1093" s="87"/>
      <c r="AG1093" s="87"/>
      <c r="AH1093" s="87"/>
      <c r="AI1093" s="87"/>
      <c r="AJ1093" s="87"/>
      <c r="AK1093" s="87"/>
      <c r="AL1093" s="87"/>
      <c r="AM1093" s="87"/>
      <c r="AN1093" s="87"/>
      <c r="AO1093" s="87"/>
      <c r="AP1093" s="87"/>
      <c r="AQ1093" s="87"/>
      <c r="AR1093" s="87"/>
      <c r="AS1093" s="87"/>
      <c r="AT1093" s="87"/>
      <c r="AU1093" s="87"/>
      <c r="AV1093" s="87"/>
      <c r="AW1093" s="87"/>
      <c r="AX1093" s="87"/>
      <c r="AY1093" s="87"/>
      <c r="AZ1093" s="87"/>
      <c r="BA1093" s="87"/>
      <c r="BB1093" s="87"/>
      <c r="BC1093" s="87"/>
    </row>
    <row r="1094" spans="1:55" s="46" customFormat="1" ht="21" customHeight="1">
      <c r="A1094" s="79">
        <f t="shared" si="168"/>
        <v>18</v>
      </c>
      <c r="B1094" s="79" t="str">
        <f t="shared" si="169"/>
        <v>千里山・佐井寺図書館</v>
      </c>
      <c r="C1094" s="22" t="s">
        <v>328</v>
      </c>
      <c r="D1094" s="33" t="s">
        <v>2</v>
      </c>
      <c r="E1094" s="26">
        <v>8</v>
      </c>
      <c r="F1094" s="26">
        <v>8</v>
      </c>
      <c r="G1094" s="45">
        <v>8</v>
      </c>
      <c r="H1094" s="26">
        <v>340</v>
      </c>
      <c r="I1094" s="26">
        <v>35</v>
      </c>
      <c r="J1094" s="26">
        <f t="shared" si="166"/>
        <v>761.6</v>
      </c>
      <c r="K1094" s="27">
        <v>8</v>
      </c>
      <c r="L1094" s="89"/>
      <c r="M1094" s="26">
        <f t="shared" si="164"/>
        <v>0</v>
      </c>
      <c r="N1094" s="26">
        <f t="shared" si="165"/>
        <v>761.6</v>
      </c>
      <c r="O1094" s="28">
        <f t="shared" si="163"/>
        <v>1</v>
      </c>
      <c r="P1094" s="29">
        <f t="shared" si="167"/>
        <v>0.27569920000000003</v>
      </c>
      <c r="Q1094" s="87"/>
      <c r="R1094" s="87"/>
      <c r="S1094" s="87"/>
      <c r="T1094" s="87"/>
      <c r="U1094" s="87"/>
      <c r="V1094" s="87"/>
      <c r="W1094" s="87"/>
      <c r="X1094" s="87"/>
      <c r="Y1094" s="87"/>
      <c r="Z1094" s="87"/>
      <c r="AA1094" s="87"/>
      <c r="AB1094" s="87"/>
      <c r="AC1094" s="87"/>
      <c r="AD1094" s="87"/>
      <c r="AE1094" s="87"/>
      <c r="AF1094" s="87"/>
      <c r="AG1094" s="87"/>
      <c r="AH1094" s="87"/>
      <c r="AI1094" s="87"/>
      <c r="AJ1094" s="87"/>
      <c r="AK1094" s="87"/>
      <c r="AL1094" s="87"/>
      <c r="AM1094" s="87"/>
      <c r="AN1094" s="87"/>
      <c r="AO1094" s="87"/>
      <c r="AP1094" s="87"/>
      <c r="AQ1094" s="87"/>
      <c r="AR1094" s="87"/>
      <c r="AS1094" s="87"/>
      <c r="AT1094" s="87"/>
      <c r="AU1094" s="87"/>
      <c r="AV1094" s="87"/>
      <c r="AW1094" s="87"/>
      <c r="AX1094" s="87"/>
      <c r="AY1094" s="87"/>
      <c r="AZ1094" s="87"/>
      <c r="BA1094" s="87"/>
      <c r="BB1094" s="87"/>
      <c r="BC1094" s="87"/>
    </row>
    <row r="1095" spans="1:55" s="46" customFormat="1" ht="21" customHeight="1">
      <c r="A1095" s="79">
        <f t="shared" si="168"/>
        <v>18</v>
      </c>
      <c r="B1095" s="79" t="str">
        <f t="shared" si="169"/>
        <v>千里山・佐井寺図書館</v>
      </c>
      <c r="C1095" s="22" t="s">
        <v>328</v>
      </c>
      <c r="D1095" s="33" t="s">
        <v>2</v>
      </c>
      <c r="E1095" s="26">
        <v>60</v>
      </c>
      <c r="F1095" s="26">
        <v>60</v>
      </c>
      <c r="G1095" s="45">
        <v>8</v>
      </c>
      <c r="H1095" s="26">
        <v>340</v>
      </c>
      <c r="I1095" s="26">
        <v>35</v>
      </c>
      <c r="J1095" s="26">
        <f t="shared" si="166"/>
        <v>5712</v>
      </c>
      <c r="K1095" s="27">
        <v>60</v>
      </c>
      <c r="L1095" s="89"/>
      <c r="M1095" s="26">
        <f t="shared" si="164"/>
        <v>0</v>
      </c>
      <c r="N1095" s="26">
        <f t="shared" si="165"/>
        <v>5712</v>
      </c>
      <c r="O1095" s="28">
        <f t="shared" si="163"/>
        <v>1</v>
      </c>
      <c r="P1095" s="29">
        <f t="shared" si="167"/>
        <v>2.0677440000000002</v>
      </c>
      <c r="Q1095" s="87"/>
      <c r="R1095" s="87"/>
      <c r="S1095" s="87"/>
      <c r="T1095" s="87"/>
      <c r="U1095" s="87"/>
      <c r="V1095" s="87"/>
      <c r="W1095" s="87"/>
      <c r="X1095" s="87"/>
      <c r="Y1095" s="87"/>
      <c r="Z1095" s="87"/>
      <c r="AA1095" s="87"/>
      <c r="AB1095" s="87"/>
      <c r="AC1095" s="87"/>
      <c r="AD1095" s="87"/>
      <c r="AE1095" s="87"/>
      <c r="AF1095" s="87"/>
      <c r="AG1095" s="87"/>
      <c r="AH1095" s="87"/>
      <c r="AI1095" s="87"/>
      <c r="AJ1095" s="87"/>
      <c r="AK1095" s="87"/>
      <c r="AL1095" s="87"/>
      <c r="AM1095" s="87"/>
      <c r="AN1095" s="87"/>
      <c r="AO1095" s="87"/>
      <c r="AP1095" s="87"/>
      <c r="AQ1095" s="87"/>
      <c r="AR1095" s="87"/>
      <c r="AS1095" s="87"/>
      <c r="AT1095" s="87"/>
      <c r="AU1095" s="87"/>
      <c r="AV1095" s="87"/>
      <c r="AW1095" s="87"/>
      <c r="AX1095" s="87"/>
      <c r="AY1095" s="87"/>
      <c r="AZ1095" s="87"/>
      <c r="BA1095" s="87"/>
      <c r="BB1095" s="87"/>
      <c r="BC1095" s="87"/>
    </row>
    <row r="1096" spans="1:55" s="46" customFormat="1" ht="21" customHeight="1">
      <c r="A1096" s="79">
        <f t="shared" si="168"/>
        <v>18</v>
      </c>
      <c r="B1096" s="79" t="str">
        <f t="shared" si="169"/>
        <v>千里山・佐井寺図書館</v>
      </c>
      <c r="C1096" s="22" t="s">
        <v>29</v>
      </c>
      <c r="D1096" s="33" t="s">
        <v>4</v>
      </c>
      <c r="E1096" s="26">
        <v>1</v>
      </c>
      <c r="F1096" s="26">
        <v>1</v>
      </c>
      <c r="G1096" s="45">
        <v>8</v>
      </c>
      <c r="H1096" s="26">
        <v>340</v>
      </c>
      <c r="I1096" s="76">
        <v>20</v>
      </c>
      <c r="J1096" s="26">
        <f t="shared" si="166"/>
        <v>54.4</v>
      </c>
      <c r="K1096" s="27">
        <v>1</v>
      </c>
      <c r="L1096" s="89"/>
      <c r="M1096" s="26">
        <f t="shared" si="164"/>
        <v>0</v>
      </c>
      <c r="N1096" s="26">
        <f t="shared" si="165"/>
        <v>54.4</v>
      </c>
      <c r="O1096" s="28">
        <f t="shared" si="163"/>
        <v>1</v>
      </c>
      <c r="P1096" s="29">
        <f t="shared" si="167"/>
        <v>1.96928E-2</v>
      </c>
      <c r="Q1096" s="87"/>
      <c r="R1096" s="87"/>
      <c r="S1096" s="87"/>
      <c r="T1096" s="87"/>
      <c r="U1096" s="87"/>
      <c r="V1096" s="87"/>
      <c r="W1096" s="87"/>
      <c r="X1096" s="87"/>
      <c r="Y1096" s="87"/>
      <c r="Z1096" s="87"/>
      <c r="AA1096" s="87"/>
      <c r="AB1096" s="87"/>
      <c r="AC1096" s="87"/>
      <c r="AD1096" s="87"/>
      <c r="AE1096" s="87"/>
      <c r="AF1096" s="87"/>
      <c r="AG1096" s="87"/>
      <c r="AH1096" s="87"/>
      <c r="AI1096" s="87"/>
      <c r="AJ1096" s="87"/>
      <c r="AK1096" s="87"/>
      <c r="AL1096" s="87"/>
      <c r="AM1096" s="87"/>
      <c r="AN1096" s="87"/>
      <c r="AO1096" s="87"/>
      <c r="AP1096" s="87"/>
      <c r="AQ1096" s="87"/>
      <c r="AR1096" s="87"/>
      <c r="AS1096" s="87"/>
      <c r="AT1096" s="87"/>
      <c r="AU1096" s="87"/>
      <c r="AV1096" s="87"/>
      <c r="AW1096" s="87"/>
      <c r="AX1096" s="87"/>
      <c r="AY1096" s="87"/>
      <c r="AZ1096" s="87"/>
      <c r="BA1096" s="87"/>
      <c r="BB1096" s="87"/>
      <c r="BC1096" s="87"/>
    </row>
    <row r="1097" spans="1:55" s="46" customFormat="1" ht="21" customHeight="1">
      <c r="A1097" s="79">
        <f t="shared" ref="A1097:A1128" si="170">A1096</f>
        <v>18</v>
      </c>
      <c r="B1097" s="79" t="str">
        <f t="shared" ref="B1097:B1128" si="171">B1096</f>
        <v>千里山・佐井寺図書館</v>
      </c>
      <c r="C1097" s="22" t="s">
        <v>317</v>
      </c>
      <c r="D1097" s="33" t="s">
        <v>2</v>
      </c>
      <c r="E1097" s="26">
        <v>1</v>
      </c>
      <c r="F1097" s="26">
        <v>2</v>
      </c>
      <c r="G1097" s="45">
        <v>8</v>
      </c>
      <c r="H1097" s="26">
        <v>340</v>
      </c>
      <c r="I1097" s="26">
        <v>35</v>
      </c>
      <c r="J1097" s="26">
        <f t="shared" si="166"/>
        <v>190.4</v>
      </c>
      <c r="K1097" s="27">
        <v>1</v>
      </c>
      <c r="L1097" s="89"/>
      <c r="M1097" s="26">
        <f t="shared" si="164"/>
        <v>0</v>
      </c>
      <c r="N1097" s="26">
        <f t="shared" si="165"/>
        <v>190.4</v>
      </c>
      <c r="O1097" s="28">
        <f t="shared" si="163"/>
        <v>1</v>
      </c>
      <c r="P1097" s="29">
        <f t="shared" si="167"/>
        <v>6.8924800000000008E-2</v>
      </c>
      <c r="Q1097" s="87"/>
      <c r="R1097" s="87"/>
      <c r="S1097" s="87"/>
      <c r="T1097" s="87"/>
      <c r="U1097" s="87"/>
      <c r="V1097" s="87"/>
      <c r="W1097" s="87"/>
      <c r="X1097" s="87"/>
      <c r="Y1097" s="87"/>
      <c r="Z1097" s="87"/>
      <c r="AA1097" s="87"/>
      <c r="AB1097" s="87"/>
      <c r="AC1097" s="87"/>
      <c r="AD1097" s="87"/>
      <c r="AE1097" s="87"/>
      <c r="AF1097" s="87"/>
      <c r="AG1097" s="87"/>
      <c r="AH1097" s="87"/>
      <c r="AI1097" s="87"/>
      <c r="AJ1097" s="87"/>
      <c r="AK1097" s="87"/>
      <c r="AL1097" s="87"/>
      <c r="AM1097" s="87"/>
      <c r="AN1097" s="87"/>
      <c r="AO1097" s="87"/>
      <c r="AP1097" s="87"/>
      <c r="AQ1097" s="87"/>
      <c r="AR1097" s="87"/>
      <c r="AS1097" s="87"/>
      <c r="AT1097" s="87"/>
      <c r="AU1097" s="87"/>
      <c r="AV1097" s="87"/>
      <c r="AW1097" s="87"/>
      <c r="AX1097" s="87"/>
      <c r="AY1097" s="87"/>
      <c r="AZ1097" s="87"/>
      <c r="BA1097" s="87"/>
      <c r="BB1097" s="87"/>
      <c r="BC1097" s="87"/>
    </row>
    <row r="1098" spans="1:55" s="46" customFormat="1" ht="21" customHeight="1">
      <c r="A1098" s="79">
        <f t="shared" si="170"/>
        <v>18</v>
      </c>
      <c r="B1098" s="79" t="str">
        <f t="shared" si="171"/>
        <v>千里山・佐井寺図書館</v>
      </c>
      <c r="C1098" s="22" t="s">
        <v>317</v>
      </c>
      <c r="D1098" s="33" t="s">
        <v>2</v>
      </c>
      <c r="E1098" s="26">
        <v>1</v>
      </c>
      <c r="F1098" s="26">
        <v>2</v>
      </c>
      <c r="G1098" s="45">
        <v>8</v>
      </c>
      <c r="H1098" s="26">
        <v>340</v>
      </c>
      <c r="I1098" s="26">
        <v>35</v>
      </c>
      <c r="J1098" s="26">
        <f t="shared" si="166"/>
        <v>190.4</v>
      </c>
      <c r="K1098" s="27">
        <v>1</v>
      </c>
      <c r="L1098" s="89"/>
      <c r="M1098" s="26">
        <f t="shared" si="164"/>
        <v>0</v>
      </c>
      <c r="N1098" s="26">
        <f t="shared" si="165"/>
        <v>190.4</v>
      </c>
      <c r="O1098" s="28">
        <f t="shared" si="163"/>
        <v>1</v>
      </c>
      <c r="P1098" s="29">
        <f t="shared" si="167"/>
        <v>6.8924800000000008E-2</v>
      </c>
      <c r="Q1098" s="87"/>
      <c r="R1098" s="87"/>
      <c r="S1098" s="87"/>
      <c r="T1098" s="87"/>
      <c r="U1098" s="87"/>
      <c r="V1098" s="87"/>
      <c r="W1098" s="87"/>
      <c r="X1098" s="87"/>
      <c r="Y1098" s="87"/>
      <c r="Z1098" s="87"/>
      <c r="AA1098" s="87"/>
      <c r="AB1098" s="87"/>
      <c r="AC1098" s="87"/>
      <c r="AD1098" s="87"/>
      <c r="AE1098" s="87"/>
      <c r="AF1098" s="87"/>
      <c r="AG1098" s="87"/>
      <c r="AH1098" s="87"/>
      <c r="AI1098" s="87"/>
      <c r="AJ1098" s="87"/>
      <c r="AK1098" s="87"/>
      <c r="AL1098" s="87"/>
      <c r="AM1098" s="87"/>
      <c r="AN1098" s="87"/>
      <c r="AO1098" s="87"/>
      <c r="AP1098" s="87"/>
      <c r="AQ1098" s="87"/>
      <c r="AR1098" s="87"/>
      <c r="AS1098" s="87"/>
      <c r="AT1098" s="87"/>
      <c r="AU1098" s="87"/>
      <c r="AV1098" s="87"/>
      <c r="AW1098" s="87"/>
      <c r="AX1098" s="87"/>
      <c r="AY1098" s="87"/>
      <c r="AZ1098" s="87"/>
      <c r="BA1098" s="87"/>
      <c r="BB1098" s="87"/>
      <c r="BC1098" s="87"/>
    </row>
    <row r="1099" spans="1:55" s="46" customFormat="1" ht="21" customHeight="1">
      <c r="A1099" s="79">
        <f t="shared" si="170"/>
        <v>18</v>
      </c>
      <c r="B1099" s="79" t="str">
        <f t="shared" si="171"/>
        <v>千里山・佐井寺図書館</v>
      </c>
      <c r="C1099" s="32" t="s">
        <v>321</v>
      </c>
      <c r="D1099" s="33" t="s">
        <v>0</v>
      </c>
      <c r="E1099" s="26">
        <v>11</v>
      </c>
      <c r="F1099" s="26">
        <v>11</v>
      </c>
      <c r="G1099" s="45">
        <v>8</v>
      </c>
      <c r="H1099" s="26">
        <v>340</v>
      </c>
      <c r="I1099" s="26">
        <v>27</v>
      </c>
      <c r="J1099" s="26">
        <f t="shared" si="166"/>
        <v>807.84</v>
      </c>
      <c r="K1099" s="27">
        <v>11</v>
      </c>
      <c r="L1099" s="89"/>
      <c r="M1099" s="26">
        <f t="shared" si="164"/>
        <v>0</v>
      </c>
      <c r="N1099" s="26">
        <f t="shared" si="165"/>
        <v>807.84</v>
      </c>
      <c r="O1099" s="28">
        <f t="shared" si="163"/>
        <v>1</v>
      </c>
      <c r="P1099" s="29">
        <f t="shared" si="167"/>
        <v>0.29243807999999999</v>
      </c>
      <c r="Q1099" s="87"/>
      <c r="R1099" s="87"/>
      <c r="S1099" s="87"/>
      <c r="T1099" s="87"/>
      <c r="U1099" s="87"/>
      <c r="V1099" s="87"/>
      <c r="W1099" s="87"/>
      <c r="X1099" s="87"/>
      <c r="Y1099" s="87"/>
      <c r="Z1099" s="87"/>
      <c r="AA1099" s="87"/>
      <c r="AB1099" s="87"/>
      <c r="AC1099" s="87"/>
      <c r="AD1099" s="87"/>
      <c r="AE1099" s="87"/>
      <c r="AF1099" s="87"/>
      <c r="AG1099" s="87"/>
      <c r="AH1099" s="87"/>
      <c r="AI1099" s="87"/>
      <c r="AJ1099" s="87"/>
      <c r="AK1099" s="87"/>
      <c r="AL1099" s="87"/>
      <c r="AM1099" s="87"/>
      <c r="AN1099" s="87"/>
      <c r="AO1099" s="87"/>
      <c r="AP1099" s="87"/>
      <c r="AQ1099" s="87"/>
      <c r="AR1099" s="87"/>
      <c r="AS1099" s="87"/>
      <c r="AT1099" s="87"/>
      <c r="AU1099" s="87"/>
      <c r="AV1099" s="87"/>
      <c r="AW1099" s="87"/>
      <c r="AX1099" s="87"/>
      <c r="AY1099" s="87"/>
      <c r="AZ1099" s="87"/>
      <c r="BA1099" s="87"/>
      <c r="BB1099" s="87"/>
      <c r="BC1099" s="87"/>
    </row>
    <row r="1100" spans="1:55" s="46" customFormat="1" ht="21" customHeight="1">
      <c r="A1100" s="79">
        <f t="shared" si="170"/>
        <v>18</v>
      </c>
      <c r="B1100" s="79" t="str">
        <f t="shared" si="171"/>
        <v>千里山・佐井寺図書館</v>
      </c>
      <c r="C1100" s="32" t="s">
        <v>321</v>
      </c>
      <c r="D1100" s="33" t="s">
        <v>5</v>
      </c>
      <c r="E1100" s="26">
        <v>2</v>
      </c>
      <c r="F1100" s="26">
        <v>2</v>
      </c>
      <c r="G1100" s="45">
        <v>8</v>
      </c>
      <c r="H1100" s="26">
        <v>340</v>
      </c>
      <c r="I1100" s="26">
        <v>13</v>
      </c>
      <c r="J1100" s="26">
        <f t="shared" si="166"/>
        <v>70.72</v>
      </c>
      <c r="K1100" s="27">
        <v>2</v>
      </c>
      <c r="L1100" s="89"/>
      <c r="M1100" s="26">
        <f t="shared" si="164"/>
        <v>0</v>
      </c>
      <c r="N1100" s="26">
        <f t="shared" si="165"/>
        <v>70.72</v>
      </c>
      <c r="O1100" s="28">
        <f t="shared" ref="O1100:O1163" si="172">N1100/J1100</f>
        <v>1</v>
      </c>
      <c r="P1100" s="29">
        <f t="shared" si="167"/>
        <v>2.5600639999999997E-2</v>
      </c>
      <c r="Q1100" s="87"/>
      <c r="R1100" s="87"/>
      <c r="S1100" s="87"/>
      <c r="T1100" s="87"/>
      <c r="U1100" s="87"/>
      <c r="V1100" s="87"/>
      <c r="W1100" s="87"/>
      <c r="X1100" s="87"/>
      <c r="Y1100" s="87"/>
      <c r="Z1100" s="87"/>
      <c r="AA1100" s="87"/>
      <c r="AB1100" s="87"/>
      <c r="AC1100" s="87"/>
      <c r="AD1100" s="87"/>
      <c r="AE1100" s="87"/>
      <c r="AF1100" s="87"/>
      <c r="AG1100" s="87"/>
      <c r="AH1100" s="87"/>
      <c r="AI1100" s="87"/>
      <c r="AJ1100" s="87"/>
      <c r="AK1100" s="87"/>
      <c r="AL1100" s="87"/>
      <c r="AM1100" s="87"/>
      <c r="AN1100" s="87"/>
      <c r="AO1100" s="87"/>
      <c r="AP1100" s="87"/>
      <c r="AQ1100" s="87"/>
      <c r="AR1100" s="87"/>
      <c r="AS1100" s="87"/>
      <c r="AT1100" s="87"/>
      <c r="AU1100" s="87"/>
      <c r="AV1100" s="87"/>
      <c r="AW1100" s="87"/>
      <c r="AX1100" s="87"/>
      <c r="AY1100" s="87"/>
      <c r="AZ1100" s="87"/>
      <c r="BA1100" s="87"/>
      <c r="BB1100" s="87"/>
      <c r="BC1100" s="87"/>
    </row>
    <row r="1101" spans="1:55" s="46" customFormat="1" ht="21" customHeight="1">
      <c r="A1101" s="79">
        <f t="shared" si="170"/>
        <v>18</v>
      </c>
      <c r="B1101" s="79" t="str">
        <f t="shared" si="171"/>
        <v>千里山・佐井寺図書館</v>
      </c>
      <c r="C1101" s="32" t="s">
        <v>156</v>
      </c>
      <c r="D1101" s="33" t="s">
        <v>0</v>
      </c>
      <c r="E1101" s="26">
        <v>7</v>
      </c>
      <c r="F1101" s="26">
        <v>7</v>
      </c>
      <c r="G1101" s="45">
        <v>8</v>
      </c>
      <c r="H1101" s="26">
        <v>340</v>
      </c>
      <c r="I1101" s="26">
        <v>27</v>
      </c>
      <c r="J1101" s="26">
        <f t="shared" si="166"/>
        <v>514.08000000000004</v>
      </c>
      <c r="K1101" s="27">
        <v>7</v>
      </c>
      <c r="L1101" s="89"/>
      <c r="M1101" s="26">
        <f t="shared" ref="M1101:M1164" si="173">G1101*K1101*H1101*L1101/1000</f>
        <v>0</v>
      </c>
      <c r="N1101" s="26">
        <f t="shared" ref="N1101:N1164" si="174">J1101-M1101</f>
        <v>514.08000000000004</v>
      </c>
      <c r="O1101" s="28">
        <f t="shared" si="172"/>
        <v>1</v>
      </c>
      <c r="P1101" s="29">
        <f t="shared" si="167"/>
        <v>0.18609696000000001</v>
      </c>
      <c r="Q1101" s="87"/>
      <c r="R1101" s="87"/>
      <c r="S1101" s="87"/>
      <c r="T1101" s="87"/>
      <c r="U1101" s="87"/>
      <c r="V1101" s="87"/>
      <c r="W1101" s="87"/>
      <c r="X1101" s="87"/>
      <c r="Y1101" s="87"/>
      <c r="Z1101" s="87"/>
      <c r="AA1101" s="87"/>
      <c r="AB1101" s="87"/>
      <c r="AC1101" s="87"/>
      <c r="AD1101" s="87"/>
      <c r="AE1101" s="87"/>
      <c r="AF1101" s="87"/>
      <c r="AG1101" s="87"/>
      <c r="AH1101" s="87"/>
      <c r="AI1101" s="87"/>
      <c r="AJ1101" s="87"/>
      <c r="AK1101" s="87"/>
      <c r="AL1101" s="87"/>
      <c r="AM1101" s="87"/>
      <c r="AN1101" s="87"/>
      <c r="AO1101" s="87"/>
      <c r="AP1101" s="87"/>
      <c r="AQ1101" s="87"/>
      <c r="AR1101" s="87"/>
      <c r="AS1101" s="87"/>
      <c r="AT1101" s="87"/>
      <c r="AU1101" s="87"/>
      <c r="AV1101" s="87"/>
      <c r="AW1101" s="87"/>
      <c r="AX1101" s="87"/>
      <c r="AY1101" s="87"/>
      <c r="AZ1101" s="87"/>
      <c r="BA1101" s="87"/>
      <c r="BB1101" s="87"/>
      <c r="BC1101" s="87"/>
    </row>
    <row r="1102" spans="1:55" s="46" customFormat="1" ht="21" customHeight="1">
      <c r="A1102" s="79">
        <f t="shared" si="170"/>
        <v>18</v>
      </c>
      <c r="B1102" s="79" t="str">
        <f t="shared" si="171"/>
        <v>千里山・佐井寺図書館</v>
      </c>
      <c r="C1102" s="22" t="s">
        <v>156</v>
      </c>
      <c r="D1102" s="33" t="s">
        <v>7</v>
      </c>
      <c r="E1102" s="26">
        <v>1</v>
      </c>
      <c r="F1102" s="26">
        <v>1</v>
      </c>
      <c r="G1102" s="45">
        <v>8</v>
      </c>
      <c r="H1102" s="26">
        <v>340</v>
      </c>
      <c r="I1102" s="26">
        <v>24</v>
      </c>
      <c r="J1102" s="26">
        <f t="shared" ref="J1102:J1165" si="175">F1102*H1102*G1102*I1102/1000</f>
        <v>65.28</v>
      </c>
      <c r="K1102" s="27">
        <v>1</v>
      </c>
      <c r="L1102" s="89"/>
      <c r="M1102" s="26">
        <f t="shared" si="173"/>
        <v>0</v>
      </c>
      <c r="N1102" s="26">
        <f t="shared" si="174"/>
        <v>65.28</v>
      </c>
      <c r="O1102" s="28">
        <f t="shared" si="172"/>
        <v>1</v>
      </c>
      <c r="P1102" s="29">
        <f t="shared" ref="P1102:P1165" si="176">N1102*0.362/1000</f>
        <v>2.3631360000000001E-2</v>
      </c>
      <c r="Q1102" s="87"/>
      <c r="R1102" s="87"/>
      <c r="S1102" s="87"/>
      <c r="T1102" s="87"/>
      <c r="U1102" s="87"/>
      <c r="V1102" s="87"/>
      <c r="W1102" s="87"/>
      <c r="X1102" s="87"/>
      <c r="Y1102" s="87"/>
      <c r="Z1102" s="87"/>
      <c r="AA1102" s="87"/>
      <c r="AB1102" s="87"/>
      <c r="AC1102" s="87"/>
      <c r="AD1102" s="87"/>
      <c r="AE1102" s="87"/>
      <c r="AF1102" s="87"/>
      <c r="AG1102" s="87"/>
      <c r="AH1102" s="87"/>
      <c r="AI1102" s="87"/>
      <c r="AJ1102" s="87"/>
      <c r="AK1102" s="87"/>
      <c r="AL1102" s="87"/>
      <c r="AM1102" s="87"/>
      <c r="AN1102" s="87"/>
      <c r="AO1102" s="87"/>
      <c r="AP1102" s="87"/>
      <c r="AQ1102" s="87"/>
      <c r="AR1102" s="87"/>
      <c r="AS1102" s="87"/>
      <c r="AT1102" s="87"/>
      <c r="AU1102" s="87"/>
      <c r="AV1102" s="87"/>
      <c r="AW1102" s="87"/>
      <c r="AX1102" s="87"/>
      <c r="AY1102" s="87"/>
      <c r="AZ1102" s="87"/>
      <c r="BA1102" s="87"/>
      <c r="BB1102" s="87"/>
      <c r="BC1102" s="87"/>
    </row>
    <row r="1103" spans="1:55" s="46" customFormat="1" ht="21" customHeight="1">
      <c r="A1103" s="79">
        <f t="shared" si="170"/>
        <v>18</v>
      </c>
      <c r="B1103" s="79" t="str">
        <f t="shared" si="171"/>
        <v>千里山・佐井寺図書館</v>
      </c>
      <c r="C1103" s="32" t="s">
        <v>143</v>
      </c>
      <c r="D1103" s="33" t="s">
        <v>0</v>
      </c>
      <c r="E1103" s="26">
        <v>8</v>
      </c>
      <c r="F1103" s="26">
        <v>8</v>
      </c>
      <c r="G1103" s="45">
        <v>8</v>
      </c>
      <c r="H1103" s="26">
        <v>340</v>
      </c>
      <c r="I1103" s="26">
        <v>27</v>
      </c>
      <c r="J1103" s="26">
        <f t="shared" si="175"/>
        <v>587.52</v>
      </c>
      <c r="K1103" s="27">
        <v>8</v>
      </c>
      <c r="L1103" s="89"/>
      <c r="M1103" s="26">
        <f t="shared" si="173"/>
        <v>0</v>
      </c>
      <c r="N1103" s="26">
        <f t="shared" si="174"/>
        <v>587.52</v>
      </c>
      <c r="O1103" s="28">
        <f t="shared" si="172"/>
        <v>1</v>
      </c>
      <c r="P1103" s="29">
        <f t="shared" si="176"/>
        <v>0.21268223999999997</v>
      </c>
      <c r="Q1103" s="87"/>
      <c r="R1103" s="87"/>
      <c r="S1103" s="87"/>
      <c r="T1103" s="87"/>
      <c r="U1103" s="87"/>
      <c r="V1103" s="87"/>
      <c r="W1103" s="87"/>
      <c r="X1103" s="87"/>
      <c r="Y1103" s="87"/>
      <c r="Z1103" s="87"/>
      <c r="AA1103" s="87"/>
      <c r="AB1103" s="87"/>
      <c r="AC1103" s="87"/>
      <c r="AD1103" s="87"/>
      <c r="AE1103" s="87"/>
      <c r="AF1103" s="87"/>
      <c r="AG1103" s="87"/>
      <c r="AH1103" s="87"/>
      <c r="AI1103" s="87"/>
      <c r="AJ1103" s="87"/>
      <c r="AK1103" s="87"/>
      <c r="AL1103" s="87"/>
      <c r="AM1103" s="87"/>
      <c r="AN1103" s="87"/>
      <c r="AO1103" s="87"/>
      <c r="AP1103" s="87"/>
      <c r="AQ1103" s="87"/>
      <c r="AR1103" s="87"/>
      <c r="AS1103" s="87"/>
      <c r="AT1103" s="87"/>
      <c r="AU1103" s="87"/>
      <c r="AV1103" s="87"/>
      <c r="AW1103" s="87"/>
      <c r="AX1103" s="87"/>
      <c r="AY1103" s="87"/>
      <c r="AZ1103" s="87"/>
      <c r="BA1103" s="87"/>
      <c r="BB1103" s="87"/>
      <c r="BC1103" s="87"/>
    </row>
    <row r="1104" spans="1:55" s="46" customFormat="1" ht="21" customHeight="1">
      <c r="A1104" s="79">
        <f t="shared" si="170"/>
        <v>18</v>
      </c>
      <c r="B1104" s="79" t="str">
        <f t="shared" si="171"/>
        <v>千里山・佐井寺図書館</v>
      </c>
      <c r="C1104" s="22" t="s">
        <v>143</v>
      </c>
      <c r="D1104" s="33" t="s">
        <v>7</v>
      </c>
      <c r="E1104" s="26">
        <v>2</v>
      </c>
      <c r="F1104" s="26">
        <v>2</v>
      </c>
      <c r="G1104" s="45">
        <v>8</v>
      </c>
      <c r="H1104" s="26">
        <v>340</v>
      </c>
      <c r="I1104" s="26">
        <v>24</v>
      </c>
      <c r="J1104" s="26">
        <f t="shared" si="175"/>
        <v>130.56</v>
      </c>
      <c r="K1104" s="27">
        <v>2</v>
      </c>
      <c r="L1104" s="89"/>
      <c r="M1104" s="26">
        <f t="shared" si="173"/>
        <v>0</v>
      </c>
      <c r="N1104" s="26">
        <f t="shared" si="174"/>
        <v>130.56</v>
      </c>
      <c r="O1104" s="28">
        <f t="shared" si="172"/>
        <v>1</v>
      </c>
      <c r="P1104" s="29">
        <f t="shared" si="176"/>
        <v>4.7262720000000001E-2</v>
      </c>
      <c r="Q1104" s="87"/>
      <c r="R1104" s="87"/>
      <c r="S1104" s="87"/>
      <c r="T1104" s="87"/>
      <c r="U1104" s="87"/>
      <c r="V1104" s="87"/>
      <c r="W1104" s="87"/>
      <c r="X1104" s="87"/>
      <c r="Y1104" s="87"/>
      <c r="Z1104" s="87"/>
      <c r="AA1104" s="87"/>
      <c r="AB1104" s="87"/>
      <c r="AC1104" s="87"/>
      <c r="AD1104" s="87"/>
      <c r="AE1104" s="87"/>
      <c r="AF1104" s="87"/>
      <c r="AG1104" s="87"/>
      <c r="AH1104" s="87"/>
      <c r="AI1104" s="87"/>
      <c r="AJ1104" s="87"/>
      <c r="AK1104" s="87"/>
      <c r="AL1104" s="87"/>
      <c r="AM1104" s="87"/>
      <c r="AN1104" s="87"/>
      <c r="AO1104" s="87"/>
      <c r="AP1104" s="87"/>
      <c r="AQ1104" s="87"/>
      <c r="AR1104" s="87"/>
      <c r="AS1104" s="87"/>
      <c r="AT1104" s="87"/>
      <c r="AU1104" s="87"/>
      <c r="AV1104" s="87"/>
      <c r="AW1104" s="87"/>
      <c r="AX1104" s="87"/>
      <c r="AY1104" s="87"/>
      <c r="AZ1104" s="87"/>
      <c r="BA1104" s="87"/>
      <c r="BB1104" s="87"/>
      <c r="BC1104" s="87"/>
    </row>
    <row r="1105" spans="1:55" s="46" customFormat="1" ht="21" customHeight="1">
      <c r="A1105" s="79">
        <f t="shared" si="170"/>
        <v>18</v>
      </c>
      <c r="B1105" s="79" t="str">
        <f t="shared" si="171"/>
        <v>千里山・佐井寺図書館</v>
      </c>
      <c r="C1105" s="32" t="s">
        <v>281</v>
      </c>
      <c r="D1105" s="33" t="s">
        <v>0</v>
      </c>
      <c r="E1105" s="26">
        <v>1</v>
      </c>
      <c r="F1105" s="26">
        <v>1</v>
      </c>
      <c r="G1105" s="45">
        <v>8</v>
      </c>
      <c r="H1105" s="26">
        <v>340</v>
      </c>
      <c r="I1105" s="26">
        <v>27</v>
      </c>
      <c r="J1105" s="26">
        <f t="shared" si="175"/>
        <v>73.44</v>
      </c>
      <c r="K1105" s="27">
        <v>1</v>
      </c>
      <c r="L1105" s="89"/>
      <c r="M1105" s="26">
        <f t="shared" si="173"/>
        <v>0</v>
      </c>
      <c r="N1105" s="26">
        <f t="shared" si="174"/>
        <v>73.44</v>
      </c>
      <c r="O1105" s="28">
        <f t="shared" si="172"/>
        <v>1</v>
      </c>
      <c r="P1105" s="29">
        <f t="shared" si="176"/>
        <v>2.6585279999999996E-2</v>
      </c>
      <c r="Q1105" s="87"/>
      <c r="R1105" s="87"/>
      <c r="S1105" s="87"/>
      <c r="T1105" s="87"/>
      <c r="U1105" s="87"/>
      <c r="V1105" s="87"/>
      <c r="W1105" s="87"/>
      <c r="X1105" s="87"/>
      <c r="Y1105" s="87"/>
      <c r="Z1105" s="87"/>
      <c r="AA1105" s="87"/>
      <c r="AB1105" s="87"/>
      <c r="AC1105" s="87"/>
      <c r="AD1105" s="87"/>
      <c r="AE1105" s="87"/>
      <c r="AF1105" s="87"/>
      <c r="AG1105" s="87"/>
      <c r="AH1105" s="87"/>
      <c r="AI1105" s="87"/>
      <c r="AJ1105" s="87"/>
      <c r="AK1105" s="87"/>
      <c r="AL1105" s="87"/>
      <c r="AM1105" s="87"/>
      <c r="AN1105" s="87"/>
      <c r="AO1105" s="87"/>
      <c r="AP1105" s="87"/>
      <c r="AQ1105" s="87"/>
      <c r="AR1105" s="87"/>
      <c r="AS1105" s="87"/>
      <c r="AT1105" s="87"/>
      <c r="AU1105" s="87"/>
      <c r="AV1105" s="87"/>
      <c r="AW1105" s="87"/>
      <c r="AX1105" s="87"/>
      <c r="AY1105" s="87"/>
      <c r="AZ1105" s="87"/>
      <c r="BA1105" s="87"/>
      <c r="BB1105" s="87"/>
      <c r="BC1105" s="87"/>
    </row>
    <row r="1106" spans="1:55" s="46" customFormat="1" ht="21" customHeight="1">
      <c r="A1106" s="79">
        <f t="shared" si="170"/>
        <v>18</v>
      </c>
      <c r="B1106" s="79" t="str">
        <f t="shared" si="171"/>
        <v>千里山・佐井寺図書館</v>
      </c>
      <c r="C1106" s="22" t="s">
        <v>281</v>
      </c>
      <c r="D1106" s="33" t="s">
        <v>7</v>
      </c>
      <c r="E1106" s="26">
        <v>1</v>
      </c>
      <c r="F1106" s="26">
        <v>1</v>
      </c>
      <c r="G1106" s="45">
        <v>8</v>
      </c>
      <c r="H1106" s="26">
        <v>340</v>
      </c>
      <c r="I1106" s="26">
        <v>24</v>
      </c>
      <c r="J1106" s="26">
        <f t="shared" si="175"/>
        <v>65.28</v>
      </c>
      <c r="K1106" s="27">
        <v>1</v>
      </c>
      <c r="L1106" s="89"/>
      <c r="M1106" s="26">
        <f t="shared" si="173"/>
        <v>0</v>
      </c>
      <c r="N1106" s="26">
        <f t="shared" si="174"/>
        <v>65.28</v>
      </c>
      <c r="O1106" s="28">
        <f t="shared" si="172"/>
        <v>1</v>
      </c>
      <c r="P1106" s="29">
        <f t="shared" si="176"/>
        <v>2.3631360000000001E-2</v>
      </c>
      <c r="Q1106" s="87"/>
      <c r="R1106" s="87"/>
      <c r="S1106" s="87"/>
      <c r="T1106" s="87"/>
      <c r="U1106" s="87"/>
      <c r="V1106" s="87"/>
      <c r="W1106" s="87"/>
      <c r="X1106" s="87"/>
      <c r="Y1106" s="87"/>
      <c r="Z1106" s="87"/>
      <c r="AA1106" s="87"/>
      <c r="AB1106" s="87"/>
      <c r="AC1106" s="87"/>
      <c r="AD1106" s="87"/>
      <c r="AE1106" s="87"/>
      <c r="AF1106" s="87"/>
      <c r="AG1106" s="87"/>
      <c r="AH1106" s="87"/>
      <c r="AI1106" s="87"/>
      <c r="AJ1106" s="87"/>
      <c r="AK1106" s="87"/>
      <c r="AL1106" s="87"/>
      <c r="AM1106" s="87"/>
      <c r="AN1106" s="87"/>
      <c r="AO1106" s="87"/>
      <c r="AP1106" s="87"/>
      <c r="AQ1106" s="87"/>
      <c r="AR1106" s="87"/>
      <c r="AS1106" s="87"/>
      <c r="AT1106" s="87"/>
      <c r="AU1106" s="87"/>
      <c r="AV1106" s="87"/>
      <c r="AW1106" s="87"/>
      <c r="AX1106" s="87"/>
      <c r="AY1106" s="87"/>
      <c r="AZ1106" s="87"/>
      <c r="BA1106" s="87"/>
      <c r="BB1106" s="87"/>
      <c r="BC1106" s="87"/>
    </row>
    <row r="1107" spans="1:55" s="46" customFormat="1" ht="21" customHeight="1">
      <c r="A1107" s="79">
        <f t="shared" si="170"/>
        <v>18</v>
      </c>
      <c r="B1107" s="79" t="str">
        <f t="shared" si="171"/>
        <v>千里山・佐井寺図書館</v>
      </c>
      <c r="C1107" s="22" t="s">
        <v>322</v>
      </c>
      <c r="D1107" s="33" t="s">
        <v>0</v>
      </c>
      <c r="E1107" s="26">
        <v>48</v>
      </c>
      <c r="F1107" s="26">
        <v>48</v>
      </c>
      <c r="G1107" s="45">
        <v>8</v>
      </c>
      <c r="H1107" s="26">
        <v>340</v>
      </c>
      <c r="I1107" s="26">
        <v>27</v>
      </c>
      <c r="J1107" s="26">
        <f t="shared" si="175"/>
        <v>3525.12</v>
      </c>
      <c r="K1107" s="27">
        <v>48</v>
      </c>
      <c r="L1107" s="89"/>
      <c r="M1107" s="26">
        <f t="shared" si="173"/>
        <v>0</v>
      </c>
      <c r="N1107" s="26">
        <f t="shared" si="174"/>
        <v>3525.12</v>
      </c>
      <c r="O1107" s="28">
        <f t="shared" si="172"/>
        <v>1</v>
      </c>
      <c r="P1107" s="29">
        <f t="shared" si="176"/>
        <v>1.2760934399999999</v>
      </c>
      <c r="Q1107" s="87"/>
      <c r="R1107" s="87"/>
      <c r="S1107" s="87"/>
      <c r="T1107" s="87"/>
      <c r="U1107" s="87"/>
      <c r="V1107" s="87"/>
      <c r="W1107" s="87"/>
      <c r="X1107" s="87"/>
      <c r="Y1107" s="87"/>
      <c r="Z1107" s="87"/>
      <c r="AA1107" s="87"/>
      <c r="AB1107" s="87"/>
      <c r="AC1107" s="87"/>
      <c r="AD1107" s="87"/>
      <c r="AE1107" s="87"/>
      <c r="AF1107" s="87"/>
      <c r="AG1107" s="87"/>
      <c r="AH1107" s="87"/>
      <c r="AI1107" s="87"/>
      <c r="AJ1107" s="87"/>
      <c r="AK1107" s="87"/>
      <c r="AL1107" s="87"/>
      <c r="AM1107" s="87"/>
      <c r="AN1107" s="87"/>
      <c r="AO1107" s="87"/>
      <c r="AP1107" s="87"/>
      <c r="AQ1107" s="87"/>
      <c r="AR1107" s="87"/>
      <c r="AS1107" s="87"/>
      <c r="AT1107" s="87"/>
      <c r="AU1107" s="87"/>
      <c r="AV1107" s="87"/>
      <c r="AW1107" s="87"/>
      <c r="AX1107" s="87"/>
      <c r="AY1107" s="87"/>
      <c r="AZ1107" s="87"/>
      <c r="BA1107" s="87"/>
      <c r="BB1107" s="87"/>
      <c r="BC1107" s="87"/>
    </row>
    <row r="1108" spans="1:55" s="46" customFormat="1" ht="21" customHeight="1">
      <c r="A1108" s="79">
        <f t="shared" si="170"/>
        <v>18</v>
      </c>
      <c r="B1108" s="79" t="str">
        <f t="shared" si="171"/>
        <v>千里山・佐井寺図書館</v>
      </c>
      <c r="C1108" s="32" t="s">
        <v>322</v>
      </c>
      <c r="D1108" s="33" t="s">
        <v>5</v>
      </c>
      <c r="E1108" s="26">
        <v>1</v>
      </c>
      <c r="F1108" s="26">
        <v>1</v>
      </c>
      <c r="G1108" s="45">
        <v>8</v>
      </c>
      <c r="H1108" s="26">
        <v>340</v>
      </c>
      <c r="I1108" s="26">
        <v>13</v>
      </c>
      <c r="J1108" s="26">
        <f t="shared" si="175"/>
        <v>35.36</v>
      </c>
      <c r="K1108" s="27">
        <v>1</v>
      </c>
      <c r="L1108" s="89"/>
      <c r="M1108" s="26">
        <f t="shared" si="173"/>
        <v>0</v>
      </c>
      <c r="N1108" s="26">
        <f t="shared" si="174"/>
        <v>35.36</v>
      </c>
      <c r="O1108" s="28">
        <f t="shared" si="172"/>
        <v>1</v>
      </c>
      <c r="P1108" s="29">
        <f t="shared" si="176"/>
        <v>1.2800319999999999E-2</v>
      </c>
      <c r="Q1108" s="87"/>
      <c r="R1108" s="87"/>
      <c r="S1108" s="87"/>
      <c r="T1108" s="87"/>
      <c r="U1108" s="87"/>
      <c r="V1108" s="87"/>
      <c r="W1108" s="87"/>
      <c r="X1108" s="87"/>
      <c r="Y1108" s="87"/>
      <c r="Z1108" s="87"/>
      <c r="AA1108" s="87"/>
      <c r="AB1108" s="87"/>
      <c r="AC1108" s="87"/>
      <c r="AD1108" s="87"/>
      <c r="AE1108" s="87"/>
      <c r="AF1108" s="87"/>
      <c r="AG1108" s="87"/>
      <c r="AH1108" s="87"/>
      <c r="AI1108" s="87"/>
      <c r="AJ1108" s="87"/>
      <c r="AK1108" s="87"/>
      <c r="AL1108" s="87"/>
      <c r="AM1108" s="87"/>
      <c r="AN1108" s="87"/>
      <c r="AO1108" s="87"/>
      <c r="AP1108" s="87"/>
      <c r="AQ1108" s="87"/>
      <c r="AR1108" s="87"/>
      <c r="AS1108" s="87"/>
      <c r="AT1108" s="87"/>
      <c r="AU1108" s="87"/>
      <c r="AV1108" s="87"/>
      <c r="AW1108" s="87"/>
      <c r="AX1108" s="87"/>
      <c r="AY1108" s="87"/>
      <c r="AZ1108" s="87"/>
      <c r="BA1108" s="87"/>
      <c r="BB1108" s="87"/>
      <c r="BC1108" s="87"/>
    </row>
    <row r="1109" spans="1:55" s="46" customFormat="1" ht="21" customHeight="1">
      <c r="A1109" s="79">
        <f t="shared" si="170"/>
        <v>18</v>
      </c>
      <c r="B1109" s="79" t="str">
        <f t="shared" si="171"/>
        <v>千里山・佐井寺図書館</v>
      </c>
      <c r="C1109" s="32" t="s">
        <v>322</v>
      </c>
      <c r="D1109" s="33" t="s">
        <v>5</v>
      </c>
      <c r="E1109" s="26">
        <v>2</v>
      </c>
      <c r="F1109" s="26">
        <v>2</v>
      </c>
      <c r="G1109" s="45">
        <v>8</v>
      </c>
      <c r="H1109" s="26">
        <v>340</v>
      </c>
      <c r="I1109" s="26">
        <v>13</v>
      </c>
      <c r="J1109" s="26">
        <f t="shared" si="175"/>
        <v>70.72</v>
      </c>
      <c r="K1109" s="27">
        <v>2</v>
      </c>
      <c r="L1109" s="89"/>
      <c r="M1109" s="26">
        <f t="shared" si="173"/>
        <v>0</v>
      </c>
      <c r="N1109" s="26">
        <f t="shared" si="174"/>
        <v>70.72</v>
      </c>
      <c r="O1109" s="28">
        <f t="shared" si="172"/>
        <v>1</v>
      </c>
      <c r="P1109" s="29">
        <f t="shared" si="176"/>
        <v>2.5600639999999997E-2</v>
      </c>
      <c r="Q1109" s="87"/>
      <c r="R1109" s="87"/>
      <c r="S1109" s="87"/>
      <c r="T1109" s="87"/>
      <c r="U1109" s="87"/>
      <c r="V1109" s="87"/>
      <c r="W1109" s="87"/>
      <c r="X1109" s="87"/>
      <c r="Y1109" s="87"/>
      <c r="Z1109" s="87"/>
      <c r="AA1109" s="87"/>
      <c r="AB1109" s="87"/>
      <c r="AC1109" s="87"/>
      <c r="AD1109" s="87"/>
      <c r="AE1109" s="87"/>
      <c r="AF1109" s="87"/>
      <c r="AG1109" s="87"/>
      <c r="AH1109" s="87"/>
      <c r="AI1109" s="87"/>
      <c r="AJ1109" s="87"/>
      <c r="AK1109" s="87"/>
      <c r="AL1109" s="87"/>
      <c r="AM1109" s="87"/>
      <c r="AN1109" s="87"/>
      <c r="AO1109" s="87"/>
      <c r="AP1109" s="87"/>
      <c r="AQ1109" s="87"/>
      <c r="AR1109" s="87"/>
      <c r="AS1109" s="87"/>
      <c r="AT1109" s="87"/>
      <c r="AU1109" s="87"/>
      <c r="AV1109" s="87"/>
      <c r="AW1109" s="87"/>
      <c r="AX1109" s="87"/>
      <c r="AY1109" s="87"/>
      <c r="AZ1109" s="87"/>
      <c r="BA1109" s="87"/>
      <c r="BB1109" s="87"/>
      <c r="BC1109" s="87"/>
    </row>
    <row r="1110" spans="1:55" s="46" customFormat="1" ht="21" customHeight="1">
      <c r="A1110" s="79">
        <f t="shared" si="170"/>
        <v>18</v>
      </c>
      <c r="B1110" s="79" t="str">
        <f t="shared" si="171"/>
        <v>千里山・佐井寺図書館</v>
      </c>
      <c r="C1110" s="32" t="s">
        <v>329</v>
      </c>
      <c r="D1110" s="33" t="s">
        <v>5</v>
      </c>
      <c r="E1110" s="26">
        <v>2</v>
      </c>
      <c r="F1110" s="26">
        <v>2</v>
      </c>
      <c r="G1110" s="45">
        <v>8</v>
      </c>
      <c r="H1110" s="26">
        <v>340</v>
      </c>
      <c r="I1110" s="26">
        <v>13</v>
      </c>
      <c r="J1110" s="26">
        <f t="shared" si="175"/>
        <v>70.72</v>
      </c>
      <c r="K1110" s="27">
        <v>2</v>
      </c>
      <c r="L1110" s="89"/>
      <c r="M1110" s="26">
        <f t="shared" si="173"/>
        <v>0</v>
      </c>
      <c r="N1110" s="26">
        <f t="shared" si="174"/>
        <v>70.72</v>
      </c>
      <c r="O1110" s="28">
        <f t="shared" si="172"/>
        <v>1</v>
      </c>
      <c r="P1110" s="29">
        <f t="shared" si="176"/>
        <v>2.5600639999999997E-2</v>
      </c>
      <c r="Q1110" s="87"/>
      <c r="R1110" s="87"/>
      <c r="S1110" s="87"/>
      <c r="T1110" s="87"/>
      <c r="U1110" s="87"/>
      <c r="V1110" s="87"/>
      <c r="W1110" s="87"/>
      <c r="X1110" s="87"/>
      <c r="Y1110" s="87"/>
      <c r="Z1110" s="87"/>
      <c r="AA1110" s="87"/>
      <c r="AB1110" s="87"/>
      <c r="AC1110" s="87"/>
      <c r="AD1110" s="87"/>
      <c r="AE1110" s="87"/>
      <c r="AF1110" s="87"/>
      <c r="AG1110" s="87"/>
      <c r="AH1110" s="87"/>
      <c r="AI1110" s="87"/>
      <c r="AJ1110" s="87"/>
      <c r="AK1110" s="87"/>
      <c r="AL1110" s="87"/>
      <c r="AM1110" s="87"/>
      <c r="AN1110" s="87"/>
      <c r="AO1110" s="87"/>
      <c r="AP1110" s="87"/>
      <c r="AQ1110" s="87"/>
      <c r="AR1110" s="87"/>
      <c r="AS1110" s="87"/>
      <c r="AT1110" s="87"/>
      <c r="AU1110" s="87"/>
      <c r="AV1110" s="87"/>
      <c r="AW1110" s="87"/>
      <c r="AX1110" s="87"/>
      <c r="AY1110" s="87"/>
      <c r="AZ1110" s="87"/>
      <c r="BA1110" s="87"/>
      <c r="BB1110" s="87"/>
      <c r="BC1110" s="87"/>
    </row>
    <row r="1111" spans="1:55" s="46" customFormat="1" ht="21" customHeight="1">
      <c r="A1111" s="79">
        <f t="shared" si="170"/>
        <v>18</v>
      </c>
      <c r="B1111" s="79" t="str">
        <f t="shared" si="171"/>
        <v>千里山・佐井寺図書館</v>
      </c>
      <c r="C1111" s="22" t="s">
        <v>329</v>
      </c>
      <c r="D1111" s="33" t="s">
        <v>2</v>
      </c>
      <c r="E1111" s="26">
        <v>65</v>
      </c>
      <c r="F1111" s="26">
        <v>65</v>
      </c>
      <c r="G1111" s="45">
        <v>8</v>
      </c>
      <c r="H1111" s="26">
        <v>340</v>
      </c>
      <c r="I1111" s="26">
        <v>35</v>
      </c>
      <c r="J1111" s="26">
        <f t="shared" si="175"/>
        <v>6188</v>
      </c>
      <c r="K1111" s="27">
        <v>65</v>
      </c>
      <c r="L1111" s="89"/>
      <c r="M1111" s="26">
        <f t="shared" si="173"/>
        <v>0</v>
      </c>
      <c r="N1111" s="26">
        <f t="shared" si="174"/>
        <v>6188</v>
      </c>
      <c r="O1111" s="28">
        <f t="shared" si="172"/>
        <v>1</v>
      </c>
      <c r="P1111" s="29">
        <f t="shared" si="176"/>
        <v>2.240056</v>
      </c>
      <c r="Q1111" s="87"/>
      <c r="R1111" s="87"/>
      <c r="S1111" s="87"/>
      <c r="T1111" s="87"/>
      <c r="U1111" s="87"/>
      <c r="V1111" s="87"/>
      <c r="W1111" s="87"/>
      <c r="X1111" s="87"/>
      <c r="Y1111" s="87"/>
      <c r="Z1111" s="87"/>
      <c r="AA1111" s="87"/>
      <c r="AB1111" s="87"/>
      <c r="AC1111" s="87"/>
      <c r="AD1111" s="87"/>
      <c r="AE1111" s="87"/>
      <c r="AF1111" s="87"/>
      <c r="AG1111" s="87"/>
      <c r="AH1111" s="87"/>
      <c r="AI1111" s="87"/>
      <c r="AJ1111" s="87"/>
      <c r="AK1111" s="87"/>
      <c r="AL1111" s="87"/>
      <c r="AM1111" s="87"/>
      <c r="AN1111" s="87"/>
      <c r="AO1111" s="87"/>
      <c r="AP1111" s="87"/>
      <c r="AQ1111" s="87"/>
      <c r="AR1111" s="87"/>
      <c r="AS1111" s="87"/>
      <c r="AT1111" s="87"/>
      <c r="AU1111" s="87"/>
      <c r="AV1111" s="87"/>
      <c r="AW1111" s="87"/>
      <c r="AX1111" s="87"/>
      <c r="AY1111" s="87"/>
      <c r="AZ1111" s="87"/>
      <c r="BA1111" s="87"/>
      <c r="BB1111" s="87"/>
      <c r="BC1111" s="87"/>
    </row>
    <row r="1112" spans="1:55" s="46" customFormat="1" ht="21" customHeight="1">
      <c r="A1112" s="79">
        <f t="shared" si="170"/>
        <v>18</v>
      </c>
      <c r="B1112" s="79" t="str">
        <f t="shared" si="171"/>
        <v>千里山・佐井寺図書館</v>
      </c>
      <c r="C1112" s="22" t="s">
        <v>330</v>
      </c>
      <c r="D1112" s="33" t="s">
        <v>2</v>
      </c>
      <c r="E1112" s="26">
        <v>1</v>
      </c>
      <c r="F1112" s="26">
        <v>2</v>
      </c>
      <c r="G1112" s="45">
        <v>8</v>
      </c>
      <c r="H1112" s="26">
        <v>340</v>
      </c>
      <c r="I1112" s="26">
        <v>35</v>
      </c>
      <c r="J1112" s="26">
        <f t="shared" si="175"/>
        <v>190.4</v>
      </c>
      <c r="K1112" s="27">
        <v>1</v>
      </c>
      <c r="L1112" s="89"/>
      <c r="M1112" s="26">
        <f t="shared" si="173"/>
        <v>0</v>
      </c>
      <c r="N1112" s="26">
        <f t="shared" si="174"/>
        <v>190.4</v>
      </c>
      <c r="O1112" s="28">
        <f t="shared" si="172"/>
        <v>1</v>
      </c>
      <c r="P1112" s="29">
        <f t="shared" si="176"/>
        <v>6.8924800000000008E-2</v>
      </c>
      <c r="Q1112" s="87"/>
      <c r="R1112" s="87"/>
      <c r="S1112" s="87"/>
      <c r="T1112" s="87"/>
      <c r="U1112" s="87"/>
      <c r="V1112" s="87"/>
      <c r="W1112" s="87"/>
      <c r="X1112" s="87"/>
      <c r="Y1112" s="87"/>
      <c r="Z1112" s="87"/>
      <c r="AA1112" s="87"/>
      <c r="AB1112" s="87"/>
      <c r="AC1112" s="87"/>
      <c r="AD1112" s="87"/>
      <c r="AE1112" s="87"/>
      <c r="AF1112" s="87"/>
      <c r="AG1112" s="87"/>
      <c r="AH1112" s="87"/>
      <c r="AI1112" s="87"/>
      <c r="AJ1112" s="87"/>
      <c r="AK1112" s="87"/>
      <c r="AL1112" s="87"/>
      <c r="AM1112" s="87"/>
      <c r="AN1112" s="87"/>
      <c r="AO1112" s="87"/>
      <c r="AP1112" s="87"/>
      <c r="AQ1112" s="87"/>
      <c r="AR1112" s="87"/>
      <c r="AS1112" s="87"/>
      <c r="AT1112" s="87"/>
      <c r="AU1112" s="87"/>
      <c r="AV1112" s="87"/>
      <c r="AW1112" s="87"/>
      <c r="AX1112" s="87"/>
      <c r="AY1112" s="87"/>
      <c r="AZ1112" s="87"/>
      <c r="BA1112" s="87"/>
      <c r="BB1112" s="87"/>
      <c r="BC1112" s="87"/>
    </row>
    <row r="1113" spans="1:55" s="46" customFormat="1" ht="21" customHeight="1">
      <c r="A1113" s="79">
        <f t="shared" si="170"/>
        <v>18</v>
      </c>
      <c r="B1113" s="79" t="str">
        <f t="shared" si="171"/>
        <v>千里山・佐井寺図書館</v>
      </c>
      <c r="C1113" s="22" t="s">
        <v>330</v>
      </c>
      <c r="D1113" s="33" t="s">
        <v>2</v>
      </c>
      <c r="E1113" s="26">
        <v>6</v>
      </c>
      <c r="F1113" s="26">
        <v>12</v>
      </c>
      <c r="G1113" s="45">
        <v>8</v>
      </c>
      <c r="H1113" s="26">
        <v>340</v>
      </c>
      <c r="I1113" s="26">
        <v>35</v>
      </c>
      <c r="J1113" s="26">
        <f t="shared" si="175"/>
        <v>1142.4000000000001</v>
      </c>
      <c r="K1113" s="27">
        <v>6</v>
      </c>
      <c r="L1113" s="89"/>
      <c r="M1113" s="26">
        <f t="shared" si="173"/>
        <v>0</v>
      </c>
      <c r="N1113" s="26">
        <f t="shared" si="174"/>
        <v>1142.4000000000001</v>
      </c>
      <c r="O1113" s="28">
        <f t="shared" si="172"/>
        <v>1</v>
      </c>
      <c r="P1113" s="29">
        <f t="shared" si="176"/>
        <v>0.41354880000000005</v>
      </c>
      <c r="Q1113" s="87"/>
      <c r="R1113" s="87"/>
      <c r="S1113" s="87"/>
      <c r="T1113" s="87"/>
      <c r="U1113" s="87"/>
      <c r="V1113" s="87"/>
      <c r="W1113" s="87"/>
      <c r="X1113" s="87"/>
      <c r="Y1113" s="87"/>
      <c r="Z1113" s="87"/>
      <c r="AA1113" s="87"/>
      <c r="AB1113" s="87"/>
      <c r="AC1113" s="87"/>
      <c r="AD1113" s="87"/>
      <c r="AE1113" s="87"/>
      <c r="AF1113" s="87"/>
      <c r="AG1113" s="87"/>
      <c r="AH1113" s="87"/>
      <c r="AI1113" s="87"/>
      <c r="AJ1113" s="87"/>
      <c r="AK1113" s="87"/>
      <c r="AL1113" s="87"/>
      <c r="AM1113" s="87"/>
      <c r="AN1113" s="87"/>
      <c r="AO1113" s="87"/>
      <c r="AP1113" s="87"/>
      <c r="AQ1113" s="87"/>
      <c r="AR1113" s="87"/>
      <c r="AS1113" s="87"/>
      <c r="AT1113" s="87"/>
      <c r="AU1113" s="87"/>
      <c r="AV1113" s="87"/>
      <c r="AW1113" s="87"/>
      <c r="AX1113" s="87"/>
      <c r="AY1113" s="87"/>
      <c r="AZ1113" s="87"/>
      <c r="BA1113" s="87"/>
      <c r="BB1113" s="87"/>
      <c r="BC1113" s="87"/>
    </row>
    <row r="1114" spans="1:55" s="46" customFormat="1" ht="21" customHeight="1">
      <c r="A1114" s="79">
        <f t="shared" si="170"/>
        <v>18</v>
      </c>
      <c r="B1114" s="79" t="str">
        <f t="shared" si="171"/>
        <v>千里山・佐井寺図書館</v>
      </c>
      <c r="C1114" s="22" t="s">
        <v>331</v>
      </c>
      <c r="D1114" s="33" t="s">
        <v>2</v>
      </c>
      <c r="E1114" s="26">
        <v>3</v>
      </c>
      <c r="F1114" s="26">
        <v>6</v>
      </c>
      <c r="G1114" s="45">
        <v>8</v>
      </c>
      <c r="H1114" s="26">
        <v>340</v>
      </c>
      <c r="I1114" s="26">
        <v>35</v>
      </c>
      <c r="J1114" s="26">
        <f t="shared" si="175"/>
        <v>571.20000000000005</v>
      </c>
      <c r="K1114" s="27">
        <v>3</v>
      </c>
      <c r="L1114" s="89"/>
      <c r="M1114" s="26">
        <f t="shared" si="173"/>
        <v>0</v>
      </c>
      <c r="N1114" s="26">
        <f t="shared" si="174"/>
        <v>571.20000000000005</v>
      </c>
      <c r="O1114" s="28">
        <f t="shared" si="172"/>
        <v>1</v>
      </c>
      <c r="P1114" s="29">
        <f t="shared" si="176"/>
        <v>0.20677440000000002</v>
      </c>
      <c r="Q1114" s="87"/>
      <c r="R1114" s="87"/>
      <c r="S1114" s="87"/>
      <c r="T1114" s="87"/>
      <c r="U1114" s="87"/>
      <c r="V1114" s="87"/>
      <c r="W1114" s="87"/>
      <c r="X1114" s="87"/>
      <c r="Y1114" s="87"/>
      <c r="Z1114" s="87"/>
      <c r="AA1114" s="87"/>
      <c r="AB1114" s="87"/>
      <c r="AC1114" s="87"/>
      <c r="AD1114" s="87"/>
      <c r="AE1114" s="87"/>
      <c r="AF1114" s="87"/>
      <c r="AG1114" s="87"/>
      <c r="AH1114" s="87"/>
      <c r="AI1114" s="87"/>
      <c r="AJ1114" s="87"/>
      <c r="AK1114" s="87"/>
      <c r="AL1114" s="87"/>
      <c r="AM1114" s="87"/>
      <c r="AN1114" s="87"/>
      <c r="AO1114" s="87"/>
      <c r="AP1114" s="87"/>
      <c r="AQ1114" s="87"/>
      <c r="AR1114" s="87"/>
      <c r="AS1114" s="87"/>
      <c r="AT1114" s="87"/>
      <c r="AU1114" s="87"/>
      <c r="AV1114" s="87"/>
      <c r="AW1114" s="87"/>
      <c r="AX1114" s="87"/>
      <c r="AY1114" s="87"/>
      <c r="AZ1114" s="87"/>
      <c r="BA1114" s="87"/>
      <c r="BB1114" s="87"/>
      <c r="BC1114" s="87"/>
    </row>
    <row r="1115" spans="1:55" s="46" customFormat="1" ht="21" customHeight="1">
      <c r="A1115" s="79">
        <f t="shared" si="170"/>
        <v>18</v>
      </c>
      <c r="B1115" s="79" t="str">
        <f t="shared" si="171"/>
        <v>千里山・佐井寺図書館</v>
      </c>
      <c r="C1115" s="22" t="s">
        <v>331</v>
      </c>
      <c r="D1115" s="33" t="s">
        <v>2</v>
      </c>
      <c r="E1115" s="26">
        <v>2</v>
      </c>
      <c r="F1115" s="26">
        <v>2</v>
      </c>
      <c r="G1115" s="45">
        <v>8</v>
      </c>
      <c r="H1115" s="26">
        <v>340</v>
      </c>
      <c r="I1115" s="26">
        <v>35</v>
      </c>
      <c r="J1115" s="26">
        <f t="shared" si="175"/>
        <v>190.4</v>
      </c>
      <c r="K1115" s="27">
        <v>2</v>
      </c>
      <c r="L1115" s="89"/>
      <c r="M1115" s="26">
        <f t="shared" si="173"/>
        <v>0</v>
      </c>
      <c r="N1115" s="26">
        <f t="shared" si="174"/>
        <v>190.4</v>
      </c>
      <c r="O1115" s="28">
        <f t="shared" si="172"/>
        <v>1</v>
      </c>
      <c r="P1115" s="29">
        <f t="shared" si="176"/>
        <v>6.8924800000000008E-2</v>
      </c>
      <c r="Q1115" s="87"/>
      <c r="R1115" s="87"/>
      <c r="S1115" s="87"/>
      <c r="T1115" s="87"/>
      <c r="U1115" s="87"/>
      <c r="V1115" s="87"/>
      <c r="W1115" s="87"/>
      <c r="X1115" s="87"/>
      <c r="Y1115" s="87"/>
      <c r="Z1115" s="87"/>
      <c r="AA1115" s="87"/>
      <c r="AB1115" s="87"/>
      <c r="AC1115" s="87"/>
      <c r="AD1115" s="87"/>
      <c r="AE1115" s="87"/>
      <c r="AF1115" s="87"/>
      <c r="AG1115" s="87"/>
      <c r="AH1115" s="87"/>
      <c r="AI1115" s="87"/>
      <c r="AJ1115" s="87"/>
      <c r="AK1115" s="87"/>
      <c r="AL1115" s="87"/>
      <c r="AM1115" s="87"/>
      <c r="AN1115" s="87"/>
      <c r="AO1115" s="87"/>
      <c r="AP1115" s="87"/>
      <c r="AQ1115" s="87"/>
      <c r="AR1115" s="87"/>
      <c r="AS1115" s="87"/>
      <c r="AT1115" s="87"/>
      <c r="AU1115" s="87"/>
      <c r="AV1115" s="87"/>
      <c r="AW1115" s="87"/>
      <c r="AX1115" s="87"/>
      <c r="AY1115" s="87"/>
      <c r="AZ1115" s="87"/>
      <c r="BA1115" s="87"/>
      <c r="BB1115" s="87"/>
      <c r="BC1115" s="87"/>
    </row>
    <row r="1116" spans="1:55" s="46" customFormat="1" ht="21" customHeight="1">
      <c r="A1116" s="79">
        <f t="shared" si="170"/>
        <v>18</v>
      </c>
      <c r="B1116" s="79" t="str">
        <f t="shared" si="171"/>
        <v>千里山・佐井寺図書館</v>
      </c>
      <c r="C1116" s="22" t="s">
        <v>332</v>
      </c>
      <c r="D1116" s="33" t="s">
        <v>2</v>
      </c>
      <c r="E1116" s="26">
        <v>1</v>
      </c>
      <c r="F1116" s="26">
        <v>2</v>
      </c>
      <c r="G1116" s="45">
        <v>8</v>
      </c>
      <c r="H1116" s="26">
        <v>340</v>
      </c>
      <c r="I1116" s="26">
        <v>35</v>
      </c>
      <c r="J1116" s="26">
        <f t="shared" si="175"/>
        <v>190.4</v>
      </c>
      <c r="K1116" s="27">
        <v>1</v>
      </c>
      <c r="L1116" s="89"/>
      <c r="M1116" s="26">
        <f t="shared" si="173"/>
        <v>0</v>
      </c>
      <c r="N1116" s="26">
        <f t="shared" si="174"/>
        <v>190.4</v>
      </c>
      <c r="O1116" s="28">
        <f t="shared" si="172"/>
        <v>1</v>
      </c>
      <c r="P1116" s="29">
        <f t="shared" si="176"/>
        <v>6.8924800000000008E-2</v>
      </c>
      <c r="Q1116" s="87"/>
      <c r="R1116" s="87"/>
      <c r="S1116" s="87"/>
      <c r="T1116" s="87"/>
      <c r="U1116" s="87"/>
      <c r="V1116" s="87"/>
      <c r="W1116" s="87"/>
      <c r="X1116" s="87"/>
      <c r="Y1116" s="87"/>
      <c r="Z1116" s="87"/>
      <c r="AA1116" s="87"/>
      <c r="AB1116" s="87"/>
      <c r="AC1116" s="87"/>
      <c r="AD1116" s="87"/>
      <c r="AE1116" s="87"/>
      <c r="AF1116" s="87"/>
      <c r="AG1116" s="87"/>
      <c r="AH1116" s="87"/>
      <c r="AI1116" s="87"/>
      <c r="AJ1116" s="87"/>
      <c r="AK1116" s="87"/>
      <c r="AL1116" s="87"/>
      <c r="AM1116" s="87"/>
      <c r="AN1116" s="87"/>
      <c r="AO1116" s="87"/>
      <c r="AP1116" s="87"/>
      <c r="AQ1116" s="87"/>
      <c r="AR1116" s="87"/>
      <c r="AS1116" s="87"/>
      <c r="AT1116" s="87"/>
      <c r="AU1116" s="87"/>
      <c r="AV1116" s="87"/>
      <c r="AW1116" s="87"/>
      <c r="AX1116" s="87"/>
      <c r="AY1116" s="87"/>
      <c r="AZ1116" s="87"/>
      <c r="BA1116" s="87"/>
      <c r="BB1116" s="87"/>
      <c r="BC1116" s="87"/>
    </row>
    <row r="1117" spans="1:55" s="46" customFormat="1" ht="21" customHeight="1">
      <c r="A1117" s="79">
        <f t="shared" si="170"/>
        <v>18</v>
      </c>
      <c r="B1117" s="79" t="str">
        <f t="shared" si="171"/>
        <v>千里山・佐井寺図書館</v>
      </c>
      <c r="C1117" s="22" t="s">
        <v>333</v>
      </c>
      <c r="D1117" s="33" t="s">
        <v>7</v>
      </c>
      <c r="E1117" s="26">
        <v>1</v>
      </c>
      <c r="F1117" s="26">
        <v>1</v>
      </c>
      <c r="G1117" s="45">
        <v>8</v>
      </c>
      <c r="H1117" s="26">
        <v>340</v>
      </c>
      <c r="I1117" s="26">
        <v>24</v>
      </c>
      <c r="J1117" s="26">
        <f t="shared" si="175"/>
        <v>65.28</v>
      </c>
      <c r="K1117" s="27">
        <v>1</v>
      </c>
      <c r="L1117" s="89"/>
      <c r="M1117" s="26">
        <f t="shared" si="173"/>
        <v>0</v>
      </c>
      <c r="N1117" s="26">
        <f t="shared" si="174"/>
        <v>65.28</v>
      </c>
      <c r="O1117" s="28">
        <f t="shared" si="172"/>
        <v>1</v>
      </c>
      <c r="P1117" s="29">
        <f t="shared" si="176"/>
        <v>2.3631360000000001E-2</v>
      </c>
      <c r="Q1117" s="87"/>
      <c r="R1117" s="87"/>
      <c r="S1117" s="87"/>
      <c r="T1117" s="87"/>
      <c r="U1117" s="87"/>
      <c r="V1117" s="87"/>
      <c r="W1117" s="87"/>
      <c r="X1117" s="87"/>
      <c r="Y1117" s="87"/>
      <c r="Z1117" s="87"/>
      <c r="AA1117" s="87"/>
      <c r="AB1117" s="87"/>
      <c r="AC1117" s="87"/>
      <c r="AD1117" s="87"/>
      <c r="AE1117" s="87"/>
      <c r="AF1117" s="87"/>
      <c r="AG1117" s="87"/>
      <c r="AH1117" s="87"/>
      <c r="AI1117" s="87"/>
      <c r="AJ1117" s="87"/>
      <c r="AK1117" s="87"/>
      <c r="AL1117" s="87"/>
      <c r="AM1117" s="87"/>
      <c r="AN1117" s="87"/>
      <c r="AO1117" s="87"/>
      <c r="AP1117" s="87"/>
      <c r="AQ1117" s="87"/>
      <c r="AR1117" s="87"/>
      <c r="AS1117" s="87"/>
      <c r="AT1117" s="87"/>
      <c r="AU1117" s="87"/>
      <c r="AV1117" s="87"/>
      <c r="AW1117" s="87"/>
      <c r="AX1117" s="87"/>
      <c r="AY1117" s="87"/>
      <c r="AZ1117" s="87"/>
      <c r="BA1117" s="87"/>
      <c r="BB1117" s="87"/>
      <c r="BC1117" s="87"/>
    </row>
    <row r="1118" spans="1:55" s="46" customFormat="1" ht="21" customHeight="1">
      <c r="A1118" s="79">
        <f t="shared" si="170"/>
        <v>18</v>
      </c>
      <c r="B1118" s="79" t="str">
        <f t="shared" si="171"/>
        <v>千里山・佐井寺図書館</v>
      </c>
      <c r="C1118" s="22" t="s">
        <v>334</v>
      </c>
      <c r="D1118" s="33" t="s">
        <v>2</v>
      </c>
      <c r="E1118" s="26">
        <v>1</v>
      </c>
      <c r="F1118" s="26">
        <v>1</v>
      </c>
      <c r="G1118" s="45">
        <v>8</v>
      </c>
      <c r="H1118" s="26">
        <v>340</v>
      </c>
      <c r="I1118" s="26">
        <v>35</v>
      </c>
      <c r="J1118" s="26">
        <f t="shared" si="175"/>
        <v>95.2</v>
      </c>
      <c r="K1118" s="27">
        <v>1</v>
      </c>
      <c r="L1118" s="89"/>
      <c r="M1118" s="26">
        <f t="shared" si="173"/>
        <v>0</v>
      </c>
      <c r="N1118" s="26">
        <f t="shared" si="174"/>
        <v>95.2</v>
      </c>
      <c r="O1118" s="28">
        <f t="shared" si="172"/>
        <v>1</v>
      </c>
      <c r="P1118" s="29">
        <f t="shared" si="176"/>
        <v>3.4462400000000004E-2</v>
      </c>
      <c r="Q1118" s="87"/>
      <c r="R1118" s="87"/>
      <c r="S1118" s="87"/>
      <c r="T1118" s="87"/>
      <c r="U1118" s="87"/>
      <c r="V1118" s="87"/>
      <c r="W1118" s="87"/>
      <c r="X1118" s="87"/>
      <c r="Y1118" s="87"/>
      <c r="Z1118" s="87"/>
      <c r="AA1118" s="87"/>
      <c r="AB1118" s="87"/>
      <c r="AC1118" s="87"/>
      <c r="AD1118" s="87"/>
      <c r="AE1118" s="87"/>
      <c r="AF1118" s="87"/>
      <c r="AG1118" s="87"/>
      <c r="AH1118" s="87"/>
      <c r="AI1118" s="87"/>
      <c r="AJ1118" s="87"/>
      <c r="AK1118" s="87"/>
      <c r="AL1118" s="87"/>
      <c r="AM1118" s="87"/>
      <c r="AN1118" s="87"/>
      <c r="AO1118" s="87"/>
      <c r="AP1118" s="87"/>
      <c r="AQ1118" s="87"/>
      <c r="AR1118" s="87"/>
      <c r="AS1118" s="87"/>
      <c r="AT1118" s="87"/>
      <c r="AU1118" s="87"/>
      <c r="AV1118" s="87"/>
      <c r="AW1118" s="87"/>
      <c r="AX1118" s="87"/>
      <c r="AY1118" s="87"/>
      <c r="AZ1118" s="87"/>
      <c r="BA1118" s="87"/>
      <c r="BB1118" s="87"/>
      <c r="BC1118" s="87"/>
    </row>
    <row r="1119" spans="1:55" s="46" customFormat="1" ht="21" customHeight="1">
      <c r="A1119" s="79">
        <f t="shared" si="170"/>
        <v>18</v>
      </c>
      <c r="B1119" s="79" t="str">
        <f t="shared" si="171"/>
        <v>千里山・佐井寺図書館</v>
      </c>
      <c r="C1119" s="22" t="s">
        <v>334</v>
      </c>
      <c r="D1119" s="33" t="s">
        <v>6</v>
      </c>
      <c r="E1119" s="26">
        <v>3</v>
      </c>
      <c r="F1119" s="26">
        <v>3</v>
      </c>
      <c r="G1119" s="45">
        <v>8</v>
      </c>
      <c r="H1119" s="26">
        <v>340</v>
      </c>
      <c r="I1119" s="26">
        <v>45</v>
      </c>
      <c r="J1119" s="26">
        <f t="shared" si="175"/>
        <v>367.2</v>
      </c>
      <c r="K1119" s="27">
        <v>3</v>
      </c>
      <c r="L1119" s="89"/>
      <c r="M1119" s="26">
        <f t="shared" si="173"/>
        <v>0</v>
      </c>
      <c r="N1119" s="26">
        <f t="shared" si="174"/>
        <v>367.2</v>
      </c>
      <c r="O1119" s="28">
        <f t="shared" si="172"/>
        <v>1</v>
      </c>
      <c r="P1119" s="29">
        <f t="shared" si="176"/>
        <v>0.1329264</v>
      </c>
      <c r="Q1119" s="87"/>
      <c r="R1119" s="87"/>
      <c r="S1119" s="87"/>
      <c r="T1119" s="87"/>
      <c r="U1119" s="87"/>
      <c r="V1119" s="87"/>
      <c r="W1119" s="87"/>
      <c r="X1119" s="87"/>
      <c r="Y1119" s="87"/>
      <c r="Z1119" s="87"/>
      <c r="AA1119" s="87"/>
      <c r="AB1119" s="87"/>
      <c r="AC1119" s="87"/>
      <c r="AD1119" s="87"/>
      <c r="AE1119" s="87"/>
      <c r="AF1119" s="87"/>
      <c r="AG1119" s="87"/>
      <c r="AH1119" s="87"/>
      <c r="AI1119" s="87"/>
      <c r="AJ1119" s="87"/>
      <c r="AK1119" s="87"/>
      <c r="AL1119" s="87"/>
      <c r="AM1119" s="87"/>
      <c r="AN1119" s="87"/>
      <c r="AO1119" s="87"/>
      <c r="AP1119" s="87"/>
      <c r="AQ1119" s="87"/>
      <c r="AR1119" s="87"/>
      <c r="AS1119" s="87"/>
      <c r="AT1119" s="87"/>
      <c r="AU1119" s="87"/>
      <c r="AV1119" s="87"/>
      <c r="AW1119" s="87"/>
      <c r="AX1119" s="87"/>
      <c r="AY1119" s="87"/>
      <c r="AZ1119" s="87"/>
      <c r="BA1119" s="87"/>
      <c r="BB1119" s="87"/>
      <c r="BC1119" s="87"/>
    </row>
    <row r="1120" spans="1:55" s="46" customFormat="1" ht="21" customHeight="1">
      <c r="A1120" s="79">
        <f t="shared" si="170"/>
        <v>18</v>
      </c>
      <c r="B1120" s="79" t="str">
        <f t="shared" si="171"/>
        <v>千里山・佐井寺図書館</v>
      </c>
      <c r="C1120" s="22" t="s">
        <v>335</v>
      </c>
      <c r="D1120" s="33" t="s">
        <v>7</v>
      </c>
      <c r="E1120" s="26">
        <v>1</v>
      </c>
      <c r="F1120" s="26">
        <v>2</v>
      </c>
      <c r="G1120" s="45">
        <v>8</v>
      </c>
      <c r="H1120" s="26">
        <v>340</v>
      </c>
      <c r="I1120" s="26">
        <v>24</v>
      </c>
      <c r="J1120" s="26">
        <f t="shared" si="175"/>
        <v>130.56</v>
      </c>
      <c r="K1120" s="27">
        <v>1</v>
      </c>
      <c r="L1120" s="89"/>
      <c r="M1120" s="26">
        <f t="shared" si="173"/>
        <v>0</v>
      </c>
      <c r="N1120" s="26">
        <f t="shared" si="174"/>
        <v>130.56</v>
      </c>
      <c r="O1120" s="28">
        <f t="shared" si="172"/>
        <v>1</v>
      </c>
      <c r="P1120" s="29">
        <f t="shared" si="176"/>
        <v>4.7262720000000001E-2</v>
      </c>
      <c r="Q1120" s="87"/>
      <c r="R1120" s="87"/>
      <c r="S1120" s="87"/>
      <c r="T1120" s="87"/>
      <c r="U1120" s="87"/>
      <c r="V1120" s="87"/>
      <c r="W1120" s="87"/>
      <c r="X1120" s="87"/>
      <c r="Y1120" s="87"/>
      <c r="Z1120" s="87"/>
      <c r="AA1120" s="87"/>
      <c r="AB1120" s="87"/>
      <c r="AC1120" s="87"/>
      <c r="AD1120" s="87"/>
      <c r="AE1120" s="87"/>
      <c r="AF1120" s="87"/>
      <c r="AG1120" s="87"/>
      <c r="AH1120" s="87"/>
      <c r="AI1120" s="87"/>
      <c r="AJ1120" s="87"/>
      <c r="AK1120" s="87"/>
      <c r="AL1120" s="87"/>
      <c r="AM1120" s="87"/>
      <c r="AN1120" s="87"/>
      <c r="AO1120" s="87"/>
      <c r="AP1120" s="87"/>
      <c r="AQ1120" s="87"/>
      <c r="AR1120" s="87"/>
      <c r="AS1120" s="87"/>
      <c r="AT1120" s="87"/>
      <c r="AU1120" s="87"/>
      <c r="AV1120" s="87"/>
      <c r="AW1120" s="87"/>
      <c r="AX1120" s="87"/>
      <c r="AY1120" s="87"/>
      <c r="AZ1120" s="87"/>
      <c r="BA1120" s="87"/>
      <c r="BB1120" s="87"/>
      <c r="BC1120" s="87"/>
    </row>
    <row r="1121" spans="1:55" s="46" customFormat="1" ht="21" customHeight="1">
      <c r="A1121" s="79">
        <f t="shared" si="170"/>
        <v>18</v>
      </c>
      <c r="B1121" s="79" t="str">
        <f t="shared" si="171"/>
        <v>千里山・佐井寺図書館</v>
      </c>
      <c r="C1121" s="22" t="s">
        <v>335</v>
      </c>
      <c r="D1121" s="33" t="s">
        <v>6</v>
      </c>
      <c r="E1121" s="26">
        <v>1</v>
      </c>
      <c r="F1121" s="26">
        <v>1</v>
      </c>
      <c r="G1121" s="45">
        <v>8</v>
      </c>
      <c r="H1121" s="26">
        <v>340</v>
      </c>
      <c r="I1121" s="26">
        <v>45</v>
      </c>
      <c r="J1121" s="26">
        <f t="shared" si="175"/>
        <v>122.4</v>
      </c>
      <c r="K1121" s="27">
        <v>1</v>
      </c>
      <c r="L1121" s="89"/>
      <c r="M1121" s="26">
        <f t="shared" si="173"/>
        <v>0</v>
      </c>
      <c r="N1121" s="26">
        <f t="shared" si="174"/>
        <v>122.4</v>
      </c>
      <c r="O1121" s="28">
        <f t="shared" si="172"/>
        <v>1</v>
      </c>
      <c r="P1121" s="29">
        <f t="shared" si="176"/>
        <v>4.4308799999999995E-2</v>
      </c>
      <c r="Q1121" s="87"/>
      <c r="R1121" s="87"/>
      <c r="S1121" s="87"/>
      <c r="T1121" s="87"/>
      <c r="U1121" s="87"/>
      <c r="V1121" s="87"/>
      <c r="W1121" s="87"/>
      <c r="X1121" s="87"/>
      <c r="Y1121" s="87"/>
      <c r="Z1121" s="87"/>
      <c r="AA1121" s="87"/>
      <c r="AB1121" s="87"/>
      <c r="AC1121" s="87"/>
      <c r="AD1121" s="87"/>
      <c r="AE1121" s="87"/>
      <c r="AF1121" s="87"/>
      <c r="AG1121" s="87"/>
      <c r="AH1121" s="87"/>
      <c r="AI1121" s="87"/>
      <c r="AJ1121" s="87"/>
      <c r="AK1121" s="87"/>
      <c r="AL1121" s="87"/>
      <c r="AM1121" s="87"/>
      <c r="AN1121" s="87"/>
      <c r="AO1121" s="87"/>
      <c r="AP1121" s="87"/>
      <c r="AQ1121" s="87"/>
      <c r="AR1121" s="87"/>
      <c r="AS1121" s="87"/>
      <c r="AT1121" s="87"/>
      <c r="AU1121" s="87"/>
      <c r="AV1121" s="87"/>
      <c r="AW1121" s="87"/>
      <c r="AX1121" s="87"/>
      <c r="AY1121" s="87"/>
      <c r="AZ1121" s="87"/>
      <c r="BA1121" s="87"/>
      <c r="BB1121" s="87"/>
      <c r="BC1121" s="87"/>
    </row>
    <row r="1122" spans="1:55" s="46" customFormat="1" ht="21" customHeight="1">
      <c r="A1122" s="79">
        <f t="shared" si="170"/>
        <v>18</v>
      </c>
      <c r="B1122" s="79" t="str">
        <f t="shared" si="171"/>
        <v>千里山・佐井寺図書館</v>
      </c>
      <c r="C1122" s="22" t="s">
        <v>335</v>
      </c>
      <c r="D1122" s="33" t="s">
        <v>2</v>
      </c>
      <c r="E1122" s="26">
        <v>1</v>
      </c>
      <c r="F1122" s="26">
        <v>1</v>
      </c>
      <c r="G1122" s="45">
        <v>8</v>
      </c>
      <c r="H1122" s="26">
        <v>340</v>
      </c>
      <c r="I1122" s="26">
        <v>35</v>
      </c>
      <c r="J1122" s="26">
        <f t="shared" si="175"/>
        <v>95.2</v>
      </c>
      <c r="K1122" s="27">
        <v>1</v>
      </c>
      <c r="L1122" s="89"/>
      <c r="M1122" s="26">
        <f t="shared" si="173"/>
        <v>0</v>
      </c>
      <c r="N1122" s="26">
        <f t="shared" si="174"/>
        <v>95.2</v>
      </c>
      <c r="O1122" s="28">
        <f t="shared" si="172"/>
        <v>1</v>
      </c>
      <c r="P1122" s="29">
        <f t="shared" si="176"/>
        <v>3.4462400000000004E-2</v>
      </c>
      <c r="Q1122" s="87"/>
      <c r="R1122" s="87"/>
      <c r="S1122" s="87"/>
      <c r="T1122" s="87"/>
      <c r="U1122" s="87"/>
      <c r="V1122" s="87"/>
      <c r="W1122" s="87"/>
      <c r="X1122" s="87"/>
      <c r="Y1122" s="87"/>
      <c r="Z1122" s="87"/>
      <c r="AA1122" s="87"/>
      <c r="AB1122" s="87"/>
      <c r="AC1122" s="87"/>
      <c r="AD1122" s="87"/>
      <c r="AE1122" s="87"/>
      <c r="AF1122" s="87"/>
      <c r="AG1122" s="87"/>
      <c r="AH1122" s="87"/>
      <c r="AI1122" s="87"/>
      <c r="AJ1122" s="87"/>
      <c r="AK1122" s="87"/>
      <c r="AL1122" s="87"/>
      <c r="AM1122" s="87"/>
      <c r="AN1122" s="87"/>
      <c r="AO1122" s="87"/>
      <c r="AP1122" s="87"/>
      <c r="AQ1122" s="87"/>
      <c r="AR1122" s="87"/>
      <c r="AS1122" s="87"/>
      <c r="AT1122" s="87"/>
      <c r="AU1122" s="87"/>
      <c r="AV1122" s="87"/>
      <c r="AW1122" s="87"/>
      <c r="AX1122" s="87"/>
      <c r="AY1122" s="87"/>
      <c r="AZ1122" s="87"/>
      <c r="BA1122" s="87"/>
      <c r="BB1122" s="87"/>
      <c r="BC1122" s="87"/>
    </row>
    <row r="1123" spans="1:55" s="46" customFormat="1" ht="21" customHeight="1">
      <c r="A1123" s="79">
        <f t="shared" si="170"/>
        <v>18</v>
      </c>
      <c r="B1123" s="79" t="str">
        <f t="shared" si="171"/>
        <v>千里山・佐井寺図書館</v>
      </c>
      <c r="C1123" s="32" t="s">
        <v>76</v>
      </c>
      <c r="D1123" s="33" t="s">
        <v>0</v>
      </c>
      <c r="E1123" s="26">
        <v>1</v>
      </c>
      <c r="F1123" s="26">
        <v>1</v>
      </c>
      <c r="G1123" s="45">
        <v>8</v>
      </c>
      <c r="H1123" s="26">
        <v>340</v>
      </c>
      <c r="I1123" s="26">
        <v>27</v>
      </c>
      <c r="J1123" s="26">
        <f t="shared" si="175"/>
        <v>73.44</v>
      </c>
      <c r="K1123" s="27">
        <v>1</v>
      </c>
      <c r="L1123" s="89"/>
      <c r="M1123" s="26">
        <f t="shared" si="173"/>
        <v>0</v>
      </c>
      <c r="N1123" s="26">
        <f t="shared" si="174"/>
        <v>73.44</v>
      </c>
      <c r="O1123" s="28">
        <f t="shared" si="172"/>
        <v>1</v>
      </c>
      <c r="P1123" s="29">
        <f t="shared" si="176"/>
        <v>2.6585279999999996E-2</v>
      </c>
      <c r="Q1123" s="87"/>
      <c r="R1123" s="87"/>
      <c r="S1123" s="87"/>
      <c r="T1123" s="87"/>
      <c r="U1123" s="87"/>
      <c r="V1123" s="87"/>
      <c r="W1123" s="87"/>
      <c r="X1123" s="87"/>
      <c r="Y1123" s="87"/>
      <c r="Z1123" s="87"/>
      <c r="AA1123" s="87"/>
      <c r="AB1123" s="87"/>
      <c r="AC1123" s="87"/>
      <c r="AD1123" s="87"/>
      <c r="AE1123" s="87"/>
      <c r="AF1123" s="87"/>
      <c r="AG1123" s="87"/>
      <c r="AH1123" s="87"/>
      <c r="AI1123" s="87"/>
      <c r="AJ1123" s="87"/>
      <c r="AK1123" s="87"/>
      <c r="AL1123" s="87"/>
      <c r="AM1123" s="87"/>
      <c r="AN1123" s="87"/>
      <c r="AO1123" s="87"/>
      <c r="AP1123" s="87"/>
      <c r="AQ1123" s="87"/>
      <c r="AR1123" s="87"/>
      <c r="AS1123" s="87"/>
      <c r="AT1123" s="87"/>
      <c r="AU1123" s="87"/>
      <c r="AV1123" s="87"/>
      <c r="AW1123" s="87"/>
      <c r="AX1123" s="87"/>
      <c r="AY1123" s="87"/>
      <c r="AZ1123" s="87"/>
      <c r="BA1123" s="87"/>
      <c r="BB1123" s="87"/>
      <c r="BC1123" s="87"/>
    </row>
    <row r="1124" spans="1:55" s="46" customFormat="1" ht="21" customHeight="1">
      <c r="A1124" s="79">
        <f t="shared" si="170"/>
        <v>18</v>
      </c>
      <c r="B1124" s="79" t="str">
        <f t="shared" si="171"/>
        <v>千里山・佐井寺図書館</v>
      </c>
      <c r="C1124" s="32" t="s">
        <v>76</v>
      </c>
      <c r="D1124" s="33" t="s">
        <v>5</v>
      </c>
      <c r="E1124" s="26">
        <v>2</v>
      </c>
      <c r="F1124" s="26">
        <v>2</v>
      </c>
      <c r="G1124" s="45">
        <v>8</v>
      </c>
      <c r="H1124" s="26">
        <v>340</v>
      </c>
      <c r="I1124" s="26">
        <v>13</v>
      </c>
      <c r="J1124" s="26">
        <f t="shared" si="175"/>
        <v>70.72</v>
      </c>
      <c r="K1124" s="27">
        <v>2</v>
      </c>
      <c r="L1124" s="89"/>
      <c r="M1124" s="26">
        <f t="shared" si="173"/>
        <v>0</v>
      </c>
      <c r="N1124" s="26">
        <f t="shared" si="174"/>
        <v>70.72</v>
      </c>
      <c r="O1124" s="28">
        <f t="shared" si="172"/>
        <v>1</v>
      </c>
      <c r="P1124" s="29">
        <f t="shared" si="176"/>
        <v>2.5600639999999997E-2</v>
      </c>
      <c r="Q1124" s="87"/>
      <c r="R1124" s="87"/>
      <c r="S1124" s="87"/>
      <c r="T1124" s="87"/>
      <c r="U1124" s="87"/>
      <c r="V1124" s="87"/>
      <c r="W1124" s="87"/>
      <c r="X1124" s="87"/>
      <c r="Y1124" s="87"/>
      <c r="Z1124" s="87"/>
      <c r="AA1124" s="87"/>
      <c r="AB1124" s="87"/>
      <c r="AC1124" s="87"/>
      <c r="AD1124" s="87"/>
      <c r="AE1124" s="87"/>
      <c r="AF1124" s="87"/>
      <c r="AG1124" s="87"/>
      <c r="AH1124" s="87"/>
      <c r="AI1124" s="87"/>
      <c r="AJ1124" s="87"/>
      <c r="AK1124" s="87"/>
      <c r="AL1124" s="87"/>
      <c r="AM1124" s="87"/>
      <c r="AN1124" s="87"/>
      <c r="AO1124" s="87"/>
      <c r="AP1124" s="87"/>
      <c r="AQ1124" s="87"/>
      <c r="AR1124" s="87"/>
      <c r="AS1124" s="87"/>
      <c r="AT1124" s="87"/>
      <c r="AU1124" s="87"/>
      <c r="AV1124" s="87"/>
      <c r="AW1124" s="87"/>
      <c r="AX1124" s="87"/>
      <c r="AY1124" s="87"/>
      <c r="AZ1124" s="87"/>
      <c r="BA1124" s="87"/>
      <c r="BB1124" s="87"/>
      <c r="BC1124" s="87"/>
    </row>
    <row r="1125" spans="1:55" s="46" customFormat="1" ht="21" customHeight="1">
      <c r="A1125" s="79">
        <f t="shared" si="170"/>
        <v>18</v>
      </c>
      <c r="B1125" s="79" t="str">
        <f t="shared" si="171"/>
        <v>千里山・佐井寺図書館</v>
      </c>
      <c r="C1125" s="22" t="s">
        <v>76</v>
      </c>
      <c r="D1125" s="33" t="s">
        <v>186</v>
      </c>
      <c r="E1125" s="26">
        <v>6</v>
      </c>
      <c r="F1125" s="26">
        <v>24</v>
      </c>
      <c r="G1125" s="45">
        <v>8</v>
      </c>
      <c r="H1125" s="26">
        <v>340</v>
      </c>
      <c r="I1125" s="26">
        <v>45</v>
      </c>
      <c r="J1125" s="26">
        <f t="shared" si="175"/>
        <v>2937.6</v>
      </c>
      <c r="K1125" s="27">
        <v>6</v>
      </c>
      <c r="L1125" s="89"/>
      <c r="M1125" s="26">
        <f t="shared" si="173"/>
        <v>0</v>
      </c>
      <c r="N1125" s="26">
        <f t="shared" si="174"/>
        <v>2937.6</v>
      </c>
      <c r="O1125" s="28">
        <f t="shared" si="172"/>
        <v>1</v>
      </c>
      <c r="P1125" s="29">
        <f t="shared" si="176"/>
        <v>1.0634112</v>
      </c>
      <c r="Q1125" s="87"/>
      <c r="R1125" s="87"/>
      <c r="S1125" s="87"/>
      <c r="T1125" s="87"/>
      <c r="U1125" s="87"/>
      <c r="V1125" s="87"/>
      <c r="W1125" s="87"/>
      <c r="X1125" s="87"/>
      <c r="Y1125" s="87"/>
      <c r="Z1125" s="87"/>
      <c r="AA1125" s="87"/>
      <c r="AB1125" s="87"/>
      <c r="AC1125" s="87"/>
      <c r="AD1125" s="87"/>
      <c r="AE1125" s="87"/>
      <c r="AF1125" s="87"/>
      <c r="AG1125" s="87"/>
      <c r="AH1125" s="87"/>
      <c r="AI1125" s="87"/>
      <c r="AJ1125" s="87"/>
      <c r="AK1125" s="87"/>
      <c r="AL1125" s="87"/>
      <c r="AM1125" s="87"/>
      <c r="AN1125" s="87"/>
      <c r="AO1125" s="87"/>
      <c r="AP1125" s="87"/>
      <c r="AQ1125" s="87"/>
      <c r="AR1125" s="87"/>
      <c r="AS1125" s="87"/>
      <c r="AT1125" s="87"/>
      <c r="AU1125" s="87"/>
      <c r="AV1125" s="87"/>
      <c r="AW1125" s="87"/>
      <c r="AX1125" s="87"/>
      <c r="AY1125" s="87"/>
      <c r="AZ1125" s="87"/>
      <c r="BA1125" s="87"/>
      <c r="BB1125" s="87"/>
      <c r="BC1125" s="87"/>
    </row>
    <row r="1126" spans="1:55" s="46" customFormat="1" ht="21" customHeight="1">
      <c r="A1126" s="79">
        <f t="shared" si="170"/>
        <v>18</v>
      </c>
      <c r="B1126" s="79" t="str">
        <f t="shared" si="171"/>
        <v>千里山・佐井寺図書館</v>
      </c>
      <c r="C1126" s="22" t="s">
        <v>76</v>
      </c>
      <c r="D1126" s="33" t="s">
        <v>2</v>
      </c>
      <c r="E1126" s="26">
        <v>9</v>
      </c>
      <c r="F1126" s="26">
        <v>18</v>
      </c>
      <c r="G1126" s="45">
        <v>8</v>
      </c>
      <c r="H1126" s="26">
        <v>340</v>
      </c>
      <c r="I1126" s="26">
        <v>35</v>
      </c>
      <c r="J1126" s="26">
        <f t="shared" si="175"/>
        <v>1713.6</v>
      </c>
      <c r="K1126" s="27">
        <v>9</v>
      </c>
      <c r="L1126" s="89"/>
      <c r="M1126" s="26">
        <f t="shared" si="173"/>
        <v>0</v>
      </c>
      <c r="N1126" s="26">
        <f t="shared" si="174"/>
        <v>1713.6</v>
      </c>
      <c r="O1126" s="28">
        <f t="shared" si="172"/>
        <v>1</v>
      </c>
      <c r="P1126" s="29">
        <f t="shared" si="176"/>
        <v>0.62032319999999996</v>
      </c>
      <c r="Q1126" s="87"/>
      <c r="R1126" s="87"/>
      <c r="S1126" s="87"/>
      <c r="T1126" s="87"/>
      <c r="U1126" s="87"/>
      <c r="V1126" s="87"/>
      <c r="W1126" s="87"/>
      <c r="X1126" s="87"/>
      <c r="Y1126" s="87"/>
      <c r="Z1126" s="87"/>
      <c r="AA1126" s="87"/>
      <c r="AB1126" s="87"/>
      <c r="AC1126" s="87"/>
      <c r="AD1126" s="87"/>
      <c r="AE1126" s="87"/>
      <c r="AF1126" s="87"/>
      <c r="AG1126" s="87"/>
      <c r="AH1126" s="87"/>
      <c r="AI1126" s="87"/>
      <c r="AJ1126" s="87"/>
      <c r="AK1126" s="87"/>
      <c r="AL1126" s="87"/>
      <c r="AM1126" s="87"/>
      <c r="AN1126" s="87"/>
      <c r="AO1126" s="87"/>
      <c r="AP1126" s="87"/>
      <c r="AQ1126" s="87"/>
      <c r="AR1126" s="87"/>
      <c r="AS1126" s="87"/>
      <c r="AT1126" s="87"/>
      <c r="AU1126" s="87"/>
      <c r="AV1126" s="87"/>
      <c r="AW1126" s="87"/>
      <c r="AX1126" s="87"/>
      <c r="AY1126" s="87"/>
      <c r="AZ1126" s="87"/>
      <c r="BA1126" s="87"/>
      <c r="BB1126" s="87"/>
      <c r="BC1126" s="87"/>
    </row>
    <row r="1127" spans="1:55" s="46" customFormat="1" ht="21" customHeight="1">
      <c r="A1127" s="79">
        <f t="shared" si="170"/>
        <v>18</v>
      </c>
      <c r="B1127" s="79" t="str">
        <f t="shared" si="171"/>
        <v>千里山・佐井寺図書館</v>
      </c>
      <c r="C1127" s="22" t="s">
        <v>76</v>
      </c>
      <c r="D1127" s="33" t="s">
        <v>2</v>
      </c>
      <c r="E1127" s="26">
        <v>5</v>
      </c>
      <c r="F1127" s="26">
        <v>10</v>
      </c>
      <c r="G1127" s="45">
        <v>8</v>
      </c>
      <c r="H1127" s="26">
        <v>340</v>
      </c>
      <c r="I1127" s="26">
        <v>35</v>
      </c>
      <c r="J1127" s="26">
        <f t="shared" si="175"/>
        <v>952</v>
      </c>
      <c r="K1127" s="27">
        <v>5</v>
      </c>
      <c r="L1127" s="89"/>
      <c r="M1127" s="26">
        <f t="shared" si="173"/>
        <v>0</v>
      </c>
      <c r="N1127" s="26">
        <f t="shared" si="174"/>
        <v>952</v>
      </c>
      <c r="O1127" s="28">
        <f t="shared" si="172"/>
        <v>1</v>
      </c>
      <c r="P1127" s="29">
        <f t="shared" si="176"/>
        <v>0.34462399999999999</v>
      </c>
      <c r="Q1127" s="87"/>
      <c r="R1127" s="87"/>
      <c r="S1127" s="87"/>
      <c r="T1127" s="87"/>
      <c r="U1127" s="87"/>
      <c r="V1127" s="87"/>
      <c r="W1127" s="87"/>
      <c r="X1127" s="87"/>
      <c r="Y1127" s="87"/>
      <c r="Z1127" s="87"/>
      <c r="AA1127" s="87"/>
      <c r="AB1127" s="87"/>
      <c r="AC1127" s="87"/>
      <c r="AD1127" s="87"/>
      <c r="AE1127" s="87"/>
      <c r="AF1127" s="87"/>
      <c r="AG1127" s="87"/>
      <c r="AH1127" s="87"/>
      <c r="AI1127" s="87"/>
      <c r="AJ1127" s="87"/>
      <c r="AK1127" s="87"/>
      <c r="AL1127" s="87"/>
      <c r="AM1127" s="87"/>
      <c r="AN1127" s="87"/>
      <c r="AO1127" s="87"/>
      <c r="AP1127" s="87"/>
      <c r="AQ1127" s="87"/>
      <c r="AR1127" s="87"/>
      <c r="AS1127" s="87"/>
      <c r="AT1127" s="87"/>
      <c r="AU1127" s="87"/>
      <c r="AV1127" s="87"/>
      <c r="AW1127" s="87"/>
      <c r="AX1127" s="87"/>
      <c r="AY1127" s="87"/>
      <c r="AZ1127" s="87"/>
      <c r="BA1127" s="87"/>
      <c r="BB1127" s="87"/>
      <c r="BC1127" s="87"/>
    </row>
    <row r="1128" spans="1:55" s="46" customFormat="1" ht="21" customHeight="1">
      <c r="A1128" s="79">
        <f t="shared" si="170"/>
        <v>18</v>
      </c>
      <c r="B1128" s="79" t="str">
        <f t="shared" si="171"/>
        <v>千里山・佐井寺図書館</v>
      </c>
      <c r="C1128" s="22" t="s">
        <v>336</v>
      </c>
      <c r="D1128" s="33" t="s">
        <v>2</v>
      </c>
      <c r="E1128" s="26">
        <v>4</v>
      </c>
      <c r="F1128" s="26">
        <v>8</v>
      </c>
      <c r="G1128" s="45">
        <v>8</v>
      </c>
      <c r="H1128" s="26">
        <v>340</v>
      </c>
      <c r="I1128" s="26">
        <v>35</v>
      </c>
      <c r="J1128" s="26">
        <f t="shared" si="175"/>
        <v>761.6</v>
      </c>
      <c r="K1128" s="27">
        <v>4</v>
      </c>
      <c r="L1128" s="89"/>
      <c r="M1128" s="26">
        <f t="shared" si="173"/>
        <v>0</v>
      </c>
      <c r="N1128" s="26">
        <f t="shared" si="174"/>
        <v>761.6</v>
      </c>
      <c r="O1128" s="28">
        <f t="shared" si="172"/>
        <v>1</v>
      </c>
      <c r="P1128" s="29">
        <f t="shared" si="176"/>
        <v>0.27569920000000003</v>
      </c>
      <c r="Q1128" s="87"/>
      <c r="R1128" s="87"/>
      <c r="S1128" s="87"/>
      <c r="T1128" s="87"/>
      <c r="U1128" s="87"/>
      <c r="V1128" s="87"/>
      <c r="W1128" s="87"/>
      <c r="X1128" s="87"/>
      <c r="Y1128" s="87"/>
      <c r="Z1128" s="87"/>
      <c r="AA1128" s="87"/>
      <c r="AB1128" s="87"/>
      <c r="AC1128" s="87"/>
      <c r="AD1128" s="87"/>
      <c r="AE1128" s="87"/>
      <c r="AF1128" s="87"/>
      <c r="AG1128" s="87"/>
      <c r="AH1128" s="87"/>
      <c r="AI1128" s="87"/>
      <c r="AJ1128" s="87"/>
      <c r="AK1128" s="87"/>
      <c r="AL1128" s="87"/>
      <c r="AM1128" s="87"/>
      <c r="AN1128" s="87"/>
      <c r="AO1128" s="87"/>
      <c r="AP1128" s="87"/>
      <c r="AQ1128" s="87"/>
      <c r="AR1128" s="87"/>
      <c r="AS1128" s="87"/>
      <c r="AT1128" s="87"/>
      <c r="AU1128" s="87"/>
      <c r="AV1128" s="87"/>
      <c r="AW1128" s="87"/>
      <c r="AX1128" s="87"/>
      <c r="AY1128" s="87"/>
      <c r="AZ1128" s="87"/>
      <c r="BA1128" s="87"/>
      <c r="BB1128" s="87"/>
      <c r="BC1128" s="87"/>
    </row>
    <row r="1129" spans="1:55" s="46" customFormat="1" ht="21" customHeight="1">
      <c r="A1129" s="79">
        <f t="shared" ref="A1129:A1160" si="177">A1128</f>
        <v>18</v>
      </c>
      <c r="B1129" s="79" t="str">
        <f t="shared" ref="B1129:B1160" si="178">B1128</f>
        <v>千里山・佐井寺図書館</v>
      </c>
      <c r="C1129" s="22" t="s">
        <v>336</v>
      </c>
      <c r="D1129" s="33" t="s">
        <v>2</v>
      </c>
      <c r="E1129" s="26">
        <v>1</v>
      </c>
      <c r="F1129" s="26">
        <v>2</v>
      </c>
      <c r="G1129" s="45">
        <v>8</v>
      </c>
      <c r="H1129" s="26">
        <v>340</v>
      </c>
      <c r="I1129" s="26">
        <v>35</v>
      </c>
      <c r="J1129" s="26">
        <f t="shared" si="175"/>
        <v>190.4</v>
      </c>
      <c r="K1129" s="27">
        <v>1</v>
      </c>
      <c r="L1129" s="89"/>
      <c r="M1129" s="26">
        <f t="shared" si="173"/>
        <v>0</v>
      </c>
      <c r="N1129" s="26">
        <f t="shared" si="174"/>
        <v>190.4</v>
      </c>
      <c r="O1129" s="28">
        <f t="shared" si="172"/>
        <v>1</v>
      </c>
      <c r="P1129" s="29">
        <f t="shared" si="176"/>
        <v>6.8924800000000008E-2</v>
      </c>
      <c r="Q1129" s="87"/>
      <c r="R1129" s="87"/>
      <c r="S1129" s="87"/>
      <c r="T1129" s="87"/>
      <c r="U1129" s="87"/>
      <c r="V1129" s="87"/>
      <c r="W1129" s="87"/>
      <c r="X1129" s="87"/>
      <c r="Y1129" s="87"/>
      <c r="Z1129" s="87"/>
      <c r="AA1129" s="87"/>
      <c r="AB1129" s="87"/>
      <c r="AC1129" s="87"/>
      <c r="AD1129" s="87"/>
      <c r="AE1129" s="87"/>
      <c r="AF1129" s="87"/>
      <c r="AG1129" s="87"/>
      <c r="AH1129" s="87"/>
      <c r="AI1129" s="87"/>
      <c r="AJ1129" s="87"/>
      <c r="AK1129" s="87"/>
      <c r="AL1129" s="87"/>
      <c r="AM1129" s="87"/>
      <c r="AN1129" s="87"/>
      <c r="AO1129" s="87"/>
      <c r="AP1129" s="87"/>
      <c r="AQ1129" s="87"/>
      <c r="AR1129" s="87"/>
      <c r="AS1129" s="87"/>
      <c r="AT1129" s="87"/>
      <c r="AU1129" s="87"/>
      <c r="AV1129" s="87"/>
      <c r="AW1129" s="87"/>
      <c r="AX1129" s="87"/>
      <c r="AY1129" s="87"/>
      <c r="AZ1129" s="87"/>
      <c r="BA1129" s="87"/>
      <c r="BB1129" s="87"/>
      <c r="BC1129" s="87"/>
    </row>
    <row r="1130" spans="1:55" s="46" customFormat="1" ht="21" customHeight="1">
      <c r="A1130" s="79">
        <f t="shared" si="177"/>
        <v>18</v>
      </c>
      <c r="B1130" s="79" t="str">
        <f t="shared" si="178"/>
        <v>千里山・佐井寺図書館</v>
      </c>
      <c r="C1130" s="22" t="s">
        <v>337</v>
      </c>
      <c r="D1130" s="33" t="s">
        <v>2</v>
      </c>
      <c r="E1130" s="26">
        <v>1</v>
      </c>
      <c r="F1130" s="26">
        <v>2</v>
      </c>
      <c r="G1130" s="45">
        <v>8</v>
      </c>
      <c r="H1130" s="26">
        <v>340</v>
      </c>
      <c r="I1130" s="26">
        <v>35</v>
      </c>
      <c r="J1130" s="26">
        <f t="shared" si="175"/>
        <v>190.4</v>
      </c>
      <c r="K1130" s="27">
        <v>1</v>
      </c>
      <c r="L1130" s="89"/>
      <c r="M1130" s="26">
        <f t="shared" si="173"/>
        <v>0</v>
      </c>
      <c r="N1130" s="26">
        <f t="shared" si="174"/>
        <v>190.4</v>
      </c>
      <c r="O1130" s="28">
        <f t="shared" si="172"/>
        <v>1</v>
      </c>
      <c r="P1130" s="29">
        <f t="shared" si="176"/>
        <v>6.8924800000000008E-2</v>
      </c>
      <c r="Q1130" s="87"/>
      <c r="R1130" s="87"/>
      <c r="S1130" s="87"/>
      <c r="T1130" s="87"/>
      <c r="U1130" s="87"/>
      <c r="V1130" s="87"/>
      <c r="W1130" s="87"/>
      <c r="X1130" s="87"/>
      <c r="Y1130" s="87"/>
      <c r="Z1130" s="87"/>
      <c r="AA1130" s="87"/>
      <c r="AB1130" s="87"/>
      <c r="AC1130" s="87"/>
      <c r="AD1130" s="87"/>
      <c r="AE1130" s="87"/>
      <c r="AF1130" s="87"/>
      <c r="AG1130" s="87"/>
      <c r="AH1130" s="87"/>
      <c r="AI1130" s="87"/>
      <c r="AJ1130" s="87"/>
      <c r="AK1130" s="87"/>
      <c r="AL1130" s="87"/>
      <c r="AM1130" s="87"/>
      <c r="AN1130" s="87"/>
      <c r="AO1130" s="87"/>
      <c r="AP1130" s="87"/>
      <c r="AQ1130" s="87"/>
      <c r="AR1130" s="87"/>
      <c r="AS1130" s="87"/>
      <c r="AT1130" s="87"/>
      <c r="AU1130" s="87"/>
      <c r="AV1130" s="87"/>
      <c r="AW1130" s="87"/>
      <c r="AX1130" s="87"/>
      <c r="AY1130" s="87"/>
      <c r="AZ1130" s="87"/>
      <c r="BA1130" s="87"/>
      <c r="BB1130" s="87"/>
      <c r="BC1130" s="87"/>
    </row>
    <row r="1131" spans="1:55" s="46" customFormat="1" ht="21" customHeight="1">
      <c r="A1131" s="79">
        <f t="shared" si="177"/>
        <v>18</v>
      </c>
      <c r="B1131" s="79" t="str">
        <f t="shared" si="178"/>
        <v>千里山・佐井寺図書館</v>
      </c>
      <c r="C1131" s="22" t="s">
        <v>338</v>
      </c>
      <c r="D1131" s="33" t="s">
        <v>2</v>
      </c>
      <c r="E1131" s="26">
        <v>1</v>
      </c>
      <c r="F1131" s="26">
        <v>2</v>
      </c>
      <c r="G1131" s="45">
        <v>8</v>
      </c>
      <c r="H1131" s="26">
        <v>340</v>
      </c>
      <c r="I1131" s="26">
        <v>35</v>
      </c>
      <c r="J1131" s="26">
        <f t="shared" si="175"/>
        <v>190.4</v>
      </c>
      <c r="K1131" s="27">
        <v>1</v>
      </c>
      <c r="L1131" s="89"/>
      <c r="M1131" s="26">
        <f t="shared" si="173"/>
        <v>0</v>
      </c>
      <c r="N1131" s="26">
        <f t="shared" si="174"/>
        <v>190.4</v>
      </c>
      <c r="O1131" s="28">
        <f t="shared" si="172"/>
        <v>1</v>
      </c>
      <c r="P1131" s="29">
        <f t="shared" si="176"/>
        <v>6.8924800000000008E-2</v>
      </c>
      <c r="Q1131" s="87"/>
      <c r="R1131" s="87"/>
      <c r="S1131" s="87"/>
      <c r="T1131" s="87"/>
      <c r="U1131" s="87"/>
      <c r="V1131" s="87"/>
      <c r="W1131" s="87"/>
      <c r="X1131" s="87"/>
      <c r="Y1131" s="87"/>
      <c r="Z1131" s="87"/>
      <c r="AA1131" s="87"/>
      <c r="AB1131" s="87"/>
      <c r="AC1131" s="87"/>
      <c r="AD1131" s="87"/>
      <c r="AE1131" s="87"/>
      <c r="AF1131" s="87"/>
      <c r="AG1131" s="87"/>
      <c r="AH1131" s="87"/>
      <c r="AI1131" s="87"/>
      <c r="AJ1131" s="87"/>
      <c r="AK1131" s="87"/>
      <c r="AL1131" s="87"/>
      <c r="AM1131" s="87"/>
      <c r="AN1131" s="87"/>
      <c r="AO1131" s="87"/>
      <c r="AP1131" s="87"/>
      <c r="AQ1131" s="87"/>
      <c r="AR1131" s="87"/>
      <c r="AS1131" s="87"/>
      <c r="AT1131" s="87"/>
      <c r="AU1131" s="87"/>
      <c r="AV1131" s="87"/>
      <c r="AW1131" s="87"/>
      <c r="AX1131" s="87"/>
      <c r="AY1131" s="87"/>
      <c r="AZ1131" s="87"/>
      <c r="BA1131" s="87"/>
      <c r="BB1131" s="87"/>
      <c r="BC1131" s="87"/>
    </row>
    <row r="1132" spans="1:55" s="46" customFormat="1" ht="21" customHeight="1">
      <c r="A1132" s="79">
        <f t="shared" si="177"/>
        <v>18</v>
      </c>
      <c r="B1132" s="79" t="str">
        <f t="shared" si="178"/>
        <v>千里山・佐井寺図書館</v>
      </c>
      <c r="C1132" s="22" t="s">
        <v>339</v>
      </c>
      <c r="D1132" s="33" t="s">
        <v>2</v>
      </c>
      <c r="E1132" s="26">
        <v>1</v>
      </c>
      <c r="F1132" s="26">
        <v>2</v>
      </c>
      <c r="G1132" s="45">
        <v>8</v>
      </c>
      <c r="H1132" s="26">
        <v>340</v>
      </c>
      <c r="I1132" s="26">
        <v>35</v>
      </c>
      <c r="J1132" s="26">
        <f t="shared" si="175"/>
        <v>190.4</v>
      </c>
      <c r="K1132" s="27">
        <v>1</v>
      </c>
      <c r="L1132" s="89"/>
      <c r="M1132" s="26">
        <f t="shared" si="173"/>
        <v>0</v>
      </c>
      <c r="N1132" s="26">
        <f t="shared" si="174"/>
        <v>190.4</v>
      </c>
      <c r="O1132" s="28">
        <f t="shared" si="172"/>
        <v>1</v>
      </c>
      <c r="P1132" s="29">
        <f t="shared" si="176"/>
        <v>6.8924800000000008E-2</v>
      </c>
      <c r="Q1132" s="87"/>
      <c r="R1132" s="87"/>
      <c r="S1132" s="87"/>
      <c r="T1132" s="87"/>
      <c r="U1132" s="87"/>
      <c r="V1132" s="87"/>
      <c r="W1132" s="87"/>
      <c r="X1132" s="87"/>
      <c r="Y1132" s="87"/>
      <c r="Z1132" s="87"/>
      <c r="AA1132" s="87"/>
      <c r="AB1132" s="87"/>
      <c r="AC1132" s="87"/>
      <c r="AD1132" s="87"/>
      <c r="AE1132" s="87"/>
      <c r="AF1132" s="87"/>
      <c r="AG1132" s="87"/>
      <c r="AH1132" s="87"/>
      <c r="AI1132" s="87"/>
      <c r="AJ1132" s="87"/>
      <c r="AK1132" s="87"/>
      <c r="AL1132" s="87"/>
      <c r="AM1132" s="87"/>
      <c r="AN1132" s="87"/>
      <c r="AO1132" s="87"/>
      <c r="AP1132" s="87"/>
      <c r="AQ1132" s="87"/>
      <c r="AR1132" s="87"/>
      <c r="AS1132" s="87"/>
      <c r="AT1132" s="87"/>
      <c r="AU1132" s="87"/>
      <c r="AV1132" s="87"/>
      <c r="AW1132" s="87"/>
      <c r="AX1132" s="87"/>
      <c r="AY1132" s="87"/>
      <c r="AZ1132" s="87"/>
      <c r="BA1132" s="87"/>
      <c r="BB1132" s="87"/>
      <c r="BC1132" s="87"/>
    </row>
    <row r="1133" spans="1:55" s="46" customFormat="1" ht="21" customHeight="1">
      <c r="A1133" s="79">
        <f t="shared" si="177"/>
        <v>18</v>
      </c>
      <c r="B1133" s="79" t="str">
        <f t="shared" si="178"/>
        <v>千里山・佐井寺図書館</v>
      </c>
      <c r="C1133" s="22" t="s">
        <v>339</v>
      </c>
      <c r="D1133" s="33" t="s">
        <v>2</v>
      </c>
      <c r="E1133" s="26">
        <v>1</v>
      </c>
      <c r="F1133" s="26">
        <v>2</v>
      </c>
      <c r="G1133" s="45">
        <v>8</v>
      </c>
      <c r="H1133" s="26">
        <v>340</v>
      </c>
      <c r="I1133" s="26">
        <v>35</v>
      </c>
      <c r="J1133" s="26">
        <f t="shared" si="175"/>
        <v>190.4</v>
      </c>
      <c r="K1133" s="27">
        <v>1</v>
      </c>
      <c r="L1133" s="89"/>
      <c r="M1133" s="26">
        <f t="shared" si="173"/>
        <v>0</v>
      </c>
      <c r="N1133" s="26">
        <f t="shared" si="174"/>
        <v>190.4</v>
      </c>
      <c r="O1133" s="28">
        <f t="shared" si="172"/>
        <v>1</v>
      </c>
      <c r="P1133" s="29">
        <f t="shared" si="176"/>
        <v>6.8924800000000008E-2</v>
      </c>
      <c r="Q1133" s="87"/>
      <c r="R1133" s="87"/>
      <c r="S1133" s="87"/>
      <c r="T1133" s="87"/>
      <c r="U1133" s="87"/>
      <c r="V1133" s="87"/>
      <c r="W1133" s="87"/>
      <c r="X1133" s="87"/>
      <c r="Y1133" s="87"/>
      <c r="Z1133" s="87"/>
      <c r="AA1133" s="87"/>
      <c r="AB1133" s="87"/>
      <c r="AC1133" s="87"/>
      <c r="AD1133" s="87"/>
      <c r="AE1133" s="87"/>
      <c r="AF1133" s="87"/>
      <c r="AG1133" s="87"/>
      <c r="AH1133" s="87"/>
      <c r="AI1133" s="87"/>
      <c r="AJ1133" s="87"/>
      <c r="AK1133" s="87"/>
      <c r="AL1133" s="87"/>
      <c r="AM1133" s="87"/>
      <c r="AN1133" s="87"/>
      <c r="AO1133" s="87"/>
      <c r="AP1133" s="87"/>
      <c r="AQ1133" s="87"/>
      <c r="AR1133" s="87"/>
      <c r="AS1133" s="87"/>
      <c r="AT1133" s="87"/>
      <c r="AU1133" s="87"/>
      <c r="AV1133" s="87"/>
      <c r="AW1133" s="87"/>
      <c r="AX1133" s="87"/>
      <c r="AY1133" s="87"/>
      <c r="AZ1133" s="87"/>
      <c r="BA1133" s="87"/>
      <c r="BB1133" s="87"/>
      <c r="BC1133" s="87"/>
    </row>
    <row r="1134" spans="1:55" s="46" customFormat="1" ht="21" customHeight="1">
      <c r="A1134" s="79">
        <f t="shared" si="177"/>
        <v>18</v>
      </c>
      <c r="B1134" s="79" t="str">
        <f t="shared" si="178"/>
        <v>千里山・佐井寺図書館</v>
      </c>
      <c r="C1134" s="22" t="s">
        <v>340</v>
      </c>
      <c r="D1134" s="33" t="s">
        <v>2</v>
      </c>
      <c r="E1134" s="26">
        <v>1</v>
      </c>
      <c r="F1134" s="26">
        <v>2</v>
      </c>
      <c r="G1134" s="45">
        <v>8</v>
      </c>
      <c r="H1134" s="26">
        <v>340</v>
      </c>
      <c r="I1134" s="26">
        <v>35</v>
      </c>
      <c r="J1134" s="26">
        <f t="shared" si="175"/>
        <v>190.4</v>
      </c>
      <c r="K1134" s="27">
        <v>1</v>
      </c>
      <c r="L1134" s="89"/>
      <c r="M1134" s="26">
        <f t="shared" si="173"/>
        <v>0</v>
      </c>
      <c r="N1134" s="26">
        <f t="shared" si="174"/>
        <v>190.4</v>
      </c>
      <c r="O1134" s="28">
        <f t="shared" si="172"/>
        <v>1</v>
      </c>
      <c r="P1134" s="29">
        <f t="shared" si="176"/>
        <v>6.8924800000000008E-2</v>
      </c>
      <c r="Q1134" s="87"/>
      <c r="R1134" s="87"/>
      <c r="S1134" s="87"/>
      <c r="T1134" s="87"/>
      <c r="U1134" s="87"/>
      <c r="V1134" s="87"/>
      <c r="W1134" s="87"/>
      <c r="X1134" s="87"/>
      <c r="Y1134" s="87"/>
      <c r="Z1134" s="87"/>
      <c r="AA1134" s="87"/>
      <c r="AB1134" s="87"/>
      <c r="AC1134" s="87"/>
      <c r="AD1134" s="87"/>
      <c r="AE1134" s="87"/>
      <c r="AF1134" s="87"/>
      <c r="AG1134" s="87"/>
      <c r="AH1134" s="87"/>
      <c r="AI1134" s="87"/>
      <c r="AJ1134" s="87"/>
      <c r="AK1134" s="87"/>
      <c r="AL1134" s="87"/>
      <c r="AM1134" s="87"/>
      <c r="AN1134" s="87"/>
      <c r="AO1134" s="87"/>
      <c r="AP1134" s="87"/>
      <c r="AQ1134" s="87"/>
      <c r="AR1134" s="87"/>
      <c r="AS1134" s="87"/>
      <c r="AT1134" s="87"/>
      <c r="AU1134" s="87"/>
      <c r="AV1134" s="87"/>
      <c r="AW1134" s="87"/>
      <c r="AX1134" s="87"/>
      <c r="AY1134" s="87"/>
      <c r="AZ1134" s="87"/>
      <c r="BA1134" s="87"/>
      <c r="BB1134" s="87"/>
      <c r="BC1134" s="87"/>
    </row>
    <row r="1135" spans="1:55" s="46" customFormat="1" ht="21" customHeight="1">
      <c r="A1135" s="79">
        <f t="shared" si="177"/>
        <v>18</v>
      </c>
      <c r="B1135" s="79" t="str">
        <f t="shared" si="178"/>
        <v>千里山・佐井寺図書館</v>
      </c>
      <c r="C1135" s="22" t="s">
        <v>341</v>
      </c>
      <c r="D1135" s="33" t="s">
        <v>2</v>
      </c>
      <c r="E1135" s="26">
        <v>1</v>
      </c>
      <c r="F1135" s="26">
        <v>2</v>
      </c>
      <c r="G1135" s="45">
        <v>8</v>
      </c>
      <c r="H1135" s="26">
        <v>340</v>
      </c>
      <c r="I1135" s="26">
        <v>35</v>
      </c>
      <c r="J1135" s="26">
        <f t="shared" si="175"/>
        <v>190.4</v>
      </c>
      <c r="K1135" s="27">
        <v>1</v>
      </c>
      <c r="L1135" s="89"/>
      <c r="M1135" s="26">
        <f t="shared" si="173"/>
        <v>0</v>
      </c>
      <c r="N1135" s="26">
        <f t="shared" si="174"/>
        <v>190.4</v>
      </c>
      <c r="O1135" s="28">
        <f t="shared" si="172"/>
        <v>1</v>
      </c>
      <c r="P1135" s="29">
        <f t="shared" si="176"/>
        <v>6.8924800000000008E-2</v>
      </c>
      <c r="Q1135" s="87"/>
      <c r="R1135" s="87"/>
      <c r="S1135" s="87"/>
      <c r="T1135" s="87"/>
      <c r="U1135" s="87"/>
      <c r="V1135" s="87"/>
      <c r="W1135" s="87"/>
      <c r="X1135" s="87"/>
      <c r="Y1135" s="87"/>
      <c r="Z1135" s="87"/>
      <c r="AA1135" s="87"/>
      <c r="AB1135" s="87"/>
      <c r="AC1135" s="87"/>
      <c r="AD1135" s="87"/>
      <c r="AE1135" s="87"/>
      <c r="AF1135" s="87"/>
      <c r="AG1135" s="87"/>
      <c r="AH1135" s="87"/>
      <c r="AI1135" s="87"/>
      <c r="AJ1135" s="87"/>
      <c r="AK1135" s="87"/>
      <c r="AL1135" s="87"/>
      <c r="AM1135" s="87"/>
      <c r="AN1135" s="87"/>
      <c r="AO1135" s="87"/>
      <c r="AP1135" s="87"/>
      <c r="AQ1135" s="87"/>
      <c r="AR1135" s="87"/>
      <c r="AS1135" s="87"/>
      <c r="AT1135" s="87"/>
      <c r="AU1135" s="87"/>
      <c r="AV1135" s="87"/>
      <c r="AW1135" s="87"/>
      <c r="AX1135" s="87"/>
      <c r="AY1135" s="87"/>
      <c r="AZ1135" s="87"/>
      <c r="BA1135" s="87"/>
      <c r="BB1135" s="87"/>
      <c r="BC1135" s="87"/>
    </row>
    <row r="1136" spans="1:55" s="46" customFormat="1" ht="21" customHeight="1">
      <c r="A1136" s="79">
        <f t="shared" si="177"/>
        <v>18</v>
      </c>
      <c r="B1136" s="79" t="str">
        <f t="shared" si="178"/>
        <v>千里山・佐井寺図書館</v>
      </c>
      <c r="C1136" s="22" t="s">
        <v>341</v>
      </c>
      <c r="D1136" s="33" t="s">
        <v>2</v>
      </c>
      <c r="E1136" s="26">
        <v>1</v>
      </c>
      <c r="F1136" s="26">
        <v>2</v>
      </c>
      <c r="G1136" s="45">
        <v>8</v>
      </c>
      <c r="H1136" s="26">
        <v>340</v>
      </c>
      <c r="I1136" s="26">
        <v>35</v>
      </c>
      <c r="J1136" s="26">
        <f t="shared" si="175"/>
        <v>190.4</v>
      </c>
      <c r="K1136" s="27">
        <v>1</v>
      </c>
      <c r="L1136" s="89"/>
      <c r="M1136" s="26">
        <f t="shared" si="173"/>
        <v>0</v>
      </c>
      <c r="N1136" s="26">
        <f t="shared" si="174"/>
        <v>190.4</v>
      </c>
      <c r="O1136" s="28">
        <f t="shared" si="172"/>
        <v>1</v>
      </c>
      <c r="P1136" s="29">
        <f t="shared" si="176"/>
        <v>6.8924800000000008E-2</v>
      </c>
      <c r="Q1136" s="87"/>
      <c r="R1136" s="87"/>
      <c r="S1136" s="87"/>
      <c r="T1136" s="87"/>
      <c r="U1136" s="87"/>
      <c r="V1136" s="87"/>
      <c r="W1136" s="87"/>
      <c r="X1136" s="87"/>
      <c r="Y1136" s="87"/>
      <c r="Z1136" s="87"/>
      <c r="AA1136" s="87"/>
      <c r="AB1136" s="87"/>
      <c r="AC1136" s="87"/>
      <c r="AD1136" s="87"/>
      <c r="AE1136" s="87"/>
      <c r="AF1136" s="87"/>
      <c r="AG1136" s="87"/>
      <c r="AH1136" s="87"/>
      <c r="AI1136" s="87"/>
      <c r="AJ1136" s="87"/>
      <c r="AK1136" s="87"/>
      <c r="AL1136" s="87"/>
      <c r="AM1136" s="87"/>
      <c r="AN1136" s="87"/>
      <c r="AO1136" s="87"/>
      <c r="AP1136" s="87"/>
      <c r="AQ1136" s="87"/>
      <c r="AR1136" s="87"/>
      <c r="AS1136" s="87"/>
      <c r="AT1136" s="87"/>
      <c r="AU1136" s="87"/>
      <c r="AV1136" s="87"/>
      <c r="AW1136" s="87"/>
      <c r="AX1136" s="87"/>
      <c r="AY1136" s="87"/>
      <c r="AZ1136" s="87"/>
      <c r="BA1136" s="87"/>
      <c r="BB1136" s="87"/>
      <c r="BC1136" s="87"/>
    </row>
    <row r="1137" spans="1:55" s="46" customFormat="1" ht="21" customHeight="1">
      <c r="A1137" s="79">
        <f t="shared" si="177"/>
        <v>18</v>
      </c>
      <c r="B1137" s="79" t="str">
        <f t="shared" si="178"/>
        <v>千里山・佐井寺図書館</v>
      </c>
      <c r="C1137" s="22" t="s">
        <v>82</v>
      </c>
      <c r="D1137" s="33" t="s">
        <v>2</v>
      </c>
      <c r="E1137" s="26">
        <v>3</v>
      </c>
      <c r="F1137" s="26">
        <v>6</v>
      </c>
      <c r="G1137" s="45">
        <v>8</v>
      </c>
      <c r="H1137" s="26">
        <v>340</v>
      </c>
      <c r="I1137" s="26">
        <v>35</v>
      </c>
      <c r="J1137" s="26">
        <f t="shared" si="175"/>
        <v>571.20000000000005</v>
      </c>
      <c r="K1137" s="27">
        <v>3</v>
      </c>
      <c r="L1137" s="89"/>
      <c r="M1137" s="26">
        <f t="shared" si="173"/>
        <v>0</v>
      </c>
      <c r="N1137" s="26">
        <f t="shared" si="174"/>
        <v>571.20000000000005</v>
      </c>
      <c r="O1137" s="28">
        <f t="shared" si="172"/>
        <v>1</v>
      </c>
      <c r="P1137" s="29">
        <f t="shared" si="176"/>
        <v>0.20677440000000002</v>
      </c>
      <c r="Q1137" s="87"/>
      <c r="R1137" s="87"/>
      <c r="S1137" s="87"/>
      <c r="T1137" s="87"/>
      <c r="U1137" s="87"/>
      <c r="V1137" s="87"/>
      <c r="W1137" s="87"/>
      <c r="X1137" s="87"/>
      <c r="Y1137" s="87"/>
      <c r="Z1137" s="87"/>
      <c r="AA1137" s="87"/>
      <c r="AB1137" s="87"/>
      <c r="AC1137" s="87"/>
      <c r="AD1137" s="87"/>
      <c r="AE1137" s="87"/>
      <c r="AF1137" s="87"/>
      <c r="AG1137" s="87"/>
      <c r="AH1137" s="87"/>
      <c r="AI1137" s="87"/>
      <c r="AJ1137" s="87"/>
      <c r="AK1137" s="87"/>
      <c r="AL1137" s="87"/>
      <c r="AM1137" s="87"/>
      <c r="AN1137" s="87"/>
      <c r="AO1137" s="87"/>
      <c r="AP1137" s="87"/>
      <c r="AQ1137" s="87"/>
      <c r="AR1137" s="87"/>
      <c r="AS1137" s="87"/>
      <c r="AT1137" s="87"/>
      <c r="AU1137" s="87"/>
      <c r="AV1137" s="87"/>
      <c r="AW1137" s="87"/>
      <c r="AX1137" s="87"/>
      <c r="AY1137" s="87"/>
      <c r="AZ1137" s="87"/>
      <c r="BA1137" s="87"/>
      <c r="BB1137" s="87"/>
      <c r="BC1137" s="87"/>
    </row>
    <row r="1138" spans="1:55" s="46" customFormat="1" ht="21" customHeight="1">
      <c r="A1138" s="79">
        <f t="shared" si="177"/>
        <v>18</v>
      </c>
      <c r="B1138" s="79" t="str">
        <f t="shared" si="178"/>
        <v>千里山・佐井寺図書館</v>
      </c>
      <c r="C1138" s="22" t="s">
        <v>82</v>
      </c>
      <c r="D1138" s="33" t="s">
        <v>2</v>
      </c>
      <c r="E1138" s="26">
        <v>1</v>
      </c>
      <c r="F1138" s="26">
        <v>2</v>
      </c>
      <c r="G1138" s="45">
        <v>8</v>
      </c>
      <c r="H1138" s="26">
        <v>340</v>
      </c>
      <c r="I1138" s="26">
        <v>35</v>
      </c>
      <c r="J1138" s="26">
        <f t="shared" si="175"/>
        <v>190.4</v>
      </c>
      <c r="K1138" s="27">
        <v>1</v>
      </c>
      <c r="L1138" s="89"/>
      <c r="M1138" s="26">
        <f t="shared" si="173"/>
        <v>0</v>
      </c>
      <c r="N1138" s="26">
        <f t="shared" si="174"/>
        <v>190.4</v>
      </c>
      <c r="O1138" s="28">
        <f t="shared" si="172"/>
        <v>1</v>
      </c>
      <c r="P1138" s="29">
        <f t="shared" si="176"/>
        <v>6.8924800000000008E-2</v>
      </c>
      <c r="Q1138" s="87"/>
      <c r="R1138" s="87"/>
      <c r="S1138" s="87"/>
      <c r="T1138" s="87"/>
      <c r="U1138" s="87"/>
      <c r="V1138" s="87"/>
      <c r="W1138" s="87"/>
      <c r="X1138" s="87"/>
      <c r="Y1138" s="87"/>
      <c r="Z1138" s="87"/>
      <c r="AA1138" s="87"/>
      <c r="AB1138" s="87"/>
      <c r="AC1138" s="87"/>
      <c r="AD1138" s="87"/>
      <c r="AE1138" s="87"/>
      <c r="AF1138" s="87"/>
      <c r="AG1138" s="87"/>
      <c r="AH1138" s="87"/>
      <c r="AI1138" s="87"/>
      <c r="AJ1138" s="87"/>
      <c r="AK1138" s="87"/>
      <c r="AL1138" s="87"/>
      <c r="AM1138" s="87"/>
      <c r="AN1138" s="87"/>
      <c r="AO1138" s="87"/>
      <c r="AP1138" s="87"/>
      <c r="AQ1138" s="87"/>
      <c r="AR1138" s="87"/>
      <c r="AS1138" s="87"/>
      <c r="AT1138" s="87"/>
      <c r="AU1138" s="87"/>
      <c r="AV1138" s="87"/>
      <c r="AW1138" s="87"/>
      <c r="AX1138" s="87"/>
      <c r="AY1138" s="87"/>
      <c r="AZ1138" s="87"/>
      <c r="BA1138" s="87"/>
      <c r="BB1138" s="87"/>
      <c r="BC1138" s="87"/>
    </row>
    <row r="1139" spans="1:55" s="46" customFormat="1" ht="21" customHeight="1">
      <c r="A1139" s="79">
        <f t="shared" si="177"/>
        <v>18</v>
      </c>
      <c r="B1139" s="79" t="str">
        <f t="shared" si="178"/>
        <v>千里山・佐井寺図書館</v>
      </c>
      <c r="C1139" s="32" t="s">
        <v>342</v>
      </c>
      <c r="D1139" s="33" t="s">
        <v>3</v>
      </c>
      <c r="E1139" s="26">
        <v>16</v>
      </c>
      <c r="F1139" s="26">
        <v>48</v>
      </c>
      <c r="G1139" s="45">
        <v>8</v>
      </c>
      <c r="H1139" s="26">
        <v>340</v>
      </c>
      <c r="I1139" s="26">
        <v>32</v>
      </c>
      <c r="J1139" s="26">
        <f t="shared" si="175"/>
        <v>4177.92</v>
      </c>
      <c r="K1139" s="27">
        <v>16</v>
      </c>
      <c r="L1139" s="89"/>
      <c r="M1139" s="26">
        <f t="shared" si="173"/>
        <v>0</v>
      </c>
      <c r="N1139" s="26">
        <f t="shared" si="174"/>
        <v>4177.92</v>
      </c>
      <c r="O1139" s="28">
        <f t="shared" si="172"/>
        <v>1</v>
      </c>
      <c r="P1139" s="29">
        <f t="shared" si="176"/>
        <v>1.51240704</v>
      </c>
      <c r="Q1139" s="87"/>
      <c r="R1139" s="87"/>
      <c r="S1139" s="87"/>
      <c r="T1139" s="87"/>
      <c r="U1139" s="87"/>
      <c r="V1139" s="87"/>
      <c r="W1139" s="87"/>
      <c r="X1139" s="87"/>
      <c r="Y1139" s="87"/>
      <c r="Z1139" s="87"/>
      <c r="AA1139" s="87"/>
      <c r="AB1139" s="87"/>
      <c r="AC1139" s="87"/>
      <c r="AD1139" s="87"/>
      <c r="AE1139" s="87"/>
      <c r="AF1139" s="87"/>
      <c r="AG1139" s="87"/>
      <c r="AH1139" s="87"/>
      <c r="AI1139" s="87"/>
      <c r="AJ1139" s="87"/>
      <c r="AK1139" s="87"/>
      <c r="AL1139" s="87"/>
      <c r="AM1139" s="87"/>
      <c r="AN1139" s="87"/>
      <c r="AO1139" s="87"/>
      <c r="AP1139" s="87"/>
      <c r="AQ1139" s="87"/>
      <c r="AR1139" s="87"/>
      <c r="AS1139" s="87"/>
      <c r="AT1139" s="87"/>
      <c r="AU1139" s="87"/>
      <c r="AV1139" s="87"/>
      <c r="AW1139" s="87"/>
      <c r="AX1139" s="87"/>
      <c r="AY1139" s="87"/>
      <c r="AZ1139" s="87"/>
      <c r="BA1139" s="87"/>
      <c r="BB1139" s="87"/>
      <c r="BC1139" s="87"/>
    </row>
    <row r="1140" spans="1:55" s="46" customFormat="1" ht="21" customHeight="1">
      <c r="A1140" s="79">
        <f t="shared" si="177"/>
        <v>18</v>
      </c>
      <c r="B1140" s="79" t="str">
        <f t="shared" si="178"/>
        <v>千里山・佐井寺図書館</v>
      </c>
      <c r="C1140" s="32" t="s">
        <v>342</v>
      </c>
      <c r="D1140" s="33" t="s">
        <v>5</v>
      </c>
      <c r="E1140" s="26">
        <v>3</v>
      </c>
      <c r="F1140" s="26">
        <v>3</v>
      </c>
      <c r="G1140" s="45">
        <v>8</v>
      </c>
      <c r="H1140" s="26">
        <v>340</v>
      </c>
      <c r="I1140" s="26">
        <v>13</v>
      </c>
      <c r="J1140" s="26">
        <f t="shared" si="175"/>
        <v>106.08</v>
      </c>
      <c r="K1140" s="27">
        <v>3</v>
      </c>
      <c r="L1140" s="89"/>
      <c r="M1140" s="26">
        <f t="shared" si="173"/>
        <v>0</v>
      </c>
      <c r="N1140" s="26">
        <f t="shared" si="174"/>
        <v>106.08</v>
      </c>
      <c r="O1140" s="28">
        <f t="shared" si="172"/>
        <v>1</v>
      </c>
      <c r="P1140" s="29">
        <f t="shared" si="176"/>
        <v>3.8400959999999998E-2</v>
      </c>
      <c r="Q1140" s="87"/>
      <c r="R1140" s="87"/>
      <c r="S1140" s="87"/>
      <c r="T1140" s="87"/>
      <c r="U1140" s="87"/>
      <c r="V1140" s="87"/>
      <c r="W1140" s="87"/>
      <c r="X1140" s="87"/>
      <c r="Y1140" s="87"/>
      <c r="Z1140" s="87"/>
      <c r="AA1140" s="87"/>
      <c r="AB1140" s="87"/>
      <c r="AC1140" s="87"/>
      <c r="AD1140" s="87"/>
      <c r="AE1140" s="87"/>
      <c r="AF1140" s="87"/>
      <c r="AG1140" s="87"/>
      <c r="AH1140" s="87"/>
      <c r="AI1140" s="87"/>
      <c r="AJ1140" s="87"/>
      <c r="AK1140" s="87"/>
      <c r="AL1140" s="87"/>
      <c r="AM1140" s="87"/>
      <c r="AN1140" s="87"/>
      <c r="AO1140" s="87"/>
      <c r="AP1140" s="87"/>
      <c r="AQ1140" s="87"/>
      <c r="AR1140" s="87"/>
      <c r="AS1140" s="87"/>
      <c r="AT1140" s="87"/>
      <c r="AU1140" s="87"/>
      <c r="AV1140" s="87"/>
      <c r="AW1140" s="87"/>
      <c r="AX1140" s="87"/>
      <c r="AY1140" s="87"/>
      <c r="AZ1140" s="87"/>
      <c r="BA1140" s="87"/>
      <c r="BB1140" s="87"/>
      <c r="BC1140" s="87"/>
    </row>
    <row r="1141" spans="1:55" s="46" customFormat="1" ht="21" customHeight="1">
      <c r="A1141" s="79">
        <f t="shared" si="177"/>
        <v>18</v>
      </c>
      <c r="B1141" s="79" t="str">
        <f t="shared" si="178"/>
        <v>千里山・佐井寺図書館</v>
      </c>
      <c r="C1141" s="32" t="s">
        <v>342</v>
      </c>
      <c r="D1141" s="33" t="s">
        <v>0</v>
      </c>
      <c r="E1141" s="26">
        <v>7</v>
      </c>
      <c r="F1141" s="26">
        <v>7</v>
      </c>
      <c r="G1141" s="45">
        <v>8</v>
      </c>
      <c r="H1141" s="26">
        <v>340</v>
      </c>
      <c r="I1141" s="26">
        <v>27</v>
      </c>
      <c r="J1141" s="26">
        <f t="shared" si="175"/>
        <v>514.08000000000004</v>
      </c>
      <c r="K1141" s="27">
        <v>7</v>
      </c>
      <c r="L1141" s="89"/>
      <c r="M1141" s="26">
        <f t="shared" si="173"/>
        <v>0</v>
      </c>
      <c r="N1141" s="26">
        <f t="shared" si="174"/>
        <v>514.08000000000004</v>
      </c>
      <c r="O1141" s="28">
        <f t="shared" si="172"/>
        <v>1</v>
      </c>
      <c r="P1141" s="29">
        <f t="shared" si="176"/>
        <v>0.18609696000000001</v>
      </c>
      <c r="Q1141" s="87"/>
      <c r="R1141" s="87"/>
      <c r="S1141" s="87"/>
      <c r="T1141" s="87"/>
      <c r="U1141" s="87"/>
      <c r="V1141" s="87"/>
      <c r="W1141" s="87"/>
      <c r="X1141" s="87"/>
      <c r="Y1141" s="87"/>
      <c r="Z1141" s="87"/>
      <c r="AA1141" s="87"/>
      <c r="AB1141" s="87"/>
      <c r="AC1141" s="87"/>
      <c r="AD1141" s="87"/>
      <c r="AE1141" s="87"/>
      <c r="AF1141" s="87"/>
      <c r="AG1141" s="87"/>
      <c r="AH1141" s="87"/>
      <c r="AI1141" s="87"/>
      <c r="AJ1141" s="87"/>
      <c r="AK1141" s="87"/>
      <c r="AL1141" s="87"/>
      <c r="AM1141" s="87"/>
      <c r="AN1141" s="87"/>
      <c r="AO1141" s="87"/>
      <c r="AP1141" s="87"/>
      <c r="AQ1141" s="87"/>
      <c r="AR1141" s="87"/>
      <c r="AS1141" s="87"/>
      <c r="AT1141" s="87"/>
      <c r="AU1141" s="87"/>
      <c r="AV1141" s="87"/>
      <c r="AW1141" s="87"/>
      <c r="AX1141" s="87"/>
      <c r="AY1141" s="87"/>
      <c r="AZ1141" s="87"/>
      <c r="BA1141" s="87"/>
      <c r="BB1141" s="87"/>
      <c r="BC1141" s="87"/>
    </row>
    <row r="1142" spans="1:55" s="46" customFormat="1" ht="21" customHeight="1">
      <c r="A1142" s="79">
        <f t="shared" si="177"/>
        <v>18</v>
      </c>
      <c r="B1142" s="79" t="str">
        <f t="shared" si="178"/>
        <v>千里山・佐井寺図書館</v>
      </c>
      <c r="C1142" s="22" t="s">
        <v>211</v>
      </c>
      <c r="D1142" s="33" t="s">
        <v>2</v>
      </c>
      <c r="E1142" s="26">
        <v>2</v>
      </c>
      <c r="F1142" s="26">
        <v>2</v>
      </c>
      <c r="G1142" s="45">
        <v>8</v>
      </c>
      <c r="H1142" s="26">
        <v>340</v>
      </c>
      <c r="I1142" s="26">
        <v>35</v>
      </c>
      <c r="J1142" s="26">
        <f t="shared" si="175"/>
        <v>190.4</v>
      </c>
      <c r="K1142" s="27">
        <v>2</v>
      </c>
      <c r="L1142" s="89"/>
      <c r="M1142" s="26">
        <f t="shared" si="173"/>
        <v>0</v>
      </c>
      <c r="N1142" s="26">
        <f t="shared" si="174"/>
        <v>190.4</v>
      </c>
      <c r="O1142" s="28">
        <f t="shared" si="172"/>
        <v>1</v>
      </c>
      <c r="P1142" s="29">
        <f t="shared" si="176"/>
        <v>6.8924800000000008E-2</v>
      </c>
      <c r="Q1142" s="87"/>
      <c r="R1142" s="87"/>
      <c r="S1142" s="87"/>
      <c r="T1142" s="87"/>
      <c r="U1142" s="87"/>
      <c r="V1142" s="87"/>
      <c r="W1142" s="87"/>
      <c r="X1142" s="87"/>
      <c r="Y1142" s="87"/>
      <c r="Z1142" s="87"/>
      <c r="AA1142" s="87"/>
      <c r="AB1142" s="87"/>
      <c r="AC1142" s="87"/>
      <c r="AD1142" s="87"/>
      <c r="AE1142" s="87"/>
      <c r="AF1142" s="87"/>
      <c r="AG1142" s="87"/>
      <c r="AH1142" s="87"/>
      <c r="AI1142" s="87"/>
      <c r="AJ1142" s="87"/>
      <c r="AK1142" s="87"/>
      <c r="AL1142" s="87"/>
      <c r="AM1142" s="87"/>
      <c r="AN1142" s="87"/>
      <c r="AO1142" s="87"/>
      <c r="AP1142" s="87"/>
      <c r="AQ1142" s="87"/>
      <c r="AR1142" s="87"/>
      <c r="AS1142" s="87"/>
      <c r="AT1142" s="87"/>
      <c r="AU1142" s="87"/>
      <c r="AV1142" s="87"/>
      <c r="AW1142" s="87"/>
      <c r="AX1142" s="87"/>
      <c r="AY1142" s="87"/>
      <c r="AZ1142" s="87"/>
      <c r="BA1142" s="87"/>
      <c r="BB1142" s="87"/>
      <c r="BC1142" s="87"/>
    </row>
    <row r="1143" spans="1:55" s="46" customFormat="1" ht="21" customHeight="1">
      <c r="A1143" s="79">
        <f t="shared" si="177"/>
        <v>18</v>
      </c>
      <c r="B1143" s="79" t="str">
        <f t="shared" si="178"/>
        <v>千里山・佐井寺図書館</v>
      </c>
      <c r="C1143" s="22" t="s">
        <v>343</v>
      </c>
      <c r="D1143" s="33" t="s">
        <v>2</v>
      </c>
      <c r="E1143" s="26">
        <v>2</v>
      </c>
      <c r="F1143" s="26">
        <v>2</v>
      </c>
      <c r="G1143" s="45">
        <v>8</v>
      </c>
      <c r="H1143" s="26">
        <v>340</v>
      </c>
      <c r="I1143" s="26">
        <v>35</v>
      </c>
      <c r="J1143" s="26">
        <f t="shared" si="175"/>
        <v>190.4</v>
      </c>
      <c r="K1143" s="27">
        <v>2</v>
      </c>
      <c r="L1143" s="89"/>
      <c r="M1143" s="26">
        <f t="shared" si="173"/>
        <v>0</v>
      </c>
      <c r="N1143" s="26">
        <f t="shared" si="174"/>
        <v>190.4</v>
      </c>
      <c r="O1143" s="28">
        <f t="shared" si="172"/>
        <v>1</v>
      </c>
      <c r="P1143" s="29">
        <f t="shared" si="176"/>
        <v>6.8924800000000008E-2</v>
      </c>
      <c r="Q1143" s="87"/>
      <c r="R1143" s="87"/>
      <c r="S1143" s="87"/>
      <c r="T1143" s="87"/>
      <c r="U1143" s="87"/>
      <c r="V1143" s="87"/>
      <c r="W1143" s="87"/>
      <c r="X1143" s="87"/>
      <c r="Y1143" s="87"/>
      <c r="Z1143" s="87"/>
      <c r="AA1143" s="87"/>
      <c r="AB1143" s="87"/>
      <c r="AC1143" s="87"/>
      <c r="AD1143" s="87"/>
      <c r="AE1143" s="87"/>
      <c r="AF1143" s="87"/>
      <c r="AG1143" s="87"/>
      <c r="AH1143" s="87"/>
      <c r="AI1143" s="87"/>
      <c r="AJ1143" s="87"/>
      <c r="AK1143" s="87"/>
      <c r="AL1143" s="87"/>
      <c r="AM1143" s="87"/>
      <c r="AN1143" s="87"/>
      <c r="AO1143" s="87"/>
      <c r="AP1143" s="87"/>
      <c r="AQ1143" s="87"/>
      <c r="AR1143" s="87"/>
      <c r="AS1143" s="87"/>
      <c r="AT1143" s="87"/>
      <c r="AU1143" s="87"/>
      <c r="AV1143" s="87"/>
      <c r="AW1143" s="87"/>
      <c r="AX1143" s="87"/>
      <c r="AY1143" s="87"/>
      <c r="AZ1143" s="87"/>
      <c r="BA1143" s="87"/>
      <c r="BB1143" s="87"/>
      <c r="BC1143" s="87"/>
    </row>
    <row r="1144" spans="1:55" s="46" customFormat="1" ht="21" customHeight="1">
      <c r="A1144" s="79">
        <f t="shared" si="177"/>
        <v>18</v>
      </c>
      <c r="B1144" s="79" t="str">
        <f t="shared" si="178"/>
        <v>千里山・佐井寺図書館</v>
      </c>
      <c r="C1144" s="22" t="s">
        <v>344</v>
      </c>
      <c r="D1144" s="33" t="s">
        <v>2</v>
      </c>
      <c r="E1144" s="26">
        <v>2</v>
      </c>
      <c r="F1144" s="26">
        <v>2</v>
      </c>
      <c r="G1144" s="45">
        <v>8</v>
      </c>
      <c r="H1144" s="26">
        <v>340</v>
      </c>
      <c r="I1144" s="26">
        <v>35</v>
      </c>
      <c r="J1144" s="26">
        <f t="shared" si="175"/>
        <v>190.4</v>
      </c>
      <c r="K1144" s="27">
        <v>2</v>
      </c>
      <c r="L1144" s="89"/>
      <c r="M1144" s="26">
        <f t="shared" si="173"/>
        <v>0</v>
      </c>
      <c r="N1144" s="26">
        <f t="shared" si="174"/>
        <v>190.4</v>
      </c>
      <c r="O1144" s="28">
        <f t="shared" si="172"/>
        <v>1</v>
      </c>
      <c r="P1144" s="29">
        <f t="shared" si="176"/>
        <v>6.8924800000000008E-2</v>
      </c>
      <c r="Q1144" s="87"/>
      <c r="R1144" s="87"/>
      <c r="S1144" s="87"/>
      <c r="T1144" s="87"/>
      <c r="U1144" s="87"/>
      <c r="V1144" s="87"/>
      <c r="W1144" s="87"/>
      <c r="X1144" s="87"/>
      <c r="Y1144" s="87"/>
      <c r="Z1144" s="87"/>
      <c r="AA1144" s="87"/>
      <c r="AB1144" s="87"/>
      <c r="AC1144" s="87"/>
      <c r="AD1144" s="87"/>
      <c r="AE1144" s="87"/>
      <c r="AF1144" s="87"/>
      <c r="AG1144" s="87"/>
      <c r="AH1144" s="87"/>
      <c r="AI1144" s="87"/>
      <c r="AJ1144" s="87"/>
      <c r="AK1144" s="87"/>
      <c r="AL1144" s="87"/>
      <c r="AM1144" s="87"/>
      <c r="AN1144" s="87"/>
      <c r="AO1144" s="87"/>
      <c r="AP1144" s="87"/>
      <c r="AQ1144" s="87"/>
      <c r="AR1144" s="87"/>
      <c r="AS1144" s="87"/>
      <c r="AT1144" s="87"/>
      <c r="AU1144" s="87"/>
      <c r="AV1144" s="87"/>
      <c r="AW1144" s="87"/>
      <c r="AX1144" s="87"/>
      <c r="AY1144" s="87"/>
      <c r="AZ1144" s="87"/>
      <c r="BA1144" s="87"/>
      <c r="BB1144" s="87"/>
      <c r="BC1144" s="87"/>
    </row>
    <row r="1145" spans="1:55" s="46" customFormat="1" ht="21" customHeight="1">
      <c r="A1145" s="79">
        <f t="shared" si="177"/>
        <v>18</v>
      </c>
      <c r="B1145" s="79" t="str">
        <f t="shared" si="178"/>
        <v>千里山・佐井寺図書館</v>
      </c>
      <c r="C1145" s="22" t="s">
        <v>344</v>
      </c>
      <c r="D1145" s="33" t="s">
        <v>7</v>
      </c>
      <c r="E1145" s="26">
        <v>1</v>
      </c>
      <c r="F1145" s="26">
        <v>1</v>
      </c>
      <c r="G1145" s="45">
        <v>8</v>
      </c>
      <c r="H1145" s="26">
        <v>340</v>
      </c>
      <c r="I1145" s="26">
        <v>24</v>
      </c>
      <c r="J1145" s="26">
        <f t="shared" si="175"/>
        <v>65.28</v>
      </c>
      <c r="K1145" s="27">
        <v>1</v>
      </c>
      <c r="L1145" s="89"/>
      <c r="M1145" s="26">
        <f t="shared" si="173"/>
        <v>0</v>
      </c>
      <c r="N1145" s="26">
        <f t="shared" si="174"/>
        <v>65.28</v>
      </c>
      <c r="O1145" s="28">
        <f t="shared" si="172"/>
        <v>1</v>
      </c>
      <c r="P1145" s="29">
        <f t="shared" si="176"/>
        <v>2.3631360000000001E-2</v>
      </c>
      <c r="Q1145" s="87"/>
      <c r="R1145" s="87"/>
      <c r="S1145" s="87"/>
      <c r="T1145" s="87"/>
      <c r="U1145" s="87"/>
      <c r="V1145" s="87"/>
      <c r="W1145" s="87"/>
      <c r="X1145" s="87"/>
      <c r="Y1145" s="87"/>
      <c r="Z1145" s="87"/>
      <c r="AA1145" s="87"/>
      <c r="AB1145" s="87"/>
      <c r="AC1145" s="87"/>
      <c r="AD1145" s="87"/>
      <c r="AE1145" s="87"/>
      <c r="AF1145" s="87"/>
      <c r="AG1145" s="87"/>
      <c r="AH1145" s="87"/>
      <c r="AI1145" s="87"/>
      <c r="AJ1145" s="87"/>
      <c r="AK1145" s="87"/>
      <c r="AL1145" s="87"/>
      <c r="AM1145" s="87"/>
      <c r="AN1145" s="87"/>
      <c r="AO1145" s="87"/>
      <c r="AP1145" s="87"/>
      <c r="AQ1145" s="87"/>
      <c r="AR1145" s="87"/>
      <c r="AS1145" s="87"/>
      <c r="AT1145" s="87"/>
      <c r="AU1145" s="87"/>
      <c r="AV1145" s="87"/>
      <c r="AW1145" s="87"/>
      <c r="AX1145" s="87"/>
      <c r="AY1145" s="87"/>
      <c r="AZ1145" s="87"/>
      <c r="BA1145" s="87"/>
      <c r="BB1145" s="87"/>
      <c r="BC1145" s="87"/>
    </row>
    <row r="1146" spans="1:55" s="46" customFormat="1" ht="21" customHeight="1">
      <c r="A1146" s="79">
        <f t="shared" si="177"/>
        <v>18</v>
      </c>
      <c r="B1146" s="79" t="str">
        <f t="shared" si="178"/>
        <v>千里山・佐井寺図書館</v>
      </c>
      <c r="C1146" s="22" t="s">
        <v>345</v>
      </c>
      <c r="D1146" s="33" t="s">
        <v>2</v>
      </c>
      <c r="E1146" s="26">
        <v>4</v>
      </c>
      <c r="F1146" s="26">
        <v>8</v>
      </c>
      <c r="G1146" s="45">
        <v>8</v>
      </c>
      <c r="H1146" s="26">
        <v>340</v>
      </c>
      <c r="I1146" s="26">
        <v>35</v>
      </c>
      <c r="J1146" s="26">
        <f t="shared" si="175"/>
        <v>761.6</v>
      </c>
      <c r="K1146" s="27">
        <v>4</v>
      </c>
      <c r="L1146" s="89"/>
      <c r="M1146" s="26">
        <f t="shared" si="173"/>
        <v>0</v>
      </c>
      <c r="N1146" s="26">
        <f t="shared" si="174"/>
        <v>761.6</v>
      </c>
      <c r="O1146" s="28">
        <f t="shared" si="172"/>
        <v>1</v>
      </c>
      <c r="P1146" s="29">
        <f t="shared" si="176"/>
        <v>0.27569920000000003</v>
      </c>
      <c r="Q1146" s="87"/>
      <c r="R1146" s="87"/>
      <c r="S1146" s="87"/>
      <c r="T1146" s="87"/>
      <c r="U1146" s="87"/>
      <c r="V1146" s="87"/>
      <c r="W1146" s="87"/>
      <c r="X1146" s="87"/>
      <c r="Y1146" s="87"/>
      <c r="Z1146" s="87"/>
      <c r="AA1146" s="87"/>
      <c r="AB1146" s="87"/>
      <c r="AC1146" s="87"/>
      <c r="AD1146" s="87"/>
      <c r="AE1146" s="87"/>
      <c r="AF1146" s="87"/>
      <c r="AG1146" s="87"/>
      <c r="AH1146" s="87"/>
      <c r="AI1146" s="87"/>
      <c r="AJ1146" s="87"/>
      <c r="AK1146" s="87"/>
      <c r="AL1146" s="87"/>
      <c r="AM1146" s="87"/>
      <c r="AN1146" s="87"/>
      <c r="AO1146" s="87"/>
      <c r="AP1146" s="87"/>
      <c r="AQ1146" s="87"/>
      <c r="AR1146" s="87"/>
      <c r="AS1146" s="87"/>
      <c r="AT1146" s="87"/>
      <c r="AU1146" s="87"/>
      <c r="AV1146" s="87"/>
      <c r="AW1146" s="87"/>
      <c r="AX1146" s="87"/>
      <c r="AY1146" s="87"/>
      <c r="AZ1146" s="87"/>
      <c r="BA1146" s="87"/>
      <c r="BB1146" s="87"/>
      <c r="BC1146" s="87"/>
    </row>
    <row r="1147" spans="1:55" s="46" customFormat="1" ht="21" customHeight="1">
      <c r="A1147" s="79">
        <f t="shared" si="177"/>
        <v>18</v>
      </c>
      <c r="B1147" s="79" t="str">
        <f t="shared" si="178"/>
        <v>千里山・佐井寺図書館</v>
      </c>
      <c r="C1147" s="22" t="s">
        <v>345</v>
      </c>
      <c r="D1147" s="33" t="s">
        <v>2</v>
      </c>
      <c r="E1147" s="26">
        <v>2</v>
      </c>
      <c r="F1147" s="26">
        <v>4</v>
      </c>
      <c r="G1147" s="45">
        <v>8</v>
      </c>
      <c r="H1147" s="26">
        <v>340</v>
      </c>
      <c r="I1147" s="26">
        <v>35</v>
      </c>
      <c r="J1147" s="26">
        <f t="shared" si="175"/>
        <v>380.8</v>
      </c>
      <c r="K1147" s="27">
        <v>2</v>
      </c>
      <c r="L1147" s="89"/>
      <c r="M1147" s="26">
        <f t="shared" si="173"/>
        <v>0</v>
      </c>
      <c r="N1147" s="26">
        <f t="shared" si="174"/>
        <v>380.8</v>
      </c>
      <c r="O1147" s="28">
        <f t="shared" si="172"/>
        <v>1</v>
      </c>
      <c r="P1147" s="29">
        <f t="shared" si="176"/>
        <v>0.13784960000000002</v>
      </c>
      <c r="Q1147" s="87"/>
      <c r="R1147" s="87"/>
      <c r="S1147" s="87"/>
      <c r="T1147" s="87"/>
      <c r="U1147" s="87"/>
      <c r="V1147" s="87"/>
      <c r="W1147" s="87"/>
      <c r="X1147" s="87"/>
      <c r="Y1147" s="87"/>
      <c r="Z1147" s="87"/>
      <c r="AA1147" s="87"/>
      <c r="AB1147" s="87"/>
      <c r="AC1147" s="87"/>
      <c r="AD1147" s="87"/>
      <c r="AE1147" s="87"/>
      <c r="AF1147" s="87"/>
      <c r="AG1147" s="87"/>
      <c r="AH1147" s="87"/>
      <c r="AI1147" s="87"/>
      <c r="AJ1147" s="87"/>
      <c r="AK1147" s="87"/>
      <c r="AL1147" s="87"/>
      <c r="AM1147" s="87"/>
      <c r="AN1147" s="87"/>
      <c r="AO1147" s="87"/>
      <c r="AP1147" s="87"/>
      <c r="AQ1147" s="87"/>
      <c r="AR1147" s="87"/>
      <c r="AS1147" s="87"/>
      <c r="AT1147" s="87"/>
      <c r="AU1147" s="87"/>
      <c r="AV1147" s="87"/>
      <c r="AW1147" s="87"/>
      <c r="AX1147" s="87"/>
      <c r="AY1147" s="87"/>
      <c r="AZ1147" s="87"/>
      <c r="BA1147" s="87"/>
      <c r="BB1147" s="87"/>
      <c r="BC1147" s="87"/>
    </row>
    <row r="1148" spans="1:55" s="46" customFormat="1" ht="21" customHeight="1">
      <c r="A1148" s="79">
        <f t="shared" si="177"/>
        <v>18</v>
      </c>
      <c r="B1148" s="79" t="str">
        <f t="shared" si="178"/>
        <v>千里山・佐井寺図書館</v>
      </c>
      <c r="C1148" s="22" t="s">
        <v>345</v>
      </c>
      <c r="D1148" s="33" t="s">
        <v>2</v>
      </c>
      <c r="E1148" s="26">
        <v>12</v>
      </c>
      <c r="F1148" s="26">
        <v>12</v>
      </c>
      <c r="G1148" s="45">
        <v>8</v>
      </c>
      <c r="H1148" s="26">
        <v>340</v>
      </c>
      <c r="I1148" s="26">
        <v>35</v>
      </c>
      <c r="J1148" s="26">
        <f t="shared" si="175"/>
        <v>1142.4000000000001</v>
      </c>
      <c r="K1148" s="27">
        <v>12</v>
      </c>
      <c r="L1148" s="89"/>
      <c r="M1148" s="26">
        <f t="shared" si="173"/>
        <v>0</v>
      </c>
      <c r="N1148" s="26">
        <f t="shared" si="174"/>
        <v>1142.4000000000001</v>
      </c>
      <c r="O1148" s="28">
        <f t="shared" si="172"/>
        <v>1</v>
      </c>
      <c r="P1148" s="29">
        <f t="shared" si="176"/>
        <v>0.41354880000000005</v>
      </c>
      <c r="Q1148" s="87"/>
      <c r="R1148" s="87"/>
      <c r="S1148" s="87"/>
      <c r="T1148" s="87"/>
      <c r="U1148" s="87"/>
      <c r="V1148" s="87"/>
      <c r="W1148" s="87"/>
      <c r="X1148" s="87"/>
      <c r="Y1148" s="87"/>
      <c r="Z1148" s="87"/>
      <c r="AA1148" s="87"/>
      <c r="AB1148" s="87"/>
      <c r="AC1148" s="87"/>
      <c r="AD1148" s="87"/>
      <c r="AE1148" s="87"/>
      <c r="AF1148" s="87"/>
      <c r="AG1148" s="87"/>
      <c r="AH1148" s="87"/>
      <c r="AI1148" s="87"/>
      <c r="AJ1148" s="87"/>
      <c r="AK1148" s="87"/>
      <c r="AL1148" s="87"/>
      <c r="AM1148" s="87"/>
      <c r="AN1148" s="87"/>
      <c r="AO1148" s="87"/>
      <c r="AP1148" s="87"/>
      <c r="AQ1148" s="87"/>
      <c r="AR1148" s="87"/>
      <c r="AS1148" s="87"/>
      <c r="AT1148" s="87"/>
      <c r="AU1148" s="87"/>
      <c r="AV1148" s="87"/>
      <c r="AW1148" s="87"/>
      <c r="AX1148" s="87"/>
      <c r="AY1148" s="87"/>
      <c r="AZ1148" s="87"/>
      <c r="BA1148" s="87"/>
      <c r="BB1148" s="87"/>
      <c r="BC1148" s="87"/>
    </row>
    <row r="1149" spans="1:55" s="46" customFormat="1" ht="21" customHeight="1">
      <c r="A1149" s="79">
        <f t="shared" si="177"/>
        <v>18</v>
      </c>
      <c r="B1149" s="79" t="str">
        <f t="shared" si="178"/>
        <v>千里山・佐井寺図書館</v>
      </c>
      <c r="C1149" s="22" t="s">
        <v>345</v>
      </c>
      <c r="D1149" s="33" t="s">
        <v>2</v>
      </c>
      <c r="E1149" s="26">
        <v>4</v>
      </c>
      <c r="F1149" s="26">
        <v>4</v>
      </c>
      <c r="G1149" s="45">
        <v>8</v>
      </c>
      <c r="H1149" s="26">
        <v>340</v>
      </c>
      <c r="I1149" s="26">
        <v>35</v>
      </c>
      <c r="J1149" s="26">
        <f t="shared" si="175"/>
        <v>380.8</v>
      </c>
      <c r="K1149" s="27">
        <v>4</v>
      </c>
      <c r="L1149" s="89"/>
      <c r="M1149" s="26">
        <f t="shared" si="173"/>
        <v>0</v>
      </c>
      <c r="N1149" s="26">
        <f t="shared" si="174"/>
        <v>380.8</v>
      </c>
      <c r="O1149" s="28">
        <f t="shared" si="172"/>
        <v>1</v>
      </c>
      <c r="P1149" s="29">
        <f t="shared" si="176"/>
        <v>0.13784960000000002</v>
      </c>
      <c r="Q1149" s="87"/>
      <c r="R1149" s="87"/>
      <c r="S1149" s="87"/>
      <c r="T1149" s="87"/>
      <c r="U1149" s="87"/>
      <c r="V1149" s="87"/>
      <c r="W1149" s="87"/>
      <c r="X1149" s="87"/>
      <c r="Y1149" s="87"/>
      <c r="Z1149" s="87"/>
      <c r="AA1149" s="87"/>
      <c r="AB1149" s="87"/>
      <c r="AC1149" s="87"/>
      <c r="AD1149" s="87"/>
      <c r="AE1149" s="87"/>
      <c r="AF1149" s="87"/>
      <c r="AG1149" s="87"/>
      <c r="AH1149" s="87"/>
      <c r="AI1149" s="87"/>
      <c r="AJ1149" s="87"/>
      <c r="AK1149" s="87"/>
      <c r="AL1149" s="87"/>
      <c r="AM1149" s="87"/>
      <c r="AN1149" s="87"/>
      <c r="AO1149" s="87"/>
      <c r="AP1149" s="87"/>
      <c r="AQ1149" s="87"/>
      <c r="AR1149" s="87"/>
      <c r="AS1149" s="87"/>
      <c r="AT1149" s="87"/>
      <c r="AU1149" s="87"/>
      <c r="AV1149" s="87"/>
      <c r="AW1149" s="87"/>
      <c r="AX1149" s="87"/>
      <c r="AY1149" s="87"/>
      <c r="AZ1149" s="87"/>
      <c r="BA1149" s="87"/>
      <c r="BB1149" s="87"/>
      <c r="BC1149" s="87"/>
    </row>
    <row r="1150" spans="1:55" s="46" customFormat="1" ht="21" customHeight="1">
      <c r="A1150" s="79">
        <f t="shared" si="177"/>
        <v>18</v>
      </c>
      <c r="B1150" s="79" t="str">
        <f t="shared" si="178"/>
        <v>千里山・佐井寺図書館</v>
      </c>
      <c r="C1150" s="32" t="s">
        <v>156</v>
      </c>
      <c r="D1150" s="33" t="s">
        <v>0</v>
      </c>
      <c r="E1150" s="26">
        <v>6</v>
      </c>
      <c r="F1150" s="26">
        <v>6</v>
      </c>
      <c r="G1150" s="45">
        <v>8</v>
      </c>
      <c r="H1150" s="26">
        <v>340</v>
      </c>
      <c r="I1150" s="26">
        <v>27</v>
      </c>
      <c r="J1150" s="26">
        <f t="shared" si="175"/>
        <v>440.64</v>
      </c>
      <c r="K1150" s="27">
        <v>6</v>
      </c>
      <c r="L1150" s="89"/>
      <c r="M1150" s="26">
        <f t="shared" si="173"/>
        <v>0</v>
      </c>
      <c r="N1150" s="26">
        <f t="shared" si="174"/>
        <v>440.64</v>
      </c>
      <c r="O1150" s="28">
        <f t="shared" si="172"/>
        <v>1</v>
      </c>
      <c r="P1150" s="29">
        <f t="shared" si="176"/>
        <v>0.15951167999999999</v>
      </c>
      <c r="Q1150" s="87"/>
      <c r="R1150" s="87"/>
      <c r="S1150" s="87"/>
      <c r="T1150" s="87"/>
      <c r="U1150" s="87"/>
      <c r="V1150" s="87"/>
      <c r="W1150" s="87"/>
      <c r="X1150" s="87"/>
      <c r="Y1150" s="87"/>
      <c r="Z1150" s="87"/>
      <c r="AA1150" s="87"/>
      <c r="AB1150" s="87"/>
      <c r="AC1150" s="87"/>
      <c r="AD1150" s="87"/>
      <c r="AE1150" s="87"/>
      <c r="AF1150" s="87"/>
      <c r="AG1150" s="87"/>
      <c r="AH1150" s="87"/>
      <c r="AI1150" s="87"/>
      <c r="AJ1150" s="87"/>
      <c r="AK1150" s="87"/>
      <c r="AL1150" s="87"/>
      <c r="AM1150" s="87"/>
      <c r="AN1150" s="87"/>
      <c r="AO1150" s="87"/>
      <c r="AP1150" s="87"/>
      <c r="AQ1150" s="87"/>
      <c r="AR1150" s="87"/>
      <c r="AS1150" s="87"/>
      <c r="AT1150" s="87"/>
      <c r="AU1150" s="87"/>
      <c r="AV1150" s="87"/>
      <c r="AW1150" s="87"/>
      <c r="AX1150" s="87"/>
      <c r="AY1150" s="87"/>
      <c r="AZ1150" s="87"/>
      <c r="BA1150" s="87"/>
      <c r="BB1150" s="87"/>
      <c r="BC1150" s="87"/>
    </row>
    <row r="1151" spans="1:55" s="46" customFormat="1" ht="21" customHeight="1">
      <c r="A1151" s="79">
        <f t="shared" si="177"/>
        <v>18</v>
      </c>
      <c r="B1151" s="79" t="str">
        <f t="shared" si="178"/>
        <v>千里山・佐井寺図書館</v>
      </c>
      <c r="C1151" s="22" t="s">
        <v>156</v>
      </c>
      <c r="D1151" s="33" t="s">
        <v>7</v>
      </c>
      <c r="E1151" s="26">
        <v>1</v>
      </c>
      <c r="F1151" s="26">
        <v>1</v>
      </c>
      <c r="G1151" s="45">
        <v>8</v>
      </c>
      <c r="H1151" s="26">
        <v>340</v>
      </c>
      <c r="I1151" s="26">
        <v>24</v>
      </c>
      <c r="J1151" s="26">
        <f t="shared" si="175"/>
        <v>65.28</v>
      </c>
      <c r="K1151" s="27">
        <v>1</v>
      </c>
      <c r="L1151" s="89"/>
      <c r="M1151" s="26">
        <f t="shared" si="173"/>
        <v>0</v>
      </c>
      <c r="N1151" s="26">
        <f t="shared" si="174"/>
        <v>65.28</v>
      </c>
      <c r="O1151" s="28">
        <f t="shared" si="172"/>
        <v>1</v>
      </c>
      <c r="P1151" s="29">
        <f t="shared" si="176"/>
        <v>2.3631360000000001E-2</v>
      </c>
      <c r="Q1151" s="87"/>
      <c r="R1151" s="87"/>
      <c r="S1151" s="87"/>
      <c r="T1151" s="87"/>
      <c r="U1151" s="87"/>
      <c r="V1151" s="87"/>
      <c r="W1151" s="87"/>
      <c r="X1151" s="87"/>
      <c r="Y1151" s="87"/>
      <c r="Z1151" s="87"/>
      <c r="AA1151" s="87"/>
      <c r="AB1151" s="87"/>
      <c r="AC1151" s="87"/>
      <c r="AD1151" s="87"/>
      <c r="AE1151" s="87"/>
      <c r="AF1151" s="87"/>
      <c r="AG1151" s="87"/>
      <c r="AH1151" s="87"/>
      <c r="AI1151" s="87"/>
      <c r="AJ1151" s="87"/>
      <c r="AK1151" s="87"/>
      <c r="AL1151" s="87"/>
      <c r="AM1151" s="87"/>
      <c r="AN1151" s="87"/>
      <c r="AO1151" s="87"/>
      <c r="AP1151" s="87"/>
      <c r="AQ1151" s="87"/>
      <c r="AR1151" s="87"/>
      <c r="AS1151" s="87"/>
      <c r="AT1151" s="87"/>
      <c r="AU1151" s="87"/>
      <c r="AV1151" s="87"/>
      <c r="AW1151" s="87"/>
      <c r="AX1151" s="87"/>
      <c r="AY1151" s="87"/>
      <c r="AZ1151" s="87"/>
      <c r="BA1151" s="87"/>
      <c r="BB1151" s="87"/>
      <c r="BC1151" s="87"/>
    </row>
    <row r="1152" spans="1:55" s="46" customFormat="1" ht="21" customHeight="1">
      <c r="A1152" s="79">
        <f t="shared" si="177"/>
        <v>18</v>
      </c>
      <c r="B1152" s="79" t="str">
        <f t="shared" si="178"/>
        <v>千里山・佐井寺図書館</v>
      </c>
      <c r="C1152" s="32" t="s">
        <v>281</v>
      </c>
      <c r="D1152" s="33" t="s">
        <v>0</v>
      </c>
      <c r="E1152" s="26">
        <v>2</v>
      </c>
      <c r="F1152" s="26">
        <v>2</v>
      </c>
      <c r="G1152" s="45">
        <v>8</v>
      </c>
      <c r="H1152" s="26">
        <v>340</v>
      </c>
      <c r="I1152" s="26">
        <v>27</v>
      </c>
      <c r="J1152" s="26">
        <f t="shared" si="175"/>
        <v>146.88</v>
      </c>
      <c r="K1152" s="27">
        <v>2</v>
      </c>
      <c r="L1152" s="89"/>
      <c r="M1152" s="26">
        <f t="shared" si="173"/>
        <v>0</v>
      </c>
      <c r="N1152" s="26">
        <f t="shared" si="174"/>
        <v>146.88</v>
      </c>
      <c r="O1152" s="28">
        <f t="shared" si="172"/>
        <v>1</v>
      </c>
      <c r="P1152" s="29">
        <f t="shared" si="176"/>
        <v>5.3170559999999992E-2</v>
      </c>
      <c r="Q1152" s="87"/>
      <c r="R1152" s="87"/>
      <c r="S1152" s="87"/>
      <c r="T1152" s="87"/>
      <c r="U1152" s="87"/>
      <c r="V1152" s="87"/>
      <c r="W1152" s="87"/>
      <c r="X1152" s="87"/>
      <c r="Y1152" s="87"/>
      <c r="Z1152" s="87"/>
      <c r="AA1152" s="87"/>
      <c r="AB1152" s="87"/>
      <c r="AC1152" s="87"/>
      <c r="AD1152" s="87"/>
      <c r="AE1152" s="87"/>
      <c r="AF1152" s="87"/>
      <c r="AG1152" s="87"/>
      <c r="AH1152" s="87"/>
      <c r="AI1152" s="87"/>
      <c r="AJ1152" s="87"/>
      <c r="AK1152" s="87"/>
      <c r="AL1152" s="87"/>
      <c r="AM1152" s="87"/>
      <c r="AN1152" s="87"/>
      <c r="AO1152" s="87"/>
      <c r="AP1152" s="87"/>
      <c r="AQ1152" s="87"/>
      <c r="AR1152" s="87"/>
      <c r="AS1152" s="87"/>
      <c r="AT1152" s="87"/>
      <c r="AU1152" s="87"/>
      <c r="AV1152" s="87"/>
      <c r="AW1152" s="87"/>
      <c r="AX1152" s="87"/>
      <c r="AY1152" s="87"/>
      <c r="AZ1152" s="87"/>
      <c r="BA1152" s="87"/>
      <c r="BB1152" s="87"/>
      <c r="BC1152" s="87"/>
    </row>
    <row r="1153" spans="1:55" s="46" customFormat="1" ht="21" customHeight="1">
      <c r="A1153" s="79">
        <f t="shared" si="177"/>
        <v>18</v>
      </c>
      <c r="B1153" s="79" t="str">
        <f t="shared" si="178"/>
        <v>千里山・佐井寺図書館</v>
      </c>
      <c r="C1153" s="22" t="s">
        <v>281</v>
      </c>
      <c r="D1153" s="33" t="s">
        <v>7</v>
      </c>
      <c r="E1153" s="26">
        <v>1</v>
      </c>
      <c r="F1153" s="26">
        <v>1</v>
      </c>
      <c r="G1153" s="45">
        <v>8</v>
      </c>
      <c r="H1153" s="26">
        <v>340</v>
      </c>
      <c r="I1153" s="26">
        <v>24</v>
      </c>
      <c r="J1153" s="26">
        <f t="shared" si="175"/>
        <v>65.28</v>
      </c>
      <c r="K1153" s="27">
        <v>1</v>
      </c>
      <c r="L1153" s="89"/>
      <c r="M1153" s="26">
        <f t="shared" si="173"/>
        <v>0</v>
      </c>
      <c r="N1153" s="26">
        <f t="shared" si="174"/>
        <v>65.28</v>
      </c>
      <c r="O1153" s="28">
        <f t="shared" si="172"/>
        <v>1</v>
      </c>
      <c r="P1153" s="29">
        <f t="shared" si="176"/>
        <v>2.3631360000000001E-2</v>
      </c>
      <c r="Q1153" s="87"/>
      <c r="R1153" s="87"/>
      <c r="S1153" s="87"/>
      <c r="T1153" s="87"/>
      <c r="U1153" s="87"/>
      <c r="V1153" s="87"/>
      <c r="W1153" s="87"/>
      <c r="X1153" s="87"/>
      <c r="Y1153" s="87"/>
      <c r="Z1153" s="87"/>
      <c r="AA1153" s="87"/>
      <c r="AB1153" s="87"/>
      <c r="AC1153" s="87"/>
      <c r="AD1153" s="87"/>
      <c r="AE1153" s="87"/>
      <c r="AF1153" s="87"/>
      <c r="AG1153" s="87"/>
      <c r="AH1153" s="87"/>
      <c r="AI1153" s="87"/>
      <c r="AJ1153" s="87"/>
      <c r="AK1153" s="87"/>
      <c r="AL1153" s="87"/>
      <c r="AM1153" s="87"/>
      <c r="AN1153" s="87"/>
      <c r="AO1153" s="87"/>
      <c r="AP1153" s="87"/>
      <c r="AQ1153" s="87"/>
      <c r="AR1153" s="87"/>
      <c r="AS1153" s="87"/>
      <c r="AT1153" s="87"/>
      <c r="AU1153" s="87"/>
      <c r="AV1153" s="87"/>
      <c r="AW1153" s="87"/>
      <c r="AX1153" s="87"/>
      <c r="AY1153" s="87"/>
      <c r="AZ1153" s="87"/>
      <c r="BA1153" s="87"/>
      <c r="BB1153" s="87"/>
      <c r="BC1153" s="87"/>
    </row>
    <row r="1154" spans="1:55" s="46" customFormat="1" ht="21" customHeight="1">
      <c r="A1154" s="79">
        <f t="shared" si="177"/>
        <v>18</v>
      </c>
      <c r="B1154" s="79" t="str">
        <f t="shared" si="178"/>
        <v>千里山・佐井寺図書館</v>
      </c>
      <c r="C1154" s="32" t="s">
        <v>143</v>
      </c>
      <c r="D1154" s="33" t="s">
        <v>0</v>
      </c>
      <c r="E1154" s="26">
        <v>6</v>
      </c>
      <c r="F1154" s="26">
        <v>6</v>
      </c>
      <c r="G1154" s="45">
        <v>8</v>
      </c>
      <c r="H1154" s="26">
        <v>340</v>
      </c>
      <c r="I1154" s="26">
        <v>27</v>
      </c>
      <c r="J1154" s="26">
        <f t="shared" si="175"/>
        <v>440.64</v>
      </c>
      <c r="K1154" s="27">
        <v>6</v>
      </c>
      <c r="L1154" s="89"/>
      <c r="M1154" s="26">
        <f t="shared" si="173"/>
        <v>0</v>
      </c>
      <c r="N1154" s="26">
        <f t="shared" si="174"/>
        <v>440.64</v>
      </c>
      <c r="O1154" s="28">
        <f t="shared" si="172"/>
        <v>1</v>
      </c>
      <c r="P1154" s="29">
        <f t="shared" si="176"/>
        <v>0.15951167999999999</v>
      </c>
      <c r="Q1154" s="87"/>
      <c r="R1154" s="87"/>
      <c r="S1154" s="87"/>
      <c r="T1154" s="87"/>
      <c r="U1154" s="87"/>
      <c r="V1154" s="87"/>
      <c r="W1154" s="87"/>
      <c r="X1154" s="87"/>
      <c r="Y1154" s="87"/>
      <c r="Z1154" s="87"/>
      <c r="AA1154" s="87"/>
      <c r="AB1154" s="87"/>
      <c r="AC1154" s="87"/>
      <c r="AD1154" s="87"/>
      <c r="AE1154" s="87"/>
      <c r="AF1154" s="87"/>
      <c r="AG1154" s="87"/>
      <c r="AH1154" s="87"/>
      <c r="AI1154" s="87"/>
      <c r="AJ1154" s="87"/>
      <c r="AK1154" s="87"/>
      <c r="AL1154" s="87"/>
      <c r="AM1154" s="87"/>
      <c r="AN1154" s="87"/>
      <c r="AO1154" s="87"/>
      <c r="AP1154" s="87"/>
      <c r="AQ1154" s="87"/>
      <c r="AR1154" s="87"/>
      <c r="AS1154" s="87"/>
      <c r="AT1154" s="87"/>
      <c r="AU1154" s="87"/>
      <c r="AV1154" s="87"/>
      <c r="AW1154" s="87"/>
      <c r="AX1154" s="87"/>
      <c r="AY1154" s="87"/>
      <c r="AZ1154" s="87"/>
      <c r="BA1154" s="87"/>
      <c r="BB1154" s="87"/>
      <c r="BC1154" s="87"/>
    </row>
    <row r="1155" spans="1:55" s="46" customFormat="1" ht="21" customHeight="1">
      <c r="A1155" s="79">
        <f t="shared" si="177"/>
        <v>18</v>
      </c>
      <c r="B1155" s="79" t="str">
        <f t="shared" si="178"/>
        <v>千里山・佐井寺図書館</v>
      </c>
      <c r="C1155" s="22" t="s">
        <v>143</v>
      </c>
      <c r="D1155" s="33" t="s">
        <v>7</v>
      </c>
      <c r="E1155" s="26">
        <v>2</v>
      </c>
      <c r="F1155" s="26">
        <v>2</v>
      </c>
      <c r="G1155" s="45">
        <v>8</v>
      </c>
      <c r="H1155" s="26">
        <v>340</v>
      </c>
      <c r="I1155" s="26">
        <v>24</v>
      </c>
      <c r="J1155" s="26">
        <f t="shared" si="175"/>
        <v>130.56</v>
      </c>
      <c r="K1155" s="27">
        <v>2</v>
      </c>
      <c r="L1155" s="89"/>
      <c r="M1155" s="26">
        <f t="shared" si="173"/>
        <v>0</v>
      </c>
      <c r="N1155" s="26">
        <f t="shared" si="174"/>
        <v>130.56</v>
      </c>
      <c r="O1155" s="28">
        <f t="shared" si="172"/>
        <v>1</v>
      </c>
      <c r="P1155" s="29">
        <f t="shared" si="176"/>
        <v>4.7262720000000001E-2</v>
      </c>
      <c r="Q1155" s="87"/>
      <c r="R1155" s="87"/>
      <c r="S1155" s="87"/>
      <c r="T1155" s="87"/>
      <c r="U1155" s="87"/>
      <c r="V1155" s="87"/>
      <c r="W1155" s="87"/>
      <c r="X1155" s="87"/>
      <c r="Y1155" s="87"/>
      <c r="Z1155" s="87"/>
      <c r="AA1155" s="87"/>
      <c r="AB1155" s="87"/>
      <c r="AC1155" s="87"/>
      <c r="AD1155" s="87"/>
      <c r="AE1155" s="87"/>
      <c r="AF1155" s="87"/>
      <c r="AG1155" s="87"/>
      <c r="AH1155" s="87"/>
      <c r="AI1155" s="87"/>
      <c r="AJ1155" s="87"/>
      <c r="AK1155" s="87"/>
      <c r="AL1155" s="87"/>
      <c r="AM1155" s="87"/>
      <c r="AN1155" s="87"/>
      <c r="AO1155" s="87"/>
      <c r="AP1155" s="87"/>
      <c r="AQ1155" s="87"/>
      <c r="AR1155" s="87"/>
      <c r="AS1155" s="87"/>
      <c r="AT1155" s="87"/>
      <c r="AU1155" s="87"/>
      <c r="AV1155" s="87"/>
      <c r="AW1155" s="87"/>
      <c r="AX1155" s="87"/>
      <c r="AY1155" s="87"/>
      <c r="AZ1155" s="87"/>
      <c r="BA1155" s="87"/>
      <c r="BB1155" s="87"/>
      <c r="BC1155" s="87"/>
    </row>
    <row r="1156" spans="1:55" s="46" customFormat="1" ht="21" customHeight="1">
      <c r="A1156" s="79">
        <f t="shared" si="177"/>
        <v>18</v>
      </c>
      <c r="B1156" s="79" t="str">
        <f t="shared" si="178"/>
        <v>千里山・佐井寺図書館</v>
      </c>
      <c r="C1156" s="22" t="s">
        <v>9</v>
      </c>
      <c r="D1156" s="33" t="s">
        <v>2</v>
      </c>
      <c r="E1156" s="26">
        <v>1</v>
      </c>
      <c r="F1156" s="26">
        <v>2</v>
      </c>
      <c r="G1156" s="45">
        <v>8</v>
      </c>
      <c r="H1156" s="26">
        <v>340</v>
      </c>
      <c r="I1156" s="26">
        <v>35</v>
      </c>
      <c r="J1156" s="26">
        <f t="shared" si="175"/>
        <v>190.4</v>
      </c>
      <c r="K1156" s="27">
        <v>1</v>
      </c>
      <c r="L1156" s="89"/>
      <c r="M1156" s="26">
        <f t="shared" si="173"/>
        <v>0</v>
      </c>
      <c r="N1156" s="26">
        <f t="shared" si="174"/>
        <v>190.4</v>
      </c>
      <c r="O1156" s="28">
        <f t="shared" si="172"/>
        <v>1</v>
      </c>
      <c r="P1156" s="29">
        <f t="shared" si="176"/>
        <v>6.8924800000000008E-2</v>
      </c>
      <c r="Q1156" s="87"/>
      <c r="R1156" s="87"/>
      <c r="S1156" s="87"/>
      <c r="T1156" s="87"/>
      <c r="U1156" s="87"/>
      <c r="V1156" s="87"/>
      <c r="W1156" s="87"/>
      <c r="X1156" s="87"/>
      <c r="Y1156" s="87"/>
      <c r="Z1156" s="87"/>
      <c r="AA1156" s="87"/>
      <c r="AB1156" s="87"/>
      <c r="AC1156" s="87"/>
      <c r="AD1156" s="87"/>
      <c r="AE1156" s="87"/>
      <c r="AF1156" s="87"/>
      <c r="AG1156" s="87"/>
      <c r="AH1156" s="87"/>
      <c r="AI1156" s="87"/>
      <c r="AJ1156" s="87"/>
      <c r="AK1156" s="87"/>
      <c r="AL1156" s="87"/>
      <c r="AM1156" s="87"/>
      <c r="AN1156" s="87"/>
      <c r="AO1156" s="87"/>
      <c r="AP1156" s="87"/>
      <c r="AQ1156" s="87"/>
      <c r="AR1156" s="87"/>
      <c r="AS1156" s="87"/>
      <c r="AT1156" s="87"/>
      <c r="AU1156" s="87"/>
      <c r="AV1156" s="87"/>
      <c r="AW1156" s="87"/>
      <c r="AX1156" s="87"/>
      <c r="AY1156" s="87"/>
      <c r="AZ1156" s="87"/>
      <c r="BA1156" s="87"/>
      <c r="BB1156" s="87"/>
      <c r="BC1156" s="87"/>
    </row>
    <row r="1157" spans="1:55" s="46" customFormat="1" ht="21" customHeight="1">
      <c r="A1157" s="79">
        <f t="shared" si="177"/>
        <v>18</v>
      </c>
      <c r="B1157" s="79" t="str">
        <f t="shared" si="178"/>
        <v>千里山・佐井寺図書館</v>
      </c>
      <c r="C1157" s="22" t="s">
        <v>17</v>
      </c>
      <c r="D1157" s="33" t="s">
        <v>2</v>
      </c>
      <c r="E1157" s="26">
        <v>16</v>
      </c>
      <c r="F1157" s="26">
        <v>32</v>
      </c>
      <c r="G1157" s="45">
        <v>8</v>
      </c>
      <c r="H1157" s="26">
        <v>340</v>
      </c>
      <c r="I1157" s="26">
        <v>35</v>
      </c>
      <c r="J1157" s="26">
        <f t="shared" si="175"/>
        <v>3046.4</v>
      </c>
      <c r="K1157" s="27">
        <v>16</v>
      </c>
      <c r="L1157" s="89"/>
      <c r="M1157" s="26">
        <f t="shared" si="173"/>
        <v>0</v>
      </c>
      <c r="N1157" s="26">
        <f t="shared" si="174"/>
        <v>3046.4</v>
      </c>
      <c r="O1157" s="28">
        <f t="shared" si="172"/>
        <v>1</v>
      </c>
      <c r="P1157" s="29">
        <f t="shared" si="176"/>
        <v>1.1027968000000001</v>
      </c>
      <c r="Q1157" s="87"/>
      <c r="R1157" s="87"/>
      <c r="S1157" s="87"/>
      <c r="T1157" s="87"/>
      <c r="U1157" s="87"/>
      <c r="V1157" s="87"/>
      <c r="W1157" s="87"/>
      <c r="X1157" s="87"/>
      <c r="Y1157" s="87"/>
      <c r="Z1157" s="87"/>
      <c r="AA1157" s="87"/>
      <c r="AB1157" s="87"/>
      <c r="AC1157" s="87"/>
      <c r="AD1157" s="87"/>
      <c r="AE1157" s="87"/>
      <c r="AF1157" s="87"/>
      <c r="AG1157" s="87"/>
      <c r="AH1157" s="87"/>
      <c r="AI1157" s="87"/>
      <c r="AJ1157" s="87"/>
      <c r="AK1157" s="87"/>
      <c r="AL1157" s="87"/>
      <c r="AM1157" s="87"/>
      <c r="AN1157" s="87"/>
      <c r="AO1157" s="87"/>
      <c r="AP1157" s="87"/>
      <c r="AQ1157" s="87"/>
      <c r="AR1157" s="87"/>
      <c r="AS1157" s="87"/>
      <c r="AT1157" s="87"/>
      <c r="AU1157" s="87"/>
      <c r="AV1157" s="87"/>
      <c r="AW1157" s="87"/>
      <c r="AX1157" s="87"/>
      <c r="AY1157" s="87"/>
      <c r="AZ1157" s="87"/>
      <c r="BA1157" s="87"/>
      <c r="BB1157" s="87"/>
      <c r="BC1157" s="87"/>
    </row>
    <row r="1158" spans="1:55" s="46" customFormat="1" ht="21" customHeight="1">
      <c r="A1158" s="79">
        <f t="shared" si="177"/>
        <v>18</v>
      </c>
      <c r="B1158" s="79" t="str">
        <f t="shared" si="178"/>
        <v>千里山・佐井寺図書館</v>
      </c>
      <c r="C1158" s="22" t="s">
        <v>17</v>
      </c>
      <c r="D1158" s="33" t="s">
        <v>2</v>
      </c>
      <c r="E1158" s="26">
        <v>5</v>
      </c>
      <c r="F1158" s="26">
        <v>10</v>
      </c>
      <c r="G1158" s="45">
        <v>8</v>
      </c>
      <c r="H1158" s="26">
        <v>340</v>
      </c>
      <c r="I1158" s="26">
        <v>35</v>
      </c>
      <c r="J1158" s="26">
        <f t="shared" si="175"/>
        <v>952</v>
      </c>
      <c r="K1158" s="27">
        <v>5</v>
      </c>
      <c r="L1158" s="89"/>
      <c r="M1158" s="26">
        <f t="shared" si="173"/>
        <v>0</v>
      </c>
      <c r="N1158" s="26">
        <f t="shared" si="174"/>
        <v>952</v>
      </c>
      <c r="O1158" s="28">
        <f t="shared" si="172"/>
        <v>1</v>
      </c>
      <c r="P1158" s="29">
        <f t="shared" si="176"/>
        <v>0.34462399999999999</v>
      </c>
      <c r="Q1158" s="87"/>
      <c r="R1158" s="87"/>
      <c r="S1158" s="87"/>
      <c r="T1158" s="87"/>
      <c r="U1158" s="87"/>
      <c r="V1158" s="87"/>
      <c r="W1158" s="87"/>
      <c r="X1158" s="87"/>
      <c r="Y1158" s="87"/>
      <c r="Z1158" s="87"/>
      <c r="AA1158" s="87"/>
      <c r="AB1158" s="87"/>
      <c r="AC1158" s="87"/>
      <c r="AD1158" s="87"/>
      <c r="AE1158" s="87"/>
      <c r="AF1158" s="87"/>
      <c r="AG1158" s="87"/>
      <c r="AH1158" s="87"/>
      <c r="AI1158" s="87"/>
      <c r="AJ1158" s="87"/>
      <c r="AK1158" s="87"/>
      <c r="AL1158" s="87"/>
      <c r="AM1158" s="87"/>
      <c r="AN1158" s="87"/>
      <c r="AO1158" s="87"/>
      <c r="AP1158" s="87"/>
      <c r="AQ1158" s="87"/>
      <c r="AR1158" s="87"/>
      <c r="AS1158" s="87"/>
      <c r="AT1158" s="87"/>
      <c r="AU1158" s="87"/>
      <c r="AV1158" s="87"/>
      <c r="AW1158" s="87"/>
      <c r="AX1158" s="87"/>
      <c r="AY1158" s="87"/>
      <c r="AZ1158" s="87"/>
      <c r="BA1158" s="87"/>
      <c r="BB1158" s="87"/>
      <c r="BC1158" s="87"/>
    </row>
    <row r="1159" spans="1:55" s="46" customFormat="1" ht="21" customHeight="1">
      <c r="A1159" s="79">
        <f t="shared" si="177"/>
        <v>18</v>
      </c>
      <c r="B1159" s="79" t="str">
        <f t="shared" si="178"/>
        <v>千里山・佐井寺図書館</v>
      </c>
      <c r="C1159" s="22" t="s">
        <v>17</v>
      </c>
      <c r="D1159" s="33" t="s">
        <v>2</v>
      </c>
      <c r="E1159" s="26">
        <v>1</v>
      </c>
      <c r="F1159" s="26">
        <v>2</v>
      </c>
      <c r="G1159" s="45">
        <v>8</v>
      </c>
      <c r="H1159" s="26">
        <v>340</v>
      </c>
      <c r="I1159" s="26">
        <v>35</v>
      </c>
      <c r="J1159" s="26">
        <f t="shared" si="175"/>
        <v>190.4</v>
      </c>
      <c r="K1159" s="27">
        <v>1</v>
      </c>
      <c r="L1159" s="89"/>
      <c r="M1159" s="26">
        <f t="shared" si="173"/>
        <v>0</v>
      </c>
      <c r="N1159" s="26">
        <f t="shared" si="174"/>
        <v>190.4</v>
      </c>
      <c r="O1159" s="28">
        <f t="shared" si="172"/>
        <v>1</v>
      </c>
      <c r="P1159" s="29">
        <f t="shared" si="176"/>
        <v>6.8924800000000008E-2</v>
      </c>
      <c r="Q1159" s="87"/>
      <c r="R1159" s="87"/>
      <c r="S1159" s="87"/>
      <c r="T1159" s="87"/>
      <c r="U1159" s="87"/>
      <c r="V1159" s="87"/>
      <c r="W1159" s="87"/>
      <c r="X1159" s="87"/>
      <c r="Y1159" s="87"/>
      <c r="Z1159" s="87"/>
      <c r="AA1159" s="87"/>
      <c r="AB1159" s="87"/>
      <c r="AC1159" s="87"/>
      <c r="AD1159" s="87"/>
      <c r="AE1159" s="87"/>
      <c r="AF1159" s="87"/>
      <c r="AG1159" s="87"/>
      <c r="AH1159" s="87"/>
      <c r="AI1159" s="87"/>
      <c r="AJ1159" s="87"/>
      <c r="AK1159" s="87"/>
      <c r="AL1159" s="87"/>
      <c r="AM1159" s="87"/>
      <c r="AN1159" s="87"/>
      <c r="AO1159" s="87"/>
      <c r="AP1159" s="87"/>
      <c r="AQ1159" s="87"/>
      <c r="AR1159" s="87"/>
      <c r="AS1159" s="87"/>
      <c r="AT1159" s="87"/>
      <c r="AU1159" s="87"/>
      <c r="AV1159" s="87"/>
      <c r="AW1159" s="87"/>
      <c r="AX1159" s="87"/>
      <c r="AY1159" s="87"/>
      <c r="AZ1159" s="87"/>
      <c r="BA1159" s="87"/>
      <c r="BB1159" s="87"/>
      <c r="BC1159" s="87"/>
    </row>
    <row r="1160" spans="1:55" s="46" customFormat="1" ht="21" customHeight="1">
      <c r="A1160" s="79">
        <f t="shared" si="177"/>
        <v>18</v>
      </c>
      <c r="B1160" s="79" t="str">
        <f t="shared" si="178"/>
        <v>千里山・佐井寺図書館</v>
      </c>
      <c r="C1160" s="22" t="s">
        <v>13</v>
      </c>
      <c r="D1160" s="33" t="s">
        <v>2</v>
      </c>
      <c r="E1160" s="26">
        <v>4</v>
      </c>
      <c r="F1160" s="26">
        <v>8</v>
      </c>
      <c r="G1160" s="45">
        <v>8</v>
      </c>
      <c r="H1160" s="26">
        <v>340</v>
      </c>
      <c r="I1160" s="26">
        <v>35</v>
      </c>
      <c r="J1160" s="26">
        <f t="shared" si="175"/>
        <v>761.6</v>
      </c>
      <c r="K1160" s="27">
        <v>4</v>
      </c>
      <c r="L1160" s="89"/>
      <c r="M1160" s="26">
        <f t="shared" si="173"/>
        <v>0</v>
      </c>
      <c r="N1160" s="26">
        <f t="shared" si="174"/>
        <v>761.6</v>
      </c>
      <c r="O1160" s="28">
        <f t="shared" si="172"/>
        <v>1</v>
      </c>
      <c r="P1160" s="29">
        <f t="shared" si="176"/>
        <v>0.27569920000000003</v>
      </c>
      <c r="Q1160" s="87"/>
      <c r="R1160" s="87"/>
      <c r="S1160" s="87"/>
      <c r="T1160" s="87"/>
      <c r="U1160" s="87"/>
      <c r="V1160" s="87"/>
      <c r="W1160" s="87"/>
      <c r="X1160" s="87"/>
      <c r="Y1160" s="87"/>
      <c r="Z1160" s="87"/>
      <c r="AA1160" s="87"/>
      <c r="AB1160" s="87"/>
      <c r="AC1160" s="87"/>
      <c r="AD1160" s="87"/>
      <c r="AE1160" s="87"/>
      <c r="AF1160" s="87"/>
      <c r="AG1160" s="87"/>
      <c r="AH1160" s="87"/>
      <c r="AI1160" s="87"/>
      <c r="AJ1160" s="87"/>
      <c r="AK1160" s="87"/>
      <c r="AL1160" s="87"/>
      <c r="AM1160" s="87"/>
      <c r="AN1160" s="87"/>
      <c r="AO1160" s="87"/>
      <c r="AP1160" s="87"/>
      <c r="AQ1160" s="87"/>
      <c r="AR1160" s="87"/>
      <c r="AS1160" s="87"/>
      <c r="AT1160" s="87"/>
      <c r="AU1160" s="87"/>
      <c r="AV1160" s="87"/>
      <c r="AW1160" s="87"/>
      <c r="AX1160" s="87"/>
      <c r="AY1160" s="87"/>
      <c r="AZ1160" s="87"/>
      <c r="BA1160" s="87"/>
      <c r="BB1160" s="87"/>
      <c r="BC1160" s="87"/>
    </row>
    <row r="1161" spans="1:55" s="46" customFormat="1" ht="21" customHeight="1">
      <c r="A1161" s="79">
        <f t="shared" ref="A1161:A1175" si="179">A1160</f>
        <v>18</v>
      </c>
      <c r="B1161" s="79" t="str">
        <f t="shared" ref="B1161:B1175" si="180">B1160</f>
        <v>千里山・佐井寺図書館</v>
      </c>
      <c r="C1161" s="22" t="s">
        <v>13</v>
      </c>
      <c r="D1161" s="33" t="s">
        <v>2</v>
      </c>
      <c r="E1161" s="26">
        <v>1</v>
      </c>
      <c r="F1161" s="26">
        <v>2</v>
      </c>
      <c r="G1161" s="45">
        <v>8</v>
      </c>
      <c r="H1161" s="26">
        <v>340</v>
      </c>
      <c r="I1161" s="26">
        <v>35</v>
      </c>
      <c r="J1161" s="26">
        <f t="shared" si="175"/>
        <v>190.4</v>
      </c>
      <c r="K1161" s="27">
        <v>1</v>
      </c>
      <c r="L1161" s="89"/>
      <c r="M1161" s="26">
        <f t="shared" si="173"/>
        <v>0</v>
      </c>
      <c r="N1161" s="26">
        <f t="shared" si="174"/>
        <v>190.4</v>
      </c>
      <c r="O1161" s="28">
        <f t="shared" si="172"/>
        <v>1</v>
      </c>
      <c r="P1161" s="29">
        <f t="shared" si="176"/>
        <v>6.8924800000000008E-2</v>
      </c>
      <c r="Q1161" s="87"/>
      <c r="R1161" s="87"/>
      <c r="S1161" s="87"/>
      <c r="T1161" s="87"/>
      <c r="U1161" s="87"/>
      <c r="V1161" s="87"/>
      <c r="W1161" s="87"/>
      <c r="X1161" s="87"/>
      <c r="Y1161" s="87"/>
      <c r="Z1161" s="87"/>
      <c r="AA1161" s="87"/>
      <c r="AB1161" s="87"/>
      <c r="AC1161" s="87"/>
      <c r="AD1161" s="87"/>
      <c r="AE1161" s="87"/>
      <c r="AF1161" s="87"/>
      <c r="AG1161" s="87"/>
      <c r="AH1161" s="87"/>
      <c r="AI1161" s="87"/>
      <c r="AJ1161" s="87"/>
      <c r="AK1161" s="87"/>
      <c r="AL1161" s="87"/>
      <c r="AM1161" s="87"/>
      <c r="AN1161" s="87"/>
      <c r="AO1161" s="87"/>
      <c r="AP1161" s="87"/>
      <c r="AQ1161" s="87"/>
      <c r="AR1161" s="87"/>
      <c r="AS1161" s="87"/>
      <c r="AT1161" s="87"/>
      <c r="AU1161" s="87"/>
      <c r="AV1161" s="87"/>
      <c r="AW1161" s="87"/>
      <c r="AX1161" s="87"/>
      <c r="AY1161" s="87"/>
      <c r="AZ1161" s="87"/>
      <c r="BA1161" s="87"/>
      <c r="BB1161" s="87"/>
      <c r="BC1161" s="87"/>
    </row>
    <row r="1162" spans="1:55" s="46" customFormat="1" ht="21" customHeight="1">
      <c r="A1162" s="79">
        <f t="shared" si="179"/>
        <v>18</v>
      </c>
      <c r="B1162" s="79" t="str">
        <f t="shared" si="180"/>
        <v>千里山・佐井寺図書館</v>
      </c>
      <c r="C1162" s="22" t="s">
        <v>346</v>
      </c>
      <c r="D1162" s="33" t="s">
        <v>2</v>
      </c>
      <c r="E1162" s="26">
        <v>8</v>
      </c>
      <c r="F1162" s="26">
        <v>8</v>
      </c>
      <c r="G1162" s="45">
        <v>8</v>
      </c>
      <c r="H1162" s="26">
        <v>340</v>
      </c>
      <c r="I1162" s="26">
        <v>35</v>
      </c>
      <c r="J1162" s="26">
        <f t="shared" si="175"/>
        <v>761.6</v>
      </c>
      <c r="K1162" s="27">
        <v>8</v>
      </c>
      <c r="L1162" s="89"/>
      <c r="M1162" s="26">
        <f t="shared" si="173"/>
        <v>0</v>
      </c>
      <c r="N1162" s="26">
        <f t="shared" si="174"/>
        <v>761.6</v>
      </c>
      <c r="O1162" s="28">
        <f t="shared" si="172"/>
        <v>1</v>
      </c>
      <c r="P1162" s="29">
        <f t="shared" si="176"/>
        <v>0.27569920000000003</v>
      </c>
      <c r="Q1162" s="87"/>
      <c r="R1162" s="87"/>
      <c r="S1162" s="87"/>
      <c r="T1162" s="87"/>
      <c r="U1162" s="87"/>
      <c r="V1162" s="87"/>
      <c r="W1162" s="87"/>
      <c r="X1162" s="87"/>
      <c r="Y1162" s="87"/>
      <c r="Z1162" s="87"/>
      <c r="AA1162" s="87"/>
      <c r="AB1162" s="87"/>
      <c r="AC1162" s="87"/>
      <c r="AD1162" s="87"/>
      <c r="AE1162" s="87"/>
      <c r="AF1162" s="87"/>
      <c r="AG1162" s="87"/>
      <c r="AH1162" s="87"/>
      <c r="AI1162" s="87"/>
      <c r="AJ1162" s="87"/>
      <c r="AK1162" s="87"/>
      <c r="AL1162" s="87"/>
      <c r="AM1162" s="87"/>
      <c r="AN1162" s="87"/>
      <c r="AO1162" s="87"/>
      <c r="AP1162" s="87"/>
      <c r="AQ1162" s="87"/>
      <c r="AR1162" s="87"/>
      <c r="AS1162" s="87"/>
      <c r="AT1162" s="87"/>
      <c r="AU1162" s="87"/>
      <c r="AV1162" s="87"/>
      <c r="AW1162" s="87"/>
      <c r="AX1162" s="87"/>
      <c r="AY1162" s="87"/>
      <c r="AZ1162" s="87"/>
      <c r="BA1162" s="87"/>
      <c r="BB1162" s="87"/>
      <c r="BC1162" s="87"/>
    </row>
    <row r="1163" spans="1:55" s="46" customFormat="1" ht="21" customHeight="1">
      <c r="A1163" s="79">
        <f t="shared" si="179"/>
        <v>18</v>
      </c>
      <c r="B1163" s="79" t="str">
        <f t="shared" si="180"/>
        <v>千里山・佐井寺図書館</v>
      </c>
      <c r="C1163" s="22" t="s">
        <v>346</v>
      </c>
      <c r="D1163" s="33" t="s">
        <v>2</v>
      </c>
      <c r="E1163" s="26">
        <v>3</v>
      </c>
      <c r="F1163" s="26">
        <v>3</v>
      </c>
      <c r="G1163" s="45">
        <v>8</v>
      </c>
      <c r="H1163" s="26">
        <v>340</v>
      </c>
      <c r="I1163" s="26">
        <v>35</v>
      </c>
      <c r="J1163" s="26">
        <f t="shared" si="175"/>
        <v>285.60000000000002</v>
      </c>
      <c r="K1163" s="27">
        <v>3</v>
      </c>
      <c r="L1163" s="89"/>
      <c r="M1163" s="26">
        <f t="shared" si="173"/>
        <v>0</v>
      </c>
      <c r="N1163" s="26">
        <f t="shared" si="174"/>
        <v>285.60000000000002</v>
      </c>
      <c r="O1163" s="28">
        <f t="shared" si="172"/>
        <v>1</v>
      </c>
      <c r="P1163" s="29">
        <f t="shared" si="176"/>
        <v>0.10338720000000001</v>
      </c>
      <c r="Q1163" s="87"/>
      <c r="R1163" s="87"/>
      <c r="S1163" s="87"/>
      <c r="T1163" s="87"/>
      <c r="U1163" s="87"/>
      <c r="V1163" s="87"/>
      <c r="W1163" s="87"/>
      <c r="X1163" s="87"/>
      <c r="Y1163" s="87"/>
      <c r="Z1163" s="87"/>
      <c r="AA1163" s="87"/>
      <c r="AB1163" s="87"/>
      <c r="AC1163" s="87"/>
      <c r="AD1163" s="87"/>
      <c r="AE1163" s="87"/>
      <c r="AF1163" s="87"/>
      <c r="AG1163" s="87"/>
      <c r="AH1163" s="87"/>
      <c r="AI1163" s="87"/>
      <c r="AJ1163" s="87"/>
      <c r="AK1163" s="87"/>
      <c r="AL1163" s="87"/>
      <c r="AM1163" s="87"/>
      <c r="AN1163" s="87"/>
      <c r="AO1163" s="87"/>
      <c r="AP1163" s="87"/>
      <c r="AQ1163" s="87"/>
      <c r="AR1163" s="87"/>
      <c r="AS1163" s="87"/>
      <c r="AT1163" s="87"/>
      <c r="AU1163" s="87"/>
      <c r="AV1163" s="87"/>
      <c r="AW1163" s="87"/>
      <c r="AX1163" s="87"/>
      <c r="AY1163" s="87"/>
      <c r="AZ1163" s="87"/>
      <c r="BA1163" s="87"/>
      <c r="BB1163" s="87"/>
      <c r="BC1163" s="87"/>
    </row>
    <row r="1164" spans="1:55" s="46" customFormat="1" ht="21" customHeight="1">
      <c r="A1164" s="79">
        <f t="shared" si="179"/>
        <v>18</v>
      </c>
      <c r="B1164" s="79" t="str">
        <f t="shared" si="180"/>
        <v>千里山・佐井寺図書館</v>
      </c>
      <c r="C1164" s="22" t="s">
        <v>346</v>
      </c>
      <c r="D1164" s="33" t="s">
        <v>2</v>
      </c>
      <c r="E1164" s="26">
        <v>8</v>
      </c>
      <c r="F1164" s="26">
        <v>8</v>
      </c>
      <c r="G1164" s="45">
        <v>8</v>
      </c>
      <c r="H1164" s="26">
        <v>340</v>
      </c>
      <c r="I1164" s="26">
        <v>35</v>
      </c>
      <c r="J1164" s="26">
        <f t="shared" si="175"/>
        <v>761.6</v>
      </c>
      <c r="K1164" s="27">
        <v>8</v>
      </c>
      <c r="L1164" s="89"/>
      <c r="M1164" s="26">
        <f t="shared" si="173"/>
        <v>0</v>
      </c>
      <c r="N1164" s="26">
        <f t="shared" si="174"/>
        <v>761.6</v>
      </c>
      <c r="O1164" s="28">
        <f t="shared" ref="O1164:O1227" si="181">N1164/J1164</f>
        <v>1</v>
      </c>
      <c r="P1164" s="29">
        <f t="shared" si="176"/>
        <v>0.27569920000000003</v>
      </c>
      <c r="Q1164" s="87"/>
      <c r="R1164" s="87"/>
      <c r="S1164" s="87"/>
      <c r="T1164" s="87"/>
      <c r="U1164" s="87"/>
      <c r="V1164" s="87"/>
      <c r="W1164" s="87"/>
      <c r="X1164" s="87"/>
      <c r="Y1164" s="87"/>
      <c r="Z1164" s="87"/>
      <c r="AA1164" s="87"/>
      <c r="AB1164" s="87"/>
      <c r="AC1164" s="87"/>
      <c r="AD1164" s="87"/>
      <c r="AE1164" s="87"/>
      <c r="AF1164" s="87"/>
      <c r="AG1164" s="87"/>
      <c r="AH1164" s="87"/>
      <c r="AI1164" s="87"/>
      <c r="AJ1164" s="87"/>
      <c r="AK1164" s="87"/>
      <c r="AL1164" s="87"/>
      <c r="AM1164" s="87"/>
      <c r="AN1164" s="87"/>
      <c r="AO1164" s="87"/>
      <c r="AP1164" s="87"/>
      <c r="AQ1164" s="87"/>
      <c r="AR1164" s="87"/>
      <c r="AS1164" s="87"/>
      <c r="AT1164" s="87"/>
      <c r="AU1164" s="87"/>
      <c r="AV1164" s="87"/>
      <c r="AW1164" s="87"/>
      <c r="AX1164" s="87"/>
      <c r="AY1164" s="87"/>
      <c r="AZ1164" s="87"/>
      <c r="BA1164" s="87"/>
      <c r="BB1164" s="87"/>
      <c r="BC1164" s="87"/>
    </row>
    <row r="1165" spans="1:55" s="46" customFormat="1" ht="21" customHeight="1">
      <c r="A1165" s="79">
        <f t="shared" si="179"/>
        <v>18</v>
      </c>
      <c r="B1165" s="79" t="str">
        <f t="shared" si="180"/>
        <v>千里山・佐井寺図書館</v>
      </c>
      <c r="C1165" s="22" t="s">
        <v>346</v>
      </c>
      <c r="D1165" s="33" t="s">
        <v>2</v>
      </c>
      <c r="E1165" s="26">
        <v>60</v>
      </c>
      <c r="F1165" s="26">
        <v>60</v>
      </c>
      <c r="G1165" s="45">
        <v>8</v>
      </c>
      <c r="H1165" s="26">
        <v>340</v>
      </c>
      <c r="I1165" s="26">
        <v>35</v>
      </c>
      <c r="J1165" s="26">
        <f t="shared" si="175"/>
        <v>5712</v>
      </c>
      <c r="K1165" s="27">
        <v>60</v>
      </c>
      <c r="L1165" s="89"/>
      <c r="M1165" s="26">
        <f t="shared" ref="M1165:M1228" si="182">G1165*K1165*H1165*L1165/1000</f>
        <v>0</v>
      </c>
      <c r="N1165" s="26">
        <f t="shared" ref="N1165:N1228" si="183">J1165-M1165</f>
        <v>5712</v>
      </c>
      <c r="O1165" s="28">
        <f t="shared" si="181"/>
        <v>1</v>
      </c>
      <c r="P1165" s="29">
        <f t="shared" si="176"/>
        <v>2.0677440000000002</v>
      </c>
      <c r="Q1165" s="87"/>
      <c r="R1165" s="87"/>
      <c r="S1165" s="87"/>
      <c r="T1165" s="87"/>
      <c r="U1165" s="87"/>
      <c r="V1165" s="87"/>
      <c r="W1165" s="87"/>
      <c r="X1165" s="87"/>
      <c r="Y1165" s="87"/>
      <c r="Z1165" s="87"/>
      <c r="AA1165" s="87"/>
      <c r="AB1165" s="87"/>
      <c r="AC1165" s="87"/>
      <c r="AD1165" s="87"/>
      <c r="AE1165" s="87"/>
      <c r="AF1165" s="87"/>
      <c r="AG1165" s="87"/>
      <c r="AH1165" s="87"/>
      <c r="AI1165" s="87"/>
      <c r="AJ1165" s="87"/>
      <c r="AK1165" s="87"/>
      <c r="AL1165" s="87"/>
      <c r="AM1165" s="87"/>
      <c r="AN1165" s="87"/>
      <c r="AO1165" s="87"/>
      <c r="AP1165" s="87"/>
      <c r="AQ1165" s="87"/>
      <c r="AR1165" s="87"/>
      <c r="AS1165" s="87"/>
      <c r="AT1165" s="87"/>
      <c r="AU1165" s="87"/>
      <c r="AV1165" s="87"/>
      <c r="AW1165" s="87"/>
      <c r="AX1165" s="87"/>
      <c r="AY1165" s="87"/>
      <c r="AZ1165" s="87"/>
      <c r="BA1165" s="87"/>
      <c r="BB1165" s="87"/>
      <c r="BC1165" s="87"/>
    </row>
    <row r="1166" spans="1:55" s="46" customFormat="1" ht="21" customHeight="1">
      <c r="A1166" s="79">
        <f t="shared" si="179"/>
        <v>18</v>
      </c>
      <c r="B1166" s="79" t="str">
        <f t="shared" si="180"/>
        <v>千里山・佐井寺図書館</v>
      </c>
      <c r="C1166" s="22" t="s">
        <v>29</v>
      </c>
      <c r="D1166" s="33" t="s">
        <v>4</v>
      </c>
      <c r="E1166" s="26">
        <v>1</v>
      </c>
      <c r="F1166" s="26">
        <v>1</v>
      </c>
      <c r="G1166" s="45">
        <v>8</v>
      </c>
      <c r="H1166" s="26">
        <v>340</v>
      </c>
      <c r="I1166" s="76">
        <v>20</v>
      </c>
      <c r="J1166" s="26">
        <f t="shared" ref="J1166:J1229" si="184">F1166*H1166*G1166*I1166/1000</f>
        <v>54.4</v>
      </c>
      <c r="K1166" s="27">
        <v>1</v>
      </c>
      <c r="L1166" s="89"/>
      <c r="M1166" s="26">
        <f t="shared" si="182"/>
        <v>0</v>
      </c>
      <c r="N1166" s="26">
        <f t="shared" si="183"/>
        <v>54.4</v>
      </c>
      <c r="O1166" s="28">
        <f t="shared" si="181"/>
        <v>1</v>
      </c>
      <c r="P1166" s="29">
        <f t="shared" ref="P1166:P1229" si="185">N1166*0.362/1000</f>
        <v>1.96928E-2</v>
      </c>
      <c r="Q1166" s="87"/>
      <c r="R1166" s="87"/>
      <c r="S1166" s="87"/>
      <c r="T1166" s="87"/>
      <c r="U1166" s="87"/>
      <c r="V1166" s="87"/>
      <c r="W1166" s="87"/>
      <c r="X1166" s="87"/>
      <c r="Y1166" s="87"/>
      <c r="Z1166" s="87"/>
      <c r="AA1166" s="87"/>
      <c r="AB1166" s="87"/>
      <c r="AC1166" s="87"/>
      <c r="AD1166" s="87"/>
      <c r="AE1166" s="87"/>
      <c r="AF1166" s="87"/>
      <c r="AG1166" s="87"/>
      <c r="AH1166" s="87"/>
      <c r="AI1166" s="87"/>
      <c r="AJ1166" s="87"/>
      <c r="AK1166" s="87"/>
      <c r="AL1166" s="87"/>
      <c r="AM1166" s="87"/>
      <c r="AN1166" s="87"/>
      <c r="AO1166" s="87"/>
      <c r="AP1166" s="87"/>
      <c r="AQ1166" s="87"/>
      <c r="AR1166" s="87"/>
      <c r="AS1166" s="87"/>
      <c r="AT1166" s="87"/>
      <c r="AU1166" s="87"/>
      <c r="AV1166" s="87"/>
      <c r="AW1166" s="87"/>
      <c r="AX1166" s="87"/>
      <c r="AY1166" s="87"/>
      <c r="AZ1166" s="87"/>
      <c r="BA1166" s="87"/>
      <c r="BB1166" s="87"/>
      <c r="BC1166" s="87"/>
    </row>
    <row r="1167" spans="1:55" s="46" customFormat="1" ht="21" customHeight="1">
      <c r="A1167" s="79">
        <f t="shared" si="179"/>
        <v>18</v>
      </c>
      <c r="B1167" s="79" t="str">
        <f t="shared" si="180"/>
        <v>千里山・佐井寺図書館</v>
      </c>
      <c r="C1167" s="22" t="s">
        <v>265</v>
      </c>
      <c r="D1167" s="33" t="s">
        <v>2</v>
      </c>
      <c r="E1167" s="26">
        <v>2</v>
      </c>
      <c r="F1167" s="26">
        <v>4</v>
      </c>
      <c r="G1167" s="45">
        <v>8</v>
      </c>
      <c r="H1167" s="26">
        <v>340</v>
      </c>
      <c r="I1167" s="26">
        <v>35</v>
      </c>
      <c r="J1167" s="26">
        <f t="shared" si="184"/>
        <v>380.8</v>
      </c>
      <c r="K1167" s="27">
        <v>2</v>
      </c>
      <c r="L1167" s="89"/>
      <c r="M1167" s="26">
        <f t="shared" si="182"/>
        <v>0</v>
      </c>
      <c r="N1167" s="26">
        <f t="shared" si="183"/>
        <v>380.8</v>
      </c>
      <c r="O1167" s="28">
        <f t="shared" si="181"/>
        <v>1</v>
      </c>
      <c r="P1167" s="29">
        <f t="shared" si="185"/>
        <v>0.13784960000000002</v>
      </c>
      <c r="Q1167" s="87"/>
      <c r="R1167" s="87"/>
      <c r="S1167" s="87"/>
      <c r="T1167" s="87"/>
      <c r="U1167" s="87"/>
      <c r="V1167" s="87"/>
      <c r="W1167" s="87"/>
      <c r="X1167" s="87"/>
      <c r="Y1167" s="87"/>
      <c r="Z1167" s="87"/>
      <c r="AA1167" s="87"/>
      <c r="AB1167" s="87"/>
      <c r="AC1167" s="87"/>
      <c r="AD1167" s="87"/>
      <c r="AE1167" s="87"/>
      <c r="AF1167" s="87"/>
      <c r="AG1167" s="87"/>
      <c r="AH1167" s="87"/>
      <c r="AI1167" s="87"/>
      <c r="AJ1167" s="87"/>
      <c r="AK1167" s="87"/>
      <c r="AL1167" s="87"/>
      <c r="AM1167" s="87"/>
      <c r="AN1167" s="87"/>
      <c r="AO1167" s="87"/>
      <c r="AP1167" s="87"/>
      <c r="AQ1167" s="87"/>
      <c r="AR1167" s="87"/>
      <c r="AS1167" s="87"/>
      <c r="AT1167" s="87"/>
      <c r="AU1167" s="87"/>
      <c r="AV1167" s="87"/>
      <c r="AW1167" s="87"/>
      <c r="AX1167" s="87"/>
      <c r="AY1167" s="87"/>
      <c r="AZ1167" s="87"/>
      <c r="BA1167" s="87"/>
      <c r="BB1167" s="87"/>
      <c r="BC1167" s="87"/>
    </row>
    <row r="1168" spans="1:55" s="46" customFormat="1" ht="21" customHeight="1">
      <c r="A1168" s="79">
        <f t="shared" si="179"/>
        <v>18</v>
      </c>
      <c r="B1168" s="79" t="str">
        <f t="shared" si="180"/>
        <v>千里山・佐井寺図書館</v>
      </c>
      <c r="C1168" s="22" t="s">
        <v>265</v>
      </c>
      <c r="D1168" s="33" t="s">
        <v>7</v>
      </c>
      <c r="E1168" s="26">
        <v>1</v>
      </c>
      <c r="F1168" s="26">
        <v>1</v>
      </c>
      <c r="G1168" s="45">
        <v>8</v>
      </c>
      <c r="H1168" s="26">
        <v>340</v>
      </c>
      <c r="I1168" s="26">
        <v>24</v>
      </c>
      <c r="J1168" s="26">
        <f t="shared" si="184"/>
        <v>65.28</v>
      </c>
      <c r="K1168" s="27">
        <v>1</v>
      </c>
      <c r="L1168" s="89"/>
      <c r="M1168" s="26">
        <f t="shared" si="182"/>
        <v>0</v>
      </c>
      <c r="N1168" s="26">
        <f t="shared" si="183"/>
        <v>65.28</v>
      </c>
      <c r="O1168" s="28">
        <f t="shared" si="181"/>
        <v>1</v>
      </c>
      <c r="P1168" s="29">
        <f t="shared" si="185"/>
        <v>2.3631360000000001E-2</v>
      </c>
      <c r="Q1168" s="87"/>
      <c r="R1168" s="87"/>
      <c r="S1168" s="87"/>
      <c r="T1168" s="87"/>
      <c r="U1168" s="87"/>
      <c r="V1168" s="87"/>
      <c r="W1168" s="87"/>
      <c r="X1168" s="87"/>
      <c r="Y1168" s="87"/>
      <c r="Z1168" s="87"/>
      <c r="AA1168" s="87"/>
      <c r="AB1168" s="87"/>
      <c r="AC1168" s="87"/>
      <c r="AD1168" s="87"/>
      <c r="AE1168" s="87"/>
      <c r="AF1168" s="87"/>
      <c r="AG1168" s="87"/>
      <c r="AH1168" s="87"/>
      <c r="AI1168" s="87"/>
      <c r="AJ1168" s="87"/>
      <c r="AK1168" s="87"/>
      <c r="AL1168" s="87"/>
      <c r="AM1168" s="87"/>
      <c r="AN1168" s="87"/>
      <c r="AO1168" s="87"/>
      <c r="AP1168" s="87"/>
      <c r="AQ1168" s="87"/>
      <c r="AR1168" s="87"/>
      <c r="AS1168" s="87"/>
      <c r="AT1168" s="87"/>
      <c r="AU1168" s="87"/>
      <c r="AV1168" s="87"/>
      <c r="AW1168" s="87"/>
      <c r="AX1168" s="87"/>
      <c r="AY1168" s="87"/>
      <c r="AZ1168" s="87"/>
      <c r="BA1168" s="87"/>
      <c r="BB1168" s="87"/>
      <c r="BC1168" s="87"/>
    </row>
    <row r="1169" spans="1:55" s="46" customFormat="1" ht="21" customHeight="1">
      <c r="A1169" s="79">
        <f t="shared" si="179"/>
        <v>18</v>
      </c>
      <c r="B1169" s="79" t="str">
        <f t="shared" si="180"/>
        <v>千里山・佐井寺図書館</v>
      </c>
      <c r="C1169" s="22" t="s">
        <v>347</v>
      </c>
      <c r="D1169" s="33" t="s">
        <v>6</v>
      </c>
      <c r="E1169" s="26">
        <v>6</v>
      </c>
      <c r="F1169" s="26">
        <v>6</v>
      </c>
      <c r="G1169" s="45">
        <v>8</v>
      </c>
      <c r="H1169" s="26">
        <v>340</v>
      </c>
      <c r="I1169" s="26">
        <v>45</v>
      </c>
      <c r="J1169" s="26">
        <f t="shared" si="184"/>
        <v>734.4</v>
      </c>
      <c r="K1169" s="27">
        <v>6</v>
      </c>
      <c r="L1169" s="89"/>
      <c r="M1169" s="26">
        <f t="shared" si="182"/>
        <v>0</v>
      </c>
      <c r="N1169" s="26">
        <f t="shared" si="183"/>
        <v>734.4</v>
      </c>
      <c r="O1169" s="28">
        <f t="shared" si="181"/>
        <v>1</v>
      </c>
      <c r="P1169" s="29">
        <f t="shared" si="185"/>
        <v>0.2658528</v>
      </c>
      <c r="Q1169" s="87"/>
      <c r="R1169" s="87"/>
      <c r="S1169" s="87"/>
      <c r="T1169" s="87"/>
      <c r="U1169" s="87"/>
      <c r="V1169" s="87"/>
      <c r="W1169" s="87"/>
      <c r="X1169" s="87"/>
      <c r="Y1169" s="87"/>
      <c r="Z1169" s="87"/>
      <c r="AA1169" s="87"/>
      <c r="AB1169" s="87"/>
      <c r="AC1169" s="87"/>
      <c r="AD1169" s="87"/>
      <c r="AE1169" s="87"/>
      <c r="AF1169" s="87"/>
      <c r="AG1169" s="87"/>
      <c r="AH1169" s="87"/>
      <c r="AI1169" s="87"/>
      <c r="AJ1169" s="87"/>
      <c r="AK1169" s="87"/>
      <c r="AL1169" s="87"/>
      <c r="AM1169" s="87"/>
      <c r="AN1169" s="87"/>
      <c r="AO1169" s="87"/>
      <c r="AP1169" s="87"/>
      <c r="AQ1169" s="87"/>
      <c r="AR1169" s="87"/>
      <c r="AS1169" s="87"/>
      <c r="AT1169" s="87"/>
      <c r="AU1169" s="87"/>
      <c r="AV1169" s="87"/>
      <c r="AW1169" s="87"/>
      <c r="AX1169" s="87"/>
      <c r="AY1169" s="87"/>
      <c r="AZ1169" s="87"/>
      <c r="BA1169" s="87"/>
      <c r="BB1169" s="87"/>
      <c r="BC1169" s="87"/>
    </row>
    <row r="1170" spans="1:55" s="46" customFormat="1" ht="21" customHeight="1">
      <c r="A1170" s="79">
        <f t="shared" si="179"/>
        <v>18</v>
      </c>
      <c r="B1170" s="79" t="str">
        <f t="shared" si="180"/>
        <v>千里山・佐井寺図書館</v>
      </c>
      <c r="C1170" s="22" t="s">
        <v>197</v>
      </c>
      <c r="D1170" s="33" t="s">
        <v>2</v>
      </c>
      <c r="E1170" s="26">
        <v>1</v>
      </c>
      <c r="F1170" s="26">
        <v>1</v>
      </c>
      <c r="G1170" s="45">
        <v>8</v>
      </c>
      <c r="H1170" s="26">
        <v>340</v>
      </c>
      <c r="I1170" s="26">
        <v>35</v>
      </c>
      <c r="J1170" s="26">
        <f t="shared" si="184"/>
        <v>95.2</v>
      </c>
      <c r="K1170" s="27">
        <v>1</v>
      </c>
      <c r="L1170" s="89"/>
      <c r="M1170" s="26">
        <f t="shared" si="182"/>
        <v>0</v>
      </c>
      <c r="N1170" s="26">
        <f t="shared" si="183"/>
        <v>95.2</v>
      </c>
      <c r="O1170" s="28">
        <f t="shared" si="181"/>
        <v>1</v>
      </c>
      <c r="P1170" s="29">
        <f t="shared" si="185"/>
        <v>3.4462400000000004E-2</v>
      </c>
      <c r="Q1170" s="87"/>
      <c r="R1170" s="87"/>
      <c r="S1170" s="87"/>
      <c r="T1170" s="87"/>
      <c r="U1170" s="87"/>
      <c r="V1170" s="87"/>
      <c r="W1170" s="87"/>
      <c r="X1170" s="87"/>
      <c r="Y1170" s="87"/>
      <c r="Z1170" s="87"/>
      <c r="AA1170" s="87"/>
      <c r="AB1170" s="87"/>
      <c r="AC1170" s="87"/>
      <c r="AD1170" s="87"/>
      <c r="AE1170" s="87"/>
      <c r="AF1170" s="87"/>
      <c r="AG1170" s="87"/>
      <c r="AH1170" s="87"/>
      <c r="AI1170" s="87"/>
      <c r="AJ1170" s="87"/>
      <c r="AK1170" s="87"/>
      <c r="AL1170" s="87"/>
      <c r="AM1170" s="87"/>
      <c r="AN1170" s="87"/>
      <c r="AO1170" s="87"/>
      <c r="AP1170" s="87"/>
      <c r="AQ1170" s="87"/>
      <c r="AR1170" s="87"/>
      <c r="AS1170" s="87"/>
      <c r="AT1170" s="87"/>
      <c r="AU1170" s="87"/>
      <c r="AV1170" s="87"/>
      <c r="AW1170" s="87"/>
      <c r="AX1170" s="87"/>
      <c r="AY1170" s="87"/>
      <c r="AZ1170" s="87"/>
      <c r="BA1170" s="87"/>
      <c r="BB1170" s="87"/>
      <c r="BC1170" s="87"/>
    </row>
    <row r="1171" spans="1:55" s="46" customFormat="1" ht="21" customHeight="1">
      <c r="A1171" s="79">
        <f t="shared" si="179"/>
        <v>18</v>
      </c>
      <c r="B1171" s="79" t="str">
        <f t="shared" si="180"/>
        <v>千里山・佐井寺図書館</v>
      </c>
      <c r="C1171" s="22" t="s">
        <v>197</v>
      </c>
      <c r="D1171" s="33" t="s">
        <v>6</v>
      </c>
      <c r="E1171" s="26">
        <v>2</v>
      </c>
      <c r="F1171" s="26">
        <v>2</v>
      </c>
      <c r="G1171" s="45">
        <v>8</v>
      </c>
      <c r="H1171" s="26">
        <v>340</v>
      </c>
      <c r="I1171" s="26">
        <v>45</v>
      </c>
      <c r="J1171" s="26">
        <f t="shared" si="184"/>
        <v>244.8</v>
      </c>
      <c r="K1171" s="27">
        <v>2</v>
      </c>
      <c r="L1171" s="89"/>
      <c r="M1171" s="26">
        <f t="shared" si="182"/>
        <v>0</v>
      </c>
      <c r="N1171" s="26">
        <f t="shared" si="183"/>
        <v>244.8</v>
      </c>
      <c r="O1171" s="28">
        <f t="shared" si="181"/>
        <v>1</v>
      </c>
      <c r="P1171" s="29">
        <f t="shared" si="185"/>
        <v>8.8617599999999991E-2</v>
      </c>
      <c r="Q1171" s="87"/>
      <c r="R1171" s="87"/>
      <c r="S1171" s="87"/>
      <c r="T1171" s="87"/>
      <c r="U1171" s="87"/>
      <c r="V1171" s="87"/>
      <c r="W1171" s="87"/>
      <c r="X1171" s="87"/>
      <c r="Y1171" s="87"/>
      <c r="Z1171" s="87"/>
      <c r="AA1171" s="87"/>
      <c r="AB1171" s="87"/>
      <c r="AC1171" s="87"/>
      <c r="AD1171" s="87"/>
      <c r="AE1171" s="87"/>
      <c r="AF1171" s="87"/>
      <c r="AG1171" s="87"/>
      <c r="AH1171" s="87"/>
      <c r="AI1171" s="87"/>
      <c r="AJ1171" s="87"/>
      <c r="AK1171" s="87"/>
      <c r="AL1171" s="87"/>
      <c r="AM1171" s="87"/>
      <c r="AN1171" s="87"/>
      <c r="AO1171" s="87"/>
      <c r="AP1171" s="87"/>
      <c r="AQ1171" s="87"/>
      <c r="AR1171" s="87"/>
      <c r="AS1171" s="87"/>
      <c r="AT1171" s="87"/>
      <c r="AU1171" s="87"/>
      <c r="AV1171" s="87"/>
      <c r="AW1171" s="87"/>
      <c r="AX1171" s="87"/>
      <c r="AY1171" s="87"/>
      <c r="AZ1171" s="87"/>
      <c r="BA1171" s="87"/>
      <c r="BB1171" s="87"/>
      <c r="BC1171" s="87"/>
    </row>
    <row r="1172" spans="1:55" s="46" customFormat="1" ht="21" customHeight="1">
      <c r="A1172" s="79">
        <f t="shared" si="179"/>
        <v>18</v>
      </c>
      <c r="B1172" s="79" t="str">
        <f t="shared" si="180"/>
        <v>千里山・佐井寺図書館</v>
      </c>
      <c r="C1172" s="22" t="s">
        <v>197</v>
      </c>
      <c r="D1172" s="33" t="s">
        <v>6</v>
      </c>
      <c r="E1172" s="26">
        <v>3</v>
      </c>
      <c r="F1172" s="26">
        <v>3</v>
      </c>
      <c r="G1172" s="45">
        <v>8</v>
      </c>
      <c r="H1172" s="26">
        <v>340</v>
      </c>
      <c r="I1172" s="26">
        <v>45</v>
      </c>
      <c r="J1172" s="26">
        <f t="shared" si="184"/>
        <v>367.2</v>
      </c>
      <c r="K1172" s="27">
        <v>3</v>
      </c>
      <c r="L1172" s="89"/>
      <c r="M1172" s="26">
        <f t="shared" si="182"/>
        <v>0</v>
      </c>
      <c r="N1172" s="26">
        <f t="shared" si="183"/>
        <v>367.2</v>
      </c>
      <c r="O1172" s="28">
        <f t="shared" si="181"/>
        <v>1</v>
      </c>
      <c r="P1172" s="29">
        <f t="shared" si="185"/>
        <v>0.1329264</v>
      </c>
      <c r="Q1172" s="87"/>
      <c r="R1172" s="87"/>
      <c r="S1172" s="87"/>
      <c r="T1172" s="87"/>
      <c r="U1172" s="87"/>
      <c r="V1172" s="87"/>
      <c r="W1172" s="87"/>
      <c r="X1172" s="87"/>
      <c r="Y1172" s="87"/>
      <c r="Z1172" s="87"/>
      <c r="AA1172" s="87"/>
      <c r="AB1172" s="87"/>
      <c r="AC1172" s="87"/>
      <c r="AD1172" s="87"/>
      <c r="AE1172" s="87"/>
      <c r="AF1172" s="87"/>
      <c r="AG1172" s="87"/>
      <c r="AH1172" s="87"/>
      <c r="AI1172" s="87"/>
      <c r="AJ1172" s="87"/>
      <c r="AK1172" s="87"/>
      <c r="AL1172" s="87"/>
      <c r="AM1172" s="87"/>
      <c r="AN1172" s="87"/>
      <c r="AO1172" s="87"/>
      <c r="AP1172" s="87"/>
      <c r="AQ1172" s="87"/>
      <c r="AR1172" s="87"/>
      <c r="AS1172" s="87"/>
      <c r="AT1172" s="87"/>
      <c r="AU1172" s="87"/>
      <c r="AV1172" s="87"/>
      <c r="AW1172" s="87"/>
      <c r="AX1172" s="87"/>
      <c r="AY1172" s="87"/>
      <c r="AZ1172" s="87"/>
      <c r="BA1172" s="87"/>
      <c r="BB1172" s="87"/>
      <c r="BC1172" s="87"/>
    </row>
    <row r="1173" spans="1:55" s="46" customFormat="1" ht="21" customHeight="1">
      <c r="A1173" s="79">
        <f t="shared" si="179"/>
        <v>18</v>
      </c>
      <c r="B1173" s="79" t="str">
        <f t="shared" si="180"/>
        <v>千里山・佐井寺図書館</v>
      </c>
      <c r="C1173" s="22" t="s">
        <v>197</v>
      </c>
      <c r="D1173" s="33" t="s">
        <v>6</v>
      </c>
      <c r="E1173" s="26">
        <v>1</v>
      </c>
      <c r="F1173" s="26">
        <v>1</v>
      </c>
      <c r="G1173" s="45">
        <v>8</v>
      </c>
      <c r="H1173" s="26">
        <v>340</v>
      </c>
      <c r="I1173" s="26">
        <v>45</v>
      </c>
      <c r="J1173" s="26">
        <f t="shared" si="184"/>
        <v>122.4</v>
      </c>
      <c r="K1173" s="27">
        <v>1</v>
      </c>
      <c r="L1173" s="89"/>
      <c r="M1173" s="26">
        <f t="shared" si="182"/>
        <v>0</v>
      </c>
      <c r="N1173" s="26">
        <f t="shared" si="183"/>
        <v>122.4</v>
      </c>
      <c r="O1173" s="28">
        <f t="shared" si="181"/>
        <v>1</v>
      </c>
      <c r="P1173" s="29">
        <f t="shared" si="185"/>
        <v>4.4308799999999995E-2</v>
      </c>
      <c r="Q1173" s="87"/>
      <c r="R1173" s="87"/>
      <c r="S1173" s="87"/>
      <c r="T1173" s="87"/>
      <c r="U1173" s="87"/>
      <c r="V1173" s="87"/>
      <c r="W1173" s="87"/>
      <c r="X1173" s="87"/>
      <c r="Y1173" s="87"/>
      <c r="Z1173" s="87"/>
      <c r="AA1173" s="87"/>
      <c r="AB1173" s="87"/>
      <c r="AC1173" s="87"/>
      <c r="AD1173" s="87"/>
      <c r="AE1173" s="87"/>
      <c r="AF1173" s="87"/>
      <c r="AG1173" s="87"/>
      <c r="AH1173" s="87"/>
      <c r="AI1173" s="87"/>
      <c r="AJ1173" s="87"/>
      <c r="AK1173" s="87"/>
      <c r="AL1173" s="87"/>
      <c r="AM1173" s="87"/>
      <c r="AN1173" s="87"/>
      <c r="AO1173" s="87"/>
      <c r="AP1173" s="87"/>
      <c r="AQ1173" s="87"/>
      <c r="AR1173" s="87"/>
      <c r="AS1173" s="87"/>
      <c r="AT1173" s="87"/>
      <c r="AU1173" s="87"/>
      <c r="AV1173" s="87"/>
      <c r="AW1173" s="87"/>
      <c r="AX1173" s="87"/>
      <c r="AY1173" s="87"/>
      <c r="AZ1173" s="87"/>
      <c r="BA1173" s="87"/>
      <c r="BB1173" s="87"/>
      <c r="BC1173" s="87"/>
    </row>
    <row r="1174" spans="1:55" s="46" customFormat="1" ht="21" customHeight="1">
      <c r="A1174" s="79">
        <f t="shared" si="179"/>
        <v>18</v>
      </c>
      <c r="B1174" s="79" t="str">
        <f t="shared" si="180"/>
        <v>千里山・佐井寺図書館</v>
      </c>
      <c r="C1174" s="22" t="s">
        <v>348</v>
      </c>
      <c r="D1174" s="33" t="s">
        <v>6</v>
      </c>
      <c r="E1174" s="26">
        <v>1</v>
      </c>
      <c r="F1174" s="26">
        <v>2</v>
      </c>
      <c r="G1174" s="45">
        <v>8</v>
      </c>
      <c r="H1174" s="26">
        <v>340</v>
      </c>
      <c r="I1174" s="26">
        <v>45</v>
      </c>
      <c r="J1174" s="26">
        <f t="shared" si="184"/>
        <v>244.8</v>
      </c>
      <c r="K1174" s="27">
        <v>1</v>
      </c>
      <c r="L1174" s="89"/>
      <c r="M1174" s="26">
        <f t="shared" si="182"/>
        <v>0</v>
      </c>
      <c r="N1174" s="26">
        <f t="shared" si="183"/>
        <v>244.8</v>
      </c>
      <c r="O1174" s="28">
        <f t="shared" si="181"/>
        <v>1</v>
      </c>
      <c r="P1174" s="29">
        <f t="shared" si="185"/>
        <v>8.8617599999999991E-2</v>
      </c>
      <c r="Q1174" s="87"/>
      <c r="R1174" s="87"/>
      <c r="S1174" s="87"/>
      <c r="T1174" s="87"/>
      <c r="U1174" s="87"/>
      <c r="V1174" s="87"/>
      <c r="W1174" s="87"/>
      <c r="X1174" s="87"/>
      <c r="Y1174" s="87"/>
      <c r="Z1174" s="87"/>
      <c r="AA1174" s="87"/>
      <c r="AB1174" s="87"/>
      <c r="AC1174" s="87"/>
      <c r="AD1174" s="87"/>
      <c r="AE1174" s="87"/>
      <c r="AF1174" s="87"/>
      <c r="AG1174" s="87"/>
      <c r="AH1174" s="87"/>
      <c r="AI1174" s="87"/>
      <c r="AJ1174" s="87"/>
      <c r="AK1174" s="87"/>
      <c r="AL1174" s="87"/>
      <c r="AM1174" s="87"/>
      <c r="AN1174" s="87"/>
      <c r="AO1174" s="87"/>
      <c r="AP1174" s="87"/>
      <c r="AQ1174" s="87"/>
      <c r="AR1174" s="87"/>
      <c r="AS1174" s="87"/>
      <c r="AT1174" s="87"/>
      <c r="AU1174" s="87"/>
      <c r="AV1174" s="87"/>
      <c r="AW1174" s="87"/>
      <c r="AX1174" s="87"/>
      <c r="AY1174" s="87"/>
      <c r="AZ1174" s="87"/>
      <c r="BA1174" s="87"/>
      <c r="BB1174" s="87"/>
      <c r="BC1174" s="87"/>
    </row>
    <row r="1175" spans="1:55" s="46" customFormat="1" ht="21" customHeight="1">
      <c r="A1175" s="79">
        <f t="shared" si="179"/>
        <v>18</v>
      </c>
      <c r="B1175" s="79" t="str">
        <f t="shared" si="180"/>
        <v>千里山・佐井寺図書館</v>
      </c>
      <c r="C1175" s="22" t="s">
        <v>349</v>
      </c>
      <c r="D1175" s="33" t="s">
        <v>6</v>
      </c>
      <c r="E1175" s="26">
        <v>5</v>
      </c>
      <c r="F1175" s="26">
        <v>5</v>
      </c>
      <c r="G1175" s="50">
        <v>8</v>
      </c>
      <c r="H1175" s="26">
        <v>340</v>
      </c>
      <c r="I1175" s="26">
        <v>45</v>
      </c>
      <c r="J1175" s="26">
        <f t="shared" si="184"/>
        <v>612</v>
      </c>
      <c r="K1175" s="27">
        <v>5</v>
      </c>
      <c r="L1175" s="89"/>
      <c r="M1175" s="26">
        <f t="shared" si="182"/>
        <v>0</v>
      </c>
      <c r="N1175" s="26">
        <f t="shared" si="183"/>
        <v>612</v>
      </c>
      <c r="O1175" s="28">
        <f t="shared" si="181"/>
        <v>1</v>
      </c>
      <c r="P1175" s="29">
        <f t="shared" si="185"/>
        <v>0.22154399999999999</v>
      </c>
      <c r="Q1175" s="87"/>
      <c r="R1175" s="87"/>
      <c r="S1175" s="87"/>
      <c r="T1175" s="87"/>
      <c r="U1175" s="87"/>
      <c r="V1175" s="87"/>
      <c r="W1175" s="87"/>
      <c r="X1175" s="87"/>
      <c r="Y1175" s="87"/>
      <c r="Z1175" s="87"/>
      <c r="AA1175" s="87"/>
      <c r="AB1175" s="87"/>
      <c r="AC1175" s="87"/>
      <c r="AD1175" s="87"/>
      <c r="AE1175" s="87"/>
      <c r="AF1175" s="87"/>
      <c r="AG1175" s="87"/>
      <c r="AH1175" s="87"/>
      <c r="AI1175" s="87"/>
      <c r="AJ1175" s="87"/>
      <c r="AK1175" s="87"/>
      <c r="AL1175" s="87"/>
      <c r="AM1175" s="87"/>
      <c r="AN1175" s="87"/>
      <c r="AO1175" s="87"/>
      <c r="AP1175" s="87"/>
      <c r="AQ1175" s="87"/>
      <c r="AR1175" s="87"/>
      <c r="AS1175" s="87"/>
      <c r="AT1175" s="87"/>
      <c r="AU1175" s="87"/>
      <c r="AV1175" s="87"/>
      <c r="AW1175" s="87"/>
      <c r="AX1175" s="87"/>
      <c r="AY1175" s="87"/>
      <c r="AZ1175" s="87"/>
      <c r="BA1175" s="87"/>
      <c r="BB1175" s="87"/>
      <c r="BC1175" s="87"/>
    </row>
    <row r="1176" spans="1:55" s="46" customFormat="1" ht="22.5" customHeight="1">
      <c r="A1176" s="79">
        <v>19</v>
      </c>
      <c r="B1176" s="79" t="s">
        <v>353</v>
      </c>
      <c r="C1176" s="22" t="s">
        <v>256</v>
      </c>
      <c r="D1176" s="33" t="s">
        <v>2</v>
      </c>
      <c r="E1176" s="26">
        <v>1</v>
      </c>
      <c r="F1176" s="26">
        <v>1</v>
      </c>
      <c r="G1176" s="45">
        <v>8</v>
      </c>
      <c r="H1176" s="26">
        <v>340</v>
      </c>
      <c r="I1176" s="26">
        <v>35</v>
      </c>
      <c r="J1176" s="26">
        <f t="shared" si="184"/>
        <v>95.2</v>
      </c>
      <c r="K1176" s="27">
        <v>1</v>
      </c>
      <c r="L1176" s="89"/>
      <c r="M1176" s="26">
        <f t="shared" si="182"/>
        <v>0</v>
      </c>
      <c r="N1176" s="26">
        <f t="shared" si="183"/>
        <v>95.2</v>
      </c>
      <c r="O1176" s="28">
        <f t="shared" si="181"/>
        <v>1</v>
      </c>
      <c r="P1176" s="29">
        <f t="shared" si="185"/>
        <v>3.4462400000000004E-2</v>
      </c>
      <c r="Q1176" s="87"/>
      <c r="R1176" s="87"/>
      <c r="S1176" s="87"/>
      <c r="T1176" s="87"/>
      <c r="U1176" s="87"/>
      <c r="V1176" s="87"/>
      <c r="W1176" s="87"/>
      <c r="X1176" s="87"/>
      <c r="Y1176" s="87"/>
      <c r="Z1176" s="87"/>
      <c r="AA1176" s="87"/>
      <c r="AB1176" s="87"/>
      <c r="AC1176" s="87"/>
      <c r="AD1176" s="87"/>
      <c r="AE1176" s="87"/>
      <c r="AF1176" s="87"/>
      <c r="AG1176" s="87"/>
      <c r="AH1176" s="87"/>
      <c r="AI1176" s="87"/>
      <c r="AJ1176" s="87"/>
      <c r="AK1176" s="87"/>
      <c r="AL1176" s="87"/>
      <c r="AM1176" s="87"/>
      <c r="AN1176" s="87"/>
      <c r="AO1176" s="87"/>
      <c r="AP1176" s="87"/>
      <c r="AQ1176" s="87"/>
      <c r="AR1176" s="87"/>
      <c r="AS1176" s="87"/>
      <c r="AT1176" s="87"/>
      <c r="AU1176" s="87"/>
      <c r="AV1176" s="87"/>
      <c r="AW1176" s="87"/>
      <c r="AX1176" s="87"/>
      <c r="AY1176" s="87"/>
      <c r="AZ1176" s="87"/>
      <c r="BA1176" s="87"/>
      <c r="BB1176" s="87"/>
      <c r="BC1176" s="87"/>
    </row>
    <row r="1177" spans="1:55" s="46" customFormat="1" ht="22.5" customHeight="1">
      <c r="A1177" s="79">
        <f t="shared" ref="A1177:A1207" si="186">A1176</f>
        <v>19</v>
      </c>
      <c r="B1177" s="79" t="str">
        <f t="shared" ref="B1177:B1207" si="187">B1176</f>
        <v>千里丘図書館</v>
      </c>
      <c r="C1177" s="32" t="s">
        <v>76</v>
      </c>
      <c r="D1177" s="33" t="s">
        <v>5</v>
      </c>
      <c r="E1177" s="26">
        <v>1</v>
      </c>
      <c r="F1177" s="26">
        <v>1</v>
      </c>
      <c r="G1177" s="45">
        <v>8</v>
      </c>
      <c r="H1177" s="26">
        <v>340</v>
      </c>
      <c r="I1177" s="26">
        <v>13</v>
      </c>
      <c r="J1177" s="26">
        <f t="shared" si="184"/>
        <v>35.36</v>
      </c>
      <c r="K1177" s="27">
        <v>1</v>
      </c>
      <c r="L1177" s="89"/>
      <c r="M1177" s="26">
        <f t="shared" si="182"/>
        <v>0</v>
      </c>
      <c r="N1177" s="26">
        <f t="shared" si="183"/>
        <v>35.36</v>
      </c>
      <c r="O1177" s="28">
        <f t="shared" si="181"/>
        <v>1</v>
      </c>
      <c r="P1177" s="29">
        <f t="shared" si="185"/>
        <v>1.2800319999999999E-2</v>
      </c>
      <c r="Q1177" s="87"/>
      <c r="R1177" s="87"/>
      <c r="S1177" s="87"/>
      <c r="T1177" s="87"/>
      <c r="U1177" s="87"/>
      <c r="V1177" s="87"/>
      <c r="W1177" s="87"/>
      <c r="X1177" s="87"/>
      <c r="Y1177" s="87"/>
      <c r="Z1177" s="87"/>
      <c r="AA1177" s="87"/>
      <c r="AB1177" s="87"/>
      <c r="AC1177" s="87"/>
      <c r="AD1177" s="87"/>
      <c r="AE1177" s="87"/>
      <c r="AF1177" s="87"/>
      <c r="AG1177" s="87"/>
      <c r="AH1177" s="87"/>
      <c r="AI1177" s="87"/>
      <c r="AJ1177" s="87"/>
      <c r="AK1177" s="87"/>
      <c r="AL1177" s="87"/>
      <c r="AM1177" s="87"/>
      <c r="AN1177" s="87"/>
      <c r="AO1177" s="87"/>
      <c r="AP1177" s="87"/>
      <c r="AQ1177" s="87"/>
      <c r="AR1177" s="87"/>
      <c r="AS1177" s="87"/>
      <c r="AT1177" s="87"/>
      <c r="AU1177" s="87"/>
      <c r="AV1177" s="87"/>
      <c r="AW1177" s="87"/>
      <c r="AX1177" s="87"/>
      <c r="AY1177" s="87"/>
      <c r="AZ1177" s="87"/>
      <c r="BA1177" s="87"/>
      <c r="BB1177" s="87"/>
      <c r="BC1177" s="87"/>
    </row>
    <row r="1178" spans="1:55" s="46" customFormat="1" ht="22.5" customHeight="1">
      <c r="A1178" s="79">
        <f t="shared" si="186"/>
        <v>19</v>
      </c>
      <c r="B1178" s="79" t="str">
        <f t="shared" si="187"/>
        <v>千里丘図書館</v>
      </c>
      <c r="C1178" s="22" t="s">
        <v>350</v>
      </c>
      <c r="D1178" s="33" t="s">
        <v>2</v>
      </c>
      <c r="E1178" s="26">
        <v>6</v>
      </c>
      <c r="F1178" s="26">
        <v>12</v>
      </c>
      <c r="G1178" s="45">
        <v>8</v>
      </c>
      <c r="H1178" s="26">
        <v>340</v>
      </c>
      <c r="I1178" s="26">
        <v>35</v>
      </c>
      <c r="J1178" s="26">
        <f t="shared" si="184"/>
        <v>1142.4000000000001</v>
      </c>
      <c r="K1178" s="27">
        <v>6</v>
      </c>
      <c r="L1178" s="89"/>
      <c r="M1178" s="26">
        <f t="shared" si="182"/>
        <v>0</v>
      </c>
      <c r="N1178" s="26">
        <f t="shared" si="183"/>
        <v>1142.4000000000001</v>
      </c>
      <c r="O1178" s="28">
        <f t="shared" si="181"/>
        <v>1</v>
      </c>
      <c r="P1178" s="29">
        <f t="shared" si="185"/>
        <v>0.41354880000000005</v>
      </c>
      <c r="Q1178" s="87"/>
      <c r="R1178" s="87"/>
      <c r="S1178" s="87"/>
      <c r="T1178" s="87"/>
      <c r="U1178" s="87"/>
      <c r="V1178" s="87"/>
      <c r="W1178" s="87"/>
      <c r="X1178" s="87"/>
      <c r="Y1178" s="87"/>
      <c r="Z1178" s="87"/>
      <c r="AA1178" s="87"/>
      <c r="AB1178" s="87"/>
      <c r="AC1178" s="87"/>
      <c r="AD1178" s="87"/>
      <c r="AE1178" s="87"/>
      <c r="AF1178" s="87"/>
      <c r="AG1178" s="87"/>
      <c r="AH1178" s="87"/>
      <c r="AI1178" s="87"/>
      <c r="AJ1178" s="87"/>
      <c r="AK1178" s="87"/>
      <c r="AL1178" s="87"/>
      <c r="AM1178" s="87"/>
      <c r="AN1178" s="87"/>
      <c r="AO1178" s="87"/>
      <c r="AP1178" s="87"/>
      <c r="AQ1178" s="87"/>
      <c r="AR1178" s="87"/>
      <c r="AS1178" s="87"/>
      <c r="AT1178" s="87"/>
      <c r="AU1178" s="87"/>
      <c r="AV1178" s="87"/>
      <c r="AW1178" s="87"/>
      <c r="AX1178" s="87"/>
      <c r="AY1178" s="87"/>
      <c r="AZ1178" s="87"/>
      <c r="BA1178" s="87"/>
      <c r="BB1178" s="87"/>
      <c r="BC1178" s="87"/>
    </row>
    <row r="1179" spans="1:55" s="46" customFormat="1" ht="21" customHeight="1">
      <c r="A1179" s="79">
        <f t="shared" si="186"/>
        <v>19</v>
      </c>
      <c r="B1179" s="79" t="str">
        <f t="shared" si="187"/>
        <v>千里丘図書館</v>
      </c>
      <c r="C1179" s="32" t="s">
        <v>350</v>
      </c>
      <c r="D1179" s="33" t="s">
        <v>5</v>
      </c>
      <c r="E1179" s="26">
        <v>1</v>
      </c>
      <c r="F1179" s="26">
        <v>1</v>
      </c>
      <c r="G1179" s="45">
        <v>8</v>
      </c>
      <c r="H1179" s="26">
        <v>340</v>
      </c>
      <c r="I1179" s="26">
        <v>13</v>
      </c>
      <c r="J1179" s="26">
        <f t="shared" si="184"/>
        <v>35.36</v>
      </c>
      <c r="K1179" s="27">
        <v>1</v>
      </c>
      <c r="L1179" s="89"/>
      <c r="M1179" s="26">
        <f t="shared" si="182"/>
        <v>0</v>
      </c>
      <c r="N1179" s="26">
        <f t="shared" si="183"/>
        <v>35.36</v>
      </c>
      <c r="O1179" s="28">
        <f t="shared" si="181"/>
        <v>1</v>
      </c>
      <c r="P1179" s="29">
        <f t="shared" si="185"/>
        <v>1.2800319999999999E-2</v>
      </c>
      <c r="Q1179" s="87"/>
      <c r="R1179" s="87"/>
      <c r="S1179" s="87"/>
      <c r="T1179" s="87"/>
      <c r="U1179" s="87"/>
      <c r="V1179" s="87"/>
      <c r="W1179" s="87"/>
      <c r="X1179" s="87"/>
      <c r="Y1179" s="87"/>
      <c r="Z1179" s="87"/>
      <c r="AA1179" s="87"/>
      <c r="AB1179" s="87"/>
      <c r="AC1179" s="87"/>
      <c r="AD1179" s="87"/>
      <c r="AE1179" s="87"/>
      <c r="AF1179" s="87"/>
      <c r="AG1179" s="87"/>
      <c r="AH1179" s="87"/>
      <c r="AI1179" s="87"/>
      <c r="AJ1179" s="87"/>
      <c r="AK1179" s="87"/>
      <c r="AL1179" s="87"/>
      <c r="AM1179" s="87"/>
      <c r="AN1179" s="87"/>
      <c r="AO1179" s="87"/>
      <c r="AP1179" s="87"/>
      <c r="AQ1179" s="87"/>
      <c r="AR1179" s="87"/>
      <c r="AS1179" s="87"/>
      <c r="AT1179" s="87"/>
      <c r="AU1179" s="87"/>
      <c r="AV1179" s="87"/>
      <c r="AW1179" s="87"/>
      <c r="AX1179" s="87"/>
      <c r="AY1179" s="87"/>
      <c r="AZ1179" s="87"/>
      <c r="BA1179" s="87"/>
      <c r="BB1179" s="87"/>
      <c r="BC1179" s="87"/>
    </row>
    <row r="1180" spans="1:55" s="46" customFormat="1" ht="21" customHeight="1">
      <c r="A1180" s="79">
        <f t="shared" si="186"/>
        <v>19</v>
      </c>
      <c r="B1180" s="79" t="str">
        <f t="shared" si="187"/>
        <v>千里丘図書館</v>
      </c>
      <c r="C1180" s="22" t="s">
        <v>351</v>
      </c>
      <c r="D1180" s="33" t="s">
        <v>2</v>
      </c>
      <c r="E1180" s="26">
        <v>1</v>
      </c>
      <c r="F1180" s="26">
        <v>1</v>
      </c>
      <c r="G1180" s="45">
        <v>8</v>
      </c>
      <c r="H1180" s="26">
        <v>340</v>
      </c>
      <c r="I1180" s="26">
        <v>35</v>
      </c>
      <c r="J1180" s="26">
        <f t="shared" si="184"/>
        <v>95.2</v>
      </c>
      <c r="K1180" s="27">
        <v>1</v>
      </c>
      <c r="L1180" s="89"/>
      <c r="M1180" s="26">
        <f t="shared" si="182"/>
        <v>0</v>
      </c>
      <c r="N1180" s="26">
        <f t="shared" si="183"/>
        <v>95.2</v>
      </c>
      <c r="O1180" s="28">
        <f t="shared" si="181"/>
        <v>1</v>
      </c>
      <c r="P1180" s="29">
        <f t="shared" si="185"/>
        <v>3.4462400000000004E-2</v>
      </c>
      <c r="Q1180" s="87"/>
      <c r="R1180" s="87"/>
      <c r="S1180" s="87"/>
      <c r="T1180" s="87"/>
      <c r="U1180" s="87"/>
      <c r="V1180" s="87"/>
      <c r="W1180" s="87"/>
      <c r="X1180" s="87"/>
      <c r="Y1180" s="87"/>
      <c r="Z1180" s="87"/>
      <c r="AA1180" s="87"/>
      <c r="AB1180" s="87"/>
      <c r="AC1180" s="87"/>
      <c r="AD1180" s="87"/>
      <c r="AE1180" s="87"/>
      <c r="AF1180" s="87"/>
      <c r="AG1180" s="87"/>
      <c r="AH1180" s="87"/>
      <c r="AI1180" s="87"/>
      <c r="AJ1180" s="87"/>
      <c r="AK1180" s="87"/>
      <c r="AL1180" s="87"/>
      <c r="AM1180" s="87"/>
      <c r="AN1180" s="87"/>
      <c r="AO1180" s="87"/>
      <c r="AP1180" s="87"/>
      <c r="AQ1180" s="87"/>
      <c r="AR1180" s="87"/>
      <c r="AS1180" s="87"/>
      <c r="AT1180" s="87"/>
      <c r="AU1180" s="87"/>
      <c r="AV1180" s="87"/>
      <c r="AW1180" s="87"/>
      <c r="AX1180" s="87"/>
      <c r="AY1180" s="87"/>
      <c r="AZ1180" s="87"/>
      <c r="BA1180" s="87"/>
      <c r="BB1180" s="87"/>
      <c r="BC1180" s="87"/>
    </row>
    <row r="1181" spans="1:55" s="46" customFormat="1" ht="21" customHeight="1">
      <c r="A1181" s="79">
        <f t="shared" si="186"/>
        <v>19</v>
      </c>
      <c r="B1181" s="79" t="str">
        <f t="shared" si="187"/>
        <v>千里丘図書館</v>
      </c>
      <c r="C1181" s="22" t="s">
        <v>351</v>
      </c>
      <c r="D1181" s="33" t="s">
        <v>2</v>
      </c>
      <c r="E1181" s="26">
        <v>61</v>
      </c>
      <c r="F1181" s="26">
        <v>61</v>
      </c>
      <c r="G1181" s="45">
        <v>8</v>
      </c>
      <c r="H1181" s="26">
        <v>340</v>
      </c>
      <c r="I1181" s="26">
        <v>35</v>
      </c>
      <c r="J1181" s="26">
        <f t="shared" si="184"/>
        <v>5807.2</v>
      </c>
      <c r="K1181" s="27">
        <v>61</v>
      </c>
      <c r="L1181" s="89"/>
      <c r="M1181" s="26">
        <f t="shared" si="182"/>
        <v>0</v>
      </c>
      <c r="N1181" s="26">
        <f t="shared" si="183"/>
        <v>5807.2</v>
      </c>
      <c r="O1181" s="28">
        <f t="shared" si="181"/>
        <v>1</v>
      </c>
      <c r="P1181" s="29">
        <f t="shared" si="185"/>
        <v>2.1022064</v>
      </c>
      <c r="Q1181" s="87"/>
      <c r="R1181" s="87"/>
      <c r="S1181" s="87"/>
      <c r="T1181" s="87"/>
      <c r="U1181" s="87"/>
      <c r="V1181" s="87"/>
      <c r="W1181" s="87"/>
      <c r="X1181" s="87"/>
      <c r="Y1181" s="87"/>
      <c r="Z1181" s="87"/>
      <c r="AA1181" s="87"/>
      <c r="AB1181" s="87"/>
      <c r="AC1181" s="87"/>
      <c r="AD1181" s="87"/>
      <c r="AE1181" s="87"/>
      <c r="AF1181" s="87"/>
      <c r="AG1181" s="87"/>
      <c r="AH1181" s="87"/>
      <c r="AI1181" s="87"/>
      <c r="AJ1181" s="87"/>
      <c r="AK1181" s="87"/>
      <c r="AL1181" s="87"/>
      <c r="AM1181" s="87"/>
      <c r="AN1181" s="87"/>
      <c r="AO1181" s="87"/>
      <c r="AP1181" s="87"/>
      <c r="AQ1181" s="87"/>
      <c r="AR1181" s="87"/>
      <c r="AS1181" s="87"/>
      <c r="AT1181" s="87"/>
      <c r="AU1181" s="87"/>
      <c r="AV1181" s="87"/>
      <c r="AW1181" s="87"/>
      <c r="AX1181" s="87"/>
      <c r="AY1181" s="87"/>
      <c r="AZ1181" s="87"/>
      <c r="BA1181" s="87"/>
      <c r="BB1181" s="87"/>
      <c r="BC1181" s="87"/>
    </row>
    <row r="1182" spans="1:55" s="46" customFormat="1" ht="21" customHeight="1">
      <c r="A1182" s="79">
        <f t="shared" si="186"/>
        <v>19</v>
      </c>
      <c r="B1182" s="79" t="str">
        <f t="shared" si="187"/>
        <v>千里丘図書館</v>
      </c>
      <c r="C1182" s="32" t="s">
        <v>351</v>
      </c>
      <c r="D1182" s="33" t="s">
        <v>5</v>
      </c>
      <c r="E1182" s="26">
        <v>4</v>
      </c>
      <c r="F1182" s="26">
        <v>4</v>
      </c>
      <c r="G1182" s="45">
        <v>8</v>
      </c>
      <c r="H1182" s="26">
        <v>340</v>
      </c>
      <c r="I1182" s="26">
        <v>13</v>
      </c>
      <c r="J1182" s="26">
        <f t="shared" si="184"/>
        <v>141.44</v>
      </c>
      <c r="K1182" s="27">
        <v>4</v>
      </c>
      <c r="L1182" s="89"/>
      <c r="M1182" s="26">
        <f t="shared" si="182"/>
        <v>0</v>
      </c>
      <c r="N1182" s="26">
        <f t="shared" si="183"/>
        <v>141.44</v>
      </c>
      <c r="O1182" s="28">
        <f t="shared" si="181"/>
        <v>1</v>
      </c>
      <c r="P1182" s="29">
        <f t="shared" si="185"/>
        <v>5.1201279999999995E-2</v>
      </c>
      <c r="Q1182" s="87"/>
      <c r="R1182" s="87"/>
      <c r="S1182" s="87"/>
      <c r="T1182" s="87"/>
      <c r="U1182" s="87"/>
      <c r="V1182" s="87"/>
      <c r="W1182" s="87"/>
      <c r="X1182" s="87"/>
      <c r="Y1182" s="87"/>
      <c r="Z1182" s="87"/>
      <c r="AA1182" s="87"/>
      <c r="AB1182" s="87"/>
      <c r="AC1182" s="87"/>
      <c r="AD1182" s="87"/>
      <c r="AE1182" s="87"/>
      <c r="AF1182" s="87"/>
      <c r="AG1182" s="87"/>
      <c r="AH1182" s="87"/>
      <c r="AI1182" s="87"/>
      <c r="AJ1182" s="87"/>
      <c r="AK1182" s="87"/>
      <c r="AL1182" s="87"/>
      <c r="AM1182" s="87"/>
      <c r="AN1182" s="87"/>
      <c r="AO1182" s="87"/>
      <c r="AP1182" s="87"/>
      <c r="AQ1182" s="87"/>
      <c r="AR1182" s="87"/>
      <c r="AS1182" s="87"/>
      <c r="AT1182" s="87"/>
      <c r="AU1182" s="87"/>
      <c r="AV1182" s="87"/>
      <c r="AW1182" s="87"/>
      <c r="AX1182" s="87"/>
      <c r="AY1182" s="87"/>
      <c r="AZ1182" s="87"/>
      <c r="BA1182" s="87"/>
      <c r="BB1182" s="87"/>
      <c r="BC1182" s="87"/>
    </row>
    <row r="1183" spans="1:55" s="46" customFormat="1" ht="21" customHeight="1">
      <c r="A1183" s="79">
        <f t="shared" si="186"/>
        <v>19</v>
      </c>
      <c r="B1183" s="79" t="str">
        <f t="shared" si="187"/>
        <v>千里丘図書館</v>
      </c>
      <c r="C1183" s="32" t="s">
        <v>258</v>
      </c>
      <c r="D1183" s="33" t="s">
        <v>3</v>
      </c>
      <c r="E1183" s="26">
        <v>4</v>
      </c>
      <c r="F1183" s="26">
        <v>12</v>
      </c>
      <c r="G1183" s="45">
        <v>8</v>
      </c>
      <c r="H1183" s="26">
        <v>340</v>
      </c>
      <c r="I1183" s="26">
        <v>32</v>
      </c>
      <c r="J1183" s="26">
        <f t="shared" si="184"/>
        <v>1044.48</v>
      </c>
      <c r="K1183" s="27">
        <v>4</v>
      </c>
      <c r="L1183" s="89"/>
      <c r="M1183" s="26">
        <f t="shared" si="182"/>
        <v>0</v>
      </c>
      <c r="N1183" s="26">
        <f t="shared" si="183"/>
        <v>1044.48</v>
      </c>
      <c r="O1183" s="28">
        <f t="shared" si="181"/>
        <v>1</v>
      </c>
      <c r="P1183" s="29">
        <f t="shared" si="185"/>
        <v>0.37810176000000001</v>
      </c>
      <c r="Q1183" s="87"/>
      <c r="R1183" s="87"/>
      <c r="S1183" s="87"/>
      <c r="T1183" s="87"/>
      <c r="U1183" s="87"/>
      <c r="V1183" s="87"/>
      <c r="W1183" s="87"/>
      <c r="X1183" s="87"/>
      <c r="Y1183" s="87"/>
      <c r="Z1183" s="87"/>
      <c r="AA1183" s="87"/>
      <c r="AB1183" s="87"/>
      <c r="AC1183" s="87"/>
      <c r="AD1183" s="87"/>
      <c r="AE1183" s="87"/>
      <c r="AF1183" s="87"/>
      <c r="AG1183" s="87"/>
      <c r="AH1183" s="87"/>
      <c r="AI1183" s="87"/>
      <c r="AJ1183" s="87"/>
      <c r="AK1183" s="87"/>
      <c r="AL1183" s="87"/>
      <c r="AM1183" s="87"/>
      <c r="AN1183" s="87"/>
      <c r="AO1183" s="87"/>
      <c r="AP1183" s="87"/>
      <c r="AQ1183" s="87"/>
      <c r="AR1183" s="87"/>
      <c r="AS1183" s="87"/>
      <c r="AT1183" s="87"/>
      <c r="AU1183" s="87"/>
      <c r="AV1183" s="87"/>
      <c r="AW1183" s="87"/>
      <c r="AX1183" s="87"/>
      <c r="AY1183" s="87"/>
      <c r="AZ1183" s="87"/>
      <c r="BA1183" s="87"/>
      <c r="BB1183" s="87"/>
      <c r="BC1183" s="87"/>
    </row>
    <row r="1184" spans="1:55" s="46" customFormat="1" ht="21" customHeight="1">
      <c r="A1184" s="79">
        <f t="shared" si="186"/>
        <v>19</v>
      </c>
      <c r="B1184" s="79" t="str">
        <f t="shared" si="187"/>
        <v>千里丘図書館</v>
      </c>
      <c r="C1184" s="32" t="s">
        <v>258</v>
      </c>
      <c r="D1184" s="33" t="s">
        <v>5</v>
      </c>
      <c r="E1184" s="26">
        <v>1</v>
      </c>
      <c r="F1184" s="26">
        <v>1</v>
      </c>
      <c r="G1184" s="45">
        <v>8</v>
      </c>
      <c r="H1184" s="26">
        <v>340</v>
      </c>
      <c r="I1184" s="26">
        <v>13</v>
      </c>
      <c r="J1184" s="26">
        <f t="shared" si="184"/>
        <v>35.36</v>
      </c>
      <c r="K1184" s="27">
        <v>1</v>
      </c>
      <c r="L1184" s="89"/>
      <c r="M1184" s="26">
        <f t="shared" si="182"/>
        <v>0</v>
      </c>
      <c r="N1184" s="26">
        <f t="shared" si="183"/>
        <v>35.36</v>
      </c>
      <c r="O1184" s="28">
        <f t="shared" si="181"/>
        <v>1</v>
      </c>
      <c r="P1184" s="29">
        <f t="shared" si="185"/>
        <v>1.2800319999999999E-2</v>
      </c>
      <c r="Q1184" s="87"/>
      <c r="R1184" s="87"/>
      <c r="S1184" s="87"/>
      <c r="T1184" s="87"/>
      <c r="U1184" s="87"/>
      <c r="V1184" s="87"/>
      <c r="W1184" s="87"/>
      <c r="X1184" s="87"/>
      <c r="Y1184" s="87"/>
      <c r="Z1184" s="87"/>
      <c r="AA1184" s="87"/>
      <c r="AB1184" s="87"/>
      <c r="AC1184" s="87"/>
      <c r="AD1184" s="87"/>
      <c r="AE1184" s="87"/>
      <c r="AF1184" s="87"/>
      <c r="AG1184" s="87"/>
      <c r="AH1184" s="87"/>
      <c r="AI1184" s="87"/>
      <c r="AJ1184" s="87"/>
      <c r="AK1184" s="87"/>
      <c r="AL1184" s="87"/>
      <c r="AM1184" s="87"/>
      <c r="AN1184" s="87"/>
      <c r="AO1184" s="87"/>
      <c r="AP1184" s="87"/>
      <c r="AQ1184" s="87"/>
      <c r="AR1184" s="87"/>
      <c r="AS1184" s="87"/>
      <c r="AT1184" s="87"/>
      <c r="AU1184" s="87"/>
      <c r="AV1184" s="87"/>
      <c r="AW1184" s="87"/>
      <c r="AX1184" s="87"/>
      <c r="AY1184" s="87"/>
      <c r="AZ1184" s="87"/>
      <c r="BA1184" s="87"/>
      <c r="BB1184" s="87"/>
      <c r="BC1184" s="87"/>
    </row>
    <row r="1185" spans="1:55" s="46" customFormat="1" ht="21" customHeight="1">
      <c r="A1185" s="79">
        <f t="shared" si="186"/>
        <v>19</v>
      </c>
      <c r="B1185" s="79" t="str">
        <f t="shared" si="187"/>
        <v>千里丘図書館</v>
      </c>
      <c r="C1185" s="32" t="s">
        <v>131</v>
      </c>
      <c r="D1185" s="33" t="s">
        <v>5</v>
      </c>
      <c r="E1185" s="26">
        <v>1</v>
      </c>
      <c r="F1185" s="26">
        <v>1</v>
      </c>
      <c r="G1185" s="45">
        <v>8</v>
      </c>
      <c r="H1185" s="26">
        <v>340</v>
      </c>
      <c r="I1185" s="26">
        <v>13</v>
      </c>
      <c r="J1185" s="26">
        <f t="shared" si="184"/>
        <v>35.36</v>
      </c>
      <c r="K1185" s="27">
        <v>1</v>
      </c>
      <c r="L1185" s="89"/>
      <c r="M1185" s="26">
        <f t="shared" si="182"/>
        <v>0</v>
      </c>
      <c r="N1185" s="26">
        <f t="shared" si="183"/>
        <v>35.36</v>
      </c>
      <c r="O1185" s="28">
        <f t="shared" si="181"/>
        <v>1</v>
      </c>
      <c r="P1185" s="29">
        <f t="shared" si="185"/>
        <v>1.2800319999999999E-2</v>
      </c>
      <c r="Q1185" s="87"/>
      <c r="R1185" s="87"/>
      <c r="S1185" s="87"/>
      <c r="T1185" s="87"/>
      <c r="U1185" s="87"/>
      <c r="V1185" s="87"/>
      <c r="W1185" s="87"/>
      <c r="X1185" s="87"/>
      <c r="Y1185" s="87"/>
      <c r="Z1185" s="87"/>
      <c r="AA1185" s="87"/>
      <c r="AB1185" s="87"/>
      <c r="AC1185" s="87"/>
      <c r="AD1185" s="87"/>
      <c r="AE1185" s="87"/>
      <c r="AF1185" s="87"/>
      <c r="AG1185" s="87"/>
      <c r="AH1185" s="87"/>
      <c r="AI1185" s="87"/>
      <c r="AJ1185" s="87"/>
      <c r="AK1185" s="87"/>
      <c r="AL1185" s="87"/>
      <c r="AM1185" s="87"/>
      <c r="AN1185" s="87"/>
      <c r="AO1185" s="87"/>
      <c r="AP1185" s="87"/>
      <c r="AQ1185" s="87"/>
      <c r="AR1185" s="87"/>
      <c r="AS1185" s="87"/>
      <c r="AT1185" s="87"/>
      <c r="AU1185" s="87"/>
      <c r="AV1185" s="87"/>
      <c r="AW1185" s="87"/>
      <c r="AX1185" s="87"/>
      <c r="AY1185" s="87"/>
      <c r="AZ1185" s="87"/>
      <c r="BA1185" s="87"/>
      <c r="BB1185" s="87"/>
      <c r="BC1185" s="87"/>
    </row>
    <row r="1186" spans="1:55" s="46" customFormat="1" ht="21" customHeight="1">
      <c r="A1186" s="79">
        <f t="shared" si="186"/>
        <v>19</v>
      </c>
      <c r="B1186" s="79" t="str">
        <f t="shared" si="187"/>
        <v>千里丘図書館</v>
      </c>
      <c r="C1186" s="22" t="s">
        <v>156</v>
      </c>
      <c r="D1186" s="75" t="s">
        <v>664</v>
      </c>
      <c r="E1186" s="26">
        <v>1</v>
      </c>
      <c r="F1186" s="26">
        <v>1</v>
      </c>
      <c r="G1186" s="45">
        <v>8</v>
      </c>
      <c r="H1186" s="26">
        <v>340</v>
      </c>
      <c r="I1186" s="26">
        <v>15</v>
      </c>
      <c r="J1186" s="26">
        <f t="shared" si="184"/>
        <v>40.799999999999997</v>
      </c>
      <c r="K1186" s="27">
        <v>1</v>
      </c>
      <c r="L1186" s="89"/>
      <c r="M1186" s="26">
        <f t="shared" si="182"/>
        <v>0</v>
      </c>
      <c r="N1186" s="26">
        <f t="shared" si="183"/>
        <v>40.799999999999997</v>
      </c>
      <c r="O1186" s="28">
        <f t="shared" si="181"/>
        <v>1</v>
      </c>
      <c r="P1186" s="29">
        <f t="shared" si="185"/>
        <v>1.4769599999999999E-2</v>
      </c>
      <c r="Q1186" s="87"/>
      <c r="R1186" s="87"/>
      <c r="S1186" s="87"/>
      <c r="T1186" s="87"/>
      <c r="U1186" s="87"/>
      <c r="V1186" s="87"/>
      <c r="W1186" s="87"/>
      <c r="X1186" s="87"/>
      <c r="Y1186" s="87"/>
      <c r="Z1186" s="87"/>
      <c r="AA1186" s="87"/>
      <c r="AB1186" s="87"/>
      <c r="AC1186" s="87"/>
      <c r="AD1186" s="87"/>
      <c r="AE1186" s="87"/>
      <c r="AF1186" s="87"/>
      <c r="AG1186" s="87"/>
      <c r="AH1186" s="87"/>
      <c r="AI1186" s="87"/>
      <c r="AJ1186" s="87"/>
      <c r="AK1186" s="87"/>
      <c r="AL1186" s="87"/>
      <c r="AM1186" s="87"/>
      <c r="AN1186" s="87"/>
      <c r="AO1186" s="87"/>
      <c r="AP1186" s="87"/>
      <c r="AQ1186" s="87"/>
      <c r="AR1186" s="87"/>
      <c r="AS1186" s="87"/>
      <c r="AT1186" s="87"/>
      <c r="AU1186" s="87"/>
      <c r="AV1186" s="87"/>
      <c r="AW1186" s="87"/>
      <c r="AX1186" s="87"/>
      <c r="AY1186" s="87"/>
      <c r="AZ1186" s="87"/>
      <c r="BA1186" s="87"/>
      <c r="BB1186" s="87"/>
      <c r="BC1186" s="87"/>
    </row>
    <row r="1187" spans="1:55" s="46" customFormat="1" ht="21" customHeight="1">
      <c r="A1187" s="79">
        <f t="shared" si="186"/>
        <v>19</v>
      </c>
      <c r="B1187" s="79" t="str">
        <f t="shared" si="187"/>
        <v>千里丘図書館</v>
      </c>
      <c r="C1187" s="22" t="s">
        <v>143</v>
      </c>
      <c r="D1187" s="75" t="s">
        <v>664</v>
      </c>
      <c r="E1187" s="26">
        <v>2</v>
      </c>
      <c r="F1187" s="26">
        <v>2</v>
      </c>
      <c r="G1187" s="45">
        <v>8</v>
      </c>
      <c r="H1187" s="26">
        <v>340</v>
      </c>
      <c r="I1187" s="26">
        <v>15</v>
      </c>
      <c r="J1187" s="26">
        <f t="shared" si="184"/>
        <v>81.599999999999994</v>
      </c>
      <c r="K1187" s="27">
        <v>2</v>
      </c>
      <c r="L1187" s="89"/>
      <c r="M1187" s="26">
        <f t="shared" si="182"/>
        <v>0</v>
      </c>
      <c r="N1187" s="26">
        <f t="shared" si="183"/>
        <v>81.599999999999994</v>
      </c>
      <c r="O1187" s="28">
        <f t="shared" si="181"/>
        <v>1</v>
      </c>
      <c r="P1187" s="29">
        <f t="shared" si="185"/>
        <v>2.9539199999999998E-2</v>
      </c>
      <c r="Q1187" s="87"/>
      <c r="R1187" s="87"/>
      <c r="S1187" s="87"/>
      <c r="T1187" s="87"/>
      <c r="U1187" s="87"/>
      <c r="V1187" s="87"/>
      <c r="W1187" s="87"/>
      <c r="X1187" s="87"/>
      <c r="Y1187" s="87"/>
      <c r="Z1187" s="87"/>
      <c r="AA1187" s="87"/>
      <c r="AB1187" s="87"/>
      <c r="AC1187" s="87"/>
      <c r="AD1187" s="87"/>
      <c r="AE1187" s="87"/>
      <c r="AF1187" s="87"/>
      <c r="AG1187" s="87"/>
      <c r="AH1187" s="87"/>
      <c r="AI1187" s="87"/>
      <c r="AJ1187" s="87"/>
      <c r="AK1187" s="87"/>
      <c r="AL1187" s="87"/>
      <c r="AM1187" s="87"/>
      <c r="AN1187" s="87"/>
      <c r="AO1187" s="87"/>
      <c r="AP1187" s="87"/>
      <c r="AQ1187" s="87"/>
      <c r="AR1187" s="87"/>
      <c r="AS1187" s="87"/>
      <c r="AT1187" s="87"/>
      <c r="AU1187" s="87"/>
      <c r="AV1187" s="87"/>
      <c r="AW1187" s="87"/>
      <c r="AX1187" s="87"/>
      <c r="AY1187" s="87"/>
      <c r="AZ1187" s="87"/>
      <c r="BA1187" s="87"/>
      <c r="BB1187" s="87"/>
      <c r="BC1187" s="87"/>
    </row>
    <row r="1188" spans="1:55" s="46" customFormat="1" ht="21" customHeight="1">
      <c r="A1188" s="79">
        <f t="shared" si="186"/>
        <v>19</v>
      </c>
      <c r="B1188" s="79" t="str">
        <f t="shared" si="187"/>
        <v>千里丘図書館</v>
      </c>
      <c r="C1188" s="22" t="s">
        <v>46</v>
      </c>
      <c r="D1188" s="33" t="s">
        <v>2</v>
      </c>
      <c r="E1188" s="26">
        <v>1</v>
      </c>
      <c r="F1188" s="26">
        <v>2</v>
      </c>
      <c r="G1188" s="45">
        <v>8</v>
      </c>
      <c r="H1188" s="26">
        <v>340</v>
      </c>
      <c r="I1188" s="26">
        <v>35</v>
      </c>
      <c r="J1188" s="26">
        <f t="shared" si="184"/>
        <v>190.4</v>
      </c>
      <c r="K1188" s="27">
        <v>1</v>
      </c>
      <c r="L1188" s="89"/>
      <c r="M1188" s="26">
        <f t="shared" si="182"/>
        <v>0</v>
      </c>
      <c r="N1188" s="26">
        <f t="shared" si="183"/>
        <v>190.4</v>
      </c>
      <c r="O1188" s="28">
        <f t="shared" si="181"/>
        <v>1</v>
      </c>
      <c r="P1188" s="29">
        <f t="shared" si="185"/>
        <v>6.8924800000000008E-2</v>
      </c>
      <c r="Q1188" s="87"/>
      <c r="R1188" s="87"/>
      <c r="S1188" s="87"/>
      <c r="T1188" s="87"/>
      <c r="U1188" s="87"/>
      <c r="V1188" s="87"/>
      <c r="W1188" s="87"/>
      <c r="X1188" s="87"/>
      <c r="Y1188" s="87"/>
      <c r="Z1188" s="87"/>
      <c r="AA1188" s="87"/>
      <c r="AB1188" s="87"/>
      <c r="AC1188" s="87"/>
      <c r="AD1188" s="87"/>
      <c r="AE1188" s="87"/>
      <c r="AF1188" s="87"/>
      <c r="AG1188" s="87"/>
      <c r="AH1188" s="87"/>
      <c r="AI1188" s="87"/>
      <c r="AJ1188" s="87"/>
      <c r="AK1188" s="87"/>
      <c r="AL1188" s="87"/>
      <c r="AM1188" s="87"/>
      <c r="AN1188" s="87"/>
      <c r="AO1188" s="87"/>
      <c r="AP1188" s="87"/>
      <c r="AQ1188" s="87"/>
      <c r="AR1188" s="87"/>
      <c r="AS1188" s="87"/>
      <c r="AT1188" s="87"/>
      <c r="AU1188" s="87"/>
      <c r="AV1188" s="87"/>
      <c r="AW1188" s="87"/>
      <c r="AX1188" s="87"/>
      <c r="AY1188" s="87"/>
      <c r="AZ1188" s="87"/>
      <c r="BA1188" s="87"/>
      <c r="BB1188" s="87"/>
      <c r="BC1188" s="87"/>
    </row>
    <row r="1189" spans="1:55" s="51" customFormat="1" ht="21" customHeight="1">
      <c r="A1189" s="79">
        <f t="shared" si="186"/>
        <v>19</v>
      </c>
      <c r="B1189" s="79" t="str">
        <f t="shared" si="187"/>
        <v>千里丘図書館</v>
      </c>
      <c r="C1189" s="32" t="s">
        <v>236</v>
      </c>
      <c r="D1189" s="26" t="s">
        <v>5</v>
      </c>
      <c r="E1189" s="26">
        <v>1</v>
      </c>
      <c r="F1189" s="26">
        <v>1</v>
      </c>
      <c r="G1189" s="25">
        <v>8</v>
      </c>
      <c r="H1189" s="26">
        <v>340</v>
      </c>
      <c r="I1189" s="26">
        <v>35</v>
      </c>
      <c r="J1189" s="26">
        <f t="shared" si="184"/>
        <v>95.2</v>
      </c>
      <c r="K1189" s="43">
        <v>1</v>
      </c>
      <c r="L1189" s="92"/>
      <c r="M1189" s="26">
        <f t="shared" si="182"/>
        <v>0</v>
      </c>
      <c r="N1189" s="26">
        <f t="shared" si="183"/>
        <v>95.2</v>
      </c>
      <c r="O1189" s="28">
        <f t="shared" si="181"/>
        <v>1</v>
      </c>
      <c r="P1189" s="29">
        <f t="shared" si="185"/>
        <v>3.4462400000000004E-2</v>
      </c>
      <c r="Q1189" s="87"/>
      <c r="R1189" s="87"/>
      <c r="S1189" s="87"/>
      <c r="T1189" s="87"/>
      <c r="U1189" s="87"/>
      <c r="V1189" s="87"/>
      <c r="W1189" s="87"/>
      <c r="X1189" s="87"/>
      <c r="Y1189" s="87"/>
      <c r="Z1189" s="87"/>
      <c r="AA1189" s="87"/>
      <c r="AB1189" s="87"/>
      <c r="AC1189" s="87"/>
      <c r="AD1189" s="87"/>
      <c r="AE1189" s="87"/>
      <c r="AF1189" s="87"/>
      <c r="AG1189" s="87"/>
      <c r="AH1189" s="87"/>
      <c r="AI1189" s="87"/>
      <c r="AJ1189" s="87"/>
      <c r="AK1189" s="87"/>
      <c r="AL1189" s="87"/>
      <c r="AM1189" s="87"/>
      <c r="AN1189" s="87"/>
      <c r="AO1189" s="87"/>
      <c r="AP1189" s="87"/>
      <c r="AQ1189" s="87"/>
      <c r="AR1189" s="87"/>
      <c r="AS1189" s="87"/>
      <c r="AT1189" s="87"/>
      <c r="AU1189" s="87"/>
      <c r="AV1189" s="87"/>
      <c r="AW1189" s="87"/>
      <c r="AX1189" s="87"/>
      <c r="AY1189" s="87"/>
      <c r="AZ1189" s="87"/>
      <c r="BA1189" s="87"/>
      <c r="BB1189" s="87"/>
      <c r="BC1189" s="87"/>
    </row>
    <row r="1190" spans="1:55" s="51" customFormat="1" ht="21" customHeight="1">
      <c r="A1190" s="79">
        <f t="shared" si="186"/>
        <v>19</v>
      </c>
      <c r="B1190" s="79" t="str">
        <f t="shared" si="187"/>
        <v>千里丘図書館</v>
      </c>
      <c r="C1190" s="22" t="s">
        <v>125</v>
      </c>
      <c r="D1190" s="26" t="s">
        <v>1</v>
      </c>
      <c r="E1190" s="26">
        <v>1</v>
      </c>
      <c r="F1190" s="26">
        <v>1</v>
      </c>
      <c r="G1190" s="25">
        <v>8</v>
      </c>
      <c r="H1190" s="26">
        <v>340</v>
      </c>
      <c r="I1190" s="26">
        <v>13</v>
      </c>
      <c r="J1190" s="26">
        <f t="shared" si="184"/>
        <v>35.36</v>
      </c>
      <c r="K1190" s="43">
        <v>1</v>
      </c>
      <c r="L1190" s="92"/>
      <c r="M1190" s="26">
        <f t="shared" si="182"/>
        <v>0</v>
      </c>
      <c r="N1190" s="26">
        <f t="shared" si="183"/>
        <v>35.36</v>
      </c>
      <c r="O1190" s="28">
        <f t="shared" si="181"/>
        <v>1</v>
      </c>
      <c r="P1190" s="29">
        <f t="shared" si="185"/>
        <v>1.2800319999999999E-2</v>
      </c>
      <c r="Q1190" s="87"/>
      <c r="R1190" s="87"/>
      <c r="S1190" s="87"/>
      <c r="T1190" s="87"/>
      <c r="U1190" s="87"/>
      <c r="V1190" s="87"/>
      <c r="W1190" s="87"/>
      <c r="X1190" s="87"/>
      <c r="Y1190" s="87"/>
      <c r="Z1190" s="87"/>
      <c r="AA1190" s="87"/>
      <c r="AB1190" s="87"/>
      <c r="AC1190" s="87"/>
      <c r="AD1190" s="87"/>
      <c r="AE1190" s="87"/>
      <c r="AF1190" s="87"/>
      <c r="AG1190" s="87"/>
      <c r="AH1190" s="87"/>
      <c r="AI1190" s="87"/>
      <c r="AJ1190" s="87"/>
      <c r="AK1190" s="87"/>
      <c r="AL1190" s="87"/>
      <c r="AM1190" s="87"/>
      <c r="AN1190" s="87"/>
      <c r="AO1190" s="87"/>
      <c r="AP1190" s="87"/>
      <c r="AQ1190" s="87"/>
      <c r="AR1190" s="87"/>
      <c r="AS1190" s="87"/>
      <c r="AT1190" s="87"/>
      <c r="AU1190" s="87"/>
      <c r="AV1190" s="87"/>
      <c r="AW1190" s="87"/>
      <c r="AX1190" s="87"/>
      <c r="AY1190" s="87"/>
      <c r="AZ1190" s="87"/>
      <c r="BA1190" s="87"/>
      <c r="BB1190" s="87"/>
      <c r="BC1190" s="87"/>
    </row>
    <row r="1191" spans="1:55" s="46" customFormat="1" ht="22.5" customHeight="1">
      <c r="A1191" s="79">
        <f t="shared" si="186"/>
        <v>19</v>
      </c>
      <c r="B1191" s="79" t="str">
        <f t="shared" si="187"/>
        <v>千里丘図書館</v>
      </c>
      <c r="C1191" s="22" t="s">
        <v>197</v>
      </c>
      <c r="D1191" s="33" t="s">
        <v>7</v>
      </c>
      <c r="E1191" s="26">
        <v>2</v>
      </c>
      <c r="F1191" s="26">
        <v>2</v>
      </c>
      <c r="G1191" s="45">
        <v>8</v>
      </c>
      <c r="H1191" s="26">
        <v>340</v>
      </c>
      <c r="I1191" s="26">
        <v>24</v>
      </c>
      <c r="J1191" s="26">
        <f t="shared" si="184"/>
        <v>130.56</v>
      </c>
      <c r="K1191" s="27">
        <v>2</v>
      </c>
      <c r="L1191" s="89"/>
      <c r="M1191" s="26">
        <f t="shared" si="182"/>
        <v>0</v>
      </c>
      <c r="N1191" s="26">
        <f t="shared" si="183"/>
        <v>130.56</v>
      </c>
      <c r="O1191" s="28">
        <f t="shared" si="181"/>
        <v>1</v>
      </c>
      <c r="P1191" s="29">
        <f t="shared" si="185"/>
        <v>4.7262720000000001E-2</v>
      </c>
      <c r="Q1191" s="87"/>
      <c r="R1191" s="87"/>
      <c r="S1191" s="87"/>
      <c r="T1191" s="87"/>
      <c r="U1191" s="87"/>
      <c r="V1191" s="87"/>
      <c r="W1191" s="87"/>
      <c r="X1191" s="87"/>
      <c r="Y1191" s="87"/>
      <c r="Z1191" s="87"/>
      <c r="AA1191" s="87"/>
      <c r="AB1191" s="87"/>
      <c r="AC1191" s="87"/>
      <c r="AD1191" s="87"/>
      <c r="AE1191" s="87"/>
      <c r="AF1191" s="87"/>
      <c r="AG1191" s="87"/>
      <c r="AH1191" s="87"/>
      <c r="AI1191" s="87"/>
      <c r="AJ1191" s="87"/>
      <c r="AK1191" s="87"/>
      <c r="AL1191" s="87"/>
      <c r="AM1191" s="87"/>
      <c r="AN1191" s="87"/>
      <c r="AO1191" s="87"/>
      <c r="AP1191" s="87"/>
      <c r="AQ1191" s="87"/>
      <c r="AR1191" s="87"/>
      <c r="AS1191" s="87"/>
      <c r="AT1191" s="87"/>
      <c r="AU1191" s="87"/>
      <c r="AV1191" s="87"/>
      <c r="AW1191" s="87"/>
      <c r="AX1191" s="87"/>
      <c r="AY1191" s="87"/>
      <c r="AZ1191" s="87"/>
      <c r="BA1191" s="87"/>
      <c r="BB1191" s="87"/>
      <c r="BC1191" s="87"/>
    </row>
    <row r="1192" spans="1:55" s="46" customFormat="1" ht="22.5" customHeight="1">
      <c r="A1192" s="79">
        <f t="shared" si="186"/>
        <v>19</v>
      </c>
      <c r="B1192" s="79" t="str">
        <f t="shared" si="187"/>
        <v>千里丘図書館</v>
      </c>
      <c r="C1192" s="22" t="s">
        <v>315</v>
      </c>
      <c r="D1192" s="33" t="s">
        <v>2</v>
      </c>
      <c r="E1192" s="26">
        <v>68</v>
      </c>
      <c r="F1192" s="26">
        <v>68</v>
      </c>
      <c r="G1192" s="45">
        <v>8</v>
      </c>
      <c r="H1192" s="26">
        <v>340</v>
      </c>
      <c r="I1192" s="26">
        <v>35</v>
      </c>
      <c r="J1192" s="26">
        <f t="shared" si="184"/>
        <v>6473.6</v>
      </c>
      <c r="K1192" s="27">
        <v>68</v>
      </c>
      <c r="L1192" s="89"/>
      <c r="M1192" s="26">
        <f t="shared" si="182"/>
        <v>0</v>
      </c>
      <c r="N1192" s="26">
        <f t="shared" si="183"/>
        <v>6473.6</v>
      </c>
      <c r="O1192" s="28">
        <f t="shared" si="181"/>
        <v>1</v>
      </c>
      <c r="P1192" s="29">
        <f t="shared" si="185"/>
        <v>2.3434432000000003</v>
      </c>
      <c r="Q1192" s="87"/>
      <c r="R1192" s="87"/>
      <c r="S1192" s="87"/>
      <c r="T1192" s="87"/>
      <c r="U1192" s="87"/>
      <c r="V1192" s="87"/>
      <c r="W1192" s="87"/>
      <c r="X1192" s="87"/>
      <c r="Y1192" s="87"/>
      <c r="Z1192" s="87"/>
      <c r="AA1192" s="87"/>
      <c r="AB1192" s="87"/>
      <c r="AC1192" s="87"/>
      <c r="AD1192" s="87"/>
      <c r="AE1192" s="87"/>
      <c r="AF1192" s="87"/>
      <c r="AG1192" s="87"/>
      <c r="AH1192" s="87"/>
      <c r="AI1192" s="87"/>
      <c r="AJ1192" s="87"/>
      <c r="AK1192" s="87"/>
      <c r="AL1192" s="87"/>
      <c r="AM1192" s="87"/>
      <c r="AN1192" s="87"/>
      <c r="AO1192" s="87"/>
      <c r="AP1192" s="87"/>
      <c r="AQ1192" s="87"/>
      <c r="AR1192" s="87"/>
      <c r="AS1192" s="87"/>
      <c r="AT1192" s="87"/>
      <c r="AU1192" s="87"/>
      <c r="AV1192" s="87"/>
      <c r="AW1192" s="87"/>
      <c r="AX1192" s="87"/>
      <c r="AY1192" s="87"/>
      <c r="AZ1192" s="87"/>
      <c r="BA1192" s="87"/>
      <c r="BB1192" s="87"/>
      <c r="BC1192" s="87"/>
    </row>
    <row r="1193" spans="1:55" s="46" customFormat="1" ht="22.5" customHeight="1">
      <c r="A1193" s="79">
        <f t="shared" si="186"/>
        <v>19</v>
      </c>
      <c r="B1193" s="79" t="str">
        <f t="shared" si="187"/>
        <v>千里丘図書館</v>
      </c>
      <c r="C1193" s="32" t="s">
        <v>315</v>
      </c>
      <c r="D1193" s="33" t="s">
        <v>5</v>
      </c>
      <c r="E1193" s="26">
        <v>6</v>
      </c>
      <c r="F1193" s="26">
        <v>6</v>
      </c>
      <c r="G1193" s="45">
        <v>8</v>
      </c>
      <c r="H1193" s="26">
        <v>340</v>
      </c>
      <c r="I1193" s="26">
        <v>13</v>
      </c>
      <c r="J1193" s="26">
        <f t="shared" si="184"/>
        <v>212.16</v>
      </c>
      <c r="K1193" s="27">
        <v>6</v>
      </c>
      <c r="L1193" s="89"/>
      <c r="M1193" s="26">
        <f t="shared" si="182"/>
        <v>0</v>
      </c>
      <c r="N1193" s="26">
        <f t="shared" si="183"/>
        <v>212.16</v>
      </c>
      <c r="O1193" s="28">
        <f t="shared" si="181"/>
        <v>1</v>
      </c>
      <c r="P1193" s="29">
        <f t="shared" si="185"/>
        <v>7.6801919999999996E-2</v>
      </c>
      <c r="Q1193" s="87"/>
      <c r="R1193" s="87"/>
      <c r="S1193" s="87"/>
      <c r="T1193" s="87"/>
      <c r="U1193" s="87"/>
      <c r="V1193" s="87"/>
      <c r="W1193" s="87"/>
      <c r="X1193" s="87"/>
      <c r="Y1193" s="87"/>
      <c r="Z1193" s="87"/>
      <c r="AA1193" s="87"/>
      <c r="AB1193" s="87"/>
      <c r="AC1193" s="87"/>
      <c r="AD1193" s="87"/>
      <c r="AE1193" s="87"/>
      <c r="AF1193" s="87"/>
      <c r="AG1193" s="87"/>
      <c r="AH1193" s="87"/>
      <c r="AI1193" s="87"/>
      <c r="AJ1193" s="87"/>
      <c r="AK1193" s="87"/>
      <c r="AL1193" s="87"/>
      <c r="AM1193" s="87"/>
      <c r="AN1193" s="87"/>
      <c r="AO1193" s="87"/>
      <c r="AP1193" s="87"/>
      <c r="AQ1193" s="87"/>
      <c r="AR1193" s="87"/>
      <c r="AS1193" s="87"/>
      <c r="AT1193" s="87"/>
      <c r="AU1193" s="87"/>
      <c r="AV1193" s="87"/>
      <c r="AW1193" s="87"/>
      <c r="AX1193" s="87"/>
      <c r="AY1193" s="87"/>
      <c r="AZ1193" s="87"/>
      <c r="BA1193" s="87"/>
      <c r="BB1193" s="87"/>
      <c r="BC1193" s="87"/>
    </row>
    <row r="1194" spans="1:55" s="46" customFormat="1" ht="22.5" customHeight="1">
      <c r="A1194" s="79">
        <f t="shared" si="186"/>
        <v>19</v>
      </c>
      <c r="B1194" s="79" t="str">
        <f t="shared" si="187"/>
        <v>千里丘図書館</v>
      </c>
      <c r="C1194" s="32" t="s">
        <v>131</v>
      </c>
      <c r="D1194" s="33" t="s">
        <v>5</v>
      </c>
      <c r="E1194" s="26">
        <v>1</v>
      </c>
      <c r="F1194" s="26">
        <v>1</v>
      </c>
      <c r="G1194" s="45">
        <v>8</v>
      </c>
      <c r="H1194" s="26">
        <v>340</v>
      </c>
      <c r="I1194" s="26">
        <v>13</v>
      </c>
      <c r="J1194" s="26">
        <f t="shared" si="184"/>
        <v>35.36</v>
      </c>
      <c r="K1194" s="27">
        <v>1</v>
      </c>
      <c r="L1194" s="89"/>
      <c r="M1194" s="26">
        <f t="shared" si="182"/>
        <v>0</v>
      </c>
      <c r="N1194" s="26">
        <f t="shared" si="183"/>
        <v>35.36</v>
      </c>
      <c r="O1194" s="28">
        <f t="shared" si="181"/>
        <v>1</v>
      </c>
      <c r="P1194" s="29">
        <f t="shared" si="185"/>
        <v>1.2800319999999999E-2</v>
      </c>
      <c r="Q1194" s="87"/>
      <c r="R1194" s="87"/>
      <c r="S1194" s="87"/>
      <c r="T1194" s="87"/>
      <c r="U1194" s="87"/>
      <c r="V1194" s="87"/>
      <c r="W1194" s="87"/>
      <c r="X1194" s="87"/>
      <c r="Y1194" s="87"/>
      <c r="Z1194" s="87"/>
      <c r="AA1194" s="87"/>
      <c r="AB1194" s="87"/>
      <c r="AC1194" s="87"/>
      <c r="AD1194" s="87"/>
      <c r="AE1194" s="87"/>
      <c r="AF1194" s="87"/>
      <c r="AG1194" s="87"/>
      <c r="AH1194" s="87"/>
      <c r="AI1194" s="87"/>
      <c r="AJ1194" s="87"/>
      <c r="AK1194" s="87"/>
      <c r="AL1194" s="87"/>
      <c r="AM1194" s="87"/>
      <c r="AN1194" s="87"/>
      <c r="AO1194" s="87"/>
      <c r="AP1194" s="87"/>
      <c r="AQ1194" s="87"/>
      <c r="AR1194" s="87"/>
      <c r="AS1194" s="87"/>
      <c r="AT1194" s="87"/>
      <c r="AU1194" s="87"/>
      <c r="AV1194" s="87"/>
      <c r="AW1194" s="87"/>
      <c r="AX1194" s="87"/>
      <c r="AY1194" s="87"/>
      <c r="AZ1194" s="87"/>
      <c r="BA1194" s="87"/>
      <c r="BB1194" s="87"/>
      <c r="BC1194" s="87"/>
    </row>
    <row r="1195" spans="1:55" s="46" customFormat="1" ht="22.5" customHeight="1">
      <c r="A1195" s="79">
        <f t="shared" si="186"/>
        <v>19</v>
      </c>
      <c r="B1195" s="79" t="str">
        <f t="shared" si="187"/>
        <v>千里丘図書館</v>
      </c>
      <c r="C1195" s="22" t="s">
        <v>156</v>
      </c>
      <c r="D1195" s="75" t="s">
        <v>664</v>
      </c>
      <c r="E1195" s="26">
        <v>2</v>
      </c>
      <c r="F1195" s="26">
        <v>2</v>
      </c>
      <c r="G1195" s="45">
        <v>8</v>
      </c>
      <c r="H1195" s="26">
        <v>340</v>
      </c>
      <c r="I1195" s="26">
        <v>15</v>
      </c>
      <c r="J1195" s="26">
        <f t="shared" si="184"/>
        <v>81.599999999999994</v>
      </c>
      <c r="K1195" s="27">
        <v>2</v>
      </c>
      <c r="L1195" s="89"/>
      <c r="M1195" s="26">
        <f t="shared" si="182"/>
        <v>0</v>
      </c>
      <c r="N1195" s="26">
        <f t="shared" si="183"/>
        <v>81.599999999999994</v>
      </c>
      <c r="O1195" s="28">
        <f t="shared" si="181"/>
        <v>1</v>
      </c>
      <c r="P1195" s="29">
        <f t="shared" si="185"/>
        <v>2.9539199999999998E-2</v>
      </c>
      <c r="Q1195" s="87"/>
      <c r="R1195" s="87"/>
      <c r="S1195" s="87"/>
      <c r="T1195" s="87"/>
      <c r="U1195" s="87"/>
      <c r="V1195" s="87"/>
      <c r="W1195" s="87"/>
      <c r="X1195" s="87"/>
      <c r="Y1195" s="87"/>
      <c r="Z1195" s="87"/>
      <c r="AA1195" s="87"/>
      <c r="AB1195" s="87"/>
      <c r="AC1195" s="87"/>
      <c r="AD1195" s="87"/>
      <c r="AE1195" s="87"/>
      <c r="AF1195" s="87"/>
      <c r="AG1195" s="87"/>
      <c r="AH1195" s="87"/>
      <c r="AI1195" s="87"/>
      <c r="AJ1195" s="87"/>
      <c r="AK1195" s="87"/>
      <c r="AL1195" s="87"/>
      <c r="AM1195" s="87"/>
      <c r="AN1195" s="87"/>
      <c r="AO1195" s="87"/>
      <c r="AP1195" s="87"/>
      <c r="AQ1195" s="87"/>
      <c r="AR1195" s="87"/>
      <c r="AS1195" s="87"/>
      <c r="AT1195" s="87"/>
      <c r="AU1195" s="87"/>
      <c r="AV1195" s="87"/>
      <c r="AW1195" s="87"/>
      <c r="AX1195" s="87"/>
      <c r="AY1195" s="87"/>
      <c r="AZ1195" s="87"/>
      <c r="BA1195" s="87"/>
      <c r="BB1195" s="87"/>
      <c r="BC1195" s="87"/>
    </row>
    <row r="1196" spans="1:55" s="46" customFormat="1" ht="22.5" customHeight="1">
      <c r="A1196" s="79">
        <f t="shared" si="186"/>
        <v>19</v>
      </c>
      <c r="B1196" s="79" t="str">
        <f t="shared" si="187"/>
        <v>千里丘図書館</v>
      </c>
      <c r="C1196" s="22" t="s">
        <v>143</v>
      </c>
      <c r="D1196" s="75" t="s">
        <v>664</v>
      </c>
      <c r="E1196" s="26">
        <v>3</v>
      </c>
      <c r="F1196" s="26">
        <v>3</v>
      </c>
      <c r="G1196" s="45">
        <v>8</v>
      </c>
      <c r="H1196" s="26">
        <v>340</v>
      </c>
      <c r="I1196" s="26">
        <v>15</v>
      </c>
      <c r="J1196" s="26">
        <f t="shared" si="184"/>
        <v>122.4</v>
      </c>
      <c r="K1196" s="27">
        <v>3</v>
      </c>
      <c r="L1196" s="89"/>
      <c r="M1196" s="26">
        <f t="shared" si="182"/>
        <v>0</v>
      </c>
      <c r="N1196" s="26">
        <f t="shared" si="183"/>
        <v>122.4</v>
      </c>
      <c r="O1196" s="28">
        <f t="shared" si="181"/>
        <v>1</v>
      </c>
      <c r="P1196" s="29">
        <f t="shared" si="185"/>
        <v>4.4308799999999995E-2</v>
      </c>
      <c r="Q1196" s="87"/>
      <c r="R1196" s="87"/>
      <c r="S1196" s="87"/>
      <c r="T1196" s="87"/>
      <c r="U1196" s="87"/>
      <c r="V1196" s="87"/>
      <c r="W1196" s="87"/>
      <c r="X1196" s="87"/>
      <c r="Y1196" s="87"/>
      <c r="Z1196" s="87"/>
      <c r="AA1196" s="87"/>
      <c r="AB1196" s="87"/>
      <c r="AC1196" s="87"/>
      <c r="AD1196" s="87"/>
      <c r="AE1196" s="87"/>
      <c r="AF1196" s="87"/>
      <c r="AG1196" s="87"/>
      <c r="AH1196" s="87"/>
      <c r="AI1196" s="87"/>
      <c r="AJ1196" s="87"/>
      <c r="AK1196" s="87"/>
      <c r="AL1196" s="87"/>
      <c r="AM1196" s="87"/>
      <c r="AN1196" s="87"/>
      <c r="AO1196" s="87"/>
      <c r="AP1196" s="87"/>
      <c r="AQ1196" s="87"/>
      <c r="AR1196" s="87"/>
      <c r="AS1196" s="87"/>
      <c r="AT1196" s="87"/>
      <c r="AU1196" s="87"/>
      <c r="AV1196" s="87"/>
      <c r="AW1196" s="87"/>
      <c r="AX1196" s="87"/>
      <c r="AY1196" s="87"/>
      <c r="AZ1196" s="87"/>
      <c r="BA1196" s="87"/>
      <c r="BB1196" s="87"/>
      <c r="BC1196" s="87"/>
    </row>
    <row r="1197" spans="1:55" s="46" customFormat="1" ht="22.5" customHeight="1">
      <c r="A1197" s="79">
        <f t="shared" si="186"/>
        <v>19</v>
      </c>
      <c r="B1197" s="79" t="str">
        <f t="shared" si="187"/>
        <v>千里丘図書館</v>
      </c>
      <c r="C1197" s="22" t="s">
        <v>352</v>
      </c>
      <c r="D1197" s="33" t="s">
        <v>2</v>
      </c>
      <c r="E1197" s="26">
        <v>2</v>
      </c>
      <c r="F1197" s="26">
        <v>2</v>
      </c>
      <c r="G1197" s="45">
        <v>8</v>
      </c>
      <c r="H1197" s="26">
        <v>340</v>
      </c>
      <c r="I1197" s="26">
        <v>35</v>
      </c>
      <c r="J1197" s="26">
        <f t="shared" si="184"/>
        <v>190.4</v>
      </c>
      <c r="K1197" s="27">
        <v>2</v>
      </c>
      <c r="L1197" s="89"/>
      <c r="M1197" s="26">
        <f t="shared" si="182"/>
        <v>0</v>
      </c>
      <c r="N1197" s="26">
        <f t="shared" si="183"/>
        <v>190.4</v>
      </c>
      <c r="O1197" s="28">
        <f t="shared" si="181"/>
        <v>1</v>
      </c>
      <c r="P1197" s="29">
        <f t="shared" si="185"/>
        <v>6.8924800000000008E-2</v>
      </c>
      <c r="Q1197" s="87"/>
      <c r="R1197" s="87"/>
      <c r="S1197" s="87"/>
      <c r="T1197" s="87"/>
      <c r="U1197" s="87"/>
      <c r="V1197" s="87"/>
      <c r="W1197" s="87"/>
      <c r="X1197" s="87"/>
      <c r="Y1197" s="87"/>
      <c r="Z1197" s="87"/>
      <c r="AA1197" s="87"/>
      <c r="AB1197" s="87"/>
      <c r="AC1197" s="87"/>
      <c r="AD1197" s="87"/>
      <c r="AE1197" s="87"/>
      <c r="AF1197" s="87"/>
      <c r="AG1197" s="87"/>
      <c r="AH1197" s="87"/>
      <c r="AI1197" s="87"/>
      <c r="AJ1197" s="87"/>
      <c r="AK1197" s="87"/>
      <c r="AL1197" s="87"/>
      <c r="AM1197" s="87"/>
      <c r="AN1197" s="87"/>
      <c r="AO1197" s="87"/>
      <c r="AP1197" s="87"/>
      <c r="AQ1197" s="87"/>
      <c r="AR1197" s="87"/>
      <c r="AS1197" s="87"/>
      <c r="AT1197" s="87"/>
      <c r="AU1197" s="87"/>
      <c r="AV1197" s="87"/>
      <c r="AW1197" s="87"/>
      <c r="AX1197" s="87"/>
      <c r="AY1197" s="87"/>
      <c r="AZ1197" s="87"/>
      <c r="BA1197" s="87"/>
      <c r="BB1197" s="87"/>
      <c r="BC1197" s="87"/>
    </row>
    <row r="1198" spans="1:55" s="46" customFormat="1" ht="22.5" customHeight="1">
      <c r="A1198" s="79">
        <f t="shared" si="186"/>
        <v>19</v>
      </c>
      <c r="B1198" s="79" t="str">
        <f t="shared" si="187"/>
        <v>千里丘図書館</v>
      </c>
      <c r="C1198" s="32" t="s">
        <v>76</v>
      </c>
      <c r="D1198" s="33" t="s">
        <v>5</v>
      </c>
      <c r="E1198" s="26">
        <v>1</v>
      </c>
      <c r="F1198" s="26">
        <v>1</v>
      </c>
      <c r="G1198" s="45">
        <v>8</v>
      </c>
      <c r="H1198" s="26">
        <v>340</v>
      </c>
      <c r="I1198" s="26">
        <v>13</v>
      </c>
      <c r="J1198" s="26">
        <f t="shared" si="184"/>
        <v>35.36</v>
      </c>
      <c r="K1198" s="27">
        <v>1</v>
      </c>
      <c r="L1198" s="89"/>
      <c r="M1198" s="26">
        <f t="shared" si="182"/>
        <v>0</v>
      </c>
      <c r="N1198" s="26">
        <f t="shared" si="183"/>
        <v>35.36</v>
      </c>
      <c r="O1198" s="28">
        <f t="shared" si="181"/>
        <v>1</v>
      </c>
      <c r="P1198" s="29">
        <f t="shared" si="185"/>
        <v>1.2800319999999999E-2</v>
      </c>
      <c r="Q1198" s="87"/>
      <c r="R1198" s="87"/>
      <c r="S1198" s="87"/>
      <c r="T1198" s="87"/>
      <c r="U1198" s="87"/>
      <c r="V1198" s="87"/>
      <c r="W1198" s="87"/>
      <c r="X1198" s="87"/>
      <c r="Y1198" s="87"/>
      <c r="Z1198" s="87"/>
      <c r="AA1198" s="87"/>
      <c r="AB1198" s="87"/>
      <c r="AC1198" s="87"/>
      <c r="AD1198" s="87"/>
      <c r="AE1198" s="87"/>
      <c r="AF1198" s="87"/>
      <c r="AG1198" s="87"/>
      <c r="AH1198" s="87"/>
      <c r="AI1198" s="87"/>
      <c r="AJ1198" s="87"/>
      <c r="AK1198" s="87"/>
      <c r="AL1198" s="87"/>
      <c r="AM1198" s="87"/>
      <c r="AN1198" s="87"/>
      <c r="AO1198" s="87"/>
      <c r="AP1198" s="87"/>
      <c r="AQ1198" s="87"/>
      <c r="AR1198" s="87"/>
      <c r="AS1198" s="87"/>
      <c r="AT1198" s="87"/>
      <c r="AU1198" s="87"/>
      <c r="AV1198" s="87"/>
      <c r="AW1198" s="87"/>
      <c r="AX1198" s="87"/>
      <c r="AY1198" s="87"/>
      <c r="AZ1198" s="87"/>
      <c r="BA1198" s="87"/>
      <c r="BB1198" s="87"/>
      <c r="BC1198" s="87"/>
    </row>
    <row r="1199" spans="1:55" s="46" customFormat="1" ht="22.5" customHeight="1">
      <c r="A1199" s="79">
        <f t="shared" si="186"/>
        <v>19</v>
      </c>
      <c r="B1199" s="79" t="str">
        <f t="shared" si="187"/>
        <v>千里丘図書館</v>
      </c>
      <c r="C1199" s="22" t="s">
        <v>350</v>
      </c>
      <c r="D1199" s="33" t="s">
        <v>2</v>
      </c>
      <c r="E1199" s="26">
        <v>3</v>
      </c>
      <c r="F1199" s="26">
        <v>3</v>
      </c>
      <c r="G1199" s="45">
        <v>8</v>
      </c>
      <c r="H1199" s="26">
        <v>340</v>
      </c>
      <c r="I1199" s="26">
        <v>35</v>
      </c>
      <c r="J1199" s="26">
        <f t="shared" si="184"/>
        <v>285.60000000000002</v>
      </c>
      <c r="K1199" s="27">
        <v>3</v>
      </c>
      <c r="L1199" s="89"/>
      <c r="M1199" s="26">
        <f t="shared" si="182"/>
        <v>0</v>
      </c>
      <c r="N1199" s="26">
        <f t="shared" si="183"/>
        <v>285.60000000000002</v>
      </c>
      <c r="O1199" s="28">
        <f t="shared" si="181"/>
        <v>1</v>
      </c>
      <c r="P1199" s="29">
        <f t="shared" si="185"/>
        <v>0.10338720000000001</v>
      </c>
      <c r="Q1199" s="87"/>
      <c r="R1199" s="87"/>
      <c r="S1199" s="87"/>
      <c r="T1199" s="87"/>
      <c r="U1199" s="87"/>
      <c r="V1199" s="87"/>
      <c r="W1199" s="87"/>
      <c r="X1199" s="87"/>
      <c r="Y1199" s="87"/>
      <c r="Z1199" s="87"/>
      <c r="AA1199" s="87"/>
      <c r="AB1199" s="87"/>
      <c r="AC1199" s="87"/>
      <c r="AD1199" s="87"/>
      <c r="AE1199" s="87"/>
      <c r="AF1199" s="87"/>
      <c r="AG1199" s="87"/>
      <c r="AH1199" s="87"/>
      <c r="AI1199" s="87"/>
      <c r="AJ1199" s="87"/>
      <c r="AK1199" s="87"/>
      <c r="AL1199" s="87"/>
      <c r="AM1199" s="87"/>
      <c r="AN1199" s="87"/>
      <c r="AO1199" s="87"/>
      <c r="AP1199" s="87"/>
      <c r="AQ1199" s="87"/>
      <c r="AR1199" s="87"/>
      <c r="AS1199" s="87"/>
      <c r="AT1199" s="87"/>
      <c r="AU1199" s="87"/>
      <c r="AV1199" s="87"/>
      <c r="AW1199" s="87"/>
      <c r="AX1199" s="87"/>
      <c r="AY1199" s="87"/>
      <c r="AZ1199" s="87"/>
      <c r="BA1199" s="87"/>
      <c r="BB1199" s="87"/>
      <c r="BC1199" s="87"/>
    </row>
    <row r="1200" spans="1:55" s="46" customFormat="1" ht="22.5" customHeight="1">
      <c r="A1200" s="79">
        <f t="shared" si="186"/>
        <v>19</v>
      </c>
      <c r="B1200" s="79" t="str">
        <f t="shared" si="187"/>
        <v>千里丘図書館</v>
      </c>
      <c r="C1200" s="22" t="s">
        <v>26</v>
      </c>
      <c r="D1200" s="33" t="s">
        <v>2</v>
      </c>
      <c r="E1200" s="26">
        <v>8</v>
      </c>
      <c r="F1200" s="26">
        <v>8</v>
      </c>
      <c r="G1200" s="45">
        <v>8</v>
      </c>
      <c r="H1200" s="26">
        <v>340</v>
      </c>
      <c r="I1200" s="26">
        <v>35</v>
      </c>
      <c r="J1200" s="26">
        <f t="shared" si="184"/>
        <v>761.6</v>
      </c>
      <c r="K1200" s="27">
        <v>8</v>
      </c>
      <c r="L1200" s="89"/>
      <c r="M1200" s="26">
        <f t="shared" si="182"/>
        <v>0</v>
      </c>
      <c r="N1200" s="26">
        <f t="shared" si="183"/>
        <v>761.6</v>
      </c>
      <c r="O1200" s="28">
        <f t="shared" si="181"/>
        <v>1</v>
      </c>
      <c r="P1200" s="29">
        <f t="shared" si="185"/>
        <v>0.27569920000000003</v>
      </c>
      <c r="Q1200" s="87"/>
      <c r="R1200" s="87"/>
      <c r="S1200" s="87"/>
      <c r="T1200" s="87"/>
      <c r="U1200" s="87"/>
      <c r="V1200" s="87"/>
      <c r="W1200" s="87"/>
      <c r="X1200" s="87"/>
      <c r="Y1200" s="87"/>
      <c r="Z1200" s="87"/>
      <c r="AA1200" s="87"/>
      <c r="AB1200" s="87"/>
      <c r="AC1200" s="87"/>
      <c r="AD1200" s="87"/>
      <c r="AE1200" s="87"/>
      <c r="AF1200" s="87"/>
      <c r="AG1200" s="87"/>
      <c r="AH1200" s="87"/>
      <c r="AI1200" s="87"/>
      <c r="AJ1200" s="87"/>
      <c r="AK1200" s="87"/>
      <c r="AL1200" s="87"/>
      <c r="AM1200" s="87"/>
      <c r="AN1200" s="87"/>
      <c r="AO1200" s="87"/>
      <c r="AP1200" s="87"/>
      <c r="AQ1200" s="87"/>
      <c r="AR1200" s="87"/>
      <c r="AS1200" s="87"/>
      <c r="AT1200" s="87"/>
      <c r="AU1200" s="87"/>
      <c r="AV1200" s="87"/>
      <c r="AW1200" s="87"/>
      <c r="AX1200" s="87"/>
      <c r="AY1200" s="87"/>
      <c r="AZ1200" s="87"/>
      <c r="BA1200" s="87"/>
      <c r="BB1200" s="87"/>
      <c r="BC1200" s="87"/>
    </row>
    <row r="1201" spans="1:55" s="46" customFormat="1" ht="22.5" customHeight="1">
      <c r="A1201" s="79">
        <f t="shared" si="186"/>
        <v>19</v>
      </c>
      <c r="B1201" s="79" t="str">
        <f t="shared" si="187"/>
        <v>千里丘図書館</v>
      </c>
      <c r="C1201" s="22" t="s">
        <v>175</v>
      </c>
      <c r="D1201" s="33" t="s">
        <v>2</v>
      </c>
      <c r="E1201" s="26">
        <v>15</v>
      </c>
      <c r="F1201" s="26">
        <v>30</v>
      </c>
      <c r="G1201" s="45">
        <v>8</v>
      </c>
      <c r="H1201" s="26">
        <v>340</v>
      </c>
      <c r="I1201" s="26">
        <v>35</v>
      </c>
      <c r="J1201" s="26">
        <f t="shared" si="184"/>
        <v>2856</v>
      </c>
      <c r="K1201" s="27">
        <v>15</v>
      </c>
      <c r="L1201" s="89"/>
      <c r="M1201" s="26">
        <f t="shared" si="182"/>
        <v>0</v>
      </c>
      <c r="N1201" s="26">
        <f t="shared" si="183"/>
        <v>2856</v>
      </c>
      <c r="O1201" s="28">
        <f t="shared" si="181"/>
        <v>1</v>
      </c>
      <c r="P1201" s="29">
        <f t="shared" si="185"/>
        <v>1.0338720000000001</v>
      </c>
      <c r="Q1201" s="87"/>
      <c r="R1201" s="87"/>
      <c r="S1201" s="87"/>
      <c r="T1201" s="87"/>
      <c r="U1201" s="87"/>
      <c r="V1201" s="87"/>
      <c r="W1201" s="87"/>
      <c r="X1201" s="87"/>
      <c r="Y1201" s="87"/>
      <c r="Z1201" s="87"/>
      <c r="AA1201" s="87"/>
      <c r="AB1201" s="87"/>
      <c r="AC1201" s="87"/>
      <c r="AD1201" s="87"/>
      <c r="AE1201" s="87"/>
      <c r="AF1201" s="87"/>
      <c r="AG1201" s="87"/>
      <c r="AH1201" s="87"/>
      <c r="AI1201" s="87"/>
      <c r="AJ1201" s="87"/>
      <c r="AK1201" s="87"/>
      <c r="AL1201" s="87"/>
      <c r="AM1201" s="87"/>
      <c r="AN1201" s="87"/>
      <c r="AO1201" s="87"/>
      <c r="AP1201" s="87"/>
      <c r="AQ1201" s="87"/>
      <c r="AR1201" s="87"/>
      <c r="AS1201" s="87"/>
      <c r="AT1201" s="87"/>
      <c r="AU1201" s="87"/>
      <c r="AV1201" s="87"/>
      <c r="AW1201" s="87"/>
      <c r="AX1201" s="87"/>
      <c r="AY1201" s="87"/>
      <c r="AZ1201" s="87"/>
      <c r="BA1201" s="87"/>
      <c r="BB1201" s="87"/>
      <c r="BC1201" s="87"/>
    </row>
    <row r="1202" spans="1:55" s="46" customFormat="1" ht="22.5" customHeight="1">
      <c r="A1202" s="79">
        <f t="shared" si="186"/>
        <v>19</v>
      </c>
      <c r="B1202" s="79" t="str">
        <f t="shared" si="187"/>
        <v>千里丘図書館</v>
      </c>
      <c r="C1202" s="32" t="s">
        <v>175</v>
      </c>
      <c r="D1202" s="33" t="s">
        <v>5</v>
      </c>
      <c r="E1202" s="26">
        <v>2</v>
      </c>
      <c r="F1202" s="26">
        <v>2</v>
      </c>
      <c r="G1202" s="45">
        <v>8</v>
      </c>
      <c r="H1202" s="26">
        <v>340</v>
      </c>
      <c r="I1202" s="26">
        <v>13</v>
      </c>
      <c r="J1202" s="26">
        <f t="shared" si="184"/>
        <v>70.72</v>
      </c>
      <c r="K1202" s="27">
        <v>2</v>
      </c>
      <c r="L1202" s="89"/>
      <c r="M1202" s="26">
        <f t="shared" si="182"/>
        <v>0</v>
      </c>
      <c r="N1202" s="26">
        <f t="shared" si="183"/>
        <v>70.72</v>
      </c>
      <c r="O1202" s="28">
        <f t="shared" si="181"/>
        <v>1</v>
      </c>
      <c r="P1202" s="29">
        <f t="shared" si="185"/>
        <v>2.5600639999999997E-2</v>
      </c>
      <c r="Q1202" s="87"/>
      <c r="R1202" s="87"/>
      <c r="S1202" s="87"/>
      <c r="T1202" s="87"/>
      <c r="U1202" s="87"/>
      <c r="V1202" s="87"/>
      <c r="W1202" s="87"/>
      <c r="X1202" s="87"/>
      <c r="Y1202" s="87"/>
      <c r="Z1202" s="87"/>
      <c r="AA1202" s="87"/>
      <c r="AB1202" s="87"/>
      <c r="AC1202" s="87"/>
      <c r="AD1202" s="87"/>
      <c r="AE1202" s="87"/>
      <c r="AF1202" s="87"/>
      <c r="AG1202" s="87"/>
      <c r="AH1202" s="87"/>
      <c r="AI1202" s="87"/>
      <c r="AJ1202" s="87"/>
      <c r="AK1202" s="87"/>
      <c r="AL1202" s="87"/>
      <c r="AM1202" s="87"/>
      <c r="AN1202" s="87"/>
      <c r="AO1202" s="87"/>
      <c r="AP1202" s="87"/>
      <c r="AQ1202" s="87"/>
      <c r="AR1202" s="87"/>
      <c r="AS1202" s="87"/>
      <c r="AT1202" s="87"/>
      <c r="AU1202" s="87"/>
      <c r="AV1202" s="87"/>
      <c r="AW1202" s="87"/>
      <c r="AX1202" s="87"/>
      <c r="AY1202" s="87"/>
      <c r="AZ1202" s="87"/>
      <c r="BA1202" s="87"/>
      <c r="BB1202" s="87"/>
      <c r="BC1202" s="87"/>
    </row>
    <row r="1203" spans="1:55" s="46" customFormat="1" ht="22.5" customHeight="1">
      <c r="A1203" s="79">
        <f t="shared" si="186"/>
        <v>19</v>
      </c>
      <c r="B1203" s="79" t="str">
        <f t="shared" si="187"/>
        <v>千里丘図書館</v>
      </c>
      <c r="C1203" s="22" t="s">
        <v>82</v>
      </c>
      <c r="D1203" s="33" t="s">
        <v>2</v>
      </c>
      <c r="E1203" s="26">
        <v>2</v>
      </c>
      <c r="F1203" s="26">
        <v>4</v>
      </c>
      <c r="G1203" s="45">
        <v>8</v>
      </c>
      <c r="H1203" s="26">
        <v>340</v>
      </c>
      <c r="I1203" s="26">
        <v>35</v>
      </c>
      <c r="J1203" s="26">
        <f t="shared" si="184"/>
        <v>380.8</v>
      </c>
      <c r="K1203" s="27">
        <v>2</v>
      </c>
      <c r="L1203" s="89"/>
      <c r="M1203" s="26">
        <f t="shared" si="182"/>
        <v>0</v>
      </c>
      <c r="N1203" s="26">
        <f t="shared" si="183"/>
        <v>380.8</v>
      </c>
      <c r="O1203" s="28">
        <f t="shared" si="181"/>
        <v>1</v>
      </c>
      <c r="P1203" s="29">
        <f t="shared" si="185"/>
        <v>0.13784960000000002</v>
      </c>
      <c r="Q1203" s="87"/>
      <c r="R1203" s="87"/>
      <c r="S1203" s="87"/>
      <c r="T1203" s="87"/>
      <c r="U1203" s="87"/>
      <c r="V1203" s="87"/>
      <c r="W1203" s="87"/>
      <c r="X1203" s="87"/>
      <c r="Y1203" s="87"/>
      <c r="Z1203" s="87"/>
      <c r="AA1203" s="87"/>
      <c r="AB1203" s="87"/>
      <c r="AC1203" s="87"/>
      <c r="AD1203" s="87"/>
      <c r="AE1203" s="87"/>
      <c r="AF1203" s="87"/>
      <c r="AG1203" s="87"/>
      <c r="AH1203" s="87"/>
      <c r="AI1203" s="87"/>
      <c r="AJ1203" s="87"/>
      <c r="AK1203" s="87"/>
      <c r="AL1203" s="87"/>
      <c r="AM1203" s="87"/>
      <c r="AN1203" s="87"/>
      <c r="AO1203" s="87"/>
      <c r="AP1203" s="87"/>
      <c r="AQ1203" s="87"/>
      <c r="AR1203" s="87"/>
      <c r="AS1203" s="87"/>
      <c r="AT1203" s="87"/>
      <c r="AU1203" s="87"/>
      <c r="AV1203" s="87"/>
      <c r="AW1203" s="87"/>
      <c r="AX1203" s="87"/>
      <c r="AY1203" s="87"/>
      <c r="AZ1203" s="87"/>
      <c r="BA1203" s="87"/>
      <c r="BB1203" s="87"/>
      <c r="BC1203" s="87"/>
    </row>
    <row r="1204" spans="1:55" s="46" customFormat="1" ht="22.5" customHeight="1">
      <c r="A1204" s="79">
        <f t="shared" si="186"/>
        <v>19</v>
      </c>
      <c r="B1204" s="79" t="str">
        <f t="shared" si="187"/>
        <v>千里丘図書館</v>
      </c>
      <c r="C1204" s="32" t="s">
        <v>82</v>
      </c>
      <c r="D1204" s="33" t="s">
        <v>5</v>
      </c>
      <c r="E1204" s="26">
        <v>1</v>
      </c>
      <c r="F1204" s="26">
        <v>1</v>
      </c>
      <c r="G1204" s="45">
        <v>8</v>
      </c>
      <c r="H1204" s="26">
        <v>340</v>
      </c>
      <c r="I1204" s="26">
        <v>13</v>
      </c>
      <c r="J1204" s="26">
        <f t="shared" si="184"/>
        <v>35.36</v>
      </c>
      <c r="K1204" s="27">
        <v>1</v>
      </c>
      <c r="L1204" s="89"/>
      <c r="M1204" s="26">
        <f t="shared" si="182"/>
        <v>0</v>
      </c>
      <c r="N1204" s="26">
        <f t="shared" si="183"/>
        <v>35.36</v>
      </c>
      <c r="O1204" s="28">
        <f t="shared" si="181"/>
        <v>1</v>
      </c>
      <c r="P1204" s="29">
        <f t="shared" si="185"/>
        <v>1.2800319999999999E-2</v>
      </c>
      <c r="Q1204" s="87"/>
      <c r="R1204" s="87"/>
      <c r="S1204" s="87"/>
      <c r="T1204" s="87"/>
      <c r="U1204" s="87"/>
      <c r="V1204" s="87"/>
      <c r="W1204" s="87"/>
      <c r="X1204" s="87"/>
      <c r="Y1204" s="87"/>
      <c r="Z1204" s="87"/>
      <c r="AA1204" s="87"/>
      <c r="AB1204" s="87"/>
      <c r="AC1204" s="87"/>
      <c r="AD1204" s="87"/>
      <c r="AE1204" s="87"/>
      <c r="AF1204" s="87"/>
      <c r="AG1204" s="87"/>
      <c r="AH1204" s="87"/>
      <c r="AI1204" s="87"/>
      <c r="AJ1204" s="87"/>
      <c r="AK1204" s="87"/>
      <c r="AL1204" s="87"/>
      <c r="AM1204" s="87"/>
      <c r="AN1204" s="87"/>
      <c r="AO1204" s="87"/>
      <c r="AP1204" s="87"/>
      <c r="AQ1204" s="87"/>
      <c r="AR1204" s="87"/>
      <c r="AS1204" s="87"/>
      <c r="AT1204" s="87"/>
      <c r="AU1204" s="87"/>
      <c r="AV1204" s="87"/>
      <c r="AW1204" s="87"/>
      <c r="AX1204" s="87"/>
      <c r="AY1204" s="87"/>
      <c r="AZ1204" s="87"/>
      <c r="BA1204" s="87"/>
      <c r="BB1204" s="87"/>
      <c r="BC1204" s="87"/>
    </row>
    <row r="1205" spans="1:55" s="46" customFormat="1" ht="22.5" customHeight="1">
      <c r="A1205" s="79">
        <f t="shared" si="186"/>
        <v>19</v>
      </c>
      <c r="B1205" s="79" t="str">
        <f t="shared" si="187"/>
        <v>千里丘図書館</v>
      </c>
      <c r="C1205" s="22" t="s">
        <v>9</v>
      </c>
      <c r="D1205" s="33" t="s">
        <v>2</v>
      </c>
      <c r="E1205" s="26">
        <v>1</v>
      </c>
      <c r="F1205" s="26">
        <v>1</v>
      </c>
      <c r="G1205" s="45">
        <v>8</v>
      </c>
      <c r="H1205" s="26">
        <v>340</v>
      </c>
      <c r="I1205" s="26">
        <v>35</v>
      </c>
      <c r="J1205" s="26">
        <f t="shared" si="184"/>
        <v>95.2</v>
      </c>
      <c r="K1205" s="27">
        <v>1</v>
      </c>
      <c r="L1205" s="89"/>
      <c r="M1205" s="26">
        <f t="shared" si="182"/>
        <v>0</v>
      </c>
      <c r="N1205" s="26">
        <f t="shared" si="183"/>
        <v>95.2</v>
      </c>
      <c r="O1205" s="28">
        <f t="shared" si="181"/>
        <v>1</v>
      </c>
      <c r="P1205" s="29">
        <f t="shared" si="185"/>
        <v>3.4462400000000004E-2</v>
      </c>
      <c r="Q1205" s="87"/>
      <c r="R1205" s="87"/>
      <c r="S1205" s="87"/>
      <c r="T1205" s="87"/>
      <c r="U1205" s="87"/>
      <c r="V1205" s="87"/>
      <c r="W1205" s="87"/>
      <c r="X1205" s="87"/>
      <c r="Y1205" s="87"/>
      <c r="Z1205" s="87"/>
      <c r="AA1205" s="87"/>
      <c r="AB1205" s="87"/>
      <c r="AC1205" s="87"/>
      <c r="AD1205" s="87"/>
      <c r="AE1205" s="87"/>
      <c r="AF1205" s="87"/>
      <c r="AG1205" s="87"/>
      <c r="AH1205" s="87"/>
      <c r="AI1205" s="87"/>
      <c r="AJ1205" s="87"/>
      <c r="AK1205" s="87"/>
      <c r="AL1205" s="87"/>
      <c r="AM1205" s="87"/>
      <c r="AN1205" s="87"/>
      <c r="AO1205" s="87"/>
      <c r="AP1205" s="87"/>
      <c r="AQ1205" s="87"/>
      <c r="AR1205" s="87"/>
      <c r="AS1205" s="87"/>
      <c r="AT1205" s="87"/>
      <c r="AU1205" s="87"/>
      <c r="AV1205" s="87"/>
      <c r="AW1205" s="87"/>
      <c r="AX1205" s="87"/>
      <c r="AY1205" s="87"/>
      <c r="AZ1205" s="87"/>
      <c r="BA1205" s="87"/>
      <c r="BB1205" s="87"/>
      <c r="BC1205" s="87"/>
    </row>
    <row r="1206" spans="1:55" s="46" customFormat="1" ht="22.5" customHeight="1">
      <c r="A1206" s="79">
        <f t="shared" si="186"/>
        <v>19</v>
      </c>
      <c r="B1206" s="79" t="str">
        <f t="shared" si="187"/>
        <v>千里丘図書館</v>
      </c>
      <c r="C1206" s="22" t="s">
        <v>9</v>
      </c>
      <c r="D1206" s="47" t="s">
        <v>661</v>
      </c>
      <c r="E1206" s="26">
        <v>1</v>
      </c>
      <c r="F1206" s="26">
        <v>1</v>
      </c>
      <c r="G1206" s="45">
        <v>8</v>
      </c>
      <c r="H1206" s="26">
        <v>340</v>
      </c>
      <c r="I1206" s="26">
        <v>10</v>
      </c>
      <c r="J1206" s="26">
        <f t="shared" si="184"/>
        <v>27.2</v>
      </c>
      <c r="K1206" s="27">
        <v>1</v>
      </c>
      <c r="L1206" s="89"/>
      <c r="M1206" s="26">
        <f t="shared" si="182"/>
        <v>0</v>
      </c>
      <c r="N1206" s="26">
        <f t="shared" si="183"/>
        <v>27.2</v>
      </c>
      <c r="O1206" s="28">
        <f t="shared" si="181"/>
        <v>1</v>
      </c>
      <c r="P1206" s="29">
        <f t="shared" si="185"/>
        <v>9.8463999999999999E-3</v>
      </c>
      <c r="Q1206" s="87"/>
      <c r="R1206" s="87"/>
      <c r="S1206" s="87"/>
      <c r="T1206" s="87"/>
      <c r="U1206" s="87"/>
      <c r="V1206" s="87"/>
      <c r="W1206" s="87"/>
      <c r="X1206" s="87"/>
      <c r="Y1206" s="87"/>
      <c r="Z1206" s="87"/>
      <c r="AA1206" s="87"/>
      <c r="AB1206" s="87"/>
      <c r="AC1206" s="87"/>
      <c r="AD1206" s="87"/>
      <c r="AE1206" s="87"/>
      <c r="AF1206" s="87"/>
      <c r="AG1206" s="87"/>
      <c r="AH1206" s="87"/>
      <c r="AI1206" s="87"/>
      <c r="AJ1206" s="87"/>
      <c r="AK1206" s="87"/>
      <c r="AL1206" s="87"/>
      <c r="AM1206" s="87"/>
      <c r="AN1206" s="87"/>
      <c r="AO1206" s="87"/>
      <c r="AP1206" s="87"/>
      <c r="AQ1206" s="87"/>
      <c r="AR1206" s="87"/>
      <c r="AS1206" s="87"/>
      <c r="AT1206" s="87"/>
      <c r="AU1206" s="87"/>
      <c r="AV1206" s="87"/>
      <c r="AW1206" s="87"/>
      <c r="AX1206" s="87"/>
      <c r="AY1206" s="87"/>
      <c r="AZ1206" s="87"/>
      <c r="BA1206" s="87"/>
      <c r="BB1206" s="87"/>
      <c r="BC1206" s="87"/>
    </row>
    <row r="1207" spans="1:55" s="46" customFormat="1" ht="22.5" customHeight="1">
      <c r="A1207" s="79">
        <f t="shared" si="186"/>
        <v>19</v>
      </c>
      <c r="B1207" s="79" t="str">
        <f t="shared" si="187"/>
        <v>千里丘図書館</v>
      </c>
      <c r="C1207" s="22" t="s">
        <v>25</v>
      </c>
      <c r="D1207" s="33" t="s">
        <v>2</v>
      </c>
      <c r="E1207" s="26">
        <v>1</v>
      </c>
      <c r="F1207" s="26">
        <v>1</v>
      </c>
      <c r="G1207" s="45">
        <v>8</v>
      </c>
      <c r="H1207" s="26">
        <v>340</v>
      </c>
      <c r="I1207" s="26">
        <v>35</v>
      </c>
      <c r="J1207" s="26">
        <f t="shared" si="184"/>
        <v>95.2</v>
      </c>
      <c r="K1207" s="27">
        <v>1</v>
      </c>
      <c r="L1207" s="89"/>
      <c r="M1207" s="26">
        <f t="shared" si="182"/>
        <v>0</v>
      </c>
      <c r="N1207" s="26">
        <f t="shared" si="183"/>
        <v>95.2</v>
      </c>
      <c r="O1207" s="28">
        <f t="shared" si="181"/>
        <v>1</v>
      </c>
      <c r="P1207" s="29">
        <f t="shared" si="185"/>
        <v>3.4462400000000004E-2</v>
      </c>
      <c r="Q1207" s="87"/>
      <c r="R1207" s="87"/>
      <c r="S1207" s="87"/>
      <c r="T1207" s="87"/>
      <c r="U1207" s="87"/>
      <c r="V1207" s="87"/>
      <c r="W1207" s="87"/>
      <c r="X1207" s="87"/>
      <c r="Y1207" s="87"/>
      <c r="Z1207" s="87"/>
      <c r="AA1207" s="87"/>
      <c r="AB1207" s="87"/>
      <c r="AC1207" s="87"/>
      <c r="AD1207" s="87"/>
      <c r="AE1207" s="87"/>
      <c r="AF1207" s="87"/>
      <c r="AG1207" s="87"/>
      <c r="AH1207" s="87"/>
      <c r="AI1207" s="87"/>
      <c r="AJ1207" s="87"/>
      <c r="AK1207" s="87"/>
      <c r="AL1207" s="87"/>
      <c r="AM1207" s="87"/>
      <c r="AN1207" s="87"/>
      <c r="AO1207" s="87"/>
      <c r="AP1207" s="87"/>
      <c r="AQ1207" s="87"/>
      <c r="AR1207" s="87"/>
      <c r="AS1207" s="87"/>
      <c r="AT1207" s="87"/>
      <c r="AU1207" s="87"/>
      <c r="AV1207" s="87"/>
      <c r="AW1207" s="87"/>
      <c r="AX1207" s="87"/>
      <c r="AY1207" s="87"/>
      <c r="AZ1207" s="87"/>
      <c r="BA1207" s="87"/>
      <c r="BB1207" s="87"/>
      <c r="BC1207" s="87"/>
    </row>
    <row r="1208" spans="1:55" s="46" customFormat="1" ht="21" customHeight="1">
      <c r="A1208" s="80">
        <v>20</v>
      </c>
      <c r="B1208" s="80" t="s">
        <v>355</v>
      </c>
      <c r="C1208" s="22" t="s">
        <v>354</v>
      </c>
      <c r="D1208" s="33" t="s">
        <v>2</v>
      </c>
      <c r="E1208" s="26">
        <v>124</v>
      </c>
      <c r="F1208" s="26">
        <v>248</v>
      </c>
      <c r="G1208" s="45">
        <v>8</v>
      </c>
      <c r="H1208" s="45">
        <v>340</v>
      </c>
      <c r="I1208" s="26">
        <v>35</v>
      </c>
      <c r="J1208" s="26">
        <f t="shared" si="184"/>
        <v>23609.599999999999</v>
      </c>
      <c r="K1208" s="27">
        <v>124</v>
      </c>
      <c r="L1208" s="89"/>
      <c r="M1208" s="26">
        <f t="shared" si="182"/>
        <v>0</v>
      </c>
      <c r="N1208" s="26">
        <f t="shared" si="183"/>
        <v>23609.599999999999</v>
      </c>
      <c r="O1208" s="28">
        <f t="shared" si="181"/>
        <v>1</v>
      </c>
      <c r="P1208" s="29">
        <f t="shared" si="185"/>
        <v>8.5466751999999993</v>
      </c>
      <c r="Q1208" s="87"/>
      <c r="R1208" s="87"/>
      <c r="S1208" s="87"/>
      <c r="T1208" s="87"/>
      <c r="U1208" s="87"/>
      <c r="V1208" s="87"/>
      <c r="W1208" s="87"/>
      <c r="X1208" s="87"/>
      <c r="Y1208" s="87"/>
      <c r="Z1208" s="87"/>
      <c r="AA1208" s="87"/>
      <c r="AB1208" s="87"/>
      <c r="AC1208" s="87"/>
      <c r="AD1208" s="87"/>
      <c r="AE1208" s="87"/>
      <c r="AF1208" s="87"/>
      <c r="AG1208" s="87"/>
      <c r="AH1208" s="87"/>
      <c r="AI1208" s="87"/>
      <c r="AJ1208" s="87"/>
      <c r="AK1208" s="87"/>
      <c r="AL1208" s="87"/>
      <c r="AM1208" s="87"/>
      <c r="AN1208" s="87"/>
      <c r="AO1208" s="87"/>
      <c r="AP1208" s="87"/>
      <c r="AQ1208" s="87"/>
      <c r="AR1208" s="87"/>
      <c r="AS1208" s="87"/>
      <c r="AT1208" s="87"/>
      <c r="AU1208" s="87"/>
      <c r="AV1208" s="87"/>
      <c r="AW1208" s="87"/>
      <c r="AX1208" s="87"/>
      <c r="AY1208" s="87"/>
      <c r="AZ1208" s="87"/>
      <c r="BA1208" s="87"/>
      <c r="BB1208" s="87"/>
      <c r="BC1208" s="87"/>
    </row>
    <row r="1209" spans="1:55" s="46" customFormat="1" ht="21" customHeight="1">
      <c r="A1209" s="79">
        <f t="shared" ref="A1209:A1240" si="188">A1208</f>
        <v>20</v>
      </c>
      <c r="B1209" s="79" t="str">
        <f t="shared" ref="B1209:B1240" si="189">B1208</f>
        <v>山田駅前図書館</v>
      </c>
      <c r="C1209" s="32" t="s">
        <v>354</v>
      </c>
      <c r="D1209" s="33" t="s">
        <v>3</v>
      </c>
      <c r="E1209" s="26">
        <v>19</v>
      </c>
      <c r="F1209" s="26">
        <v>57</v>
      </c>
      <c r="G1209" s="45">
        <v>8</v>
      </c>
      <c r="H1209" s="45">
        <v>340</v>
      </c>
      <c r="I1209" s="26">
        <v>32</v>
      </c>
      <c r="J1209" s="26">
        <f t="shared" si="184"/>
        <v>4961.28</v>
      </c>
      <c r="K1209" s="27">
        <v>19</v>
      </c>
      <c r="L1209" s="89"/>
      <c r="M1209" s="26">
        <f t="shared" si="182"/>
        <v>0</v>
      </c>
      <c r="N1209" s="26">
        <f t="shared" si="183"/>
        <v>4961.28</v>
      </c>
      <c r="O1209" s="28">
        <f t="shared" si="181"/>
        <v>1</v>
      </c>
      <c r="P1209" s="29">
        <f t="shared" si="185"/>
        <v>1.7959833599999999</v>
      </c>
      <c r="Q1209" s="87"/>
      <c r="R1209" s="87"/>
      <c r="S1209" s="87"/>
      <c r="T1209" s="87"/>
      <c r="U1209" s="87"/>
      <c r="V1209" s="87"/>
      <c r="W1209" s="87"/>
      <c r="X1209" s="87"/>
      <c r="Y1209" s="87"/>
      <c r="Z1209" s="87"/>
      <c r="AA1209" s="87"/>
      <c r="AB1209" s="87"/>
      <c r="AC1209" s="87"/>
      <c r="AD1209" s="87"/>
      <c r="AE1209" s="87"/>
      <c r="AF1209" s="87"/>
      <c r="AG1209" s="87"/>
      <c r="AH1209" s="87"/>
      <c r="AI1209" s="87"/>
      <c r="AJ1209" s="87"/>
      <c r="AK1209" s="87"/>
      <c r="AL1209" s="87"/>
      <c r="AM1209" s="87"/>
      <c r="AN1209" s="87"/>
      <c r="AO1209" s="87"/>
      <c r="AP1209" s="87"/>
      <c r="AQ1209" s="87"/>
      <c r="AR1209" s="87"/>
      <c r="AS1209" s="87"/>
      <c r="AT1209" s="87"/>
      <c r="AU1209" s="87"/>
      <c r="AV1209" s="87"/>
      <c r="AW1209" s="87"/>
      <c r="AX1209" s="87"/>
      <c r="AY1209" s="87"/>
      <c r="AZ1209" s="87"/>
      <c r="BA1209" s="87"/>
      <c r="BB1209" s="87"/>
      <c r="BC1209" s="87"/>
    </row>
    <row r="1210" spans="1:55" s="46" customFormat="1" ht="21" customHeight="1">
      <c r="A1210" s="79">
        <f t="shared" si="188"/>
        <v>20</v>
      </c>
      <c r="B1210" s="79" t="str">
        <f t="shared" si="189"/>
        <v>山田駅前図書館</v>
      </c>
      <c r="C1210" s="22" t="s">
        <v>354</v>
      </c>
      <c r="D1210" s="33" t="s">
        <v>186</v>
      </c>
      <c r="E1210" s="26">
        <v>9</v>
      </c>
      <c r="F1210" s="26">
        <v>36</v>
      </c>
      <c r="G1210" s="45">
        <v>8</v>
      </c>
      <c r="H1210" s="45">
        <v>340</v>
      </c>
      <c r="I1210" s="26">
        <v>45</v>
      </c>
      <c r="J1210" s="26">
        <f t="shared" si="184"/>
        <v>4406.3999999999996</v>
      </c>
      <c r="K1210" s="27">
        <v>9</v>
      </c>
      <c r="L1210" s="89"/>
      <c r="M1210" s="26">
        <f t="shared" si="182"/>
        <v>0</v>
      </c>
      <c r="N1210" s="26">
        <f t="shared" si="183"/>
        <v>4406.3999999999996</v>
      </c>
      <c r="O1210" s="28">
        <f t="shared" si="181"/>
        <v>1</v>
      </c>
      <c r="P1210" s="29">
        <f t="shared" si="185"/>
        <v>1.5951167999999998</v>
      </c>
      <c r="Q1210" s="87"/>
      <c r="R1210" s="87"/>
      <c r="S1210" s="87"/>
      <c r="T1210" s="87"/>
      <c r="U1210" s="87"/>
      <c r="V1210" s="87"/>
      <c r="W1210" s="87"/>
      <c r="X1210" s="87"/>
      <c r="Y1210" s="87"/>
      <c r="Z1210" s="87"/>
      <c r="AA1210" s="87"/>
      <c r="AB1210" s="87"/>
      <c r="AC1210" s="87"/>
      <c r="AD1210" s="87"/>
      <c r="AE1210" s="87"/>
      <c r="AF1210" s="87"/>
      <c r="AG1210" s="87"/>
      <c r="AH1210" s="87"/>
      <c r="AI1210" s="87"/>
      <c r="AJ1210" s="87"/>
      <c r="AK1210" s="87"/>
      <c r="AL1210" s="87"/>
      <c r="AM1210" s="87"/>
      <c r="AN1210" s="87"/>
      <c r="AO1210" s="87"/>
      <c r="AP1210" s="87"/>
      <c r="AQ1210" s="87"/>
      <c r="AR1210" s="87"/>
      <c r="AS1210" s="87"/>
      <c r="AT1210" s="87"/>
      <c r="AU1210" s="87"/>
      <c r="AV1210" s="87"/>
      <c r="AW1210" s="87"/>
      <c r="AX1210" s="87"/>
      <c r="AY1210" s="87"/>
      <c r="AZ1210" s="87"/>
      <c r="BA1210" s="87"/>
      <c r="BB1210" s="87"/>
      <c r="BC1210" s="87"/>
    </row>
    <row r="1211" spans="1:55" s="46" customFormat="1" ht="21" customHeight="1">
      <c r="A1211" s="79">
        <f t="shared" si="188"/>
        <v>20</v>
      </c>
      <c r="B1211" s="79" t="str">
        <f t="shared" si="189"/>
        <v>山田駅前図書館</v>
      </c>
      <c r="C1211" s="22" t="s">
        <v>354</v>
      </c>
      <c r="D1211" s="71" t="s">
        <v>666</v>
      </c>
      <c r="E1211" s="26">
        <v>6</v>
      </c>
      <c r="F1211" s="26">
        <v>12</v>
      </c>
      <c r="G1211" s="50">
        <v>8</v>
      </c>
      <c r="H1211" s="50">
        <v>340</v>
      </c>
      <c r="I1211" s="26">
        <v>83</v>
      </c>
      <c r="J1211" s="26">
        <f t="shared" si="184"/>
        <v>2709.12</v>
      </c>
      <c r="K1211" s="27">
        <v>6</v>
      </c>
      <c r="L1211" s="89"/>
      <c r="M1211" s="26">
        <f t="shared" si="182"/>
        <v>0</v>
      </c>
      <c r="N1211" s="26">
        <f t="shared" si="183"/>
        <v>2709.12</v>
      </c>
      <c r="O1211" s="28">
        <f t="shared" si="181"/>
        <v>1</v>
      </c>
      <c r="P1211" s="29">
        <f t="shared" si="185"/>
        <v>0.98070143999999992</v>
      </c>
      <c r="Q1211" s="87"/>
      <c r="R1211" s="87"/>
      <c r="S1211" s="87"/>
      <c r="T1211" s="87"/>
      <c r="U1211" s="87"/>
      <c r="V1211" s="87"/>
      <c r="W1211" s="87"/>
      <c r="X1211" s="87"/>
      <c r="Y1211" s="87"/>
      <c r="Z1211" s="87"/>
      <c r="AA1211" s="87"/>
      <c r="AB1211" s="87"/>
      <c r="AC1211" s="87"/>
      <c r="AD1211" s="87"/>
      <c r="AE1211" s="87"/>
      <c r="AF1211" s="87"/>
      <c r="AG1211" s="87"/>
      <c r="AH1211" s="87"/>
      <c r="AI1211" s="87"/>
      <c r="AJ1211" s="87"/>
      <c r="AK1211" s="87"/>
      <c r="AL1211" s="87"/>
      <c r="AM1211" s="87"/>
      <c r="AN1211" s="87"/>
      <c r="AO1211" s="87"/>
      <c r="AP1211" s="87"/>
      <c r="AQ1211" s="87"/>
      <c r="AR1211" s="87"/>
      <c r="AS1211" s="87"/>
      <c r="AT1211" s="87"/>
      <c r="AU1211" s="87"/>
      <c r="AV1211" s="87"/>
      <c r="AW1211" s="87"/>
      <c r="AX1211" s="87"/>
      <c r="AY1211" s="87"/>
      <c r="AZ1211" s="87"/>
      <c r="BA1211" s="87"/>
      <c r="BB1211" s="87"/>
      <c r="BC1211" s="87"/>
    </row>
    <row r="1212" spans="1:55" s="46" customFormat="1" ht="21" customHeight="1">
      <c r="A1212" s="79">
        <f t="shared" si="188"/>
        <v>20</v>
      </c>
      <c r="B1212" s="79" t="str">
        <f t="shared" si="189"/>
        <v>山田駅前図書館</v>
      </c>
      <c r="C1212" s="32" t="s">
        <v>354</v>
      </c>
      <c r="D1212" s="33" t="s">
        <v>0</v>
      </c>
      <c r="E1212" s="26">
        <v>12</v>
      </c>
      <c r="F1212" s="26">
        <v>12</v>
      </c>
      <c r="G1212" s="45">
        <v>8</v>
      </c>
      <c r="H1212" s="45">
        <v>340</v>
      </c>
      <c r="I1212" s="26">
        <v>27</v>
      </c>
      <c r="J1212" s="26">
        <f t="shared" si="184"/>
        <v>881.28</v>
      </c>
      <c r="K1212" s="27">
        <v>12</v>
      </c>
      <c r="L1212" s="89"/>
      <c r="M1212" s="26">
        <f t="shared" si="182"/>
        <v>0</v>
      </c>
      <c r="N1212" s="26">
        <f t="shared" si="183"/>
        <v>881.28</v>
      </c>
      <c r="O1212" s="28">
        <f t="shared" si="181"/>
        <v>1</v>
      </c>
      <c r="P1212" s="29">
        <f t="shared" si="185"/>
        <v>0.31902335999999998</v>
      </c>
      <c r="Q1212" s="87"/>
      <c r="R1212" s="87"/>
      <c r="S1212" s="87"/>
      <c r="T1212" s="87"/>
      <c r="U1212" s="87"/>
      <c r="V1212" s="87"/>
      <c r="W1212" s="87"/>
      <c r="X1212" s="87"/>
      <c r="Y1212" s="87"/>
      <c r="Z1212" s="87"/>
      <c r="AA1212" s="87"/>
      <c r="AB1212" s="87"/>
      <c r="AC1212" s="87"/>
      <c r="AD1212" s="87"/>
      <c r="AE1212" s="87"/>
      <c r="AF1212" s="87"/>
      <c r="AG1212" s="87"/>
      <c r="AH1212" s="87"/>
      <c r="AI1212" s="87"/>
      <c r="AJ1212" s="87"/>
      <c r="AK1212" s="87"/>
      <c r="AL1212" s="87"/>
      <c r="AM1212" s="87"/>
      <c r="AN1212" s="87"/>
      <c r="AO1212" s="87"/>
      <c r="AP1212" s="87"/>
      <c r="AQ1212" s="87"/>
      <c r="AR1212" s="87"/>
      <c r="AS1212" s="87"/>
      <c r="AT1212" s="87"/>
      <c r="AU1212" s="87"/>
      <c r="AV1212" s="87"/>
      <c r="AW1212" s="87"/>
      <c r="AX1212" s="87"/>
      <c r="AY1212" s="87"/>
      <c r="AZ1212" s="87"/>
      <c r="BA1212" s="87"/>
      <c r="BB1212" s="87"/>
      <c r="BC1212" s="87"/>
    </row>
    <row r="1213" spans="1:55" s="46" customFormat="1" ht="21" customHeight="1">
      <c r="A1213" s="79">
        <f t="shared" si="188"/>
        <v>20</v>
      </c>
      <c r="B1213" s="79" t="str">
        <f t="shared" si="189"/>
        <v>山田駅前図書館</v>
      </c>
      <c r="C1213" s="32" t="s">
        <v>354</v>
      </c>
      <c r="D1213" s="33" t="s">
        <v>5</v>
      </c>
      <c r="E1213" s="26">
        <v>18</v>
      </c>
      <c r="F1213" s="26">
        <v>18</v>
      </c>
      <c r="G1213" s="45">
        <v>8</v>
      </c>
      <c r="H1213" s="45">
        <v>340</v>
      </c>
      <c r="I1213" s="26">
        <v>13</v>
      </c>
      <c r="J1213" s="26">
        <f t="shared" si="184"/>
        <v>636.48</v>
      </c>
      <c r="K1213" s="27">
        <v>18</v>
      </c>
      <c r="L1213" s="89"/>
      <c r="M1213" s="26">
        <f t="shared" si="182"/>
        <v>0</v>
      </c>
      <c r="N1213" s="26">
        <f t="shared" si="183"/>
        <v>636.48</v>
      </c>
      <c r="O1213" s="28">
        <f t="shared" si="181"/>
        <v>1</v>
      </c>
      <c r="P1213" s="29">
        <f t="shared" si="185"/>
        <v>0.23040575999999999</v>
      </c>
      <c r="Q1213" s="87"/>
      <c r="R1213" s="87"/>
      <c r="S1213" s="87"/>
      <c r="T1213" s="87"/>
      <c r="U1213" s="87"/>
      <c r="V1213" s="87"/>
      <c r="W1213" s="87"/>
      <c r="X1213" s="87"/>
      <c r="Y1213" s="87"/>
      <c r="Z1213" s="87"/>
      <c r="AA1213" s="87"/>
      <c r="AB1213" s="87"/>
      <c r="AC1213" s="87"/>
      <c r="AD1213" s="87"/>
      <c r="AE1213" s="87"/>
      <c r="AF1213" s="87"/>
      <c r="AG1213" s="87"/>
      <c r="AH1213" s="87"/>
      <c r="AI1213" s="87"/>
      <c r="AJ1213" s="87"/>
      <c r="AK1213" s="87"/>
      <c r="AL1213" s="87"/>
      <c r="AM1213" s="87"/>
      <c r="AN1213" s="87"/>
      <c r="AO1213" s="87"/>
      <c r="AP1213" s="87"/>
      <c r="AQ1213" s="87"/>
      <c r="AR1213" s="87"/>
      <c r="AS1213" s="87"/>
      <c r="AT1213" s="87"/>
      <c r="AU1213" s="87"/>
      <c r="AV1213" s="87"/>
      <c r="AW1213" s="87"/>
      <c r="AX1213" s="87"/>
      <c r="AY1213" s="87"/>
      <c r="AZ1213" s="87"/>
      <c r="BA1213" s="87"/>
      <c r="BB1213" s="87"/>
      <c r="BC1213" s="87"/>
    </row>
    <row r="1214" spans="1:55" s="46" customFormat="1" ht="21" customHeight="1">
      <c r="A1214" s="79">
        <f t="shared" si="188"/>
        <v>20</v>
      </c>
      <c r="B1214" s="79" t="str">
        <f t="shared" si="189"/>
        <v>山田駅前図書館</v>
      </c>
      <c r="C1214" s="32" t="s">
        <v>354</v>
      </c>
      <c r="D1214" s="33" t="s">
        <v>5</v>
      </c>
      <c r="E1214" s="26">
        <v>8</v>
      </c>
      <c r="F1214" s="26">
        <v>8</v>
      </c>
      <c r="G1214" s="45">
        <v>8</v>
      </c>
      <c r="H1214" s="45">
        <v>340</v>
      </c>
      <c r="I1214" s="26">
        <v>13</v>
      </c>
      <c r="J1214" s="26">
        <f t="shared" si="184"/>
        <v>282.88</v>
      </c>
      <c r="K1214" s="27">
        <v>8</v>
      </c>
      <c r="L1214" s="89"/>
      <c r="M1214" s="26">
        <f t="shared" si="182"/>
        <v>0</v>
      </c>
      <c r="N1214" s="26">
        <f t="shared" si="183"/>
        <v>282.88</v>
      </c>
      <c r="O1214" s="28">
        <f t="shared" si="181"/>
        <v>1</v>
      </c>
      <c r="P1214" s="29">
        <f t="shared" si="185"/>
        <v>0.10240255999999999</v>
      </c>
      <c r="Q1214" s="87"/>
      <c r="R1214" s="87"/>
      <c r="S1214" s="87"/>
      <c r="T1214" s="87"/>
      <c r="U1214" s="87"/>
      <c r="V1214" s="87"/>
      <c r="W1214" s="87"/>
      <c r="X1214" s="87"/>
      <c r="Y1214" s="87"/>
      <c r="Z1214" s="87"/>
      <c r="AA1214" s="87"/>
      <c r="AB1214" s="87"/>
      <c r="AC1214" s="87"/>
      <c r="AD1214" s="87"/>
      <c r="AE1214" s="87"/>
      <c r="AF1214" s="87"/>
      <c r="AG1214" s="87"/>
      <c r="AH1214" s="87"/>
      <c r="AI1214" s="87"/>
      <c r="AJ1214" s="87"/>
      <c r="AK1214" s="87"/>
      <c r="AL1214" s="87"/>
      <c r="AM1214" s="87"/>
      <c r="AN1214" s="87"/>
      <c r="AO1214" s="87"/>
      <c r="AP1214" s="87"/>
      <c r="AQ1214" s="87"/>
      <c r="AR1214" s="87"/>
      <c r="AS1214" s="87"/>
      <c r="AT1214" s="87"/>
      <c r="AU1214" s="87"/>
      <c r="AV1214" s="87"/>
      <c r="AW1214" s="87"/>
      <c r="AX1214" s="87"/>
      <c r="AY1214" s="87"/>
      <c r="AZ1214" s="87"/>
      <c r="BA1214" s="87"/>
      <c r="BB1214" s="87"/>
      <c r="BC1214" s="87"/>
    </row>
    <row r="1215" spans="1:55" s="46" customFormat="1" ht="21" customHeight="1">
      <c r="A1215" s="79">
        <f t="shared" si="188"/>
        <v>20</v>
      </c>
      <c r="B1215" s="79" t="str">
        <f t="shared" si="189"/>
        <v>山田駅前図書館</v>
      </c>
      <c r="C1215" s="32" t="s">
        <v>354</v>
      </c>
      <c r="D1215" s="33" t="s">
        <v>0</v>
      </c>
      <c r="E1215" s="26">
        <v>2</v>
      </c>
      <c r="F1215" s="26">
        <v>2</v>
      </c>
      <c r="G1215" s="45">
        <v>8</v>
      </c>
      <c r="H1215" s="45">
        <v>340</v>
      </c>
      <c r="I1215" s="26">
        <v>27</v>
      </c>
      <c r="J1215" s="26">
        <f t="shared" si="184"/>
        <v>146.88</v>
      </c>
      <c r="K1215" s="27">
        <v>2</v>
      </c>
      <c r="L1215" s="89"/>
      <c r="M1215" s="26">
        <f t="shared" si="182"/>
        <v>0</v>
      </c>
      <c r="N1215" s="26">
        <f t="shared" si="183"/>
        <v>146.88</v>
      </c>
      <c r="O1215" s="28">
        <f t="shared" si="181"/>
        <v>1</v>
      </c>
      <c r="P1215" s="29">
        <f t="shared" si="185"/>
        <v>5.3170559999999992E-2</v>
      </c>
      <c r="Q1215" s="87"/>
      <c r="R1215" s="87"/>
      <c r="S1215" s="87"/>
      <c r="T1215" s="87"/>
      <c r="U1215" s="87"/>
      <c r="V1215" s="87"/>
      <c r="W1215" s="87"/>
      <c r="X1215" s="87"/>
      <c r="Y1215" s="87"/>
      <c r="Z1215" s="87"/>
      <c r="AA1215" s="87"/>
      <c r="AB1215" s="87"/>
      <c r="AC1215" s="87"/>
      <c r="AD1215" s="87"/>
      <c r="AE1215" s="87"/>
      <c r="AF1215" s="87"/>
      <c r="AG1215" s="87"/>
      <c r="AH1215" s="87"/>
      <c r="AI1215" s="87"/>
      <c r="AJ1215" s="87"/>
      <c r="AK1215" s="87"/>
      <c r="AL1215" s="87"/>
      <c r="AM1215" s="87"/>
      <c r="AN1215" s="87"/>
      <c r="AO1215" s="87"/>
      <c r="AP1215" s="87"/>
      <c r="AQ1215" s="87"/>
      <c r="AR1215" s="87"/>
      <c r="AS1215" s="87"/>
      <c r="AT1215" s="87"/>
      <c r="AU1215" s="87"/>
      <c r="AV1215" s="87"/>
      <c r="AW1215" s="87"/>
      <c r="AX1215" s="87"/>
      <c r="AY1215" s="87"/>
      <c r="AZ1215" s="87"/>
      <c r="BA1215" s="87"/>
      <c r="BB1215" s="87"/>
      <c r="BC1215" s="87"/>
    </row>
    <row r="1216" spans="1:55" s="46" customFormat="1" ht="21" customHeight="1">
      <c r="A1216" s="79">
        <f t="shared" si="188"/>
        <v>20</v>
      </c>
      <c r="B1216" s="79" t="str">
        <f t="shared" si="189"/>
        <v>山田駅前図書館</v>
      </c>
      <c r="C1216" s="32" t="s">
        <v>356</v>
      </c>
      <c r="D1216" s="33" t="s">
        <v>0</v>
      </c>
      <c r="E1216" s="26">
        <v>7</v>
      </c>
      <c r="F1216" s="26">
        <v>7</v>
      </c>
      <c r="G1216" s="45">
        <v>8</v>
      </c>
      <c r="H1216" s="45">
        <v>340</v>
      </c>
      <c r="I1216" s="26">
        <v>27</v>
      </c>
      <c r="J1216" s="26">
        <f t="shared" si="184"/>
        <v>514.08000000000004</v>
      </c>
      <c r="K1216" s="27">
        <v>7</v>
      </c>
      <c r="L1216" s="89"/>
      <c r="M1216" s="26">
        <f t="shared" si="182"/>
        <v>0</v>
      </c>
      <c r="N1216" s="26">
        <f t="shared" si="183"/>
        <v>514.08000000000004</v>
      </c>
      <c r="O1216" s="28">
        <f t="shared" si="181"/>
        <v>1</v>
      </c>
      <c r="P1216" s="29">
        <f t="shared" si="185"/>
        <v>0.18609696000000001</v>
      </c>
      <c r="Q1216" s="87"/>
      <c r="R1216" s="87"/>
      <c r="S1216" s="87"/>
      <c r="T1216" s="87"/>
      <c r="U1216" s="87"/>
      <c r="V1216" s="87"/>
      <c r="W1216" s="87"/>
      <c r="X1216" s="87"/>
      <c r="Y1216" s="87"/>
      <c r="Z1216" s="87"/>
      <c r="AA1216" s="87"/>
      <c r="AB1216" s="87"/>
      <c r="AC1216" s="87"/>
      <c r="AD1216" s="87"/>
      <c r="AE1216" s="87"/>
      <c r="AF1216" s="87"/>
      <c r="AG1216" s="87"/>
      <c r="AH1216" s="87"/>
      <c r="AI1216" s="87"/>
      <c r="AJ1216" s="87"/>
      <c r="AK1216" s="87"/>
      <c r="AL1216" s="87"/>
      <c r="AM1216" s="87"/>
      <c r="AN1216" s="87"/>
      <c r="AO1216" s="87"/>
      <c r="AP1216" s="87"/>
      <c r="AQ1216" s="87"/>
      <c r="AR1216" s="87"/>
      <c r="AS1216" s="87"/>
      <c r="AT1216" s="87"/>
      <c r="AU1216" s="87"/>
      <c r="AV1216" s="87"/>
      <c r="AW1216" s="87"/>
      <c r="AX1216" s="87"/>
      <c r="AY1216" s="87"/>
      <c r="AZ1216" s="87"/>
      <c r="BA1216" s="87"/>
      <c r="BB1216" s="87"/>
      <c r="BC1216" s="87"/>
    </row>
    <row r="1217" spans="1:55" s="46" customFormat="1" ht="21" customHeight="1">
      <c r="A1217" s="79">
        <f t="shared" si="188"/>
        <v>20</v>
      </c>
      <c r="B1217" s="79" t="str">
        <f t="shared" si="189"/>
        <v>山田駅前図書館</v>
      </c>
      <c r="C1217" s="22" t="s">
        <v>356</v>
      </c>
      <c r="D1217" s="33" t="s">
        <v>1</v>
      </c>
      <c r="E1217" s="26">
        <v>4</v>
      </c>
      <c r="F1217" s="26">
        <v>4</v>
      </c>
      <c r="G1217" s="45">
        <v>8</v>
      </c>
      <c r="H1217" s="45">
        <v>340</v>
      </c>
      <c r="I1217" s="26">
        <v>19</v>
      </c>
      <c r="J1217" s="26">
        <f t="shared" si="184"/>
        <v>206.72</v>
      </c>
      <c r="K1217" s="27">
        <v>4</v>
      </c>
      <c r="L1217" s="89"/>
      <c r="M1217" s="26">
        <f t="shared" si="182"/>
        <v>0</v>
      </c>
      <c r="N1217" s="26">
        <f t="shared" si="183"/>
        <v>206.72</v>
      </c>
      <c r="O1217" s="28">
        <f t="shared" si="181"/>
        <v>1</v>
      </c>
      <c r="P1217" s="29">
        <f t="shared" si="185"/>
        <v>7.4832639999999992E-2</v>
      </c>
      <c r="Q1217" s="87"/>
      <c r="R1217" s="87"/>
      <c r="S1217" s="87"/>
      <c r="T1217" s="87"/>
      <c r="U1217" s="87"/>
      <c r="V1217" s="87"/>
      <c r="W1217" s="87"/>
      <c r="X1217" s="87"/>
      <c r="Y1217" s="87"/>
      <c r="Z1217" s="87"/>
      <c r="AA1217" s="87"/>
      <c r="AB1217" s="87"/>
      <c r="AC1217" s="87"/>
      <c r="AD1217" s="87"/>
      <c r="AE1217" s="87"/>
      <c r="AF1217" s="87"/>
      <c r="AG1217" s="87"/>
      <c r="AH1217" s="87"/>
      <c r="AI1217" s="87"/>
      <c r="AJ1217" s="87"/>
      <c r="AK1217" s="87"/>
      <c r="AL1217" s="87"/>
      <c r="AM1217" s="87"/>
      <c r="AN1217" s="87"/>
      <c r="AO1217" s="87"/>
      <c r="AP1217" s="87"/>
      <c r="AQ1217" s="87"/>
      <c r="AR1217" s="87"/>
      <c r="AS1217" s="87"/>
      <c r="AT1217" s="87"/>
      <c r="AU1217" s="87"/>
      <c r="AV1217" s="87"/>
      <c r="AW1217" s="87"/>
      <c r="AX1217" s="87"/>
      <c r="AY1217" s="87"/>
      <c r="AZ1217" s="87"/>
      <c r="BA1217" s="87"/>
      <c r="BB1217" s="87"/>
      <c r="BC1217" s="87"/>
    </row>
    <row r="1218" spans="1:55" s="46" customFormat="1" ht="21" customHeight="1">
      <c r="A1218" s="79">
        <f t="shared" si="188"/>
        <v>20</v>
      </c>
      <c r="B1218" s="79" t="str">
        <f t="shared" si="189"/>
        <v>山田駅前図書館</v>
      </c>
      <c r="C1218" s="32" t="s">
        <v>357</v>
      </c>
      <c r="D1218" s="33" t="s">
        <v>0</v>
      </c>
      <c r="E1218" s="26">
        <v>3</v>
      </c>
      <c r="F1218" s="26">
        <v>3</v>
      </c>
      <c r="G1218" s="45">
        <v>8</v>
      </c>
      <c r="H1218" s="45">
        <v>340</v>
      </c>
      <c r="I1218" s="26">
        <v>27</v>
      </c>
      <c r="J1218" s="26">
        <f t="shared" si="184"/>
        <v>220.32</v>
      </c>
      <c r="K1218" s="27">
        <v>3</v>
      </c>
      <c r="L1218" s="89"/>
      <c r="M1218" s="26">
        <f t="shared" si="182"/>
        <v>0</v>
      </c>
      <c r="N1218" s="26">
        <f t="shared" si="183"/>
        <v>220.32</v>
      </c>
      <c r="O1218" s="28">
        <f t="shared" si="181"/>
        <v>1</v>
      </c>
      <c r="P1218" s="29">
        <f t="shared" si="185"/>
        <v>7.9755839999999995E-2</v>
      </c>
      <c r="Q1218" s="87"/>
      <c r="R1218" s="87"/>
      <c r="S1218" s="87"/>
      <c r="T1218" s="87"/>
      <c r="U1218" s="87"/>
      <c r="V1218" s="87"/>
      <c r="W1218" s="87"/>
      <c r="X1218" s="87"/>
      <c r="Y1218" s="87"/>
      <c r="Z1218" s="87"/>
      <c r="AA1218" s="87"/>
      <c r="AB1218" s="87"/>
      <c r="AC1218" s="87"/>
      <c r="AD1218" s="87"/>
      <c r="AE1218" s="87"/>
      <c r="AF1218" s="87"/>
      <c r="AG1218" s="87"/>
      <c r="AH1218" s="87"/>
      <c r="AI1218" s="87"/>
      <c r="AJ1218" s="87"/>
      <c r="AK1218" s="87"/>
      <c r="AL1218" s="87"/>
      <c r="AM1218" s="87"/>
      <c r="AN1218" s="87"/>
      <c r="AO1218" s="87"/>
      <c r="AP1218" s="87"/>
      <c r="AQ1218" s="87"/>
      <c r="AR1218" s="87"/>
      <c r="AS1218" s="87"/>
      <c r="AT1218" s="87"/>
      <c r="AU1218" s="87"/>
      <c r="AV1218" s="87"/>
      <c r="AW1218" s="87"/>
      <c r="AX1218" s="87"/>
      <c r="AY1218" s="87"/>
      <c r="AZ1218" s="87"/>
      <c r="BA1218" s="87"/>
      <c r="BB1218" s="87"/>
      <c r="BC1218" s="87"/>
    </row>
    <row r="1219" spans="1:55" s="46" customFormat="1" ht="21" customHeight="1">
      <c r="A1219" s="79">
        <f t="shared" si="188"/>
        <v>20</v>
      </c>
      <c r="B1219" s="79" t="str">
        <f t="shared" si="189"/>
        <v>山田駅前図書館</v>
      </c>
      <c r="C1219" s="32" t="s">
        <v>358</v>
      </c>
      <c r="D1219" s="33" t="s">
        <v>0</v>
      </c>
      <c r="E1219" s="26">
        <v>7</v>
      </c>
      <c r="F1219" s="26">
        <v>7</v>
      </c>
      <c r="G1219" s="45">
        <v>8</v>
      </c>
      <c r="H1219" s="45">
        <v>340</v>
      </c>
      <c r="I1219" s="26">
        <v>27</v>
      </c>
      <c r="J1219" s="26">
        <f t="shared" si="184"/>
        <v>514.08000000000004</v>
      </c>
      <c r="K1219" s="27">
        <v>7</v>
      </c>
      <c r="L1219" s="89"/>
      <c r="M1219" s="26">
        <f t="shared" si="182"/>
        <v>0</v>
      </c>
      <c r="N1219" s="26">
        <f t="shared" si="183"/>
        <v>514.08000000000004</v>
      </c>
      <c r="O1219" s="28">
        <f t="shared" si="181"/>
        <v>1</v>
      </c>
      <c r="P1219" s="29">
        <f t="shared" si="185"/>
        <v>0.18609696000000001</v>
      </c>
      <c r="Q1219" s="87"/>
      <c r="R1219" s="87"/>
      <c r="S1219" s="87"/>
      <c r="T1219" s="87"/>
      <c r="U1219" s="87"/>
      <c r="V1219" s="87"/>
      <c r="W1219" s="87"/>
      <c r="X1219" s="87"/>
      <c r="Y1219" s="87"/>
      <c r="Z1219" s="87"/>
      <c r="AA1219" s="87"/>
      <c r="AB1219" s="87"/>
      <c r="AC1219" s="87"/>
      <c r="AD1219" s="87"/>
      <c r="AE1219" s="87"/>
      <c r="AF1219" s="87"/>
      <c r="AG1219" s="87"/>
      <c r="AH1219" s="87"/>
      <c r="AI1219" s="87"/>
      <c r="AJ1219" s="87"/>
      <c r="AK1219" s="87"/>
      <c r="AL1219" s="87"/>
      <c r="AM1219" s="87"/>
      <c r="AN1219" s="87"/>
      <c r="AO1219" s="87"/>
      <c r="AP1219" s="87"/>
      <c r="AQ1219" s="87"/>
      <c r="AR1219" s="87"/>
      <c r="AS1219" s="87"/>
      <c r="AT1219" s="87"/>
      <c r="AU1219" s="87"/>
      <c r="AV1219" s="87"/>
      <c r="AW1219" s="87"/>
      <c r="AX1219" s="87"/>
      <c r="AY1219" s="87"/>
      <c r="AZ1219" s="87"/>
      <c r="BA1219" s="87"/>
      <c r="BB1219" s="87"/>
      <c r="BC1219" s="87"/>
    </row>
    <row r="1220" spans="1:55" s="46" customFormat="1" ht="21" customHeight="1">
      <c r="A1220" s="79">
        <f t="shared" si="188"/>
        <v>20</v>
      </c>
      <c r="B1220" s="79" t="str">
        <f t="shared" si="189"/>
        <v>山田駅前図書館</v>
      </c>
      <c r="C1220" s="22" t="s">
        <v>358</v>
      </c>
      <c r="D1220" s="33" t="s">
        <v>1</v>
      </c>
      <c r="E1220" s="26">
        <v>3</v>
      </c>
      <c r="F1220" s="26">
        <v>3</v>
      </c>
      <c r="G1220" s="45">
        <v>8</v>
      </c>
      <c r="H1220" s="45">
        <v>340</v>
      </c>
      <c r="I1220" s="26">
        <v>19</v>
      </c>
      <c r="J1220" s="26">
        <f t="shared" si="184"/>
        <v>155.04</v>
      </c>
      <c r="K1220" s="27">
        <v>3</v>
      </c>
      <c r="L1220" s="89"/>
      <c r="M1220" s="26">
        <f t="shared" si="182"/>
        <v>0</v>
      </c>
      <c r="N1220" s="26">
        <f t="shared" si="183"/>
        <v>155.04</v>
      </c>
      <c r="O1220" s="28">
        <f t="shared" si="181"/>
        <v>1</v>
      </c>
      <c r="P1220" s="29">
        <f t="shared" si="185"/>
        <v>5.6124479999999997E-2</v>
      </c>
      <c r="Q1220" s="87"/>
      <c r="R1220" s="87"/>
      <c r="S1220" s="87"/>
      <c r="T1220" s="87"/>
      <c r="U1220" s="87"/>
      <c r="V1220" s="87"/>
      <c r="W1220" s="87"/>
      <c r="X1220" s="87"/>
      <c r="Y1220" s="87"/>
      <c r="Z1220" s="87"/>
      <c r="AA1220" s="87"/>
      <c r="AB1220" s="87"/>
      <c r="AC1220" s="87"/>
      <c r="AD1220" s="87"/>
      <c r="AE1220" s="87"/>
      <c r="AF1220" s="87"/>
      <c r="AG1220" s="87"/>
      <c r="AH1220" s="87"/>
      <c r="AI1220" s="87"/>
      <c r="AJ1220" s="87"/>
      <c r="AK1220" s="87"/>
      <c r="AL1220" s="87"/>
      <c r="AM1220" s="87"/>
      <c r="AN1220" s="87"/>
      <c r="AO1220" s="87"/>
      <c r="AP1220" s="87"/>
      <c r="AQ1220" s="87"/>
      <c r="AR1220" s="87"/>
      <c r="AS1220" s="87"/>
      <c r="AT1220" s="87"/>
      <c r="AU1220" s="87"/>
      <c r="AV1220" s="87"/>
      <c r="AW1220" s="87"/>
      <c r="AX1220" s="87"/>
      <c r="AY1220" s="87"/>
      <c r="AZ1220" s="87"/>
      <c r="BA1220" s="87"/>
      <c r="BB1220" s="87"/>
      <c r="BC1220" s="87"/>
    </row>
    <row r="1221" spans="1:55" s="46" customFormat="1" ht="21" customHeight="1">
      <c r="A1221" s="79">
        <f t="shared" si="188"/>
        <v>20</v>
      </c>
      <c r="B1221" s="79" t="str">
        <f t="shared" si="189"/>
        <v>山田駅前図書館</v>
      </c>
      <c r="C1221" s="22" t="s">
        <v>359</v>
      </c>
      <c r="D1221" s="33" t="s">
        <v>2</v>
      </c>
      <c r="E1221" s="26">
        <v>3</v>
      </c>
      <c r="F1221" s="26">
        <v>3</v>
      </c>
      <c r="G1221" s="45">
        <v>8</v>
      </c>
      <c r="H1221" s="45">
        <v>340</v>
      </c>
      <c r="I1221" s="26">
        <v>35</v>
      </c>
      <c r="J1221" s="26">
        <f t="shared" si="184"/>
        <v>285.60000000000002</v>
      </c>
      <c r="K1221" s="27">
        <v>3</v>
      </c>
      <c r="L1221" s="89"/>
      <c r="M1221" s="26">
        <f t="shared" si="182"/>
        <v>0</v>
      </c>
      <c r="N1221" s="26">
        <f t="shared" si="183"/>
        <v>285.60000000000002</v>
      </c>
      <c r="O1221" s="28">
        <f t="shared" si="181"/>
        <v>1</v>
      </c>
      <c r="P1221" s="29">
        <f t="shared" si="185"/>
        <v>0.10338720000000001</v>
      </c>
      <c r="Q1221" s="87"/>
      <c r="R1221" s="87"/>
      <c r="S1221" s="87"/>
      <c r="T1221" s="87"/>
      <c r="U1221" s="87"/>
      <c r="V1221" s="87"/>
      <c r="W1221" s="87"/>
      <c r="X1221" s="87"/>
      <c r="Y1221" s="87"/>
      <c r="Z1221" s="87"/>
      <c r="AA1221" s="87"/>
      <c r="AB1221" s="87"/>
      <c r="AC1221" s="87"/>
      <c r="AD1221" s="87"/>
      <c r="AE1221" s="87"/>
      <c r="AF1221" s="87"/>
      <c r="AG1221" s="87"/>
      <c r="AH1221" s="87"/>
      <c r="AI1221" s="87"/>
      <c r="AJ1221" s="87"/>
      <c r="AK1221" s="87"/>
      <c r="AL1221" s="87"/>
      <c r="AM1221" s="87"/>
      <c r="AN1221" s="87"/>
      <c r="AO1221" s="87"/>
      <c r="AP1221" s="87"/>
      <c r="AQ1221" s="87"/>
      <c r="AR1221" s="87"/>
      <c r="AS1221" s="87"/>
      <c r="AT1221" s="87"/>
      <c r="AU1221" s="87"/>
      <c r="AV1221" s="87"/>
      <c r="AW1221" s="87"/>
      <c r="AX1221" s="87"/>
      <c r="AY1221" s="87"/>
      <c r="AZ1221" s="87"/>
      <c r="BA1221" s="87"/>
      <c r="BB1221" s="87"/>
      <c r="BC1221" s="87"/>
    </row>
    <row r="1222" spans="1:55" s="46" customFormat="1" ht="21" customHeight="1">
      <c r="A1222" s="79">
        <f t="shared" si="188"/>
        <v>20</v>
      </c>
      <c r="B1222" s="79" t="str">
        <f t="shared" si="189"/>
        <v>山田駅前図書館</v>
      </c>
      <c r="C1222" s="22" t="s">
        <v>360</v>
      </c>
      <c r="D1222" s="33" t="s">
        <v>2</v>
      </c>
      <c r="E1222" s="26">
        <v>2</v>
      </c>
      <c r="F1222" s="26">
        <v>2</v>
      </c>
      <c r="G1222" s="45">
        <v>8</v>
      </c>
      <c r="H1222" s="45">
        <v>340</v>
      </c>
      <c r="I1222" s="26">
        <v>35</v>
      </c>
      <c r="J1222" s="26">
        <f t="shared" si="184"/>
        <v>190.4</v>
      </c>
      <c r="K1222" s="27">
        <v>2</v>
      </c>
      <c r="L1222" s="89"/>
      <c r="M1222" s="26">
        <f t="shared" si="182"/>
        <v>0</v>
      </c>
      <c r="N1222" s="26">
        <f t="shared" si="183"/>
        <v>190.4</v>
      </c>
      <c r="O1222" s="28">
        <f t="shared" si="181"/>
        <v>1</v>
      </c>
      <c r="P1222" s="29">
        <f t="shared" si="185"/>
        <v>6.8924800000000008E-2</v>
      </c>
      <c r="Q1222" s="87"/>
      <c r="R1222" s="87"/>
      <c r="S1222" s="87"/>
      <c r="T1222" s="87"/>
      <c r="U1222" s="87"/>
      <c r="V1222" s="87"/>
      <c r="W1222" s="87"/>
      <c r="X1222" s="87"/>
      <c r="Y1222" s="87"/>
      <c r="Z1222" s="87"/>
      <c r="AA1222" s="87"/>
      <c r="AB1222" s="87"/>
      <c r="AC1222" s="87"/>
      <c r="AD1222" s="87"/>
      <c r="AE1222" s="87"/>
      <c r="AF1222" s="87"/>
      <c r="AG1222" s="87"/>
      <c r="AH1222" s="87"/>
      <c r="AI1222" s="87"/>
      <c r="AJ1222" s="87"/>
      <c r="AK1222" s="87"/>
      <c r="AL1222" s="87"/>
      <c r="AM1222" s="87"/>
      <c r="AN1222" s="87"/>
      <c r="AO1222" s="87"/>
      <c r="AP1222" s="87"/>
      <c r="AQ1222" s="87"/>
      <c r="AR1222" s="87"/>
      <c r="AS1222" s="87"/>
      <c r="AT1222" s="87"/>
      <c r="AU1222" s="87"/>
      <c r="AV1222" s="87"/>
      <c r="AW1222" s="87"/>
      <c r="AX1222" s="87"/>
      <c r="AY1222" s="87"/>
      <c r="AZ1222" s="87"/>
      <c r="BA1222" s="87"/>
      <c r="BB1222" s="87"/>
      <c r="BC1222" s="87"/>
    </row>
    <row r="1223" spans="1:55" s="46" customFormat="1" ht="21" customHeight="1">
      <c r="A1223" s="79">
        <f t="shared" si="188"/>
        <v>20</v>
      </c>
      <c r="B1223" s="79" t="str">
        <f t="shared" si="189"/>
        <v>山田駅前図書館</v>
      </c>
      <c r="C1223" s="22" t="s">
        <v>360</v>
      </c>
      <c r="D1223" s="33" t="s">
        <v>2</v>
      </c>
      <c r="E1223" s="26">
        <v>8</v>
      </c>
      <c r="F1223" s="26">
        <v>16</v>
      </c>
      <c r="G1223" s="45">
        <v>8</v>
      </c>
      <c r="H1223" s="45">
        <v>340</v>
      </c>
      <c r="I1223" s="26">
        <v>35</v>
      </c>
      <c r="J1223" s="26">
        <f t="shared" si="184"/>
        <v>1523.2</v>
      </c>
      <c r="K1223" s="27">
        <v>8</v>
      </c>
      <c r="L1223" s="89"/>
      <c r="M1223" s="26">
        <f t="shared" si="182"/>
        <v>0</v>
      </c>
      <c r="N1223" s="26">
        <f t="shared" si="183"/>
        <v>1523.2</v>
      </c>
      <c r="O1223" s="28">
        <f t="shared" si="181"/>
        <v>1</v>
      </c>
      <c r="P1223" s="29">
        <f t="shared" si="185"/>
        <v>0.55139840000000007</v>
      </c>
      <c r="Q1223" s="87"/>
      <c r="R1223" s="87"/>
      <c r="S1223" s="87"/>
      <c r="T1223" s="87"/>
      <c r="U1223" s="87"/>
      <c r="V1223" s="87"/>
      <c r="W1223" s="87"/>
      <c r="X1223" s="87"/>
      <c r="Y1223" s="87"/>
      <c r="Z1223" s="87"/>
      <c r="AA1223" s="87"/>
      <c r="AB1223" s="87"/>
      <c r="AC1223" s="87"/>
      <c r="AD1223" s="87"/>
      <c r="AE1223" s="87"/>
      <c r="AF1223" s="87"/>
      <c r="AG1223" s="87"/>
      <c r="AH1223" s="87"/>
      <c r="AI1223" s="87"/>
      <c r="AJ1223" s="87"/>
      <c r="AK1223" s="87"/>
      <c r="AL1223" s="87"/>
      <c r="AM1223" s="87"/>
      <c r="AN1223" s="87"/>
      <c r="AO1223" s="87"/>
      <c r="AP1223" s="87"/>
      <c r="AQ1223" s="87"/>
      <c r="AR1223" s="87"/>
      <c r="AS1223" s="87"/>
      <c r="AT1223" s="87"/>
      <c r="AU1223" s="87"/>
      <c r="AV1223" s="87"/>
      <c r="AW1223" s="87"/>
      <c r="AX1223" s="87"/>
      <c r="AY1223" s="87"/>
      <c r="AZ1223" s="87"/>
      <c r="BA1223" s="87"/>
      <c r="BB1223" s="87"/>
      <c r="BC1223" s="87"/>
    </row>
    <row r="1224" spans="1:55" s="46" customFormat="1" ht="21" customHeight="1">
      <c r="A1224" s="79">
        <f t="shared" si="188"/>
        <v>20</v>
      </c>
      <c r="B1224" s="79" t="str">
        <f t="shared" si="189"/>
        <v>山田駅前図書館</v>
      </c>
      <c r="C1224" s="22" t="s">
        <v>361</v>
      </c>
      <c r="D1224" s="33" t="s">
        <v>2</v>
      </c>
      <c r="E1224" s="26">
        <v>24</v>
      </c>
      <c r="F1224" s="26">
        <v>24</v>
      </c>
      <c r="G1224" s="45">
        <v>8</v>
      </c>
      <c r="H1224" s="45">
        <v>340</v>
      </c>
      <c r="I1224" s="26">
        <v>35</v>
      </c>
      <c r="J1224" s="26">
        <f t="shared" si="184"/>
        <v>2284.8000000000002</v>
      </c>
      <c r="K1224" s="27">
        <v>24</v>
      </c>
      <c r="L1224" s="89"/>
      <c r="M1224" s="26">
        <f t="shared" si="182"/>
        <v>0</v>
      </c>
      <c r="N1224" s="26">
        <f t="shared" si="183"/>
        <v>2284.8000000000002</v>
      </c>
      <c r="O1224" s="28">
        <f t="shared" si="181"/>
        <v>1</v>
      </c>
      <c r="P1224" s="29">
        <f t="shared" si="185"/>
        <v>0.8270976000000001</v>
      </c>
      <c r="Q1224" s="87"/>
      <c r="R1224" s="87"/>
      <c r="S1224" s="87"/>
      <c r="T1224" s="87"/>
      <c r="U1224" s="87"/>
      <c r="V1224" s="87"/>
      <c r="W1224" s="87"/>
      <c r="X1224" s="87"/>
      <c r="Y1224" s="87"/>
      <c r="Z1224" s="87"/>
      <c r="AA1224" s="87"/>
      <c r="AB1224" s="87"/>
      <c r="AC1224" s="87"/>
      <c r="AD1224" s="87"/>
      <c r="AE1224" s="87"/>
      <c r="AF1224" s="87"/>
      <c r="AG1224" s="87"/>
      <c r="AH1224" s="87"/>
      <c r="AI1224" s="87"/>
      <c r="AJ1224" s="87"/>
      <c r="AK1224" s="87"/>
      <c r="AL1224" s="87"/>
      <c r="AM1224" s="87"/>
      <c r="AN1224" s="87"/>
      <c r="AO1224" s="87"/>
      <c r="AP1224" s="87"/>
      <c r="AQ1224" s="87"/>
      <c r="AR1224" s="87"/>
      <c r="AS1224" s="87"/>
      <c r="AT1224" s="87"/>
      <c r="AU1224" s="87"/>
      <c r="AV1224" s="87"/>
      <c r="AW1224" s="87"/>
      <c r="AX1224" s="87"/>
      <c r="AY1224" s="87"/>
      <c r="AZ1224" s="87"/>
      <c r="BA1224" s="87"/>
      <c r="BB1224" s="87"/>
      <c r="BC1224" s="87"/>
    </row>
    <row r="1225" spans="1:55" s="46" customFormat="1" ht="21" customHeight="1">
      <c r="A1225" s="79">
        <f t="shared" si="188"/>
        <v>20</v>
      </c>
      <c r="B1225" s="79" t="str">
        <f t="shared" si="189"/>
        <v>山田駅前図書館</v>
      </c>
      <c r="C1225" s="32" t="s">
        <v>362</v>
      </c>
      <c r="D1225" s="33" t="s">
        <v>0</v>
      </c>
      <c r="E1225" s="26">
        <v>6</v>
      </c>
      <c r="F1225" s="26">
        <v>6</v>
      </c>
      <c r="G1225" s="45">
        <v>8</v>
      </c>
      <c r="H1225" s="45">
        <v>340</v>
      </c>
      <c r="I1225" s="26">
        <v>27</v>
      </c>
      <c r="J1225" s="26">
        <f t="shared" si="184"/>
        <v>440.64</v>
      </c>
      <c r="K1225" s="27">
        <v>6</v>
      </c>
      <c r="L1225" s="89"/>
      <c r="M1225" s="26">
        <f t="shared" si="182"/>
        <v>0</v>
      </c>
      <c r="N1225" s="26">
        <f t="shared" si="183"/>
        <v>440.64</v>
      </c>
      <c r="O1225" s="28">
        <f t="shared" si="181"/>
        <v>1</v>
      </c>
      <c r="P1225" s="29">
        <f t="shared" si="185"/>
        <v>0.15951167999999999</v>
      </c>
      <c r="Q1225" s="87"/>
      <c r="R1225" s="87"/>
      <c r="S1225" s="87"/>
      <c r="T1225" s="87"/>
      <c r="U1225" s="87"/>
      <c r="V1225" s="87"/>
      <c r="W1225" s="87"/>
      <c r="X1225" s="87"/>
      <c r="Y1225" s="87"/>
      <c r="Z1225" s="87"/>
      <c r="AA1225" s="87"/>
      <c r="AB1225" s="87"/>
      <c r="AC1225" s="87"/>
      <c r="AD1225" s="87"/>
      <c r="AE1225" s="87"/>
      <c r="AF1225" s="87"/>
      <c r="AG1225" s="87"/>
      <c r="AH1225" s="87"/>
      <c r="AI1225" s="87"/>
      <c r="AJ1225" s="87"/>
      <c r="AK1225" s="87"/>
      <c r="AL1225" s="87"/>
      <c r="AM1225" s="87"/>
      <c r="AN1225" s="87"/>
      <c r="AO1225" s="87"/>
      <c r="AP1225" s="87"/>
      <c r="AQ1225" s="87"/>
      <c r="AR1225" s="87"/>
      <c r="AS1225" s="87"/>
      <c r="AT1225" s="87"/>
      <c r="AU1225" s="87"/>
      <c r="AV1225" s="87"/>
      <c r="AW1225" s="87"/>
      <c r="AX1225" s="87"/>
      <c r="AY1225" s="87"/>
      <c r="AZ1225" s="87"/>
      <c r="BA1225" s="87"/>
      <c r="BB1225" s="87"/>
      <c r="BC1225" s="87"/>
    </row>
    <row r="1226" spans="1:55" s="46" customFormat="1" ht="21" customHeight="1">
      <c r="A1226" s="79">
        <f t="shared" si="188"/>
        <v>20</v>
      </c>
      <c r="B1226" s="79" t="str">
        <f t="shared" si="189"/>
        <v>山田駅前図書館</v>
      </c>
      <c r="C1226" s="32" t="s">
        <v>362</v>
      </c>
      <c r="D1226" s="33" t="s">
        <v>5</v>
      </c>
      <c r="E1226" s="26">
        <v>2</v>
      </c>
      <c r="F1226" s="26">
        <v>2</v>
      </c>
      <c r="G1226" s="45">
        <v>8</v>
      </c>
      <c r="H1226" s="45">
        <v>340</v>
      </c>
      <c r="I1226" s="26">
        <v>13</v>
      </c>
      <c r="J1226" s="26">
        <f t="shared" si="184"/>
        <v>70.72</v>
      </c>
      <c r="K1226" s="27">
        <v>2</v>
      </c>
      <c r="L1226" s="89"/>
      <c r="M1226" s="26">
        <f t="shared" si="182"/>
        <v>0</v>
      </c>
      <c r="N1226" s="26">
        <f t="shared" si="183"/>
        <v>70.72</v>
      </c>
      <c r="O1226" s="28">
        <f t="shared" si="181"/>
        <v>1</v>
      </c>
      <c r="P1226" s="29">
        <f t="shared" si="185"/>
        <v>2.5600639999999997E-2</v>
      </c>
      <c r="Q1226" s="87"/>
      <c r="R1226" s="87"/>
      <c r="S1226" s="87"/>
      <c r="T1226" s="87"/>
      <c r="U1226" s="87"/>
      <c r="V1226" s="87"/>
      <c r="W1226" s="87"/>
      <c r="X1226" s="87"/>
      <c r="Y1226" s="87"/>
      <c r="Z1226" s="87"/>
      <c r="AA1226" s="87"/>
      <c r="AB1226" s="87"/>
      <c r="AC1226" s="87"/>
      <c r="AD1226" s="87"/>
      <c r="AE1226" s="87"/>
      <c r="AF1226" s="87"/>
      <c r="AG1226" s="87"/>
      <c r="AH1226" s="87"/>
      <c r="AI1226" s="87"/>
      <c r="AJ1226" s="87"/>
      <c r="AK1226" s="87"/>
      <c r="AL1226" s="87"/>
      <c r="AM1226" s="87"/>
      <c r="AN1226" s="87"/>
      <c r="AO1226" s="87"/>
      <c r="AP1226" s="87"/>
      <c r="AQ1226" s="87"/>
      <c r="AR1226" s="87"/>
      <c r="AS1226" s="87"/>
      <c r="AT1226" s="87"/>
      <c r="AU1226" s="87"/>
      <c r="AV1226" s="87"/>
      <c r="AW1226" s="87"/>
      <c r="AX1226" s="87"/>
      <c r="AY1226" s="87"/>
      <c r="AZ1226" s="87"/>
      <c r="BA1226" s="87"/>
      <c r="BB1226" s="87"/>
      <c r="BC1226" s="87"/>
    </row>
    <row r="1227" spans="1:55" s="46" customFormat="1" ht="21" customHeight="1">
      <c r="A1227" s="79">
        <f t="shared" si="188"/>
        <v>20</v>
      </c>
      <c r="B1227" s="79" t="str">
        <f t="shared" si="189"/>
        <v>山田駅前図書館</v>
      </c>
      <c r="C1227" s="22" t="s">
        <v>81</v>
      </c>
      <c r="D1227" s="33" t="s">
        <v>2</v>
      </c>
      <c r="E1227" s="26">
        <v>12</v>
      </c>
      <c r="F1227" s="26">
        <v>12</v>
      </c>
      <c r="G1227" s="45">
        <v>8</v>
      </c>
      <c r="H1227" s="45">
        <v>340</v>
      </c>
      <c r="I1227" s="26">
        <v>35</v>
      </c>
      <c r="J1227" s="26">
        <f t="shared" si="184"/>
        <v>1142.4000000000001</v>
      </c>
      <c r="K1227" s="27">
        <v>12</v>
      </c>
      <c r="L1227" s="89"/>
      <c r="M1227" s="26">
        <f t="shared" si="182"/>
        <v>0</v>
      </c>
      <c r="N1227" s="26">
        <f t="shared" si="183"/>
        <v>1142.4000000000001</v>
      </c>
      <c r="O1227" s="28">
        <f t="shared" si="181"/>
        <v>1</v>
      </c>
      <c r="P1227" s="29">
        <f t="shared" si="185"/>
        <v>0.41354880000000005</v>
      </c>
      <c r="Q1227" s="87"/>
      <c r="R1227" s="87"/>
      <c r="S1227" s="87"/>
      <c r="T1227" s="87"/>
      <c r="U1227" s="87"/>
      <c r="V1227" s="87"/>
      <c r="W1227" s="87"/>
      <c r="X1227" s="87"/>
      <c r="Y1227" s="87"/>
      <c r="Z1227" s="87"/>
      <c r="AA1227" s="87"/>
      <c r="AB1227" s="87"/>
      <c r="AC1227" s="87"/>
      <c r="AD1227" s="87"/>
      <c r="AE1227" s="87"/>
      <c r="AF1227" s="87"/>
      <c r="AG1227" s="87"/>
      <c r="AH1227" s="87"/>
      <c r="AI1227" s="87"/>
      <c r="AJ1227" s="87"/>
      <c r="AK1227" s="87"/>
      <c r="AL1227" s="87"/>
      <c r="AM1227" s="87"/>
      <c r="AN1227" s="87"/>
      <c r="AO1227" s="87"/>
      <c r="AP1227" s="87"/>
      <c r="AQ1227" s="87"/>
      <c r="AR1227" s="87"/>
      <c r="AS1227" s="87"/>
      <c r="AT1227" s="87"/>
      <c r="AU1227" s="87"/>
      <c r="AV1227" s="87"/>
      <c r="AW1227" s="87"/>
      <c r="AX1227" s="87"/>
      <c r="AY1227" s="87"/>
      <c r="AZ1227" s="87"/>
      <c r="BA1227" s="87"/>
      <c r="BB1227" s="87"/>
      <c r="BC1227" s="87"/>
    </row>
    <row r="1228" spans="1:55" s="46" customFormat="1" ht="21" customHeight="1">
      <c r="A1228" s="79">
        <f t="shared" si="188"/>
        <v>20</v>
      </c>
      <c r="B1228" s="79" t="str">
        <f t="shared" si="189"/>
        <v>山田駅前図書館</v>
      </c>
      <c r="C1228" s="22" t="s">
        <v>69</v>
      </c>
      <c r="D1228" s="33" t="s">
        <v>2</v>
      </c>
      <c r="E1228" s="26">
        <v>25</v>
      </c>
      <c r="F1228" s="26">
        <v>25</v>
      </c>
      <c r="G1228" s="45">
        <v>8</v>
      </c>
      <c r="H1228" s="45">
        <v>340</v>
      </c>
      <c r="I1228" s="26">
        <v>35</v>
      </c>
      <c r="J1228" s="26">
        <f t="shared" si="184"/>
        <v>2380</v>
      </c>
      <c r="K1228" s="27">
        <v>25</v>
      </c>
      <c r="L1228" s="89"/>
      <c r="M1228" s="26">
        <f t="shared" si="182"/>
        <v>0</v>
      </c>
      <c r="N1228" s="26">
        <f t="shared" si="183"/>
        <v>2380</v>
      </c>
      <c r="O1228" s="28">
        <f t="shared" ref="O1228:O1291" si="190">N1228/J1228</f>
        <v>1</v>
      </c>
      <c r="P1228" s="29">
        <f t="shared" si="185"/>
        <v>0.86155999999999999</v>
      </c>
      <c r="Q1228" s="87"/>
      <c r="R1228" s="87"/>
      <c r="S1228" s="87"/>
      <c r="T1228" s="87"/>
      <c r="U1228" s="87"/>
      <c r="V1228" s="87"/>
      <c r="W1228" s="87"/>
      <c r="X1228" s="87"/>
      <c r="Y1228" s="87"/>
      <c r="Z1228" s="87"/>
      <c r="AA1228" s="87"/>
      <c r="AB1228" s="87"/>
      <c r="AC1228" s="87"/>
      <c r="AD1228" s="87"/>
      <c r="AE1228" s="87"/>
      <c r="AF1228" s="87"/>
      <c r="AG1228" s="87"/>
      <c r="AH1228" s="87"/>
      <c r="AI1228" s="87"/>
      <c r="AJ1228" s="87"/>
      <c r="AK1228" s="87"/>
      <c r="AL1228" s="87"/>
      <c r="AM1228" s="87"/>
      <c r="AN1228" s="87"/>
      <c r="AO1228" s="87"/>
      <c r="AP1228" s="87"/>
      <c r="AQ1228" s="87"/>
      <c r="AR1228" s="87"/>
      <c r="AS1228" s="87"/>
      <c r="AT1228" s="87"/>
      <c r="AU1228" s="87"/>
      <c r="AV1228" s="87"/>
      <c r="AW1228" s="87"/>
      <c r="AX1228" s="87"/>
      <c r="AY1228" s="87"/>
      <c r="AZ1228" s="87"/>
      <c r="BA1228" s="87"/>
      <c r="BB1228" s="87"/>
      <c r="BC1228" s="87"/>
    </row>
    <row r="1229" spans="1:55" s="46" customFormat="1" ht="21" customHeight="1">
      <c r="A1229" s="79">
        <f t="shared" si="188"/>
        <v>20</v>
      </c>
      <c r="B1229" s="79" t="str">
        <f t="shared" si="189"/>
        <v>山田駅前図書館</v>
      </c>
      <c r="C1229" s="22" t="s">
        <v>69</v>
      </c>
      <c r="D1229" s="33" t="s">
        <v>6</v>
      </c>
      <c r="E1229" s="26">
        <v>5</v>
      </c>
      <c r="F1229" s="26">
        <v>5</v>
      </c>
      <c r="G1229" s="45">
        <v>8</v>
      </c>
      <c r="H1229" s="45">
        <v>340</v>
      </c>
      <c r="I1229" s="26">
        <v>45</v>
      </c>
      <c r="J1229" s="26">
        <f t="shared" si="184"/>
        <v>612</v>
      </c>
      <c r="K1229" s="27">
        <v>5</v>
      </c>
      <c r="L1229" s="89"/>
      <c r="M1229" s="26">
        <f t="shared" ref="M1229:M1292" si="191">G1229*K1229*H1229*L1229/1000</f>
        <v>0</v>
      </c>
      <c r="N1229" s="26">
        <f t="shared" ref="N1229:N1292" si="192">J1229-M1229</f>
        <v>612</v>
      </c>
      <c r="O1229" s="28">
        <f t="shared" si="190"/>
        <v>1</v>
      </c>
      <c r="P1229" s="29">
        <f t="shared" si="185"/>
        <v>0.22154399999999999</v>
      </c>
      <c r="Q1229" s="87"/>
      <c r="R1229" s="87"/>
      <c r="S1229" s="87"/>
      <c r="T1229" s="87"/>
      <c r="U1229" s="87"/>
      <c r="V1229" s="87"/>
      <c r="W1229" s="87"/>
      <c r="X1229" s="87"/>
      <c r="Y1229" s="87"/>
      <c r="Z1229" s="87"/>
      <c r="AA1229" s="87"/>
      <c r="AB1229" s="87"/>
      <c r="AC1229" s="87"/>
      <c r="AD1229" s="87"/>
      <c r="AE1229" s="87"/>
      <c r="AF1229" s="87"/>
      <c r="AG1229" s="87"/>
      <c r="AH1229" s="87"/>
      <c r="AI1229" s="87"/>
      <c r="AJ1229" s="87"/>
      <c r="AK1229" s="87"/>
      <c r="AL1229" s="87"/>
      <c r="AM1229" s="87"/>
      <c r="AN1229" s="87"/>
      <c r="AO1229" s="87"/>
      <c r="AP1229" s="87"/>
      <c r="AQ1229" s="87"/>
      <c r="AR1229" s="87"/>
      <c r="AS1229" s="87"/>
      <c r="AT1229" s="87"/>
      <c r="AU1229" s="87"/>
      <c r="AV1229" s="87"/>
      <c r="AW1229" s="87"/>
      <c r="AX1229" s="87"/>
      <c r="AY1229" s="87"/>
      <c r="AZ1229" s="87"/>
      <c r="BA1229" s="87"/>
      <c r="BB1229" s="87"/>
      <c r="BC1229" s="87"/>
    </row>
    <row r="1230" spans="1:55" s="46" customFormat="1" ht="21" customHeight="1">
      <c r="A1230" s="79">
        <f t="shared" si="188"/>
        <v>20</v>
      </c>
      <c r="B1230" s="79" t="str">
        <f t="shared" si="189"/>
        <v>山田駅前図書館</v>
      </c>
      <c r="C1230" s="32" t="s">
        <v>363</v>
      </c>
      <c r="D1230" s="33" t="s">
        <v>1</v>
      </c>
      <c r="E1230" s="26">
        <v>5</v>
      </c>
      <c r="F1230" s="26">
        <v>10</v>
      </c>
      <c r="G1230" s="45">
        <v>8</v>
      </c>
      <c r="H1230" s="45">
        <v>340</v>
      </c>
      <c r="I1230" s="26">
        <v>19</v>
      </c>
      <c r="J1230" s="26">
        <f t="shared" ref="J1230:J1293" si="193">F1230*H1230*G1230*I1230/1000</f>
        <v>516.79999999999995</v>
      </c>
      <c r="K1230" s="27">
        <v>5</v>
      </c>
      <c r="L1230" s="89"/>
      <c r="M1230" s="26">
        <f t="shared" si="191"/>
        <v>0</v>
      </c>
      <c r="N1230" s="26">
        <f t="shared" si="192"/>
        <v>516.79999999999995</v>
      </c>
      <c r="O1230" s="28">
        <f t="shared" si="190"/>
        <v>1</v>
      </c>
      <c r="P1230" s="29">
        <f t="shared" ref="P1230:P1293" si="194">N1230*0.362/1000</f>
        <v>0.18708159999999999</v>
      </c>
      <c r="Q1230" s="87"/>
      <c r="R1230" s="87"/>
      <c r="S1230" s="87"/>
      <c r="T1230" s="87"/>
      <c r="U1230" s="87"/>
      <c r="V1230" s="87"/>
      <c r="W1230" s="87"/>
      <c r="X1230" s="87"/>
      <c r="Y1230" s="87"/>
      <c r="Z1230" s="87"/>
      <c r="AA1230" s="87"/>
      <c r="AB1230" s="87"/>
      <c r="AC1230" s="87"/>
      <c r="AD1230" s="87"/>
      <c r="AE1230" s="87"/>
      <c r="AF1230" s="87"/>
      <c r="AG1230" s="87"/>
      <c r="AH1230" s="87"/>
      <c r="AI1230" s="87"/>
      <c r="AJ1230" s="87"/>
      <c r="AK1230" s="87"/>
      <c r="AL1230" s="87"/>
      <c r="AM1230" s="87"/>
      <c r="AN1230" s="87"/>
      <c r="AO1230" s="87"/>
      <c r="AP1230" s="87"/>
      <c r="AQ1230" s="87"/>
      <c r="AR1230" s="87"/>
      <c r="AS1230" s="87"/>
      <c r="AT1230" s="87"/>
      <c r="AU1230" s="87"/>
      <c r="AV1230" s="87"/>
      <c r="AW1230" s="87"/>
      <c r="AX1230" s="87"/>
      <c r="AY1230" s="87"/>
      <c r="AZ1230" s="87"/>
      <c r="BA1230" s="87"/>
      <c r="BB1230" s="87"/>
      <c r="BC1230" s="87"/>
    </row>
    <row r="1231" spans="1:55" s="46" customFormat="1" ht="21" customHeight="1">
      <c r="A1231" s="79">
        <f t="shared" si="188"/>
        <v>20</v>
      </c>
      <c r="B1231" s="79" t="str">
        <f t="shared" si="189"/>
        <v>山田駅前図書館</v>
      </c>
      <c r="C1231" s="22" t="s">
        <v>363</v>
      </c>
      <c r="D1231" s="33" t="s">
        <v>2</v>
      </c>
      <c r="E1231" s="26">
        <v>3</v>
      </c>
      <c r="F1231" s="26">
        <v>3</v>
      </c>
      <c r="G1231" s="45">
        <v>8</v>
      </c>
      <c r="H1231" s="45">
        <v>340</v>
      </c>
      <c r="I1231" s="26">
        <v>35</v>
      </c>
      <c r="J1231" s="26">
        <f t="shared" si="193"/>
        <v>285.60000000000002</v>
      </c>
      <c r="K1231" s="27">
        <v>3</v>
      </c>
      <c r="L1231" s="89"/>
      <c r="M1231" s="26">
        <f t="shared" si="191"/>
        <v>0</v>
      </c>
      <c r="N1231" s="26">
        <f t="shared" si="192"/>
        <v>285.60000000000002</v>
      </c>
      <c r="O1231" s="28">
        <f t="shared" si="190"/>
        <v>1</v>
      </c>
      <c r="P1231" s="29">
        <f t="shared" si="194"/>
        <v>0.10338720000000001</v>
      </c>
      <c r="Q1231" s="87"/>
      <c r="R1231" s="87"/>
      <c r="S1231" s="87"/>
      <c r="T1231" s="87"/>
      <c r="U1231" s="87"/>
      <c r="V1231" s="87"/>
      <c r="W1231" s="87"/>
      <c r="X1231" s="87"/>
      <c r="Y1231" s="87"/>
      <c r="Z1231" s="87"/>
      <c r="AA1231" s="87"/>
      <c r="AB1231" s="87"/>
      <c r="AC1231" s="87"/>
      <c r="AD1231" s="87"/>
      <c r="AE1231" s="87"/>
      <c r="AF1231" s="87"/>
      <c r="AG1231" s="87"/>
      <c r="AH1231" s="87"/>
      <c r="AI1231" s="87"/>
      <c r="AJ1231" s="87"/>
      <c r="AK1231" s="87"/>
      <c r="AL1231" s="87"/>
      <c r="AM1231" s="87"/>
      <c r="AN1231" s="87"/>
      <c r="AO1231" s="87"/>
      <c r="AP1231" s="87"/>
      <c r="AQ1231" s="87"/>
      <c r="AR1231" s="87"/>
      <c r="AS1231" s="87"/>
      <c r="AT1231" s="87"/>
      <c r="AU1231" s="87"/>
      <c r="AV1231" s="87"/>
      <c r="AW1231" s="87"/>
      <c r="AX1231" s="87"/>
      <c r="AY1231" s="87"/>
      <c r="AZ1231" s="87"/>
      <c r="BA1231" s="87"/>
      <c r="BB1231" s="87"/>
      <c r="BC1231" s="87"/>
    </row>
    <row r="1232" spans="1:55" s="46" customFormat="1" ht="21" customHeight="1">
      <c r="A1232" s="79">
        <f t="shared" si="188"/>
        <v>20</v>
      </c>
      <c r="B1232" s="79" t="str">
        <f t="shared" si="189"/>
        <v>山田駅前図書館</v>
      </c>
      <c r="C1232" s="22" t="s">
        <v>364</v>
      </c>
      <c r="D1232" s="33" t="s">
        <v>6</v>
      </c>
      <c r="E1232" s="26">
        <v>6</v>
      </c>
      <c r="F1232" s="26">
        <v>6</v>
      </c>
      <c r="G1232" s="45">
        <v>8</v>
      </c>
      <c r="H1232" s="45">
        <v>340</v>
      </c>
      <c r="I1232" s="26">
        <v>45</v>
      </c>
      <c r="J1232" s="26">
        <f t="shared" si="193"/>
        <v>734.4</v>
      </c>
      <c r="K1232" s="27">
        <v>6</v>
      </c>
      <c r="L1232" s="89"/>
      <c r="M1232" s="26">
        <f t="shared" si="191"/>
        <v>0</v>
      </c>
      <c r="N1232" s="26">
        <f t="shared" si="192"/>
        <v>734.4</v>
      </c>
      <c r="O1232" s="28">
        <f t="shared" si="190"/>
        <v>1</v>
      </c>
      <c r="P1232" s="29">
        <f t="shared" si="194"/>
        <v>0.2658528</v>
      </c>
      <c r="Q1232" s="87"/>
      <c r="R1232" s="87"/>
      <c r="S1232" s="87"/>
      <c r="T1232" s="87"/>
      <c r="U1232" s="87"/>
      <c r="V1232" s="87"/>
      <c r="W1232" s="87"/>
      <c r="X1232" s="87"/>
      <c r="Y1232" s="87"/>
      <c r="Z1232" s="87"/>
      <c r="AA1232" s="87"/>
      <c r="AB1232" s="87"/>
      <c r="AC1232" s="87"/>
      <c r="AD1232" s="87"/>
      <c r="AE1232" s="87"/>
      <c r="AF1232" s="87"/>
      <c r="AG1232" s="87"/>
      <c r="AH1232" s="87"/>
      <c r="AI1232" s="87"/>
      <c r="AJ1232" s="87"/>
      <c r="AK1232" s="87"/>
      <c r="AL1232" s="87"/>
      <c r="AM1232" s="87"/>
      <c r="AN1232" s="87"/>
      <c r="AO1232" s="87"/>
      <c r="AP1232" s="87"/>
      <c r="AQ1232" s="87"/>
      <c r="AR1232" s="87"/>
      <c r="AS1232" s="87"/>
      <c r="AT1232" s="87"/>
      <c r="AU1232" s="87"/>
      <c r="AV1232" s="87"/>
      <c r="AW1232" s="87"/>
      <c r="AX1232" s="87"/>
      <c r="AY1232" s="87"/>
      <c r="AZ1232" s="87"/>
      <c r="BA1232" s="87"/>
      <c r="BB1232" s="87"/>
      <c r="BC1232" s="87"/>
    </row>
    <row r="1233" spans="1:55" s="46" customFormat="1" ht="21" customHeight="1">
      <c r="A1233" s="79">
        <f t="shared" si="188"/>
        <v>20</v>
      </c>
      <c r="B1233" s="79" t="str">
        <f t="shared" si="189"/>
        <v>山田駅前図書館</v>
      </c>
      <c r="C1233" s="22" t="s">
        <v>365</v>
      </c>
      <c r="D1233" s="33" t="s">
        <v>2</v>
      </c>
      <c r="E1233" s="26">
        <v>16</v>
      </c>
      <c r="F1233" s="26">
        <v>16</v>
      </c>
      <c r="G1233" s="45">
        <v>8</v>
      </c>
      <c r="H1233" s="45">
        <v>340</v>
      </c>
      <c r="I1233" s="26">
        <v>35</v>
      </c>
      <c r="J1233" s="26">
        <f t="shared" si="193"/>
        <v>1523.2</v>
      </c>
      <c r="K1233" s="27">
        <v>16</v>
      </c>
      <c r="L1233" s="89"/>
      <c r="M1233" s="26">
        <f t="shared" si="191"/>
        <v>0</v>
      </c>
      <c r="N1233" s="26">
        <f t="shared" si="192"/>
        <v>1523.2</v>
      </c>
      <c r="O1233" s="28">
        <f t="shared" si="190"/>
        <v>1</v>
      </c>
      <c r="P1233" s="29">
        <f t="shared" si="194"/>
        <v>0.55139840000000007</v>
      </c>
      <c r="Q1233" s="87"/>
      <c r="R1233" s="87"/>
      <c r="S1233" s="87"/>
      <c r="T1233" s="87"/>
      <c r="U1233" s="87"/>
      <c r="V1233" s="87"/>
      <c r="W1233" s="87"/>
      <c r="X1233" s="87"/>
      <c r="Y1233" s="87"/>
      <c r="Z1233" s="87"/>
      <c r="AA1233" s="87"/>
      <c r="AB1233" s="87"/>
      <c r="AC1233" s="87"/>
      <c r="AD1233" s="87"/>
      <c r="AE1233" s="87"/>
      <c r="AF1233" s="87"/>
      <c r="AG1233" s="87"/>
      <c r="AH1233" s="87"/>
      <c r="AI1233" s="87"/>
      <c r="AJ1233" s="87"/>
      <c r="AK1233" s="87"/>
      <c r="AL1233" s="87"/>
      <c r="AM1233" s="87"/>
      <c r="AN1233" s="87"/>
      <c r="AO1233" s="87"/>
      <c r="AP1233" s="87"/>
      <c r="AQ1233" s="87"/>
      <c r="AR1233" s="87"/>
      <c r="AS1233" s="87"/>
      <c r="AT1233" s="87"/>
      <c r="AU1233" s="87"/>
      <c r="AV1233" s="87"/>
      <c r="AW1233" s="87"/>
      <c r="AX1233" s="87"/>
      <c r="AY1233" s="87"/>
      <c r="AZ1233" s="87"/>
      <c r="BA1233" s="87"/>
      <c r="BB1233" s="87"/>
      <c r="BC1233" s="87"/>
    </row>
    <row r="1234" spans="1:55" s="46" customFormat="1" ht="21" customHeight="1">
      <c r="A1234" s="79">
        <f t="shared" si="188"/>
        <v>20</v>
      </c>
      <c r="B1234" s="79" t="str">
        <f t="shared" si="189"/>
        <v>山田駅前図書館</v>
      </c>
      <c r="C1234" s="22" t="s">
        <v>319</v>
      </c>
      <c r="D1234" s="33" t="s">
        <v>2</v>
      </c>
      <c r="E1234" s="26">
        <v>3</v>
      </c>
      <c r="F1234" s="26">
        <v>3</v>
      </c>
      <c r="G1234" s="45">
        <v>8</v>
      </c>
      <c r="H1234" s="45">
        <v>340</v>
      </c>
      <c r="I1234" s="26">
        <v>35</v>
      </c>
      <c r="J1234" s="26">
        <f t="shared" si="193"/>
        <v>285.60000000000002</v>
      </c>
      <c r="K1234" s="27">
        <v>3</v>
      </c>
      <c r="L1234" s="89"/>
      <c r="M1234" s="26">
        <f t="shared" si="191"/>
        <v>0</v>
      </c>
      <c r="N1234" s="26">
        <f t="shared" si="192"/>
        <v>285.60000000000002</v>
      </c>
      <c r="O1234" s="28">
        <f t="shared" si="190"/>
        <v>1</v>
      </c>
      <c r="P1234" s="29">
        <f t="shared" si="194"/>
        <v>0.10338720000000001</v>
      </c>
      <c r="Q1234" s="87"/>
      <c r="R1234" s="87"/>
      <c r="S1234" s="87"/>
      <c r="T1234" s="87"/>
      <c r="U1234" s="87"/>
      <c r="V1234" s="87"/>
      <c r="W1234" s="87"/>
      <c r="X1234" s="87"/>
      <c r="Y1234" s="87"/>
      <c r="Z1234" s="87"/>
      <c r="AA1234" s="87"/>
      <c r="AB1234" s="87"/>
      <c r="AC1234" s="87"/>
      <c r="AD1234" s="87"/>
      <c r="AE1234" s="87"/>
      <c r="AF1234" s="87"/>
      <c r="AG1234" s="87"/>
      <c r="AH1234" s="87"/>
      <c r="AI1234" s="87"/>
      <c r="AJ1234" s="87"/>
      <c r="AK1234" s="87"/>
      <c r="AL1234" s="87"/>
      <c r="AM1234" s="87"/>
      <c r="AN1234" s="87"/>
      <c r="AO1234" s="87"/>
      <c r="AP1234" s="87"/>
      <c r="AQ1234" s="87"/>
      <c r="AR1234" s="87"/>
      <c r="AS1234" s="87"/>
      <c r="AT1234" s="87"/>
      <c r="AU1234" s="87"/>
      <c r="AV1234" s="87"/>
      <c r="AW1234" s="87"/>
      <c r="AX1234" s="87"/>
      <c r="AY1234" s="87"/>
      <c r="AZ1234" s="87"/>
      <c r="BA1234" s="87"/>
      <c r="BB1234" s="87"/>
      <c r="BC1234" s="87"/>
    </row>
    <row r="1235" spans="1:55" s="46" customFormat="1" ht="21" customHeight="1">
      <c r="A1235" s="79">
        <f t="shared" si="188"/>
        <v>20</v>
      </c>
      <c r="B1235" s="79" t="str">
        <f t="shared" si="189"/>
        <v>山田駅前図書館</v>
      </c>
      <c r="C1235" s="22" t="s">
        <v>366</v>
      </c>
      <c r="D1235" s="33" t="s">
        <v>2</v>
      </c>
      <c r="E1235" s="26">
        <v>2</v>
      </c>
      <c r="F1235" s="26">
        <v>2</v>
      </c>
      <c r="G1235" s="45">
        <v>8</v>
      </c>
      <c r="H1235" s="45">
        <v>340</v>
      </c>
      <c r="I1235" s="26">
        <v>35</v>
      </c>
      <c r="J1235" s="26">
        <f t="shared" si="193"/>
        <v>190.4</v>
      </c>
      <c r="K1235" s="27">
        <v>2</v>
      </c>
      <c r="L1235" s="89"/>
      <c r="M1235" s="26">
        <f t="shared" si="191"/>
        <v>0</v>
      </c>
      <c r="N1235" s="26">
        <f t="shared" si="192"/>
        <v>190.4</v>
      </c>
      <c r="O1235" s="28">
        <f t="shared" si="190"/>
        <v>1</v>
      </c>
      <c r="P1235" s="29">
        <f t="shared" si="194"/>
        <v>6.8924800000000008E-2</v>
      </c>
      <c r="Q1235" s="87"/>
      <c r="R1235" s="87"/>
      <c r="S1235" s="87"/>
      <c r="T1235" s="87"/>
      <c r="U1235" s="87"/>
      <c r="V1235" s="87"/>
      <c r="W1235" s="87"/>
      <c r="X1235" s="87"/>
      <c r="Y1235" s="87"/>
      <c r="Z1235" s="87"/>
      <c r="AA1235" s="87"/>
      <c r="AB1235" s="87"/>
      <c r="AC1235" s="87"/>
      <c r="AD1235" s="87"/>
      <c r="AE1235" s="87"/>
      <c r="AF1235" s="87"/>
      <c r="AG1235" s="87"/>
      <c r="AH1235" s="87"/>
      <c r="AI1235" s="87"/>
      <c r="AJ1235" s="87"/>
      <c r="AK1235" s="87"/>
      <c r="AL1235" s="87"/>
      <c r="AM1235" s="87"/>
      <c r="AN1235" s="87"/>
      <c r="AO1235" s="87"/>
      <c r="AP1235" s="87"/>
      <c r="AQ1235" s="87"/>
      <c r="AR1235" s="87"/>
      <c r="AS1235" s="87"/>
      <c r="AT1235" s="87"/>
      <c r="AU1235" s="87"/>
      <c r="AV1235" s="87"/>
      <c r="AW1235" s="87"/>
      <c r="AX1235" s="87"/>
      <c r="AY1235" s="87"/>
      <c r="AZ1235" s="87"/>
      <c r="BA1235" s="87"/>
      <c r="BB1235" s="87"/>
      <c r="BC1235" s="87"/>
    </row>
    <row r="1236" spans="1:55" s="46" customFormat="1" ht="21" customHeight="1">
      <c r="A1236" s="79">
        <f t="shared" si="188"/>
        <v>20</v>
      </c>
      <c r="B1236" s="79" t="str">
        <f t="shared" si="189"/>
        <v>山田駅前図書館</v>
      </c>
      <c r="C1236" s="22" t="s">
        <v>367</v>
      </c>
      <c r="D1236" s="33" t="s">
        <v>2</v>
      </c>
      <c r="E1236" s="26">
        <v>1</v>
      </c>
      <c r="F1236" s="26">
        <v>1</v>
      </c>
      <c r="G1236" s="45">
        <v>8</v>
      </c>
      <c r="H1236" s="45">
        <v>340</v>
      </c>
      <c r="I1236" s="26">
        <v>35</v>
      </c>
      <c r="J1236" s="26">
        <f t="shared" si="193"/>
        <v>95.2</v>
      </c>
      <c r="K1236" s="27">
        <v>1</v>
      </c>
      <c r="L1236" s="89"/>
      <c r="M1236" s="26">
        <f t="shared" si="191"/>
        <v>0</v>
      </c>
      <c r="N1236" s="26">
        <f t="shared" si="192"/>
        <v>95.2</v>
      </c>
      <c r="O1236" s="28">
        <f t="shared" si="190"/>
        <v>1</v>
      </c>
      <c r="P1236" s="29">
        <f t="shared" si="194"/>
        <v>3.4462400000000004E-2</v>
      </c>
      <c r="Q1236" s="87"/>
      <c r="R1236" s="87"/>
      <c r="S1236" s="87"/>
      <c r="T1236" s="87"/>
      <c r="U1236" s="87"/>
      <c r="V1236" s="87"/>
      <c r="W1236" s="87"/>
      <c r="X1236" s="87"/>
      <c r="Y1236" s="87"/>
      <c r="Z1236" s="87"/>
      <c r="AA1236" s="87"/>
      <c r="AB1236" s="87"/>
      <c r="AC1236" s="87"/>
      <c r="AD1236" s="87"/>
      <c r="AE1236" s="87"/>
      <c r="AF1236" s="87"/>
      <c r="AG1236" s="87"/>
      <c r="AH1236" s="87"/>
      <c r="AI1236" s="87"/>
      <c r="AJ1236" s="87"/>
      <c r="AK1236" s="87"/>
      <c r="AL1236" s="87"/>
      <c r="AM1236" s="87"/>
      <c r="AN1236" s="87"/>
      <c r="AO1236" s="87"/>
      <c r="AP1236" s="87"/>
      <c r="AQ1236" s="87"/>
      <c r="AR1236" s="87"/>
      <c r="AS1236" s="87"/>
      <c r="AT1236" s="87"/>
      <c r="AU1236" s="87"/>
      <c r="AV1236" s="87"/>
      <c r="AW1236" s="87"/>
      <c r="AX1236" s="87"/>
      <c r="AY1236" s="87"/>
      <c r="AZ1236" s="87"/>
      <c r="BA1236" s="87"/>
      <c r="BB1236" s="87"/>
      <c r="BC1236" s="87"/>
    </row>
    <row r="1237" spans="1:55" s="46" customFormat="1" ht="21" customHeight="1">
      <c r="A1237" s="79">
        <f t="shared" si="188"/>
        <v>20</v>
      </c>
      <c r="B1237" s="79" t="str">
        <f t="shared" si="189"/>
        <v>山田駅前図書館</v>
      </c>
      <c r="C1237" s="32" t="s">
        <v>361</v>
      </c>
      <c r="D1237" s="33" t="s">
        <v>0</v>
      </c>
      <c r="E1237" s="26">
        <v>13</v>
      </c>
      <c r="F1237" s="26">
        <v>13</v>
      </c>
      <c r="G1237" s="45">
        <v>8</v>
      </c>
      <c r="H1237" s="45">
        <v>340</v>
      </c>
      <c r="I1237" s="26">
        <v>27</v>
      </c>
      <c r="J1237" s="26">
        <f t="shared" si="193"/>
        <v>954.72</v>
      </c>
      <c r="K1237" s="27">
        <v>13</v>
      </c>
      <c r="L1237" s="89"/>
      <c r="M1237" s="26">
        <f t="shared" si="191"/>
        <v>0</v>
      </c>
      <c r="N1237" s="26">
        <f t="shared" si="192"/>
        <v>954.72</v>
      </c>
      <c r="O1237" s="28">
        <f t="shared" si="190"/>
        <v>1</v>
      </c>
      <c r="P1237" s="29">
        <f t="shared" si="194"/>
        <v>0.34560863999999997</v>
      </c>
      <c r="Q1237" s="87"/>
      <c r="R1237" s="87"/>
      <c r="S1237" s="87"/>
      <c r="T1237" s="87"/>
      <c r="U1237" s="87"/>
      <c r="V1237" s="87"/>
      <c r="W1237" s="87"/>
      <c r="X1237" s="87"/>
      <c r="Y1237" s="87"/>
      <c r="Z1237" s="87"/>
      <c r="AA1237" s="87"/>
      <c r="AB1237" s="87"/>
      <c r="AC1237" s="87"/>
      <c r="AD1237" s="87"/>
      <c r="AE1237" s="87"/>
      <c r="AF1237" s="87"/>
      <c r="AG1237" s="87"/>
      <c r="AH1237" s="87"/>
      <c r="AI1237" s="87"/>
      <c r="AJ1237" s="87"/>
      <c r="AK1237" s="87"/>
      <c r="AL1237" s="87"/>
      <c r="AM1237" s="87"/>
      <c r="AN1237" s="87"/>
      <c r="AO1237" s="87"/>
      <c r="AP1237" s="87"/>
      <c r="AQ1237" s="87"/>
      <c r="AR1237" s="87"/>
      <c r="AS1237" s="87"/>
      <c r="AT1237" s="87"/>
      <c r="AU1237" s="87"/>
      <c r="AV1237" s="87"/>
      <c r="AW1237" s="87"/>
      <c r="AX1237" s="87"/>
      <c r="AY1237" s="87"/>
      <c r="AZ1237" s="87"/>
      <c r="BA1237" s="87"/>
      <c r="BB1237" s="87"/>
      <c r="BC1237" s="87"/>
    </row>
    <row r="1238" spans="1:55" s="46" customFormat="1" ht="21" customHeight="1">
      <c r="A1238" s="79">
        <f t="shared" si="188"/>
        <v>20</v>
      </c>
      <c r="B1238" s="79" t="str">
        <f t="shared" si="189"/>
        <v>山田駅前図書館</v>
      </c>
      <c r="C1238" s="32" t="s">
        <v>361</v>
      </c>
      <c r="D1238" s="33" t="s">
        <v>5</v>
      </c>
      <c r="E1238" s="26">
        <v>1</v>
      </c>
      <c r="F1238" s="26">
        <v>1</v>
      </c>
      <c r="G1238" s="45">
        <v>8</v>
      </c>
      <c r="H1238" s="45">
        <v>340</v>
      </c>
      <c r="I1238" s="26">
        <v>13</v>
      </c>
      <c r="J1238" s="26">
        <f t="shared" si="193"/>
        <v>35.36</v>
      </c>
      <c r="K1238" s="27">
        <v>1</v>
      </c>
      <c r="L1238" s="89"/>
      <c r="M1238" s="26">
        <f t="shared" si="191"/>
        <v>0</v>
      </c>
      <c r="N1238" s="26">
        <f t="shared" si="192"/>
        <v>35.36</v>
      </c>
      <c r="O1238" s="28">
        <f t="shared" si="190"/>
        <v>1</v>
      </c>
      <c r="P1238" s="29">
        <f t="shared" si="194"/>
        <v>1.2800319999999999E-2</v>
      </c>
      <c r="Q1238" s="87"/>
      <c r="R1238" s="87"/>
      <c r="S1238" s="87"/>
      <c r="T1238" s="87"/>
      <c r="U1238" s="87"/>
      <c r="V1238" s="87"/>
      <c r="W1238" s="87"/>
      <c r="X1238" s="87"/>
      <c r="Y1238" s="87"/>
      <c r="Z1238" s="87"/>
      <c r="AA1238" s="87"/>
      <c r="AB1238" s="87"/>
      <c r="AC1238" s="87"/>
      <c r="AD1238" s="87"/>
      <c r="AE1238" s="87"/>
      <c r="AF1238" s="87"/>
      <c r="AG1238" s="87"/>
      <c r="AH1238" s="87"/>
      <c r="AI1238" s="87"/>
      <c r="AJ1238" s="87"/>
      <c r="AK1238" s="87"/>
      <c r="AL1238" s="87"/>
      <c r="AM1238" s="87"/>
      <c r="AN1238" s="87"/>
      <c r="AO1238" s="87"/>
      <c r="AP1238" s="87"/>
      <c r="AQ1238" s="87"/>
      <c r="AR1238" s="87"/>
      <c r="AS1238" s="87"/>
      <c r="AT1238" s="87"/>
      <c r="AU1238" s="87"/>
      <c r="AV1238" s="87"/>
      <c r="AW1238" s="87"/>
      <c r="AX1238" s="87"/>
      <c r="AY1238" s="87"/>
      <c r="AZ1238" s="87"/>
      <c r="BA1238" s="87"/>
      <c r="BB1238" s="87"/>
      <c r="BC1238" s="87"/>
    </row>
    <row r="1239" spans="1:55" s="46" customFormat="1" ht="21" customHeight="1">
      <c r="A1239" s="79">
        <f t="shared" si="188"/>
        <v>20</v>
      </c>
      <c r="B1239" s="79" t="str">
        <f t="shared" si="189"/>
        <v>山田駅前図書館</v>
      </c>
      <c r="C1239" s="32" t="s">
        <v>80</v>
      </c>
      <c r="D1239" s="33" t="s">
        <v>0</v>
      </c>
      <c r="E1239" s="26">
        <v>22</v>
      </c>
      <c r="F1239" s="26">
        <v>22</v>
      </c>
      <c r="G1239" s="45">
        <v>8</v>
      </c>
      <c r="H1239" s="45">
        <v>340</v>
      </c>
      <c r="I1239" s="26">
        <v>27</v>
      </c>
      <c r="J1239" s="26">
        <f t="shared" si="193"/>
        <v>1615.68</v>
      </c>
      <c r="K1239" s="27">
        <v>22</v>
      </c>
      <c r="L1239" s="89"/>
      <c r="M1239" s="26">
        <f t="shared" si="191"/>
        <v>0</v>
      </c>
      <c r="N1239" s="26">
        <f t="shared" si="192"/>
        <v>1615.68</v>
      </c>
      <c r="O1239" s="28">
        <f t="shared" si="190"/>
        <v>1</v>
      </c>
      <c r="P1239" s="29">
        <f t="shared" si="194"/>
        <v>0.58487615999999998</v>
      </c>
      <c r="Q1239" s="87"/>
      <c r="R1239" s="87"/>
      <c r="S1239" s="87"/>
      <c r="T1239" s="87"/>
      <c r="U1239" s="87"/>
      <c r="V1239" s="87"/>
      <c r="W1239" s="87"/>
      <c r="X1239" s="87"/>
      <c r="Y1239" s="87"/>
      <c r="Z1239" s="87"/>
      <c r="AA1239" s="87"/>
      <c r="AB1239" s="87"/>
      <c r="AC1239" s="87"/>
      <c r="AD1239" s="87"/>
      <c r="AE1239" s="87"/>
      <c r="AF1239" s="87"/>
      <c r="AG1239" s="87"/>
      <c r="AH1239" s="87"/>
      <c r="AI1239" s="87"/>
      <c r="AJ1239" s="87"/>
      <c r="AK1239" s="87"/>
      <c r="AL1239" s="87"/>
      <c r="AM1239" s="87"/>
      <c r="AN1239" s="87"/>
      <c r="AO1239" s="87"/>
      <c r="AP1239" s="87"/>
      <c r="AQ1239" s="87"/>
      <c r="AR1239" s="87"/>
      <c r="AS1239" s="87"/>
      <c r="AT1239" s="87"/>
      <c r="AU1239" s="87"/>
      <c r="AV1239" s="87"/>
      <c r="AW1239" s="87"/>
      <c r="AX1239" s="87"/>
      <c r="AY1239" s="87"/>
      <c r="AZ1239" s="87"/>
      <c r="BA1239" s="87"/>
      <c r="BB1239" s="87"/>
      <c r="BC1239" s="87"/>
    </row>
    <row r="1240" spans="1:55" s="46" customFormat="1" ht="21" customHeight="1">
      <c r="A1240" s="79">
        <f t="shared" si="188"/>
        <v>20</v>
      </c>
      <c r="B1240" s="79" t="str">
        <f t="shared" si="189"/>
        <v>山田駅前図書館</v>
      </c>
      <c r="C1240" s="32" t="s">
        <v>80</v>
      </c>
      <c r="D1240" s="33" t="s">
        <v>5</v>
      </c>
      <c r="E1240" s="26">
        <v>4</v>
      </c>
      <c r="F1240" s="26">
        <v>4</v>
      </c>
      <c r="G1240" s="45">
        <v>8</v>
      </c>
      <c r="H1240" s="45">
        <v>340</v>
      </c>
      <c r="I1240" s="26">
        <v>13</v>
      </c>
      <c r="J1240" s="26">
        <f t="shared" si="193"/>
        <v>141.44</v>
      </c>
      <c r="K1240" s="27">
        <v>4</v>
      </c>
      <c r="L1240" s="89"/>
      <c r="M1240" s="26">
        <f t="shared" si="191"/>
        <v>0</v>
      </c>
      <c r="N1240" s="26">
        <f t="shared" si="192"/>
        <v>141.44</v>
      </c>
      <c r="O1240" s="28">
        <f t="shared" si="190"/>
        <v>1</v>
      </c>
      <c r="P1240" s="29">
        <f t="shared" si="194"/>
        <v>5.1201279999999995E-2</v>
      </c>
      <c r="Q1240" s="87"/>
      <c r="R1240" s="87"/>
      <c r="S1240" s="87"/>
      <c r="T1240" s="87"/>
      <c r="U1240" s="87"/>
      <c r="V1240" s="87"/>
      <c r="W1240" s="87"/>
      <c r="X1240" s="87"/>
      <c r="Y1240" s="87"/>
      <c r="Z1240" s="87"/>
      <c r="AA1240" s="87"/>
      <c r="AB1240" s="87"/>
      <c r="AC1240" s="87"/>
      <c r="AD1240" s="87"/>
      <c r="AE1240" s="87"/>
      <c r="AF1240" s="87"/>
      <c r="AG1240" s="87"/>
      <c r="AH1240" s="87"/>
      <c r="AI1240" s="87"/>
      <c r="AJ1240" s="87"/>
      <c r="AK1240" s="87"/>
      <c r="AL1240" s="87"/>
      <c r="AM1240" s="87"/>
      <c r="AN1240" s="87"/>
      <c r="AO1240" s="87"/>
      <c r="AP1240" s="87"/>
      <c r="AQ1240" s="87"/>
      <c r="AR1240" s="87"/>
      <c r="AS1240" s="87"/>
      <c r="AT1240" s="87"/>
      <c r="AU1240" s="87"/>
      <c r="AV1240" s="87"/>
      <c r="AW1240" s="87"/>
      <c r="AX1240" s="87"/>
      <c r="AY1240" s="87"/>
      <c r="AZ1240" s="87"/>
      <c r="BA1240" s="87"/>
      <c r="BB1240" s="87"/>
      <c r="BC1240" s="87"/>
    </row>
    <row r="1241" spans="1:55" s="46" customFormat="1" ht="21" customHeight="1">
      <c r="A1241" s="79">
        <f t="shared" ref="A1241:A1264" si="195">A1240</f>
        <v>20</v>
      </c>
      <c r="B1241" s="79" t="str">
        <f t="shared" ref="B1241:B1264" si="196">B1240</f>
        <v>山田駅前図書館</v>
      </c>
      <c r="C1241" s="22" t="s">
        <v>368</v>
      </c>
      <c r="D1241" s="33" t="s">
        <v>1</v>
      </c>
      <c r="E1241" s="26">
        <v>20</v>
      </c>
      <c r="F1241" s="26">
        <v>40</v>
      </c>
      <c r="G1241" s="45">
        <v>8</v>
      </c>
      <c r="H1241" s="45">
        <v>340</v>
      </c>
      <c r="I1241" s="26">
        <v>19</v>
      </c>
      <c r="J1241" s="26">
        <f t="shared" si="193"/>
        <v>2067.1999999999998</v>
      </c>
      <c r="K1241" s="27">
        <v>20</v>
      </c>
      <c r="L1241" s="89"/>
      <c r="M1241" s="26">
        <f t="shared" si="191"/>
        <v>0</v>
      </c>
      <c r="N1241" s="26">
        <f t="shared" si="192"/>
        <v>2067.1999999999998</v>
      </c>
      <c r="O1241" s="28">
        <f t="shared" si="190"/>
        <v>1</v>
      </c>
      <c r="P1241" s="29">
        <f t="shared" si="194"/>
        <v>0.74832639999999995</v>
      </c>
      <c r="Q1241" s="87"/>
      <c r="R1241" s="87"/>
      <c r="S1241" s="87"/>
      <c r="T1241" s="87"/>
      <c r="U1241" s="87"/>
      <c r="V1241" s="87"/>
      <c r="W1241" s="87"/>
      <c r="X1241" s="87"/>
      <c r="Y1241" s="87"/>
      <c r="Z1241" s="87"/>
      <c r="AA1241" s="87"/>
      <c r="AB1241" s="87"/>
      <c r="AC1241" s="87"/>
      <c r="AD1241" s="87"/>
      <c r="AE1241" s="87"/>
      <c r="AF1241" s="87"/>
      <c r="AG1241" s="87"/>
      <c r="AH1241" s="87"/>
      <c r="AI1241" s="87"/>
      <c r="AJ1241" s="87"/>
      <c r="AK1241" s="87"/>
      <c r="AL1241" s="87"/>
      <c r="AM1241" s="87"/>
      <c r="AN1241" s="87"/>
      <c r="AO1241" s="87"/>
      <c r="AP1241" s="87"/>
      <c r="AQ1241" s="87"/>
      <c r="AR1241" s="87"/>
      <c r="AS1241" s="87"/>
      <c r="AT1241" s="87"/>
      <c r="AU1241" s="87"/>
      <c r="AV1241" s="87"/>
      <c r="AW1241" s="87"/>
      <c r="AX1241" s="87"/>
      <c r="AY1241" s="87"/>
      <c r="AZ1241" s="87"/>
      <c r="BA1241" s="87"/>
      <c r="BB1241" s="87"/>
      <c r="BC1241" s="87"/>
    </row>
    <row r="1242" spans="1:55" s="46" customFormat="1" ht="21" customHeight="1">
      <c r="A1242" s="79">
        <f t="shared" si="195"/>
        <v>20</v>
      </c>
      <c r="B1242" s="79" t="str">
        <f t="shared" si="196"/>
        <v>山田駅前図書館</v>
      </c>
      <c r="C1242" s="22" t="s">
        <v>368</v>
      </c>
      <c r="D1242" s="33" t="s">
        <v>2</v>
      </c>
      <c r="E1242" s="26">
        <v>2</v>
      </c>
      <c r="F1242" s="26">
        <v>4</v>
      </c>
      <c r="G1242" s="45">
        <v>8</v>
      </c>
      <c r="H1242" s="45">
        <v>340</v>
      </c>
      <c r="I1242" s="26">
        <v>35</v>
      </c>
      <c r="J1242" s="26">
        <f t="shared" si="193"/>
        <v>380.8</v>
      </c>
      <c r="K1242" s="27">
        <v>2</v>
      </c>
      <c r="L1242" s="89"/>
      <c r="M1242" s="26">
        <f t="shared" si="191"/>
        <v>0</v>
      </c>
      <c r="N1242" s="26">
        <f t="shared" si="192"/>
        <v>380.8</v>
      </c>
      <c r="O1242" s="28">
        <f t="shared" si="190"/>
        <v>1</v>
      </c>
      <c r="P1242" s="29">
        <f t="shared" si="194"/>
        <v>0.13784960000000002</v>
      </c>
      <c r="Q1242" s="87"/>
      <c r="R1242" s="87"/>
      <c r="S1242" s="87"/>
      <c r="T1242" s="87"/>
      <c r="U1242" s="87"/>
      <c r="V1242" s="87"/>
      <c r="W1242" s="87"/>
      <c r="X1242" s="87"/>
      <c r="Y1242" s="87"/>
      <c r="Z1242" s="87"/>
      <c r="AA1242" s="87"/>
      <c r="AB1242" s="87"/>
      <c r="AC1242" s="87"/>
      <c r="AD1242" s="87"/>
      <c r="AE1242" s="87"/>
      <c r="AF1242" s="87"/>
      <c r="AG1242" s="87"/>
      <c r="AH1242" s="87"/>
      <c r="AI1242" s="87"/>
      <c r="AJ1242" s="87"/>
      <c r="AK1242" s="87"/>
      <c r="AL1242" s="87"/>
      <c r="AM1242" s="87"/>
      <c r="AN1242" s="87"/>
      <c r="AO1242" s="87"/>
      <c r="AP1242" s="87"/>
      <c r="AQ1242" s="87"/>
      <c r="AR1242" s="87"/>
      <c r="AS1242" s="87"/>
      <c r="AT1242" s="87"/>
      <c r="AU1242" s="87"/>
      <c r="AV1242" s="87"/>
      <c r="AW1242" s="87"/>
      <c r="AX1242" s="87"/>
      <c r="AY1242" s="87"/>
      <c r="AZ1242" s="87"/>
      <c r="BA1242" s="87"/>
      <c r="BB1242" s="87"/>
      <c r="BC1242" s="87"/>
    </row>
    <row r="1243" spans="1:55" s="46" customFormat="1" ht="21" customHeight="1">
      <c r="A1243" s="79">
        <f t="shared" si="195"/>
        <v>20</v>
      </c>
      <c r="B1243" s="79" t="str">
        <f t="shared" si="196"/>
        <v>山田駅前図書館</v>
      </c>
      <c r="C1243" s="22" t="s">
        <v>368</v>
      </c>
      <c r="D1243" s="33" t="s">
        <v>2</v>
      </c>
      <c r="E1243" s="26">
        <v>15</v>
      </c>
      <c r="F1243" s="26">
        <v>15</v>
      </c>
      <c r="G1243" s="45">
        <v>8</v>
      </c>
      <c r="H1243" s="45">
        <v>340</v>
      </c>
      <c r="I1243" s="26">
        <v>35</v>
      </c>
      <c r="J1243" s="26">
        <f t="shared" si="193"/>
        <v>1428</v>
      </c>
      <c r="K1243" s="27">
        <v>15</v>
      </c>
      <c r="L1243" s="89"/>
      <c r="M1243" s="26">
        <f t="shared" si="191"/>
        <v>0</v>
      </c>
      <c r="N1243" s="26">
        <f t="shared" si="192"/>
        <v>1428</v>
      </c>
      <c r="O1243" s="28">
        <f t="shared" si="190"/>
        <v>1</v>
      </c>
      <c r="P1243" s="29">
        <f t="shared" si="194"/>
        <v>0.51693600000000006</v>
      </c>
      <c r="Q1243" s="87"/>
      <c r="R1243" s="87"/>
      <c r="S1243" s="87"/>
      <c r="T1243" s="87"/>
      <c r="U1243" s="87"/>
      <c r="V1243" s="87"/>
      <c r="W1243" s="87"/>
      <c r="X1243" s="87"/>
      <c r="Y1243" s="87"/>
      <c r="Z1243" s="87"/>
      <c r="AA1243" s="87"/>
      <c r="AB1243" s="87"/>
      <c r="AC1243" s="87"/>
      <c r="AD1243" s="87"/>
      <c r="AE1243" s="87"/>
      <c r="AF1243" s="87"/>
      <c r="AG1243" s="87"/>
      <c r="AH1243" s="87"/>
      <c r="AI1243" s="87"/>
      <c r="AJ1243" s="87"/>
      <c r="AK1243" s="87"/>
      <c r="AL1243" s="87"/>
      <c r="AM1243" s="87"/>
      <c r="AN1243" s="87"/>
      <c r="AO1243" s="87"/>
      <c r="AP1243" s="87"/>
      <c r="AQ1243" s="87"/>
      <c r="AR1243" s="87"/>
      <c r="AS1243" s="87"/>
      <c r="AT1243" s="87"/>
      <c r="AU1243" s="87"/>
      <c r="AV1243" s="87"/>
      <c r="AW1243" s="87"/>
      <c r="AX1243" s="87"/>
      <c r="AY1243" s="87"/>
      <c r="AZ1243" s="87"/>
      <c r="BA1243" s="87"/>
      <c r="BB1243" s="87"/>
      <c r="BC1243" s="87"/>
    </row>
    <row r="1244" spans="1:55" s="46" customFormat="1" ht="21" customHeight="1">
      <c r="A1244" s="79">
        <f t="shared" si="195"/>
        <v>20</v>
      </c>
      <c r="B1244" s="79" t="str">
        <f t="shared" si="196"/>
        <v>山田駅前図書館</v>
      </c>
      <c r="C1244" s="32" t="s">
        <v>368</v>
      </c>
      <c r="D1244" s="33" t="s">
        <v>5</v>
      </c>
      <c r="E1244" s="26">
        <v>12</v>
      </c>
      <c r="F1244" s="26">
        <v>12</v>
      </c>
      <c r="G1244" s="45">
        <v>8</v>
      </c>
      <c r="H1244" s="45">
        <v>340</v>
      </c>
      <c r="I1244" s="26">
        <v>13</v>
      </c>
      <c r="J1244" s="26">
        <f t="shared" si="193"/>
        <v>424.32</v>
      </c>
      <c r="K1244" s="27">
        <v>12</v>
      </c>
      <c r="L1244" s="89"/>
      <c r="M1244" s="26">
        <f t="shared" si="191"/>
        <v>0</v>
      </c>
      <c r="N1244" s="26">
        <f t="shared" si="192"/>
        <v>424.32</v>
      </c>
      <c r="O1244" s="28">
        <f t="shared" si="190"/>
        <v>1</v>
      </c>
      <c r="P1244" s="29">
        <f t="shared" si="194"/>
        <v>0.15360383999999999</v>
      </c>
      <c r="Q1244" s="87"/>
      <c r="R1244" s="87"/>
      <c r="S1244" s="87"/>
      <c r="T1244" s="87"/>
      <c r="U1244" s="87"/>
      <c r="V1244" s="87"/>
      <c r="W1244" s="87"/>
      <c r="X1244" s="87"/>
      <c r="Y1244" s="87"/>
      <c r="Z1244" s="87"/>
      <c r="AA1244" s="87"/>
      <c r="AB1244" s="87"/>
      <c r="AC1244" s="87"/>
      <c r="AD1244" s="87"/>
      <c r="AE1244" s="87"/>
      <c r="AF1244" s="87"/>
      <c r="AG1244" s="87"/>
      <c r="AH1244" s="87"/>
      <c r="AI1244" s="87"/>
      <c r="AJ1244" s="87"/>
      <c r="AK1244" s="87"/>
      <c r="AL1244" s="87"/>
      <c r="AM1244" s="87"/>
      <c r="AN1244" s="87"/>
      <c r="AO1244" s="87"/>
      <c r="AP1244" s="87"/>
      <c r="AQ1244" s="87"/>
      <c r="AR1244" s="87"/>
      <c r="AS1244" s="87"/>
      <c r="AT1244" s="87"/>
      <c r="AU1244" s="87"/>
      <c r="AV1244" s="87"/>
      <c r="AW1244" s="87"/>
      <c r="AX1244" s="87"/>
      <c r="AY1244" s="87"/>
      <c r="AZ1244" s="87"/>
      <c r="BA1244" s="87"/>
      <c r="BB1244" s="87"/>
      <c r="BC1244" s="87"/>
    </row>
    <row r="1245" spans="1:55" s="46" customFormat="1" ht="21" customHeight="1">
      <c r="A1245" s="79">
        <f t="shared" si="195"/>
        <v>20</v>
      </c>
      <c r="B1245" s="79" t="str">
        <f t="shared" si="196"/>
        <v>山田駅前図書館</v>
      </c>
      <c r="C1245" s="22" t="s">
        <v>369</v>
      </c>
      <c r="D1245" s="33" t="s">
        <v>2</v>
      </c>
      <c r="E1245" s="26">
        <v>1</v>
      </c>
      <c r="F1245" s="26">
        <v>1</v>
      </c>
      <c r="G1245" s="45">
        <v>8</v>
      </c>
      <c r="H1245" s="45">
        <v>340</v>
      </c>
      <c r="I1245" s="26">
        <v>35</v>
      </c>
      <c r="J1245" s="26">
        <f t="shared" si="193"/>
        <v>95.2</v>
      </c>
      <c r="K1245" s="27">
        <v>1</v>
      </c>
      <c r="L1245" s="89"/>
      <c r="M1245" s="26">
        <f t="shared" si="191"/>
        <v>0</v>
      </c>
      <c r="N1245" s="26">
        <f t="shared" si="192"/>
        <v>95.2</v>
      </c>
      <c r="O1245" s="28">
        <f t="shared" si="190"/>
        <v>1</v>
      </c>
      <c r="P1245" s="29">
        <f t="shared" si="194"/>
        <v>3.4462400000000004E-2</v>
      </c>
      <c r="Q1245" s="87"/>
      <c r="R1245" s="87"/>
      <c r="S1245" s="87"/>
      <c r="T1245" s="87"/>
      <c r="U1245" s="87"/>
      <c r="V1245" s="87"/>
      <c r="W1245" s="87"/>
      <c r="X1245" s="87"/>
      <c r="Y1245" s="87"/>
      <c r="Z1245" s="87"/>
      <c r="AA1245" s="87"/>
      <c r="AB1245" s="87"/>
      <c r="AC1245" s="87"/>
      <c r="AD1245" s="87"/>
      <c r="AE1245" s="87"/>
      <c r="AF1245" s="87"/>
      <c r="AG1245" s="87"/>
      <c r="AH1245" s="87"/>
      <c r="AI1245" s="87"/>
      <c r="AJ1245" s="87"/>
      <c r="AK1245" s="87"/>
      <c r="AL1245" s="87"/>
      <c r="AM1245" s="87"/>
      <c r="AN1245" s="87"/>
      <c r="AO1245" s="87"/>
      <c r="AP1245" s="87"/>
      <c r="AQ1245" s="87"/>
      <c r="AR1245" s="87"/>
      <c r="AS1245" s="87"/>
      <c r="AT1245" s="87"/>
      <c r="AU1245" s="87"/>
      <c r="AV1245" s="87"/>
      <c r="AW1245" s="87"/>
      <c r="AX1245" s="87"/>
      <c r="AY1245" s="87"/>
      <c r="AZ1245" s="87"/>
      <c r="BA1245" s="87"/>
      <c r="BB1245" s="87"/>
      <c r="BC1245" s="87"/>
    </row>
    <row r="1246" spans="1:55" s="46" customFormat="1" ht="21" customHeight="1">
      <c r="A1246" s="79">
        <f t="shared" si="195"/>
        <v>20</v>
      </c>
      <c r="B1246" s="79" t="str">
        <f t="shared" si="196"/>
        <v>山田駅前図書館</v>
      </c>
      <c r="C1246" s="22" t="s">
        <v>370</v>
      </c>
      <c r="D1246" s="33" t="s">
        <v>2</v>
      </c>
      <c r="E1246" s="26">
        <v>4</v>
      </c>
      <c r="F1246" s="26">
        <v>4</v>
      </c>
      <c r="G1246" s="45">
        <v>8</v>
      </c>
      <c r="H1246" s="45">
        <v>340</v>
      </c>
      <c r="I1246" s="26">
        <v>35</v>
      </c>
      <c r="J1246" s="26">
        <f t="shared" si="193"/>
        <v>380.8</v>
      </c>
      <c r="K1246" s="27">
        <v>4</v>
      </c>
      <c r="L1246" s="89"/>
      <c r="M1246" s="26">
        <f t="shared" si="191"/>
        <v>0</v>
      </c>
      <c r="N1246" s="26">
        <f t="shared" si="192"/>
        <v>380.8</v>
      </c>
      <c r="O1246" s="28">
        <f t="shared" si="190"/>
        <v>1</v>
      </c>
      <c r="P1246" s="29">
        <f t="shared" si="194"/>
        <v>0.13784960000000002</v>
      </c>
      <c r="Q1246" s="87"/>
      <c r="R1246" s="87"/>
      <c r="S1246" s="87"/>
      <c r="T1246" s="87"/>
      <c r="U1246" s="87"/>
      <c r="V1246" s="87"/>
      <c r="W1246" s="87"/>
      <c r="X1246" s="87"/>
      <c r="Y1246" s="87"/>
      <c r="Z1246" s="87"/>
      <c r="AA1246" s="87"/>
      <c r="AB1246" s="87"/>
      <c r="AC1246" s="87"/>
      <c r="AD1246" s="87"/>
      <c r="AE1246" s="87"/>
      <c r="AF1246" s="87"/>
      <c r="AG1246" s="87"/>
      <c r="AH1246" s="87"/>
      <c r="AI1246" s="87"/>
      <c r="AJ1246" s="87"/>
      <c r="AK1246" s="87"/>
      <c r="AL1246" s="87"/>
      <c r="AM1246" s="87"/>
      <c r="AN1246" s="87"/>
      <c r="AO1246" s="87"/>
      <c r="AP1246" s="87"/>
      <c r="AQ1246" s="87"/>
      <c r="AR1246" s="87"/>
      <c r="AS1246" s="87"/>
      <c r="AT1246" s="87"/>
      <c r="AU1246" s="87"/>
      <c r="AV1246" s="87"/>
      <c r="AW1246" s="87"/>
      <c r="AX1246" s="87"/>
      <c r="AY1246" s="87"/>
      <c r="AZ1246" s="87"/>
      <c r="BA1246" s="87"/>
      <c r="BB1246" s="87"/>
      <c r="BC1246" s="87"/>
    </row>
    <row r="1247" spans="1:55" s="46" customFormat="1" ht="21" customHeight="1">
      <c r="A1247" s="79">
        <f t="shared" si="195"/>
        <v>20</v>
      </c>
      <c r="B1247" s="79" t="str">
        <f t="shared" si="196"/>
        <v>山田駅前図書館</v>
      </c>
      <c r="C1247" s="22" t="s">
        <v>371</v>
      </c>
      <c r="D1247" s="33" t="s">
        <v>2</v>
      </c>
      <c r="E1247" s="26">
        <v>2</v>
      </c>
      <c r="F1247" s="26">
        <v>2</v>
      </c>
      <c r="G1247" s="45">
        <v>8</v>
      </c>
      <c r="H1247" s="45">
        <v>340</v>
      </c>
      <c r="I1247" s="26">
        <v>35</v>
      </c>
      <c r="J1247" s="26">
        <f t="shared" si="193"/>
        <v>190.4</v>
      </c>
      <c r="K1247" s="27">
        <v>2</v>
      </c>
      <c r="L1247" s="89"/>
      <c r="M1247" s="26">
        <f t="shared" si="191"/>
        <v>0</v>
      </c>
      <c r="N1247" s="26">
        <f t="shared" si="192"/>
        <v>190.4</v>
      </c>
      <c r="O1247" s="28">
        <f t="shared" si="190"/>
        <v>1</v>
      </c>
      <c r="P1247" s="29">
        <f t="shared" si="194"/>
        <v>6.8924800000000008E-2</v>
      </c>
      <c r="Q1247" s="87"/>
      <c r="R1247" s="87"/>
      <c r="S1247" s="87"/>
      <c r="T1247" s="87"/>
      <c r="U1247" s="87"/>
      <c r="V1247" s="87"/>
      <c r="W1247" s="87"/>
      <c r="X1247" s="87"/>
      <c r="Y1247" s="87"/>
      <c r="Z1247" s="87"/>
      <c r="AA1247" s="87"/>
      <c r="AB1247" s="87"/>
      <c r="AC1247" s="87"/>
      <c r="AD1247" s="87"/>
      <c r="AE1247" s="87"/>
      <c r="AF1247" s="87"/>
      <c r="AG1247" s="87"/>
      <c r="AH1247" s="87"/>
      <c r="AI1247" s="87"/>
      <c r="AJ1247" s="87"/>
      <c r="AK1247" s="87"/>
      <c r="AL1247" s="87"/>
      <c r="AM1247" s="87"/>
      <c r="AN1247" s="87"/>
      <c r="AO1247" s="87"/>
      <c r="AP1247" s="87"/>
      <c r="AQ1247" s="87"/>
      <c r="AR1247" s="87"/>
      <c r="AS1247" s="87"/>
      <c r="AT1247" s="87"/>
      <c r="AU1247" s="87"/>
      <c r="AV1247" s="87"/>
      <c r="AW1247" s="87"/>
      <c r="AX1247" s="87"/>
      <c r="AY1247" s="87"/>
      <c r="AZ1247" s="87"/>
      <c r="BA1247" s="87"/>
      <c r="BB1247" s="87"/>
      <c r="BC1247" s="87"/>
    </row>
    <row r="1248" spans="1:55" s="46" customFormat="1" ht="21" customHeight="1">
      <c r="A1248" s="79">
        <f t="shared" si="195"/>
        <v>20</v>
      </c>
      <c r="B1248" s="79" t="str">
        <f t="shared" si="196"/>
        <v>山田駅前図書館</v>
      </c>
      <c r="C1248" s="22" t="s">
        <v>372</v>
      </c>
      <c r="D1248" s="33" t="s">
        <v>2</v>
      </c>
      <c r="E1248" s="26">
        <v>1</v>
      </c>
      <c r="F1248" s="26">
        <v>1</v>
      </c>
      <c r="G1248" s="45">
        <v>8</v>
      </c>
      <c r="H1248" s="45">
        <v>340</v>
      </c>
      <c r="I1248" s="26">
        <v>35</v>
      </c>
      <c r="J1248" s="26">
        <f t="shared" si="193"/>
        <v>95.2</v>
      </c>
      <c r="K1248" s="27">
        <v>1</v>
      </c>
      <c r="L1248" s="89"/>
      <c r="M1248" s="26">
        <f t="shared" si="191"/>
        <v>0</v>
      </c>
      <c r="N1248" s="26">
        <f t="shared" si="192"/>
        <v>95.2</v>
      </c>
      <c r="O1248" s="28">
        <f t="shared" si="190"/>
        <v>1</v>
      </c>
      <c r="P1248" s="29">
        <f t="shared" si="194"/>
        <v>3.4462400000000004E-2</v>
      </c>
      <c r="Q1248" s="87"/>
      <c r="R1248" s="87"/>
      <c r="S1248" s="87"/>
      <c r="T1248" s="87"/>
      <c r="U1248" s="87"/>
      <c r="V1248" s="87"/>
      <c r="W1248" s="87"/>
      <c r="X1248" s="87"/>
      <c r="Y1248" s="87"/>
      <c r="Z1248" s="87"/>
      <c r="AA1248" s="87"/>
      <c r="AB1248" s="87"/>
      <c r="AC1248" s="87"/>
      <c r="AD1248" s="87"/>
      <c r="AE1248" s="87"/>
      <c r="AF1248" s="87"/>
      <c r="AG1248" s="87"/>
      <c r="AH1248" s="87"/>
      <c r="AI1248" s="87"/>
      <c r="AJ1248" s="87"/>
      <c r="AK1248" s="87"/>
      <c r="AL1248" s="87"/>
      <c r="AM1248" s="87"/>
      <c r="AN1248" s="87"/>
      <c r="AO1248" s="87"/>
      <c r="AP1248" s="87"/>
      <c r="AQ1248" s="87"/>
      <c r="AR1248" s="87"/>
      <c r="AS1248" s="87"/>
      <c r="AT1248" s="87"/>
      <c r="AU1248" s="87"/>
      <c r="AV1248" s="87"/>
      <c r="AW1248" s="87"/>
      <c r="AX1248" s="87"/>
      <c r="AY1248" s="87"/>
      <c r="AZ1248" s="87"/>
      <c r="BA1248" s="87"/>
      <c r="BB1248" s="87"/>
      <c r="BC1248" s="87"/>
    </row>
    <row r="1249" spans="1:55" s="46" customFormat="1" ht="21" customHeight="1">
      <c r="A1249" s="79">
        <f t="shared" si="195"/>
        <v>20</v>
      </c>
      <c r="B1249" s="79" t="str">
        <f t="shared" si="196"/>
        <v>山田駅前図書館</v>
      </c>
      <c r="C1249" s="22" t="s">
        <v>29</v>
      </c>
      <c r="D1249" s="33" t="s">
        <v>2</v>
      </c>
      <c r="E1249" s="26">
        <v>1</v>
      </c>
      <c r="F1249" s="26">
        <v>2</v>
      </c>
      <c r="G1249" s="45">
        <v>8</v>
      </c>
      <c r="H1249" s="45">
        <v>340</v>
      </c>
      <c r="I1249" s="26">
        <v>35</v>
      </c>
      <c r="J1249" s="26">
        <f t="shared" si="193"/>
        <v>190.4</v>
      </c>
      <c r="K1249" s="27">
        <v>1</v>
      </c>
      <c r="L1249" s="89"/>
      <c r="M1249" s="26">
        <f t="shared" si="191"/>
        <v>0</v>
      </c>
      <c r="N1249" s="26">
        <f t="shared" si="192"/>
        <v>190.4</v>
      </c>
      <c r="O1249" s="28">
        <f t="shared" si="190"/>
        <v>1</v>
      </c>
      <c r="P1249" s="29">
        <f t="shared" si="194"/>
        <v>6.8924800000000008E-2</v>
      </c>
      <c r="Q1249" s="87"/>
      <c r="R1249" s="87"/>
      <c r="S1249" s="87"/>
      <c r="T1249" s="87"/>
      <c r="U1249" s="87"/>
      <c r="V1249" s="87"/>
      <c r="W1249" s="87"/>
      <c r="X1249" s="87"/>
      <c r="Y1249" s="87"/>
      <c r="Z1249" s="87"/>
      <c r="AA1249" s="87"/>
      <c r="AB1249" s="87"/>
      <c r="AC1249" s="87"/>
      <c r="AD1249" s="87"/>
      <c r="AE1249" s="87"/>
      <c r="AF1249" s="87"/>
      <c r="AG1249" s="87"/>
      <c r="AH1249" s="87"/>
      <c r="AI1249" s="87"/>
      <c r="AJ1249" s="87"/>
      <c r="AK1249" s="87"/>
      <c r="AL1249" s="87"/>
      <c r="AM1249" s="87"/>
      <c r="AN1249" s="87"/>
      <c r="AO1249" s="87"/>
      <c r="AP1249" s="87"/>
      <c r="AQ1249" s="87"/>
      <c r="AR1249" s="87"/>
      <c r="AS1249" s="87"/>
      <c r="AT1249" s="87"/>
      <c r="AU1249" s="87"/>
      <c r="AV1249" s="87"/>
      <c r="AW1249" s="87"/>
      <c r="AX1249" s="87"/>
      <c r="AY1249" s="87"/>
      <c r="AZ1249" s="87"/>
      <c r="BA1249" s="87"/>
      <c r="BB1249" s="87"/>
      <c r="BC1249" s="87"/>
    </row>
    <row r="1250" spans="1:55" s="46" customFormat="1" ht="21" customHeight="1">
      <c r="A1250" s="79">
        <f t="shared" si="195"/>
        <v>20</v>
      </c>
      <c r="B1250" s="79" t="str">
        <f t="shared" si="196"/>
        <v>山田駅前図書館</v>
      </c>
      <c r="C1250" s="32" t="s">
        <v>156</v>
      </c>
      <c r="D1250" s="33" t="s">
        <v>0</v>
      </c>
      <c r="E1250" s="26">
        <v>4</v>
      </c>
      <c r="F1250" s="26">
        <v>4</v>
      </c>
      <c r="G1250" s="45">
        <v>8</v>
      </c>
      <c r="H1250" s="45">
        <v>340</v>
      </c>
      <c r="I1250" s="26">
        <v>27</v>
      </c>
      <c r="J1250" s="26">
        <f t="shared" si="193"/>
        <v>293.76</v>
      </c>
      <c r="K1250" s="27">
        <v>4</v>
      </c>
      <c r="L1250" s="89"/>
      <c r="M1250" s="26">
        <f t="shared" si="191"/>
        <v>0</v>
      </c>
      <c r="N1250" s="26">
        <f t="shared" si="192"/>
        <v>293.76</v>
      </c>
      <c r="O1250" s="28">
        <f t="shared" si="190"/>
        <v>1</v>
      </c>
      <c r="P1250" s="29">
        <f t="shared" si="194"/>
        <v>0.10634111999999998</v>
      </c>
      <c r="Q1250" s="87"/>
      <c r="R1250" s="87"/>
      <c r="S1250" s="87"/>
      <c r="T1250" s="87"/>
      <c r="U1250" s="87"/>
      <c r="V1250" s="87"/>
      <c r="W1250" s="87"/>
      <c r="X1250" s="87"/>
      <c r="Y1250" s="87"/>
      <c r="Z1250" s="87"/>
      <c r="AA1250" s="87"/>
      <c r="AB1250" s="87"/>
      <c r="AC1250" s="87"/>
      <c r="AD1250" s="87"/>
      <c r="AE1250" s="87"/>
      <c r="AF1250" s="87"/>
      <c r="AG1250" s="87"/>
      <c r="AH1250" s="87"/>
      <c r="AI1250" s="87"/>
      <c r="AJ1250" s="87"/>
      <c r="AK1250" s="87"/>
      <c r="AL1250" s="87"/>
      <c r="AM1250" s="87"/>
      <c r="AN1250" s="87"/>
      <c r="AO1250" s="87"/>
      <c r="AP1250" s="87"/>
      <c r="AQ1250" s="87"/>
      <c r="AR1250" s="87"/>
      <c r="AS1250" s="87"/>
      <c r="AT1250" s="87"/>
      <c r="AU1250" s="87"/>
      <c r="AV1250" s="87"/>
      <c r="AW1250" s="87"/>
      <c r="AX1250" s="87"/>
      <c r="AY1250" s="87"/>
      <c r="AZ1250" s="87"/>
      <c r="BA1250" s="87"/>
      <c r="BB1250" s="87"/>
      <c r="BC1250" s="87"/>
    </row>
    <row r="1251" spans="1:55" s="46" customFormat="1" ht="21" customHeight="1">
      <c r="A1251" s="79">
        <f t="shared" si="195"/>
        <v>20</v>
      </c>
      <c r="B1251" s="79" t="str">
        <f t="shared" si="196"/>
        <v>山田駅前図書館</v>
      </c>
      <c r="C1251" s="32" t="s">
        <v>143</v>
      </c>
      <c r="D1251" s="33" t="s">
        <v>0</v>
      </c>
      <c r="E1251" s="26">
        <v>3</v>
      </c>
      <c r="F1251" s="26">
        <v>3</v>
      </c>
      <c r="G1251" s="45">
        <v>8</v>
      </c>
      <c r="H1251" s="45">
        <v>340</v>
      </c>
      <c r="I1251" s="26">
        <v>27</v>
      </c>
      <c r="J1251" s="26">
        <f t="shared" si="193"/>
        <v>220.32</v>
      </c>
      <c r="K1251" s="27">
        <v>3</v>
      </c>
      <c r="L1251" s="89"/>
      <c r="M1251" s="26">
        <f t="shared" si="191"/>
        <v>0</v>
      </c>
      <c r="N1251" s="26">
        <f t="shared" si="192"/>
        <v>220.32</v>
      </c>
      <c r="O1251" s="28">
        <f t="shared" si="190"/>
        <v>1</v>
      </c>
      <c r="P1251" s="29">
        <f t="shared" si="194"/>
        <v>7.9755839999999995E-2</v>
      </c>
      <c r="Q1251" s="87"/>
      <c r="R1251" s="87"/>
      <c r="S1251" s="87"/>
      <c r="T1251" s="87"/>
      <c r="U1251" s="87"/>
      <c r="V1251" s="87"/>
      <c r="W1251" s="87"/>
      <c r="X1251" s="87"/>
      <c r="Y1251" s="87"/>
      <c r="Z1251" s="87"/>
      <c r="AA1251" s="87"/>
      <c r="AB1251" s="87"/>
      <c r="AC1251" s="87"/>
      <c r="AD1251" s="87"/>
      <c r="AE1251" s="87"/>
      <c r="AF1251" s="87"/>
      <c r="AG1251" s="87"/>
      <c r="AH1251" s="87"/>
      <c r="AI1251" s="87"/>
      <c r="AJ1251" s="87"/>
      <c r="AK1251" s="87"/>
      <c r="AL1251" s="87"/>
      <c r="AM1251" s="87"/>
      <c r="AN1251" s="87"/>
      <c r="AO1251" s="87"/>
      <c r="AP1251" s="87"/>
      <c r="AQ1251" s="87"/>
      <c r="AR1251" s="87"/>
      <c r="AS1251" s="87"/>
      <c r="AT1251" s="87"/>
      <c r="AU1251" s="87"/>
      <c r="AV1251" s="87"/>
      <c r="AW1251" s="87"/>
      <c r="AX1251" s="87"/>
      <c r="AY1251" s="87"/>
      <c r="AZ1251" s="87"/>
      <c r="BA1251" s="87"/>
      <c r="BB1251" s="87"/>
      <c r="BC1251" s="87"/>
    </row>
    <row r="1252" spans="1:55" s="46" customFormat="1" ht="21" customHeight="1">
      <c r="A1252" s="79">
        <f t="shared" si="195"/>
        <v>20</v>
      </c>
      <c r="B1252" s="79" t="str">
        <f t="shared" si="196"/>
        <v>山田駅前図書館</v>
      </c>
      <c r="C1252" s="22" t="s">
        <v>373</v>
      </c>
      <c r="D1252" s="33" t="s">
        <v>2</v>
      </c>
      <c r="E1252" s="26">
        <v>9</v>
      </c>
      <c r="F1252" s="26">
        <v>18</v>
      </c>
      <c r="G1252" s="45">
        <v>8</v>
      </c>
      <c r="H1252" s="45">
        <v>340</v>
      </c>
      <c r="I1252" s="26">
        <v>35</v>
      </c>
      <c r="J1252" s="26">
        <f t="shared" si="193"/>
        <v>1713.6</v>
      </c>
      <c r="K1252" s="27">
        <v>9</v>
      </c>
      <c r="L1252" s="89"/>
      <c r="M1252" s="26">
        <f t="shared" si="191"/>
        <v>0</v>
      </c>
      <c r="N1252" s="26">
        <f t="shared" si="192"/>
        <v>1713.6</v>
      </c>
      <c r="O1252" s="28">
        <f t="shared" si="190"/>
        <v>1</v>
      </c>
      <c r="P1252" s="29">
        <f t="shared" si="194"/>
        <v>0.62032319999999996</v>
      </c>
      <c r="Q1252" s="87"/>
      <c r="R1252" s="87"/>
      <c r="S1252" s="87"/>
      <c r="T1252" s="87"/>
      <c r="U1252" s="87"/>
      <c r="V1252" s="87"/>
      <c r="W1252" s="87"/>
      <c r="X1252" s="87"/>
      <c r="Y1252" s="87"/>
      <c r="Z1252" s="87"/>
      <c r="AA1252" s="87"/>
      <c r="AB1252" s="87"/>
      <c r="AC1252" s="87"/>
      <c r="AD1252" s="87"/>
      <c r="AE1252" s="87"/>
      <c r="AF1252" s="87"/>
      <c r="AG1252" s="87"/>
      <c r="AH1252" s="87"/>
      <c r="AI1252" s="87"/>
      <c r="AJ1252" s="87"/>
      <c r="AK1252" s="87"/>
      <c r="AL1252" s="87"/>
      <c r="AM1252" s="87"/>
      <c r="AN1252" s="87"/>
      <c r="AO1252" s="87"/>
      <c r="AP1252" s="87"/>
      <c r="AQ1252" s="87"/>
      <c r="AR1252" s="87"/>
      <c r="AS1252" s="87"/>
      <c r="AT1252" s="87"/>
      <c r="AU1252" s="87"/>
      <c r="AV1252" s="87"/>
      <c r="AW1252" s="87"/>
      <c r="AX1252" s="87"/>
      <c r="AY1252" s="87"/>
      <c r="AZ1252" s="87"/>
      <c r="BA1252" s="87"/>
      <c r="BB1252" s="87"/>
      <c r="BC1252" s="87"/>
    </row>
    <row r="1253" spans="1:55" s="46" customFormat="1" ht="21" customHeight="1">
      <c r="A1253" s="79">
        <f t="shared" si="195"/>
        <v>20</v>
      </c>
      <c r="B1253" s="79" t="str">
        <f t="shared" si="196"/>
        <v>山田駅前図書館</v>
      </c>
      <c r="C1253" s="22" t="s">
        <v>373</v>
      </c>
      <c r="D1253" s="75" t="s">
        <v>664</v>
      </c>
      <c r="E1253" s="26">
        <v>1</v>
      </c>
      <c r="F1253" s="26">
        <v>1</v>
      </c>
      <c r="G1253" s="45">
        <v>8</v>
      </c>
      <c r="H1253" s="45">
        <v>340</v>
      </c>
      <c r="I1253" s="26">
        <v>15</v>
      </c>
      <c r="J1253" s="26">
        <f t="shared" si="193"/>
        <v>40.799999999999997</v>
      </c>
      <c r="K1253" s="27">
        <v>1</v>
      </c>
      <c r="L1253" s="89"/>
      <c r="M1253" s="26">
        <f t="shared" si="191"/>
        <v>0</v>
      </c>
      <c r="N1253" s="26">
        <f t="shared" si="192"/>
        <v>40.799999999999997</v>
      </c>
      <c r="O1253" s="28">
        <f t="shared" si="190"/>
        <v>1</v>
      </c>
      <c r="P1253" s="29">
        <f t="shared" si="194"/>
        <v>1.4769599999999999E-2</v>
      </c>
      <c r="Q1253" s="87"/>
      <c r="R1253" s="87"/>
      <c r="S1253" s="87"/>
      <c r="T1253" s="87"/>
      <c r="U1253" s="87"/>
      <c r="V1253" s="87"/>
      <c r="W1253" s="87"/>
      <c r="X1253" s="87"/>
      <c r="Y1253" s="87"/>
      <c r="Z1253" s="87"/>
      <c r="AA1253" s="87"/>
      <c r="AB1253" s="87"/>
      <c r="AC1253" s="87"/>
      <c r="AD1253" s="87"/>
      <c r="AE1253" s="87"/>
      <c r="AF1253" s="87"/>
      <c r="AG1253" s="87"/>
      <c r="AH1253" s="87"/>
      <c r="AI1253" s="87"/>
      <c r="AJ1253" s="87"/>
      <c r="AK1253" s="87"/>
      <c r="AL1253" s="87"/>
      <c r="AM1253" s="87"/>
      <c r="AN1253" s="87"/>
      <c r="AO1253" s="87"/>
      <c r="AP1253" s="87"/>
      <c r="AQ1253" s="87"/>
      <c r="AR1253" s="87"/>
      <c r="AS1253" s="87"/>
      <c r="AT1253" s="87"/>
      <c r="AU1253" s="87"/>
      <c r="AV1253" s="87"/>
      <c r="AW1253" s="87"/>
      <c r="AX1253" s="87"/>
      <c r="AY1253" s="87"/>
      <c r="AZ1253" s="87"/>
      <c r="BA1253" s="87"/>
      <c r="BB1253" s="87"/>
      <c r="BC1253" s="87"/>
    </row>
    <row r="1254" spans="1:55" s="46" customFormat="1" ht="21" customHeight="1">
      <c r="A1254" s="79">
        <f t="shared" si="195"/>
        <v>20</v>
      </c>
      <c r="B1254" s="79" t="str">
        <f t="shared" si="196"/>
        <v>山田駅前図書館</v>
      </c>
      <c r="C1254" s="22" t="s">
        <v>374</v>
      </c>
      <c r="D1254" s="33" t="s">
        <v>2</v>
      </c>
      <c r="E1254" s="26">
        <v>12</v>
      </c>
      <c r="F1254" s="26">
        <v>24</v>
      </c>
      <c r="G1254" s="45">
        <v>8</v>
      </c>
      <c r="H1254" s="45">
        <v>340</v>
      </c>
      <c r="I1254" s="26">
        <v>35</v>
      </c>
      <c r="J1254" s="26">
        <f t="shared" si="193"/>
        <v>2284.8000000000002</v>
      </c>
      <c r="K1254" s="27">
        <v>12</v>
      </c>
      <c r="L1254" s="89"/>
      <c r="M1254" s="26">
        <f t="shared" si="191"/>
        <v>0</v>
      </c>
      <c r="N1254" s="26">
        <f t="shared" si="192"/>
        <v>2284.8000000000002</v>
      </c>
      <c r="O1254" s="28">
        <f t="shared" si="190"/>
        <v>1</v>
      </c>
      <c r="P1254" s="29">
        <f t="shared" si="194"/>
        <v>0.8270976000000001</v>
      </c>
      <c r="Q1254" s="87"/>
      <c r="R1254" s="87"/>
      <c r="S1254" s="87"/>
      <c r="T1254" s="87"/>
      <c r="U1254" s="87"/>
      <c r="V1254" s="87"/>
      <c r="W1254" s="87"/>
      <c r="X1254" s="87"/>
      <c r="Y1254" s="87"/>
      <c r="Z1254" s="87"/>
      <c r="AA1254" s="87"/>
      <c r="AB1254" s="87"/>
      <c r="AC1254" s="87"/>
      <c r="AD1254" s="87"/>
      <c r="AE1254" s="87"/>
      <c r="AF1254" s="87"/>
      <c r="AG1254" s="87"/>
      <c r="AH1254" s="87"/>
      <c r="AI1254" s="87"/>
      <c r="AJ1254" s="87"/>
      <c r="AK1254" s="87"/>
      <c r="AL1254" s="87"/>
      <c r="AM1254" s="87"/>
      <c r="AN1254" s="87"/>
      <c r="AO1254" s="87"/>
      <c r="AP1254" s="87"/>
      <c r="AQ1254" s="87"/>
      <c r="AR1254" s="87"/>
      <c r="AS1254" s="87"/>
      <c r="AT1254" s="87"/>
      <c r="AU1254" s="87"/>
      <c r="AV1254" s="87"/>
      <c r="AW1254" s="87"/>
      <c r="AX1254" s="87"/>
      <c r="AY1254" s="87"/>
      <c r="AZ1254" s="87"/>
      <c r="BA1254" s="87"/>
      <c r="BB1254" s="87"/>
      <c r="BC1254" s="87"/>
    </row>
    <row r="1255" spans="1:55" s="46" customFormat="1" ht="21" customHeight="1">
      <c r="A1255" s="79">
        <f t="shared" si="195"/>
        <v>20</v>
      </c>
      <c r="B1255" s="79" t="str">
        <f t="shared" si="196"/>
        <v>山田駅前図書館</v>
      </c>
      <c r="C1255" s="22" t="s">
        <v>374</v>
      </c>
      <c r="D1255" s="33" t="s">
        <v>3</v>
      </c>
      <c r="E1255" s="26">
        <v>2</v>
      </c>
      <c r="F1255" s="26">
        <v>8</v>
      </c>
      <c r="G1255" s="45">
        <v>8</v>
      </c>
      <c r="H1255" s="45">
        <v>340</v>
      </c>
      <c r="I1255" s="26">
        <v>32</v>
      </c>
      <c r="J1255" s="26">
        <f t="shared" si="193"/>
        <v>696.32</v>
      </c>
      <c r="K1255" s="27">
        <v>2</v>
      </c>
      <c r="L1255" s="89"/>
      <c r="M1255" s="26">
        <f t="shared" si="191"/>
        <v>0</v>
      </c>
      <c r="N1255" s="26">
        <f t="shared" si="192"/>
        <v>696.32</v>
      </c>
      <c r="O1255" s="28">
        <f t="shared" si="190"/>
        <v>1</v>
      </c>
      <c r="P1255" s="29">
        <f t="shared" si="194"/>
        <v>0.25206784000000004</v>
      </c>
      <c r="Q1255" s="87"/>
      <c r="R1255" s="87"/>
      <c r="S1255" s="87"/>
      <c r="T1255" s="87"/>
      <c r="U1255" s="87"/>
      <c r="V1255" s="87"/>
      <c r="W1255" s="87"/>
      <c r="X1255" s="87"/>
      <c r="Y1255" s="87"/>
      <c r="Z1255" s="87"/>
      <c r="AA1255" s="87"/>
      <c r="AB1255" s="87"/>
      <c r="AC1255" s="87"/>
      <c r="AD1255" s="87"/>
      <c r="AE1255" s="87"/>
      <c r="AF1255" s="87"/>
      <c r="AG1255" s="87"/>
      <c r="AH1255" s="87"/>
      <c r="AI1255" s="87"/>
      <c r="AJ1255" s="87"/>
      <c r="AK1255" s="87"/>
      <c r="AL1255" s="87"/>
      <c r="AM1255" s="87"/>
      <c r="AN1255" s="87"/>
      <c r="AO1255" s="87"/>
      <c r="AP1255" s="87"/>
      <c r="AQ1255" s="87"/>
      <c r="AR1255" s="87"/>
      <c r="AS1255" s="87"/>
      <c r="AT1255" s="87"/>
      <c r="AU1255" s="87"/>
      <c r="AV1255" s="87"/>
      <c r="AW1255" s="87"/>
      <c r="AX1255" s="87"/>
      <c r="AY1255" s="87"/>
      <c r="AZ1255" s="87"/>
      <c r="BA1255" s="87"/>
      <c r="BB1255" s="87"/>
      <c r="BC1255" s="87"/>
    </row>
    <row r="1256" spans="1:55" s="46" customFormat="1" ht="21" customHeight="1">
      <c r="A1256" s="79">
        <f t="shared" si="195"/>
        <v>20</v>
      </c>
      <c r="B1256" s="79" t="str">
        <f t="shared" si="196"/>
        <v>山田駅前図書館</v>
      </c>
      <c r="C1256" s="32" t="s">
        <v>374</v>
      </c>
      <c r="D1256" s="33" t="s">
        <v>5</v>
      </c>
      <c r="E1256" s="26">
        <v>5</v>
      </c>
      <c r="F1256" s="26">
        <v>5</v>
      </c>
      <c r="G1256" s="45">
        <v>8</v>
      </c>
      <c r="H1256" s="45">
        <v>340</v>
      </c>
      <c r="I1256" s="26">
        <v>13</v>
      </c>
      <c r="J1256" s="26">
        <f t="shared" si="193"/>
        <v>176.8</v>
      </c>
      <c r="K1256" s="27">
        <v>5</v>
      </c>
      <c r="L1256" s="89"/>
      <c r="M1256" s="26">
        <f t="shared" si="191"/>
        <v>0</v>
      </c>
      <c r="N1256" s="26">
        <f t="shared" si="192"/>
        <v>176.8</v>
      </c>
      <c r="O1256" s="28">
        <f t="shared" si="190"/>
        <v>1</v>
      </c>
      <c r="P1256" s="29">
        <f t="shared" si="194"/>
        <v>6.4001599999999992E-2</v>
      </c>
      <c r="Q1256" s="87"/>
      <c r="R1256" s="87"/>
      <c r="S1256" s="87"/>
      <c r="T1256" s="87"/>
      <c r="U1256" s="87"/>
      <c r="V1256" s="87"/>
      <c r="W1256" s="87"/>
      <c r="X1256" s="87"/>
      <c r="Y1256" s="87"/>
      <c r="Z1256" s="87"/>
      <c r="AA1256" s="87"/>
      <c r="AB1256" s="87"/>
      <c r="AC1256" s="87"/>
      <c r="AD1256" s="87"/>
      <c r="AE1256" s="87"/>
      <c r="AF1256" s="87"/>
      <c r="AG1256" s="87"/>
      <c r="AH1256" s="87"/>
      <c r="AI1256" s="87"/>
      <c r="AJ1256" s="87"/>
      <c r="AK1256" s="87"/>
      <c r="AL1256" s="87"/>
      <c r="AM1256" s="87"/>
      <c r="AN1256" s="87"/>
      <c r="AO1256" s="87"/>
      <c r="AP1256" s="87"/>
      <c r="AQ1256" s="87"/>
      <c r="AR1256" s="87"/>
      <c r="AS1256" s="87"/>
      <c r="AT1256" s="87"/>
      <c r="AU1256" s="87"/>
      <c r="AV1256" s="87"/>
      <c r="AW1256" s="87"/>
      <c r="AX1256" s="87"/>
      <c r="AY1256" s="87"/>
      <c r="AZ1256" s="87"/>
      <c r="BA1256" s="87"/>
      <c r="BB1256" s="87"/>
      <c r="BC1256" s="87"/>
    </row>
    <row r="1257" spans="1:55" s="46" customFormat="1" ht="21" customHeight="1">
      <c r="A1257" s="79">
        <f t="shared" si="195"/>
        <v>20</v>
      </c>
      <c r="B1257" s="79" t="str">
        <f t="shared" si="196"/>
        <v>山田駅前図書館</v>
      </c>
      <c r="C1257" s="22" t="s">
        <v>375</v>
      </c>
      <c r="D1257" s="33" t="s">
        <v>2</v>
      </c>
      <c r="E1257" s="26">
        <v>1</v>
      </c>
      <c r="F1257" s="26">
        <v>1</v>
      </c>
      <c r="G1257" s="45">
        <v>8</v>
      </c>
      <c r="H1257" s="45">
        <v>340</v>
      </c>
      <c r="I1257" s="26">
        <v>35</v>
      </c>
      <c r="J1257" s="26">
        <f t="shared" si="193"/>
        <v>95.2</v>
      </c>
      <c r="K1257" s="27">
        <v>1</v>
      </c>
      <c r="L1257" s="89"/>
      <c r="M1257" s="26">
        <f t="shared" si="191"/>
        <v>0</v>
      </c>
      <c r="N1257" s="26">
        <f t="shared" si="192"/>
        <v>95.2</v>
      </c>
      <c r="O1257" s="28">
        <f t="shared" si="190"/>
        <v>1</v>
      </c>
      <c r="P1257" s="29">
        <f t="shared" si="194"/>
        <v>3.4462400000000004E-2</v>
      </c>
      <c r="Q1257" s="87"/>
      <c r="R1257" s="87"/>
      <c r="S1257" s="87"/>
      <c r="T1257" s="87"/>
      <c r="U1257" s="87"/>
      <c r="V1257" s="87"/>
      <c r="W1257" s="87"/>
      <c r="X1257" s="87"/>
      <c r="Y1257" s="87"/>
      <c r="Z1257" s="87"/>
      <c r="AA1257" s="87"/>
      <c r="AB1257" s="87"/>
      <c r="AC1257" s="87"/>
      <c r="AD1257" s="87"/>
      <c r="AE1257" s="87"/>
      <c r="AF1257" s="87"/>
      <c r="AG1257" s="87"/>
      <c r="AH1257" s="87"/>
      <c r="AI1257" s="87"/>
      <c r="AJ1257" s="87"/>
      <c r="AK1257" s="87"/>
      <c r="AL1257" s="87"/>
      <c r="AM1257" s="87"/>
      <c r="AN1257" s="87"/>
      <c r="AO1257" s="87"/>
      <c r="AP1257" s="87"/>
      <c r="AQ1257" s="87"/>
      <c r="AR1257" s="87"/>
      <c r="AS1257" s="87"/>
      <c r="AT1257" s="87"/>
      <c r="AU1257" s="87"/>
      <c r="AV1257" s="87"/>
      <c r="AW1257" s="87"/>
      <c r="AX1257" s="87"/>
      <c r="AY1257" s="87"/>
      <c r="AZ1257" s="87"/>
      <c r="BA1257" s="87"/>
      <c r="BB1257" s="87"/>
      <c r="BC1257" s="87"/>
    </row>
    <row r="1258" spans="1:55" s="46" customFormat="1" ht="21" customHeight="1">
      <c r="A1258" s="79">
        <f t="shared" si="195"/>
        <v>20</v>
      </c>
      <c r="B1258" s="79" t="str">
        <f t="shared" si="196"/>
        <v>山田駅前図書館</v>
      </c>
      <c r="C1258" s="22" t="s">
        <v>375</v>
      </c>
      <c r="D1258" s="75" t="s">
        <v>664</v>
      </c>
      <c r="E1258" s="26">
        <v>1</v>
      </c>
      <c r="F1258" s="26">
        <v>1</v>
      </c>
      <c r="G1258" s="45">
        <v>8</v>
      </c>
      <c r="H1258" s="45">
        <v>340</v>
      </c>
      <c r="I1258" s="26">
        <v>15</v>
      </c>
      <c r="J1258" s="26">
        <f t="shared" si="193"/>
        <v>40.799999999999997</v>
      </c>
      <c r="K1258" s="27">
        <v>1</v>
      </c>
      <c r="L1258" s="89"/>
      <c r="M1258" s="26">
        <f t="shared" si="191"/>
        <v>0</v>
      </c>
      <c r="N1258" s="26">
        <f t="shared" si="192"/>
        <v>40.799999999999997</v>
      </c>
      <c r="O1258" s="28">
        <f t="shared" si="190"/>
        <v>1</v>
      </c>
      <c r="P1258" s="29">
        <f t="shared" si="194"/>
        <v>1.4769599999999999E-2</v>
      </c>
      <c r="Q1258" s="87"/>
      <c r="R1258" s="87"/>
      <c r="S1258" s="87"/>
      <c r="T1258" s="87"/>
      <c r="U1258" s="87"/>
      <c r="V1258" s="87"/>
      <c r="W1258" s="87"/>
      <c r="X1258" s="87"/>
      <c r="Y1258" s="87"/>
      <c r="Z1258" s="87"/>
      <c r="AA1258" s="87"/>
      <c r="AB1258" s="87"/>
      <c r="AC1258" s="87"/>
      <c r="AD1258" s="87"/>
      <c r="AE1258" s="87"/>
      <c r="AF1258" s="87"/>
      <c r="AG1258" s="87"/>
      <c r="AH1258" s="87"/>
      <c r="AI1258" s="87"/>
      <c r="AJ1258" s="87"/>
      <c r="AK1258" s="87"/>
      <c r="AL1258" s="87"/>
      <c r="AM1258" s="87"/>
      <c r="AN1258" s="87"/>
      <c r="AO1258" s="87"/>
      <c r="AP1258" s="87"/>
      <c r="AQ1258" s="87"/>
      <c r="AR1258" s="87"/>
      <c r="AS1258" s="87"/>
      <c r="AT1258" s="87"/>
      <c r="AU1258" s="87"/>
      <c r="AV1258" s="87"/>
      <c r="AW1258" s="87"/>
      <c r="AX1258" s="87"/>
      <c r="AY1258" s="87"/>
      <c r="AZ1258" s="87"/>
      <c r="BA1258" s="87"/>
      <c r="BB1258" s="87"/>
      <c r="BC1258" s="87"/>
    </row>
    <row r="1259" spans="1:55" s="46" customFormat="1" ht="21" customHeight="1">
      <c r="A1259" s="79">
        <f t="shared" si="195"/>
        <v>20</v>
      </c>
      <c r="B1259" s="79" t="str">
        <f t="shared" si="196"/>
        <v>山田駅前図書館</v>
      </c>
      <c r="C1259" s="22" t="s">
        <v>376</v>
      </c>
      <c r="D1259" s="33" t="s">
        <v>2</v>
      </c>
      <c r="E1259" s="26">
        <v>1</v>
      </c>
      <c r="F1259" s="26">
        <v>1</v>
      </c>
      <c r="G1259" s="45">
        <v>8</v>
      </c>
      <c r="H1259" s="45">
        <v>340</v>
      </c>
      <c r="I1259" s="26">
        <v>35</v>
      </c>
      <c r="J1259" s="26">
        <f t="shared" si="193"/>
        <v>95.2</v>
      </c>
      <c r="K1259" s="27">
        <v>1</v>
      </c>
      <c r="L1259" s="89"/>
      <c r="M1259" s="26">
        <f t="shared" si="191"/>
        <v>0</v>
      </c>
      <c r="N1259" s="26">
        <f t="shared" si="192"/>
        <v>95.2</v>
      </c>
      <c r="O1259" s="28">
        <f t="shared" si="190"/>
        <v>1</v>
      </c>
      <c r="P1259" s="29">
        <f t="shared" si="194"/>
        <v>3.4462400000000004E-2</v>
      </c>
      <c r="Q1259" s="87"/>
      <c r="R1259" s="87"/>
      <c r="S1259" s="87"/>
      <c r="T1259" s="87"/>
      <c r="U1259" s="87"/>
      <c r="V1259" s="87"/>
      <c r="W1259" s="87"/>
      <c r="X1259" s="87"/>
      <c r="Y1259" s="87"/>
      <c r="Z1259" s="87"/>
      <c r="AA1259" s="87"/>
      <c r="AB1259" s="87"/>
      <c r="AC1259" s="87"/>
      <c r="AD1259" s="87"/>
      <c r="AE1259" s="87"/>
      <c r="AF1259" s="87"/>
      <c r="AG1259" s="87"/>
      <c r="AH1259" s="87"/>
      <c r="AI1259" s="87"/>
      <c r="AJ1259" s="87"/>
      <c r="AK1259" s="87"/>
      <c r="AL1259" s="87"/>
      <c r="AM1259" s="87"/>
      <c r="AN1259" s="87"/>
      <c r="AO1259" s="87"/>
      <c r="AP1259" s="87"/>
      <c r="AQ1259" s="87"/>
      <c r="AR1259" s="87"/>
      <c r="AS1259" s="87"/>
      <c r="AT1259" s="87"/>
      <c r="AU1259" s="87"/>
      <c r="AV1259" s="87"/>
      <c r="AW1259" s="87"/>
      <c r="AX1259" s="87"/>
      <c r="AY1259" s="87"/>
      <c r="AZ1259" s="87"/>
      <c r="BA1259" s="87"/>
      <c r="BB1259" s="87"/>
      <c r="BC1259" s="87"/>
    </row>
    <row r="1260" spans="1:55" s="46" customFormat="1" ht="21" customHeight="1">
      <c r="A1260" s="79">
        <f t="shared" si="195"/>
        <v>20</v>
      </c>
      <c r="B1260" s="79" t="str">
        <f t="shared" si="196"/>
        <v>山田駅前図書館</v>
      </c>
      <c r="C1260" s="22" t="s">
        <v>377</v>
      </c>
      <c r="D1260" s="33" t="s">
        <v>2</v>
      </c>
      <c r="E1260" s="26">
        <v>1</v>
      </c>
      <c r="F1260" s="26">
        <v>1</v>
      </c>
      <c r="G1260" s="45">
        <v>8</v>
      </c>
      <c r="H1260" s="45">
        <v>340</v>
      </c>
      <c r="I1260" s="26">
        <v>35</v>
      </c>
      <c r="J1260" s="26">
        <f t="shared" si="193"/>
        <v>95.2</v>
      </c>
      <c r="K1260" s="27">
        <v>1</v>
      </c>
      <c r="L1260" s="89"/>
      <c r="M1260" s="26">
        <f t="shared" si="191"/>
        <v>0</v>
      </c>
      <c r="N1260" s="26">
        <f t="shared" si="192"/>
        <v>95.2</v>
      </c>
      <c r="O1260" s="28">
        <f t="shared" si="190"/>
        <v>1</v>
      </c>
      <c r="P1260" s="29">
        <f t="shared" si="194"/>
        <v>3.4462400000000004E-2</v>
      </c>
      <c r="Q1260" s="87"/>
      <c r="R1260" s="87"/>
      <c r="S1260" s="87"/>
      <c r="T1260" s="87"/>
      <c r="U1260" s="87"/>
      <c r="V1260" s="87"/>
      <c r="W1260" s="87"/>
      <c r="X1260" s="87"/>
      <c r="Y1260" s="87"/>
      <c r="Z1260" s="87"/>
      <c r="AA1260" s="87"/>
      <c r="AB1260" s="87"/>
      <c r="AC1260" s="87"/>
      <c r="AD1260" s="87"/>
      <c r="AE1260" s="87"/>
      <c r="AF1260" s="87"/>
      <c r="AG1260" s="87"/>
      <c r="AH1260" s="87"/>
      <c r="AI1260" s="87"/>
      <c r="AJ1260" s="87"/>
      <c r="AK1260" s="87"/>
      <c r="AL1260" s="87"/>
      <c r="AM1260" s="87"/>
      <c r="AN1260" s="87"/>
      <c r="AO1260" s="87"/>
      <c r="AP1260" s="87"/>
      <c r="AQ1260" s="87"/>
      <c r="AR1260" s="87"/>
      <c r="AS1260" s="87"/>
      <c r="AT1260" s="87"/>
      <c r="AU1260" s="87"/>
      <c r="AV1260" s="87"/>
      <c r="AW1260" s="87"/>
      <c r="AX1260" s="87"/>
      <c r="AY1260" s="87"/>
      <c r="AZ1260" s="87"/>
      <c r="BA1260" s="87"/>
      <c r="BB1260" s="87"/>
      <c r="BC1260" s="87"/>
    </row>
    <row r="1261" spans="1:55" s="46" customFormat="1" ht="21" customHeight="1">
      <c r="A1261" s="79">
        <f t="shared" si="195"/>
        <v>20</v>
      </c>
      <c r="B1261" s="79" t="str">
        <f t="shared" si="196"/>
        <v>山田駅前図書館</v>
      </c>
      <c r="C1261" s="32" t="s">
        <v>378</v>
      </c>
      <c r="D1261" s="33" t="s">
        <v>5</v>
      </c>
      <c r="E1261" s="26">
        <v>3</v>
      </c>
      <c r="F1261" s="26">
        <v>3</v>
      </c>
      <c r="G1261" s="45">
        <v>8</v>
      </c>
      <c r="H1261" s="45">
        <v>340</v>
      </c>
      <c r="I1261" s="26">
        <v>13</v>
      </c>
      <c r="J1261" s="26">
        <f t="shared" si="193"/>
        <v>106.08</v>
      </c>
      <c r="K1261" s="27">
        <v>3</v>
      </c>
      <c r="L1261" s="89"/>
      <c r="M1261" s="26">
        <f t="shared" si="191"/>
        <v>0</v>
      </c>
      <c r="N1261" s="26">
        <f t="shared" si="192"/>
        <v>106.08</v>
      </c>
      <c r="O1261" s="28">
        <f t="shared" si="190"/>
        <v>1</v>
      </c>
      <c r="P1261" s="29">
        <f t="shared" si="194"/>
        <v>3.8400959999999998E-2</v>
      </c>
      <c r="Q1261" s="87"/>
      <c r="R1261" s="87"/>
      <c r="S1261" s="87"/>
      <c r="T1261" s="87"/>
      <c r="U1261" s="87"/>
      <c r="V1261" s="87"/>
      <c r="W1261" s="87"/>
      <c r="X1261" s="87"/>
      <c r="Y1261" s="87"/>
      <c r="Z1261" s="87"/>
      <c r="AA1261" s="87"/>
      <c r="AB1261" s="87"/>
      <c r="AC1261" s="87"/>
      <c r="AD1261" s="87"/>
      <c r="AE1261" s="87"/>
      <c r="AF1261" s="87"/>
      <c r="AG1261" s="87"/>
      <c r="AH1261" s="87"/>
      <c r="AI1261" s="87"/>
      <c r="AJ1261" s="87"/>
      <c r="AK1261" s="87"/>
      <c r="AL1261" s="87"/>
      <c r="AM1261" s="87"/>
      <c r="AN1261" s="87"/>
      <c r="AO1261" s="87"/>
      <c r="AP1261" s="87"/>
      <c r="AQ1261" s="87"/>
      <c r="AR1261" s="87"/>
      <c r="AS1261" s="87"/>
      <c r="AT1261" s="87"/>
      <c r="AU1261" s="87"/>
      <c r="AV1261" s="87"/>
      <c r="AW1261" s="87"/>
      <c r="AX1261" s="87"/>
      <c r="AY1261" s="87"/>
      <c r="AZ1261" s="87"/>
      <c r="BA1261" s="87"/>
      <c r="BB1261" s="87"/>
      <c r="BC1261" s="87"/>
    </row>
    <row r="1262" spans="1:55" s="46" customFormat="1" ht="21" customHeight="1">
      <c r="A1262" s="79">
        <f t="shared" si="195"/>
        <v>20</v>
      </c>
      <c r="B1262" s="79" t="str">
        <f t="shared" si="196"/>
        <v>山田駅前図書館</v>
      </c>
      <c r="C1262" s="22" t="s">
        <v>378</v>
      </c>
      <c r="D1262" s="33" t="s">
        <v>4</v>
      </c>
      <c r="E1262" s="26">
        <v>10</v>
      </c>
      <c r="F1262" s="26">
        <v>10</v>
      </c>
      <c r="G1262" s="45">
        <v>8</v>
      </c>
      <c r="H1262" s="45">
        <v>340</v>
      </c>
      <c r="I1262" s="76">
        <v>20</v>
      </c>
      <c r="J1262" s="26">
        <f t="shared" si="193"/>
        <v>544</v>
      </c>
      <c r="K1262" s="27">
        <v>10</v>
      </c>
      <c r="L1262" s="89"/>
      <c r="M1262" s="26">
        <f t="shared" si="191"/>
        <v>0</v>
      </c>
      <c r="N1262" s="26">
        <f t="shared" si="192"/>
        <v>544</v>
      </c>
      <c r="O1262" s="28">
        <f t="shared" si="190"/>
        <v>1</v>
      </c>
      <c r="P1262" s="29">
        <f t="shared" si="194"/>
        <v>0.19692799999999999</v>
      </c>
      <c r="Q1262" s="87"/>
      <c r="R1262" s="87"/>
      <c r="S1262" s="87"/>
      <c r="T1262" s="87"/>
      <c r="U1262" s="87"/>
      <c r="V1262" s="87"/>
      <c r="W1262" s="87"/>
      <c r="X1262" s="87"/>
      <c r="Y1262" s="87"/>
      <c r="Z1262" s="87"/>
      <c r="AA1262" s="87"/>
      <c r="AB1262" s="87"/>
      <c r="AC1262" s="87"/>
      <c r="AD1262" s="87"/>
      <c r="AE1262" s="87"/>
      <c r="AF1262" s="87"/>
      <c r="AG1262" s="87"/>
      <c r="AH1262" s="87"/>
      <c r="AI1262" s="87"/>
      <c r="AJ1262" s="87"/>
      <c r="AK1262" s="87"/>
      <c r="AL1262" s="87"/>
      <c r="AM1262" s="87"/>
      <c r="AN1262" s="87"/>
      <c r="AO1262" s="87"/>
      <c r="AP1262" s="87"/>
      <c r="AQ1262" s="87"/>
      <c r="AR1262" s="87"/>
      <c r="AS1262" s="87"/>
      <c r="AT1262" s="87"/>
      <c r="AU1262" s="87"/>
      <c r="AV1262" s="87"/>
      <c r="AW1262" s="87"/>
      <c r="AX1262" s="87"/>
      <c r="AY1262" s="87"/>
      <c r="AZ1262" s="87"/>
      <c r="BA1262" s="87"/>
      <c r="BB1262" s="87"/>
      <c r="BC1262" s="87"/>
    </row>
    <row r="1263" spans="1:55" s="46" customFormat="1" ht="21" customHeight="1">
      <c r="A1263" s="79">
        <f t="shared" si="195"/>
        <v>20</v>
      </c>
      <c r="B1263" s="79" t="str">
        <f t="shared" si="196"/>
        <v>山田駅前図書館</v>
      </c>
      <c r="C1263" s="22" t="s">
        <v>378</v>
      </c>
      <c r="D1263" s="33" t="s">
        <v>379</v>
      </c>
      <c r="E1263" s="26">
        <v>4</v>
      </c>
      <c r="F1263" s="26">
        <v>4</v>
      </c>
      <c r="G1263" s="45">
        <v>8</v>
      </c>
      <c r="H1263" s="45">
        <v>340</v>
      </c>
      <c r="I1263" s="26">
        <v>20</v>
      </c>
      <c r="J1263" s="26">
        <f t="shared" si="193"/>
        <v>217.6</v>
      </c>
      <c r="K1263" s="27">
        <v>4</v>
      </c>
      <c r="L1263" s="89"/>
      <c r="M1263" s="26">
        <f t="shared" si="191"/>
        <v>0</v>
      </c>
      <c r="N1263" s="26">
        <f t="shared" si="192"/>
        <v>217.6</v>
      </c>
      <c r="O1263" s="28">
        <f t="shared" si="190"/>
        <v>1</v>
      </c>
      <c r="P1263" s="29">
        <f t="shared" si="194"/>
        <v>7.87712E-2</v>
      </c>
      <c r="Q1263" s="87"/>
      <c r="R1263" s="87"/>
      <c r="S1263" s="87"/>
      <c r="T1263" s="87"/>
      <c r="U1263" s="87"/>
      <c r="V1263" s="87"/>
      <c r="W1263" s="87"/>
      <c r="X1263" s="87"/>
      <c r="Y1263" s="87"/>
      <c r="Z1263" s="87"/>
      <c r="AA1263" s="87"/>
      <c r="AB1263" s="87"/>
      <c r="AC1263" s="87"/>
      <c r="AD1263" s="87"/>
      <c r="AE1263" s="87"/>
      <c r="AF1263" s="87"/>
      <c r="AG1263" s="87"/>
      <c r="AH1263" s="87"/>
      <c r="AI1263" s="87"/>
      <c r="AJ1263" s="87"/>
      <c r="AK1263" s="87"/>
      <c r="AL1263" s="87"/>
      <c r="AM1263" s="87"/>
      <c r="AN1263" s="87"/>
      <c r="AO1263" s="87"/>
      <c r="AP1263" s="87"/>
      <c r="AQ1263" s="87"/>
      <c r="AR1263" s="87"/>
      <c r="AS1263" s="87"/>
      <c r="AT1263" s="87"/>
      <c r="AU1263" s="87"/>
      <c r="AV1263" s="87"/>
      <c r="AW1263" s="87"/>
      <c r="AX1263" s="87"/>
      <c r="AY1263" s="87"/>
      <c r="AZ1263" s="87"/>
      <c r="BA1263" s="87"/>
      <c r="BB1263" s="87"/>
      <c r="BC1263" s="87"/>
    </row>
    <row r="1264" spans="1:55" s="46" customFormat="1" ht="21" customHeight="1">
      <c r="A1264" s="79">
        <f t="shared" si="195"/>
        <v>20</v>
      </c>
      <c r="B1264" s="79" t="str">
        <f t="shared" si="196"/>
        <v>山田駅前図書館</v>
      </c>
      <c r="C1264" s="32" t="s">
        <v>378</v>
      </c>
      <c r="D1264" s="33" t="s">
        <v>0</v>
      </c>
      <c r="E1264" s="26">
        <v>3</v>
      </c>
      <c r="F1264" s="26">
        <v>3</v>
      </c>
      <c r="G1264" s="45">
        <v>8</v>
      </c>
      <c r="H1264" s="45">
        <v>340</v>
      </c>
      <c r="I1264" s="26">
        <v>27</v>
      </c>
      <c r="J1264" s="26">
        <f t="shared" si="193"/>
        <v>220.32</v>
      </c>
      <c r="K1264" s="27">
        <v>3</v>
      </c>
      <c r="L1264" s="89"/>
      <c r="M1264" s="26">
        <f t="shared" si="191"/>
        <v>0</v>
      </c>
      <c r="N1264" s="26">
        <f t="shared" si="192"/>
        <v>220.32</v>
      </c>
      <c r="O1264" s="28">
        <f t="shared" si="190"/>
        <v>1</v>
      </c>
      <c r="P1264" s="29">
        <f t="shared" si="194"/>
        <v>7.9755839999999995E-2</v>
      </c>
      <c r="Q1264" s="87"/>
      <c r="R1264" s="87"/>
      <c r="S1264" s="87"/>
      <c r="T1264" s="87"/>
      <c r="U1264" s="87"/>
      <c r="V1264" s="87"/>
      <c r="W1264" s="87"/>
      <c r="X1264" s="87"/>
      <c r="Y1264" s="87"/>
      <c r="Z1264" s="87"/>
      <c r="AA1264" s="87"/>
      <c r="AB1264" s="87"/>
      <c r="AC1264" s="87"/>
      <c r="AD1264" s="87"/>
      <c r="AE1264" s="87"/>
      <c r="AF1264" s="87"/>
      <c r="AG1264" s="87"/>
      <c r="AH1264" s="87"/>
      <c r="AI1264" s="87"/>
      <c r="AJ1264" s="87"/>
      <c r="AK1264" s="87"/>
      <c r="AL1264" s="87"/>
      <c r="AM1264" s="87"/>
      <c r="AN1264" s="87"/>
      <c r="AO1264" s="87"/>
      <c r="AP1264" s="87"/>
      <c r="AQ1264" s="87"/>
      <c r="AR1264" s="87"/>
      <c r="AS1264" s="87"/>
      <c r="AT1264" s="87"/>
      <c r="AU1264" s="87"/>
      <c r="AV1264" s="87"/>
      <c r="AW1264" s="87"/>
      <c r="AX1264" s="87"/>
      <c r="AY1264" s="87"/>
      <c r="AZ1264" s="87"/>
      <c r="BA1264" s="87"/>
      <c r="BB1264" s="87"/>
      <c r="BC1264" s="87"/>
    </row>
    <row r="1265" spans="1:55" s="46" customFormat="1" ht="21" customHeight="1">
      <c r="A1265" s="79">
        <v>20</v>
      </c>
      <c r="B1265" s="79" t="s">
        <v>380</v>
      </c>
      <c r="C1265" s="22" t="s">
        <v>361</v>
      </c>
      <c r="D1265" s="33" t="s">
        <v>2</v>
      </c>
      <c r="E1265" s="26">
        <v>24</v>
      </c>
      <c r="F1265" s="26">
        <v>24</v>
      </c>
      <c r="G1265" s="45">
        <v>8</v>
      </c>
      <c r="H1265" s="26">
        <v>355</v>
      </c>
      <c r="I1265" s="26">
        <v>35</v>
      </c>
      <c r="J1265" s="26">
        <f t="shared" si="193"/>
        <v>2385.6</v>
      </c>
      <c r="K1265" s="27">
        <v>24</v>
      </c>
      <c r="L1265" s="89"/>
      <c r="M1265" s="26">
        <f t="shared" si="191"/>
        <v>0</v>
      </c>
      <c r="N1265" s="26">
        <f t="shared" si="192"/>
        <v>2385.6</v>
      </c>
      <c r="O1265" s="28">
        <f t="shared" si="190"/>
        <v>1</v>
      </c>
      <c r="P1265" s="29">
        <f t="shared" si="194"/>
        <v>0.86358719999999989</v>
      </c>
      <c r="Q1265" s="87"/>
      <c r="R1265" s="87"/>
      <c r="S1265" s="87"/>
      <c r="T1265" s="87"/>
      <c r="U1265" s="87"/>
      <c r="V1265" s="87"/>
      <c r="W1265" s="87"/>
      <c r="X1265" s="87"/>
      <c r="Y1265" s="87"/>
      <c r="Z1265" s="87"/>
      <c r="AA1265" s="87"/>
      <c r="AB1265" s="87"/>
      <c r="AC1265" s="87"/>
      <c r="AD1265" s="87"/>
      <c r="AE1265" s="87"/>
      <c r="AF1265" s="87"/>
      <c r="AG1265" s="87"/>
      <c r="AH1265" s="87"/>
      <c r="AI1265" s="87"/>
      <c r="AJ1265" s="87"/>
      <c r="AK1265" s="87"/>
      <c r="AL1265" s="87"/>
      <c r="AM1265" s="87"/>
      <c r="AN1265" s="87"/>
      <c r="AO1265" s="87"/>
      <c r="AP1265" s="87"/>
      <c r="AQ1265" s="87"/>
      <c r="AR1265" s="87"/>
      <c r="AS1265" s="87"/>
      <c r="AT1265" s="87"/>
      <c r="AU1265" s="87"/>
      <c r="AV1265" s="87"/>
      <c r="AW1265" s="87"/>
      <c r="AX1265" s="87"/>
      <c r="AY1265" s="87"/>
      <c r="AZ1265" s="87"/>
      <c r="BA1265" s="87"/>
      <c r="BB1265" s="87"/>
      <c r="BC1265" s="87"/>
    </row>
    <row r="1266" spans="1:55" s="46" customFormat="1" ht="21" customHeight="1">
      <c r="A1266" s="79">
        <f t="shared" ref="A1266:A1312" si="197">A1265</f>
        <v>20</v>
      </c>
      <c r="B1266" s="79" t="str">
        <f t="shared" ref="B1266:B1312" si="198">B1265</f>
        <v>のびのび子育てプラザ</v>
      </c>
      <c r="C1266" s="32" t="s">
        <v>381</v>
      </c>
      <c r="D1266" s="33" t="s">
        <v>0</v>
      </c>
      <c r="E1266" s="26">
        <v>89</v>
      </c>
      <c r="F1266" s="26">
        <v>89</v>
      </c>
      <c r="G1266" s="45">
        <v>8</v>
      </c>
      <c r="H1266" s="26">
        <v>355</v>
      </c>
      <c r="I1266" s="26">
        <v>27</v>
      </c>
      <c r="J1266" s="26">
        <f t="shared" si="193"/>
        <v>6824.52</v>
      </c>
      <c r="K1266" s="27">
        <v>89</v>
      </c>
      <c r="L1266" s="89"/>
      <c r="M1266" s="26">
        <f t="shared" si="191"/>
        <v>0</v>
      </c>
      <c r="N1266" s="26">
        <f t="shared" si="192"/>
        <v>6824.52</v>
      </c>
      <c r="O1266" s="28">
        <f t="shared" si="190"/>
        <v>1</v>
      </c>
      <c r="P1266" s="29">
        <f t="shared" si="194"/>
        <v>2.47047624</v>
      </c>
      <c r="Q1266" s="87"/>
      <c r="R1266" s="87"/>
      <c r="S1266" s="87"/>
      <c r="T1266" s="87"/>
      <c r="U1266" s="87"/>
      <c r="V1266" s="87"/>
      <c r="W1266" s="87"/>
      <c r="X1266" s="87"/>
      <c r="Y1266" s="87"/>
      <c r="Z1266" s="87"/>
      <c r="AA1266" s="87"/>
      <c r="AB1266" s="87"/>
      <c r="AC1266" s="87"/>
      <c r="AD1266" s="87"/>
      <c r="AE1266" s="87"/>
      <c r="AF1266" s="87"/>
      <c r="AG1266" s="87"/>
      <c r="AH1266" s="87"/>
      <c r="AI1266" s="87"/>
      <c r="AJ1266" s="87"/>
      <c r="AK1266" s="87"/>
      <c r="AL1266" s="87"/>
      <c r="AM1266" s="87"/>
      <c r="AN1266" s="87"/>
      <c r="AO1266" s="87"/>
      <c r="AP1266" s="87"/>
      <c r="AQ1266" s="87"/>
      <c r="AR1266" s="87"/>
      <c r="AS1266" s="87"/>
      <c r="AT1266" s="87"/>
      <c r="AU1266" s="87"/>
      <c r="AV1266" s="87"/>
      <c r="AW1266" s="87"/>
      <c r="AX1266" s="87"/>
      <c r="AY1266" s="87"/>
      <c r="AZ1266" s="87"/>
      <c r="BA1266" s="87"/>
      <c r="BB1266" s="87"/>
      <c r="BC1266" s="87"/>
    </row>
    <row r="1267" spans="1:55" s="46" customFormat="1" ht="21" customHeight="1">
      <c r="A1267" s="79">
        <f t="shared" si="197"/>
        <v>20</v>
      </c>
      <c r="B1267" s="79" t="str">
        <f t="shared" si="198"/>
        <v>のびのび子育てプラザ</v>
      </c>
      <c r="C1267" s="32" t="s">
        <v>381</v>
      </c>
      <c r="D1267" s="33" t="s">
        <v>5</v>
      </c>
      <c r="E1267" s="26">
        <v>9</v>
      </c>
      <c r="F1267" s="26">
        <v>9</v>
      </c>
      <c r="G1267" s="45">
        <v>8</v>
      </c>
      <c r="H1267" s="26">
        <v>355</v>
      </c>
      <c r="I1267" s="26">
        <v>13</v>
      </c>
      <c r="J1267" s="26">
        <f t="shared" si="193"/>
        <v>332.28</v>
      </c>
      <c r="K1267" s="27">
        <v>9</v>
      </c>
      <c r="L1267" s="89"/>
      <c r="M1267" s="26">
        <f t="shared" si="191"/>
        <v>0</v>
      </c>
      <c r="N1267" s="26">
        <f t="shared" si="192"/>
        <v>332.28</v>
      </c>
      <c r="O1267" s="28">
        <f t="shared" si="190"/>
        <v>1</v>
      </c>
      <c r="P1267" s="29">
        <f t="shared" si="194"/>
        <v>0.12028535999999998</v>
      </c>
      <c r="Q1267" s="87"/>
      <c r="R1267" s="87"/>
      <c r="S1267" s="87"/>
      <c r="T1267" s="87"/>
      <c r="U1267" s="87"/>
      <c r="V1267" s="87"/>
      <c r="W1267" s="87"/>
      <c r="X1267" s="87"/>
      <c r="Y1267" s="87"/>
      <c r="Z1267" s="87"/>
      <c r="AA1267" s="87"/>
      <c r="AB1267" s="87"/>
      <c r="AC1267" s="87"/>
      <c r="AD1267" s="87"/>
      <c r="AE1267" s="87"/>
      <c r="AF1267" s="87"/>
      <c r="AG1267" s="87"/>
      <c r="AH1267" s="87"/>
      <c r="AI1267" s="87"/>
      <c r="AJ1267" s="87"/>
      <c r="AK1267" s="87"/>
      <c r="AL1267" s="87"/>
      <c r="AM1267" s="87"/>
      <c r="AN1267" s="87"/>
      <c r="AO1267" s="87"/>
      <c r="AP1267" s="87"/>
      <c r="AQ1267" s="87"/>
      <c r="AR1267" s="87"/>
      <c r="AS1267" s="87"/>
      <c r="AT1267" s="87"/>
      <c r="AU1267" s="87"/>
      <c r="AV1267" s="87"/>
      <c r="AW1267" s="87"/>
      <c r="AX1267" s="87"/>
      <c r="AY1267" s="87"/>
      <c r="AZ1267" s="87"/>
      <c r="BA1267" s="87"/>
      <c r="BB1267" s="87"/>
      <c r="BC1267" s="87"/>
    </row>
    <row r="1268" spans="1:55" s="46" customFormat="1" ht="21" customHeight="1">
      <c r="A1268" s="79">
        <f t="shared" si="197"/>
        <v>20</v>
      </c>
      <c r="B1268" s="79" t="str">
        <f t="shared" si="198"/>
        <v>のびのび子育てプラザ</v>
      </c>
      <c r="C1268" s="22" t="s">
        <v>381</v>
      </c>
      <c r="D1268" s="33" t="s">
        <v>202</v>
      </c>
      <c r="E1268" s="26">
        <v>9</v>
      </c>
      <c r="F1268" s="26">
        <v>9</v>
      </c>
      <c r="G1268" s="45">
        <v>8</v>
      </c>
      <c r="H1268" s="26">
        <v>355</v>
      </c>
      <c r="I1268" s="26">
        <v>90</v>
      </c>
      <c r="J1268" s="26">
        <f t="shared" si="193"/>
        <v>2300.4</v>
      </c>
      <c r="K1268" s="27">
        <v>9</v>
      </c>
      <c r="L1268" s="89"/>
      <c r="M1268" s="26">
        <f t="shared" si="191"/>
        <v>0</v>
      </c>
      <c r="N1268" s="26">
        <f t="shared" si="192"/>
        <v>2300.4</v>
      </c>
      <c r="O1268" s="28">
        <f t="shared" si="190"/>
        <v>1</v>
      </c>
      <c r="P1268" s="29">
        <f t="shared" si="194"/>
        <v>0.83274480000000006</v>
      </c>
      <c r="Q1268" s="87"/>
      <c r="R1268" s="87"/>
      <c r="S1268" s="87"/>
      <c r="T1268" s="87"/>
      <c r="U1268" s="87"/>
      <c r="V1268" s="87"/>
      <c r="W1268" s="87"/>
      <c r="X1268" s="87"/>
      <c r="Y1268" s="87"/>
      <c r="Z1268" s="87"/>
      <c r="AA1268" s="87"/>
      <c r="AB1268" s="87"/>
      <c r="AC1268" s="87"/>
      <c r="AD1268" s="87"/>
      <c r="AE1268" s="87"/>
      <c r="AF1268" s="87"/>
      <c r="AG1268" s="87"/>
      <c r="AH1268" s="87"/>
      <c r="AI1268" s="87"/>
      <c r="AJ1268" s="87"/>
      <c r="AK1268" s="87"/>
      <c r="AL1268" s="87"/>
      <c r="AM1268" s="87"/>
      <c r="AN1268" s="87"/>
      <c r="AO1268" s="87"/>
      <c r="AP1268" s="87"/>
      <c r="AQ1268" s="87"/>
      <c r="AR1268" s="87"/>
      <c r="AS1268" s="87"/>
      <c r="AT1268" s="87"/>
      <c r="AU1268" s="87"/>
      <c r="AV1268" s="87"/>
      <c r="AW1268" s="87"/>
      <c r="AX1268" s="87"/>
      <c r="AY1268" s="87"/>
      <c r="AZ1268" s="87"/>
      <c r="BA1268" s="87"/>
      <c r="BB1268" s="87"/>
      <c r="BC1268" s="87"/>
    </row>
    <row r="1269" spans="1:55" s="46" customFormat="1" ht="21" customHeight="1">
      <c r="A1269" s="79">
        <f t="shared" si="197"/>
        <v>20</v>
      </c>
      <c r="B1269" s="79" t="str">
        <f t="shared" si="198"/>
        <v>のびのび子育てプラザ</v>
      </c>
      <c r="C1269" s="32" t="s">
        <v>156</v>
      </c>
      <c r="D1269" s="33" t="s">
        <v>0</v>
      </c>
      <c r="E1269" s="26">
        <v>2</v>
      </c>
      <c r="F1269" s="26">
        <v>2</v>
      </c>
      <c r="G1269" s="45">
        <v>8</v>
      </c>
      <c r="H1269" s="26">
        <v>355</v>
      </c>
      <c r="I1269" s="26">
        <v>27</v>
      </c>
      <c r="J1269" s="26">
        <f t="shared" si="193"/>
        <v>153.36000000000001</v>
      </c>
      <c r="K1269" s="27">
        <v>2</v>
      </c>
      <c r="L1269" s="89"/>
      <c r="M1269" s="26">
        <f t="shared" si="191"/>
        <v>0</v>
      </c>
      <c r="N1269" s="26">
        <f t="shared" si="192"/>
        <v>153.36000000000001</v>
      </c>
      <c r="O1269" s="28">
        <f t="shared" si="190"/>
        <v>1</v>
      </c>
      <c r="P1269" s="29">
        <f t="shared" si="194"/>
        <v>5.5516320000000001E-2</v>
      </c>
      <c r="Q1269" s="87"/>
      <c r="R1269" s="87"/>
      <c r="S1269" s="87"/>
      <c r="T1269" s="87"/>
      <c r="U1269" s="87"/>
      <c r="V1269" s="87"/>
      <c r="W1269" s="87"/>
      <c r="X1269" s="87"/>
      <c r="Y1269" s="87"/>
      <c r="Z1269" s="87"/>
      <c r="AA1269" s="87"/>
      <c r="AB1269" s="87"/>
      <c r="AC1269" s="87"/>
      <c r="AD1269" s="87"/>
      <c r="AE1269" s="87"/>
      <c r="AF1269" s="87"/>
      <c r="AG1269" s="87"/>
      <c r="AH1269" s="87"/>
      <c r="AI1269" s="87"/>
      <c r="AJ1269" s="87"/>
      <c r="AK1269" s="87"/>
      <c r="AL1269" s="87"/>
      <c r="AM1269" s="87"/>
      <c r="AN1269" s="87"/>
      <c r="AO1269" s="87"/>
      <c r="AP1269" s="87"/>
      <c r="AQ1269" s="87"/>
      <c r="AR1269" s="87"/>
      <c r="AS1269" s="87"/>
      <c r="AT1269" s="87"/>
      <c r="AU1269" s="87"/>
      <c r="AV1269" s="87"/>
      <c r="AW1269" s="87"/>
      <c r="AX1269" s="87"/>
      <c r="AY1269" s="87"/>
      <c r="AZ1269" s="87"/>
      <c r="BA1269" s="87"/>
      <c r="BB1269" s="87"/>
      <c r="BC1269" s="87"/>
    </row>
    <row r="1270" spans="1:55" s="46" customFormat="1" ht="21" customHeight="1">
      <c r="A1270" s="79">
        <f t="shared" si="197"/>
        <v>20</v>
      </c>
      <c r="B1270" s="79" t="str">
        <f t="shared" si="198"/>
        <v>のびのび子育てプラザ</v>
      </c>
      <c r="C1270" s="22" t="s">
        <v>156</v>
      </c>
      <c r="D1270" s="33" t="s">
        <v>1</v>
      </c>
      <c r="E1270" s="26">
        <v>2</v>
      </c>
      <c r="F1270" s="26">
        <v>2</v>
      </c>
      <c r="G1270" s="45">
        <v>8</v>
      </c>
      <c r="H1270" s="26">
        <v>355</v>
      </c>
      <c r="I1270" s="26">
        <v>19</v>
      </c>
      <c r="J1270" s="26">
        <f t="shared" si="193"/>
        <v>107.92</v>
      </c>
      <c r="K1270" s="27">
        <v>2</v>
      </c>
      <c r="L1270" s="89"/>
      <c r="M1270" s="26">
        <f t="shared" si="191"/>
        <v>0</v>
      </c>
      <c r="N1270" s="26">
        <f t="shared" si="192"/>
        <v>107.92</v>
      </c>
      <c r="O1270" s="28">
        <f t="shared" si="190"/>
        <v>1</v>
      </c>
      <c r="P1270" s="29">
        <f t="shared" si="194"/>
        <v>3.9067039999999997E-2</v>
      </c>
      <c r="Q1270" s="87"/>
      <c r="R1270" s="87"/>
      <c r="S1270" s="87"/>
      <c r="T1270" s="87"/>
      <c r="U1270" s="87"/>
      <c r="V1270" s="87"/>
      <c r="W1270" s="87"/>
      <c r="X1270" s="87"/>
      <c r="Y1270" s="87"/>
      <c r="Z1270" s="87"/>
      <c r="AA1270" s="87"/>
      <c r="AB1270" s="87"/>
      <c r="AC1270" s="87"/>
      <c r="AD1270" s="87"/>
      <c r="AE1270" s="87"/>
      <c r="AF1270" s="87"/>
      <c r="AG1270" s="87"/>
      <c r="AH1270" s="87"/>
      <c r="AI1270" s="87"/>
      <c r="AJ1270" s="87"/>
      <c r="AK1270" s="87"/>
      <c r="AL1270" s="87"/>
      <c r="AM1270" s="87"/>
      <c r="AN1270" s="87"/>
      <c r="AO1270" s="87"/>
      <c r="AP1270" s="87"/>
      <c r="AQ1270" s="87"/>
      <c r="AR1270" s="87"/>
      <c r="AS1270" s="87"/>
      <c r="AT1270" s="87"/>
      <c r="AU1270" s="87"/>
      <c r="AV1270" s="87"/>
      <c r="AW1270" s="87"/>
      <c r="AX1270" s="87"/>
      <c r="AY1270" s="87"/>
      <c r="AZ1270" s="87"/>
      <c r="BA1270" s="87"/>
      <c r="BB1270" s="87"/>
      <c r="BC1270" s="87"/>
    </row>
    <row r="1271" spans="1:55" s="46" customFormat="1" ht="21" customHeight="1">
      <c r="A1271" s="79">
        <f t="shared" si="197"/>
        <v>20</v>
      </c>
      <c r="B1271" s="79" t="str">
        <f t="shared" si="198"/>
        <v>のびのび子育てプラザ</v>
      </c>
      <c r="C1271" s="32" t="s">
        <v>281</v>
      </c>
      <c r="D1271" s="33" t="s">
        <v>0</v>
      </c>
      <c r="E1271" s="26">
        <v>3</v>
      </c>
      <c r="F1271" s="26">
        <v>3</v>
      </c>
      <c r="G1271" s="45">
        <v>8</v>
      </c>
      <c r="H1271" s="26">
        <v>355</v>
      </c>
      <c r="I1271" s="26">
        <v>27</v>
      </c>
      <c r="J1271" s="26">
        <f t="shared" si="193"/>
        <v>230.04</v>
      </c>
      <c r="K1271" s="27">
        <v>3</v>
      </c>
      <c r="L1271" s="89"/>
      <c r="M1271" s="26">
        <f t="shared" si="191"/>
        <v>0</v>
      </c>
      <c r="N1271" s="26">
        <f t="shared" si="192"/>
        <v>230.04</v>
      </c>
      <c r="O1271" s="28">
        <f t="shared" si="190"/>
        <v>1</v>
      </c>
      <c r="P1271" s="29">
        <f t="shared" si="194"/>
        <v>8.3274479999999998E-2</v>
      </c>
      <c r="Q1271" s="87"/>
      <c r="R1271" s="87"/>
      <c r="S1271" s="87"/>
      <c r="T1271" s="87"/>
      <c r="U1271" s="87"/>
      <c r="V1271" s="87"/>
      <c r="W1271" s="87"/>
      <c r="X1271" s="87"/>
      <c r="Y1271" s="87"/>
      <c r="Z1271" s="87"/>
      <c r="AA1271" s="87"/>
      <c r="AB1271" s="87"/>
      <c r="AC1271" s="87"/>
      <c r="AD1271" s="87"/>
      <c r="AE1271" s="87"/>
      <c r="AF1271" s="87"/>
      <c r="AG1271" s="87"/>
      <c r="AH1271" s="87"/>
      <c r="AI1271" s="87"/>
      <c r="AJ1271" s="87"/>
      <c r="AK1271" s="87"/>
      <c r="AL1271" s="87"/>
      <c r="AM1271" s="87"/>
      <c r="AN1271" s="87"/>
      <c r="AO1271" s="87"/>
      <c r="AP1271" s="87"/>
      <c r="AQ1271" s="87"/>
      <c r="AR1271" s="87"/>
      <c r="AS1271" s="87"/>
      <c r="AT1271" s="87"/>
      <c r="AU1271" s="87"/>
      <c r="AV1271" s="87"/>
      <c r="AW1271" s="87"/>
      <c r="AX1271" s="87"/>
      <c r="AY1271" s="87"/>
      <c r="AZ1271" s="87"/>
      <c r="BA1271" s="87"/>
      <c r="BB1271" s="87"/>
      <c r="BC1271" s="87"/>
    </row>
    <row r="1272" spans="1:55" s="46" customFormat="1" ht="21" customHeight="1">
      <c r="A1272" s="79">
        <f t="shared" si="197"/>
        <v>20</v>
      </c>
      <c r="B1272" s="79" t="str">
        <f t="shared" si="198"/>
        <v>のびのび子育てプラザ</v>
      </c>
      <c r="C1272" s="32" t="s">
        <v>143</v>
      </c>
      <c r="D1272" s="33" t="s">
        <v>0</v>
      </c>
      <c r="E1272" s="26">
        <v>2</v>
      </c>
      <c r="F1272" s="26">
        <v>2</v>
      </c>
      <c r="G1272" s="45">
        <v>8</v>
      </c>
      <c r="H1272" s="26">
        <v>355</v>
      </c>
      <c r="I1272" s="26">
        <v>27</v>
      </c>
      <c r="J1272" s="26">
        <f t="shared" si="193"/>
        <v>153.36000000000001</v>
      </c>
      <c r="K1272" s="27">
        <v>2</v>
      </c>
      <c r="L1272" s="89"/>
      <c r="M1272" s="26">
        <f t="shared" si="191"/>
        <v>0</v>
      </c>
      <c r="N1272" s="26">
        <f t="shared" si="192"/>
        <v>153.36000000000001</v>
      </c>
      <c r="O1272" s="28">
        <f t="shared" si="190"/>
        <v>1</v>
      </c>
      <c r="P1272" s="29">
        <f t="shared" si="194"/>
        <v>5.5516320000000001E-2</v>
      </c>
      <c r="Q1272" s="87"/>
      <c r="R1272" s="87"/>
      <c r="S1272" s="87"/>
      <c r="T1272" s="87"/>
      <c r="U1272" s="87"/>
      <c r="V1272" s="87"/>
      <c r="W1272" s="87"/>
      <c r="X1272" s="87"/>
      <c r="Y1272" s="87"/>
      <c r="Z1272" s="87"/>
      <c r="AA1272" s="87"/>
      <c r="AB1272" s="87"/>
      <c r="AC1272" s="87"/>
      <c r="AD1272" s="87"/>
      <c r="AE1272" s="87"/>
      <c r="AF1272" s="87"/>
      <c r="AG1272" s="87"/>
      <c r="AH1272" s="87"/>
      <c r="AI1272" s="87"/>
      <c r="AJ1272" s="87"/>
      <c r="AK1272" s="87"/>
      <c r="AL1272" s="87"/>
      <c r="AM1272" s="87"/>
      <c r="AN1272" s="87"/>
      <c r="AO1272" s="87"/>
      <c r="AP1272" s="87"/>
      <c r="AQ1272" s="87"/>
      <c r="AR1272" s="87"/>
      <c r="AS1272" s="87"/>
      <c r="AT1272" s="87"/>
      <c r="AU1272" s="87"/>
      <c r="AV1272" s="87"/>
      <c r="AW1272" s="87"/>
      <c r="AX1272" s="87"/>
      <c r="AY1272" s="87"/>
      <c r="AZ1272" s="87"/>
      <c r="BA1272" s="87"/>
      <c r="BB1272" s="87"/>
      <c r="BC1272" s="87"/>
    </row>
    <row r="1273" spans="1:55" s="46" customFormat="1" ht="21" customHeight="1">
      <c r="A1273" s="79">
        <f t="shared" si="197"/>
        <v>20</v>
      </c>
      <c r="B1273" s="79" t="str">
        <f t="shared" si="198"/>
        <v>のびのび子育てプラザ</v>
      </c>
      <c r="C1273" s="22" t="s">
        <v>143</v>
      </c>
      <c r="D1273" s="33" t="s">
        <v>1</v>
      </c>
      <c r="E1273" s="26">
        <v>1</v>
      </c>
      <c r="F1273" s="26">
        <v>1</v>
      </c>
      <c r="G1273" s="45">
        <v>8</v>
      </c>
      <c r="H1273" s="26">
        <v>355</v>
      </c>
      <c r="I1273" s="26">
        <v>19</v>
      </c>
      <c r="J1273" s="26">
        <f t="shared" si="193"/>
        <v>53.96</v>
      </c>
      <c r="K1273" s="27">
        <v>1</v>
      </c>
      <c r="L1273" s="89"/>
      <c r="M1273" s="26">
        <f t="shared" si="191"/>
        <v>0</v>
      </c>
      <c r="N1273" s="26">
        <f t="shared" si="192"/>
        <v>53.96</v>
      </c>
      <c r="O1273" s="28">
        <f t="shared" si="190"/>
        <v>1</v>
      </c>
      <c r="P1273" s="29">
        <f t="shared" si="194"/>
        <v>1.9533519999999999E-2</v>
      </c>
      <c r="Q1273" s="87"/>
      <c r="R1273" s="87"/>
      <c r="S1273" s="87"/>
      <c r="T1273" s="87"/>
      <c r="U1273" s="87"/>
      <c r="V1273" s="87"/>
      <c r="W1273" s="87"/>
      <c r="X1273" s="87"/>
      <c r="Y1273" s="87"/>
      <c r="Z1273" s="87"/>
      <c r="AA1273" s="87"/>
      <c r="AB1273" s="87"/>
      <c r="AC1273" s="87"/>
      <c r="AD1273" s="87"/>
      <c r="AE1273" s="87"/>
      <c r="AF1273" s="87"/>
      <c r="AG1273" s="87"/>
      <c r="AH1273" s="87"/>
      <c r="AI1273" s="87"/>
      <c r="AJ1273" s="87"/>
      <c r="AK1273" s="87"/>
      <c r="AL1273" s="87"/>
      <c r="AM1273" s="87"/>
      <c r="AN1273" s="87"/>
      <c r="AO1273" s="87"/>
      <c r="AP1273" s="87"/>
      <c r="AQ1273" s="87"/>
      <c r="AR1273" s="87"/>
      <c r="AS1273" s="87"/>
      <c r="AT1273" s="87"/>
      <c r="AU1273" s="87"/>
      <c r="AV1273" s="87"/>
      <c r="AW1273" s="87"/>
      <c r="AX1273" s="87"/>
      <c r="AY1273" s="87"/>
      <c r="AZ1273" s="87"/>
      <c r="BA1273" s="87"/>
      <c r="BB1273" s="87"/>
      <c r="BC1273" s="87"/>
    </row>
    <row r="1274" spans="1:55" s="46" customFormat="1" ht="21" customHeight="1">
      <c r="A1274" s="79">
        <f t="shared" si="197"/>
        <v>20</v>
      </c>
      <c r="B1274" s="79" t="str">
        <f t="shared" si="198"/>
        <v>のびのび子育てプラザ</v>
      </c>
      <c r="C1274" s="22" t="s">
        <v>382</v>
      </c>
      <c r="D1274" s="33" t="s">
        <v>4</v>
      </c>
      <c r="E1274" s="26">
        <v>1</v>
      </c>
      <c r="F1274" s="26">
        <v>1</v>
      </c>
      <c r="G1274" s="45">
        <v>8</v>
      </c>
      <c r="H1274" s="26">
        <v>355</v>
      </c>
      <c r="I1274" s="76">
        <v>20</v>
      </c>
      <c r="J1274" s="26">
        <f t="shared" si="193"/>
        <v>56.8</v>
      </c>
      <c r="K1274" s="27">
        <v>1</v>
      </c>
      <c r="L1274" s="89"/>
      <c r="M1274" s="26">
        <f t="shared" si="191"/>
        <v>0</v>
      </c>
      <c r="N1274" s="26">
        <f t="shared" si="192"/>
        <v>56.8</v>
      </c>
      <c r="O1274" s="28">
        <f t="shared" si="190"/>
        <v>1</v>
      </c>
      <c r="P1274" s="29">
        <f t="shared" si="194"/>
        <v>2.0561599999999999E-2</v>
      </c>
      <c r="Q1274" s="87"/>
      <c r="R1274" s="87"/>
      <c r="S1274" s="87"/>
      <c r="T1274" s="87"/>
      <c r="U1274" s="87"/>
      <c r="V1274" s="87"/>
      <c r="W1274" s="87"/>
      <c r="X1274" s="87"/>
      <c r="Y1274" s="87"/>
      <c r="Z1274" s="87"/>
      <c r="AA1274" s="87"/>
      <c r="AB1274" s="87"/>
      <c r="AC1274" s="87"/>
      <c r="AD1274" s="87"/>
      <c r="AE1274" s="87"/>
      <c r="AF1274" s="87"/>
      <c r="AG1274" s="87"/>
      <c r="AH1274" s="87"/>
      <c r="AI1274" s="87"/>
      <c r="AJ1274" s="87"/>
      <c r="AK1274" s="87"/>
      <c r="AL1274" s="87"/>
      <c r="AM1274" s="87"/>
      <c r="AN1274" s="87"/>
      <c r="AO1274" s="87"/>
      <c r="AP1274" s="87"/>
      <c r="AQ1274" s="87"/>
      <c r="AR1274" s="87"/>
      <c r="AS1274" s="87"/>
      <c r="AT1274" s="87"/>
      <c r="AU1274" s="87"/>
      <c r="AV1274" s="87"/>
      <c r="AW1274" s="87"/>
      <c r="AX1274" s="87"/>
      <c r="AY1274" s="87"/>
      <c r="AZ1274" s="87"/>
      <c r="BA1274" s="87"/>
      <c r="BB1274" s="87"/>
      <c r="BC1274" s="87"/>
    </row>
    <row r="1275" spans="1:55" s="46" customFormat="1" ht="21" customHeight="1">
      <c r="A1275" s="79">
        <f t="shared" si="197"/>
        <v>20</v>
      </c>
      <c r="B1275" s="79" t="str">
        <f t="shared" si="198"/>
        <v>のびのび子育てプラザ</v>
      </c>
      <c r="C1275" s="32" t="s">
        <v>249</v>
      </c>
      <c r="D1275" s="33" t="s">
        <v>0</v>
      </c>
      <c r="E1275" s="26">
        <v>6</v>
      </c>
      <c r="F1275" s="26">
        <v>6</v>
      </c>
      <c r="G1275" s="45">
        <v>8</v>
      </c>
      <c r="H1275" s="26">
        <v>355</v>
      </c>
      <c r="I1275" s="26">
        <v>27</v>
      </c>
      <c r="J1275" s="26">
        <f t="shared" si="193"/>
        <v>460.08</v>
      </c>
      <c r="K1275" s="27">
        <v>6</v>
      </c>
      <c r="L1275" s="89"/>
      <c r="M1275" s="26">
        <f t="shared" si="191"/>
        <v>0</v>
      </c>
      <c r="N1275" s="26">
        <f t="shared" si="192"/>
        <v>460.08</v>
      </c>
      <c r="O1275" s="28">
        <f t="shared" si="190"/>
        <v>1</v>
      </c>
      <c r="P1275" s="29">
        <f t="shared" si="194"/>
        <v>0.16654896</v>
      </c>
      <c r="Q1275" s="87"/>
      <c r="R1275" s="87"/>
      <c r="S1275" s="87"/>
      <c r="T1275" s="87"/>
      <c r="U1275" s="87"/>
      <c r="V1275" s="87"/>
      <c r="W1275" s="87"/>
      <c r="X1275" s="87"/>
      <c r="Y1275" s="87"/>
      <c r="Z1275" s="87"/>
      <c r="AA1275" s="87"/>
      <c r="AB1275" s="87"/>
      <c r="AC1275" s="87"/>
      <c r="AD1275" s="87"/>
      <c r="AE1275" s="87"/>
      <c r="AF1275" s="87"/>
      <c r="AG1275" s="87"/>
      <c r="AH1275" s="87"/>
      <c r="AI1275" s="87"/>
      <c r="AJ1275" s="87"/>
      <c r="AK1275" s="87"/>
      <c r="AL1275" s="87"/>
      <c r="AM1275" s="87"/>
      <c r="AN1275" s="87"/>
      <c r="AO1275" s="87"/>
      <c r="AP1275" s="87"/>
      <c r="AQ1275" s="87"/>
      <c r="AR1275" s="87"/>
      <c r="AS1275" s="87"/>
      <c r="AT1275" s="87"/>
      <c r="AU1275" s="87"/>
      <c r="AV1275" s="87"/>
      <c r="AW1275" s="87"/>
      <c r="AX1275" s="87"/>
      <c r="AY1275" s="87"/>
      <c r="AZ1275" s="87"/>
      <c r="BA1275" s="87"/>
      <c r="BB1275" s="87"/>
      <c r="BC1275" s="87"/>
    </row>
    <row r="1276" spans="1:55" s="46" customFormat="1" ht="21" customHeight="1">
      <c r="A1276" s="79">
        <f t="shared" si="197"/>
        <v>20</v>
      </c>
      <c r="B1276" s="79" t="str">
        <f t="shared" si="198"/>
        <v>のびのび子育てプラザ</v>
      </c>
      <c r="C1276" s="32" t="s">
        <v>236</v>
      </c>
      <c r="D1276" s="33" t="s">
        <v>0</v>
      </c>
      <c r="E1276" s="26">
        <v>10</v>
      </c>
      <c r="F1276" s="26">
        <v>10</v>
      </c>
      <c r="G1276" s="45">
        <v>8</v>
      </c>
      <c r="H1276" s="26">
        <v>355</v>
      </c>
      <c r="I1276" s="26">
        <v>27</v>
      </c>
      <c r="J1276" s="26">
        <f t="shared" si="193"/>
        <v>766.8</v>
      </c>
      <c r="K1276" s="27">
        <v>10</v>
      </c>
      <c r="L1276" s="89"/>
      <c r="M1276" s="26">
        <f t="shared" si="191"/>
        <v>0</v>
      </c>
      <c r="N1276" s="26">
        <f t="shared" si="192"/>
        <v>766.8</v>
      </c>
      <c r="O1276" s="28">
        <f t="shared" si="190"/>
        <v>1</v>
      </c>
      <c r="P1276" s="29">
        <f t="shared" si="194"/>
        <v>0.27758159999999998</v>
      </c>
      <c r="Q1276" s="87"/>
      <c r="R1276" s="87"/>
      <c r="S1276" s="87"/>
      <c r="T1276" s="87"/>
      <c r="U1276" s="87"/>
      <c r="V1276" s="87"/>
      <c r="W1276" s="87"/>
      <c r="X1276" s="87"/>
      <c r="Y1276" s="87"/>
      <c r="Z1276" s="87"/>
      <c r="AA1276" s="87"/>
      <c r="AB1276" s="87"/>
      <c r="AC1276" s="87"/>
      <c r="AD1276" s="87"/>
      <c r="AE1276" s="87"/>
      <c r="AF1276" s="87"/>
      <c r="AG1276" s="87"/>
      <c r="AH1276" s="87"/>
      <c r="AI1276" s="87"/>
      <c r="AJ1276" s="87"/>
      <c r="AK1276" s="87"/>
      <c r="AL1276" s="87"/>
      <c r="AM1276" s="87"/>
      <c r="AN1276" s="87"/>
      <c r="AO1276" s="87"/>
      <c r="AP1276" s="87"/>
      <c r="AQ1276" s="87"/>
      <c r="AR1276" s="87"/>
      <c r="AS1276" s="87"/>
      <c r="AT1276" s="87"/>
      <c r="AU1276" s="87"/>
      <c r="AV1276" s="87"/>
      <c r="AW1276" s="87"/>
      <c r="AX1276" s="87"/>
      <c r="AY1276" s="87"/>
      <c r="AZ1276" s="87"/>
      <c r="BA1276" s="87"/>
      <c r="BB1276" s="87"/>
      <c r="BC1276" s="87"/>
    </row>
    <row r="1277" spans="1:55" s="46" customFormat="1" ht="21" customHeight="1">
      <c r="A1277" s="79">
        <f t="shared" si="197"/>
        <v>20</v>
      </c>
      <c r="B1277" s="79" t="str">
        <f t="shared" si="198"/>
        <v>のびのび子育てプラザ</v>
      </c>
      <c r="C1277" s="32" t="s">
        <v>236</v>
      </c>
      <c r="D1277" s="33" t="s">
        <v>5</v>
      </c>
      <c r="E1277" s="26">
        <v>2</v>
      </c>
      <c r="F1277" s="26">
        <v>2</v>
      </c>
      <c r="G1277" s="45">
        <v>8</v>
      </c>
      <c r="H1277" s="26">
        <v>355</v>
      </c>
      <c r="I1277" s="26">
        <v>13</v>
      </c>
      <c r="J1277" s="26">
        <f t="shared" si="193"/>
        <v>73.84</v>
      </c>
      <c r="K1277" s="27">
        <v>2</v>
      </c>
      <c r="L1277" s="89"/>
      <c r="M1277" s="26">
        <f t="shared" si="191"/>
        <v>0</v>
      </c>
      <c r="N1277" s="26">
        <f t="shared" si="192"/>
        <v>73.84</v>
      </c>
      <c r="O1277" s="28">
        <f t="shared" si="190"/>
        <v>1</v>
      </c>
      <c r="P1277" s="29">
        <f t="shared" si="194"/>
        <v>2.673008E-2</v>
      </c>
      <c r="Q1277" s="87"/>
      <c r="R1277" s="87"/>
      <c r="S1277" s="87"/>
      <c r="T1277" s="87"/>
      <c r="U1277" s="87"/>
      <c r="V1277" s="87"/>
      <c r="W1277" s="87"/>
      <c r="X1277" s="87"/>
      <c r="Y1277" s="87"/>
      <c r="Z1277" s="87"/>
      <c r="AA1277" s="87"/>
      <c r="AB1277" s="87"/>
      <c r="AC1277" s="87"/>
      <c r="AD1277" s="87"/>
      <c r="AE1277" s="87"/>
      <c r="AF1277" s="87"/>
      <c r="AG1277" s="87"/>
      <c r="AH1277" s="87"/>
      <c r="AI1277" s="87"/>
      <c r="AJ1277" s="87"/>
      <c r="AK1277" s="87"/>
      <c r="AL1277" s="87"/>
      <c r="AM1277" s="87"/>
      <c r="AN1277" s="87"/>
      <c r="AO1277" s="87"/>
      <c r="AP1277" s="87"/>
      <c r="AQ1277" s="87"/>
      <c r="AR1277" s="87"/>
      <c r="AS1277" s="87"/>
      <c r="AT1277" s="87"/>
      <c r="AU1277" s="87"/>
      <c r="AV1277" s="87"/>
      <c r="AW1277" s="87"/>
      <c r="AX1277" s="87"/>
      <c r="AY1277" s="87"/>
      <c r="AZ1277" s="87"/>
      <c r="BA1277" s="87"/>
      <c r="BB1277" s="87"/>
      <c r="BC1277" s="87"/>
    </row>
    <row r="1278" spans="1:55" s="46" customFormat="1" ht="21" customHeight="1">
      <c r="A1278" s="79">
        <f t="shared" si="197"/>
        <v>20</v>
      </c>
      <c r="B1278" s="79" t="str">
        <f t="shared" si="198"/>
        <v>のびのび子育てプラザ</v>
      </c>
      <c r="C1278" s="22" t="s">
        <v>15</v>
      </c>
      <c r="D1278" s="33" t="s">
        <v>2</v>
      </c>
      <c r="E1278" s="26">
        <v>2</v>
      </c>
      <c r="F1278" s="26">
        <v>2</v>
      </c>
      <c r="G1278" s="45">
        <v>8</v>
      </c>
      <c r="H1278" s="26">
        <v>355</v>
      </c>
      <c r="I1278" s="26">
        <v>35</v>
      </c>
      <c r="J1278" s="26">
        <f t="shared" si="193"/>
        <v>198.8</v>
      </c>
      <c r="K1278" s="27">
        <v>2</v>
      </c>
      <c r="L1278" s="89"/>
      <c r="M1278" s="26">
        <f t="shared" si="191"/>
        <v>0</v>
      </c>
      <c r="N1278" s="26">
        <f t="shared" si="192"/>
        <v>198.8</v>
      </c>
      <c r="O1278" s="28">
        <f t="shared" si="190"/>
        <v>1</v>
      </c>
      <c r="P1278" s="29">
        <f t="shared" si="194"/>
        <v>7.1965599999999991E-2</v>
      </c>
      <c r="Q1278" s="87"/>
      <c r="R1278" s="87"/>
      <c r="S1278" s="87"/>
      <c r="T1278" s="87"/>
      <c r="U1278" s="87"/>
      <c r="V1278" s="87"/>
      <c r="W1278" s="87"/>
      <c r="X1278" s="87"/>
      <c r="Y1278" s="87"/>
      <c r="Z1278" s="87"/>
      <c r="AA1278" s="87"/>
      <c r="AB1278" s="87"/>
      <c r="AC1278" s="87"/>
      <c r="AD1278" s="87"/>
      <c r="AE1278" s="87"/>
      <c r="AF1278" s="87"/>
      <c r="AG1278" s="87"/>
      <c r="AH1278" s="87"/>
      <c r="AI1278" s="87"/>
      <c r="AJ1278" s="87"/>
      <c r="AK1278" s="87"/>
      <c r="AL1278" s="87"/>
      <c r="AM1278" s="87"/>
      <c r="AN1278" s="87"/>
      <c r="AO1278" s="87"/>
      <c r="AP1278" s="87"/>
      <c r="AQ1278" s="87"/>
      <c r="AR1278" s="87"/>
      <c r="AS1278" s="87"/>
      <c r="AT1278" s="87"/>
      <c r="AU1278" s="87"/>
      <c r="AV1278" s="87"/>
      <c r="AW1278" s="87"/>
      <c r="AX1278" s="87"/>
      <c r="AY1278" s="87"/>
      <c r="AZ1278" s="87"/>
      <c r="BA1278" s="87"/>
      <c r="BB1278" s="87"/>
      <c r="BC1278" s="87"/>
    </row>
    <row r="1279" spans="1:55" s="46" customFormat="1" ht="21" customHeight="1">
      <c r="A1279" s="79">
        <f t="shared" si="197"/>
        <v>20</v>
      </c>
      <c r="B1279" s="79" t="str">
        <f t="shared" si="198"/>
        <v>のびのび子育てプラザ</v>
      </c>
      <c r="C1279" s="22" t="s">
        <v>383</v>
      </c>
      <c r="D1279" s="33" t="s">
        <v>2</v>
      </c>
      <c r="E1279" s="26">
        <v>2</v>
      </c>
      <c r="F1279" s="26">
        <v>2</v>
      </c>
      <c r="G1279" s="45">
        <v>8</v>
      </c>
      <c r="H1279" s="26">
        <v>355</v>
      </c>
      <c r="I1279" s="26">
        <v>35</v>
      </c>
      <c r="J1279" s="26">
        <f t="shared" si="193"/>
        <v>198.8</v>
      </c>
      <c r="K1279" s="27">
        <v>2</v>
      </c>
      <c r="L1279" s="89"/>
      <c r="M1279" s="26">
        <f t="shared" si="191"/>
        <v>0</v>
      </c>
      <c r="N1279" s="26">
        <f t="shared" si="192"/>
        <v>198.8</v>
      </c>
      <c r="O1279" s="28">
        <f t="shared" si="190"/>
        <v>1</v>
      </c>
      <c r="P1279" s="29">
        <f t="shared" si="194"/>
        <v>7.1965599999999991E-2</v>
      </c>
      <c r="Q1279" s="87"/>
      <c r="R1279" s="87"/>
      <c r="S1279" s="87"/>
      <c r="T1279" s="87"/>
      <c r="U1279" s="87"/>
      <c r="V1279" s="87"/>
      <c r="W1279" s="87"/>
      <c r="X1279" s="87"/>
      <c r="Y1279" s="87"/>
      <c r="Z1279" s="87"/>
      <c r="AA1279" s="87"/>
      <c r="AB1279" s="87"/>
      <c r="AC1279" s="87"/>
      <c r="AD1279" s="87"/>
      <c r="AE1279" s="87"/>
      <c r="AF1279" s="87"/>
      <c r="AG1279" s="87"/>
      <c r="AH1279" s="87"/>
      <c r="AI1279" s="87"/>
      <c r="AJ1279" s="87"/>
      <c r="AK1279" s="87"/>
      <c r="AL1279" s="87"/>
      <c r="AM1279" s="87"/>
      <c r="AN1279" s="87"/>
      <c r="AO1279" s="87"/>
      <c r="AP1279" s="87"/>
      <c r="AQ1279" s="87"/>
      <c r="AR1279" s="87"/>
      <c r="AS1279" s="87"/>
      <c r="AT1279" s="87"/>
      <c r="AU1279" s="87"/>
      <c r="AV1279" s="87"/>
      <c r="AW1279" s="87"/>
      <c r="AX1279" s="87"/>
      <c r="AY1279" s="87"/>
      <c r="AZ1279" s="87"/>
      <c r="BA1279" s="87"/>
      <c r="BB1279" s="87"/>
      <c r="BC1279" s="87"/>
    </row>
    <row r="1280" spans="1:55" s="46" customFormat="1" ht="21" customHeight="1">
      <c r="A1280" s="79">
        <f t="shared" si="197"/>
        <v>20</v>
      </c>
      <c r="B1280" s="79" t="str">
        <f t="shared" si="198"/>
        <v>のびのび子育てプラザ</v>
      </c>
      <c r="C1280" s="22" t="s">
        <v>359</v>
      </c>
      <c r="D1280" s="33" t="s">
        <v>2</v>
      </c>
      <c r="E1280" s="26">
        <v>1</v>
      </c>
      <c r="F1280" s="26">
        <v>1</v>
      </c>
      <c r="G1280" s="45">
        <v>8</v>
      </c>
      <c r="H1280" s="26">
        <v>355</v>
      </c>
      <c r="I1280" s="26">
        <v>35</v>
      </c>
      <c r="J1280" s="26">
        <f t="shared" si="193"/>
        <v>99.4</v>
      </c>
      <c r="K1280" s="27">
        <v>1</v>
      </c>
      <c r="L1280" s="89"/>
      <c r="M1280" s="26">
        <f t="shared" si="191"/>
        <v>0</v>
      </c>
      <c r="N1280" s="26">
        <f t="shared" si="192"/>
        <v>99.4</v>
      </c>
      <c r="O1280" s="28">
        <f t="shared" si="190"/>
        <v>1</v>
      </c>
      <c r="P1280" s="29">
        <f t="shared" si="194"/>
        <v>3.5982799999999995E-2</v>
      </c>
      <c r="Q1280" s="87"/>
      <c r="R1280" s="87"/>
      <c r="S1280" s="87"/>
      <c r="T1280" s="87"/>
      <c r="U1280" s="87"/>
      <c r="V1280" s="87"/>
      <c r="W1280" s="87"/>
      <c r="X1280" s="87"/>
      <c r="Y1280" s="87"/>
      <c r="Z1280" s="87"/>
      <c r="AA1280" s="87"/>
      <c r="AB1280" s="87"/>
      <c r="AC1280" s="87"/>
      <c r="AD1280" s="87"/>
      <c r="AE1280" s="87"/>
      <c r="AF1280" s="87"/>
      <c r="AG1280" s="87"/>
      <c r="AH1280" s="87"/>
      <c r="AI1280" s="87"/>
      <c r="AJ1280" s="87"/>
      <c r="AK1280" s="87"/>
      <c r="AL1280" s="87"/>
      <c r="AM1280" s="87"/>
      <c r="AN1280" s="87"/>
      <c r="AO1280" s="87"/>
      <c r="AP1280" s="87"/>
      <c r="AQ1280" s="87"/>
      <c r="AR1280" s="87"/>
      <c r="AS1280" s="87"/>
      <c r="AT1280" s="87"/>
      <c r="AU1280" s="87"/>
      <c r="AV1280" s="87"/>
      <c r="AW1280" s="87"/>
      <c r="AX1280" s="87"/>
      <c r="AY1280" s="87"/>
      <c r="AZ1280" s="87"/>
      <c r="BA1280" s="87"/>
      <c r="BB1280" s="87"/>
      <c r="BC1280" s="87"/>
    </row>
    <row r="1281" spans="1:55" s="46" customFormat="1" ht="21" customHeight="1">
      <c r="A1281" s="79">
        <f t="shared" si="197"/>
        <v>20</v>
      </c>
      <c r="B1281" s="79" t="str">
        <f t="shared" si="198"/>
        <v>のびのび子育てプラザ</v>
      </c>
      <c r="C1281" s="22" t="s">
        <v>359</v>
      </c>
      <c r="D1281" s="33" t="s">
        <v>2</v>
      </c>
      <c r="E1281" s="26">
        <v>1</v>
      </c>
      <c r="F1281" s="26">
        <v>2</v>
      </c>
      <c r="G1281" s="45">
        <v>8</v>
      </c>
      <c r="H1281" s="26">
        <v>355</v>
      </c>
      <c r="I1281" s="26">
        <v>35</v>
      </c>
      <c r="J1281" s="26">
        <f t="shared" si="193"/>
        <v>198.8</v>
      </c>
      <c r="K1281" s="27">
        <v>1</v>
      </c>
      <c r="L1281" s="89"/>
      <c r="M1281" s="26">
        <f t="shared" si="191"/>
        <v>0</v>
      </c>
      <c r="N1281" s="26">
        <f t="shared" si="192"/>
        <v>198.8</v>
      </c>
      <c r="O1281" s="28">
        <f t="shared" si="190"/>
        <v>1</v>
      </c>
      <c r="P1281" s="29">
        <f t="shared" si="194"/>
        <v>7.1965599999999991E-2</v>
      </c>
      <c r="Q1281" s="87"/>
      <c r="R1281" s="87"/>
      <c r="S1281" s="87"/>
      <c r="T1281" s="87"/>
      <c r="U1281" s="87"/>
      <c r="V1281" s="87"/>
      <c r="W1281" s="87"/>
      <c r="X1281" s="87"/>
      <c r="Y1281" s="87"/>
      <c r="Z1281" s="87"/>
      <c r="AA1281" s="87"/>
      <c r="AB1281" s="87"/>
      <c r="AC1281" s="87"/>
      <c r="AD1281" s="87"/>
      <c r="AE1281" s="87"/>
      <c r="AF1281" s="87"/>
      <c r="AG1281" s="87"/>
      <c r="AH1281" s="87"/>
      <c r="AI1281" s="87"/>
      <c r="AJ1281" s="87"/>
      <c r="AK1281" s="87"/>
      <c r="AL1281" s="87"/>
      <c r="AM1281" s="87"/>
      <c r="AN1281" s="87"/>
      <c r="AO1281" s="87"/>
      <c r="AP1281" s="87"/>
      <c r="AQ1281" s="87"/>
      <c r="AR1281" s="87"/>
      <c r="AS1281" s="87"/>
      <c r="AT1281" s="87"/>
      <c r="AU1281" s="87"/>
      <c r="AV1281" s="87"/>
      <c r="AW1281" s="87"/>
      <c r="AX1281" s="87"/>
      <c r="AY1281" s="87"/>
      <c r="AZ1281" s="87"/>
      <c r="BA1281" s="87"/>
      <c r="BB1281" s="87"/>
      <c r="BC1281" s="87"/>
    </row>
    <row r="1282" spans="1:55" s="46" customFormat="1" ht="21" customHeight="1">
      <c r="A1282" s="79">
        <f t="shared" si="197"/>
        <v>20</v>
      </c>
      <c r="B1282" s="79" t="str">
        <f t="shared" si="198"/>
        <v>のびのび子育てプラザ</v>
      </c>
      <c r="C1282" s="22" t="s">
        <v>9</v>
      </c>
      <c r="D1282" s="33" t="s">
        <v>2</v>
      </c>
      <c r="E1282" s="26">
        <v>1</v>
      </c>
      <c r="F1282" s="26">
        <v>1</v>
      </c>
      <c r="G1282" s="45">
        <v>8</v>
      </c>
      <c r="H1282" s="26">
        <v>355</v>
      </c>
      <c r="I1282" s="26">
        <v>35</v>
      </c>
      <c r="J1282" s="26">
        <f t="shared" si="193"/>
        <v>99.4</v>
      </c>
      <c r="K1282" s="27">
        <v>1</v>
      </c>
      <c r="L1282" s="89"/>
      <c r="M1282" s="26">
        <f t="shared" si="191"/>
        <v>0</v>
      </c>
      <c r="N1282" s="26">
        <f t="shared" si="192"/>
        <v>99.4</v>
      </c>
      <c r="O1282" s="28">
        <f t="shared" si="190"/>
        <v>1</v>
      </c>
      <c r="P1282" s="29">
        <f t="shared" si="194"/>
        <v>3.5982799999999995E-2</v>
      </c>
      <c r="Q1282" s="87"/>
      <c r="R1282" s="87"/>
      <c r="S1282" s="87"/>
      <c r="T1282" s="87"/>
      <c r="U1282" s="87"/>
      <c r="V1282" s="87"/>
      <c r="W1282" s="87"/>
      <c r="X1282" s="87"/>
      <c r="Y1282" s="87"/>
      <c r="Z1282" s="87"/>
      <c r="AA1282" s="87"/>
      <c r="AB1282" s="87"/>
      <c r="AC1282" s="87"/>
      <c r="AD1282" s="87"/>
      <c r="AE1282" s="87"/>
      <c r="AF1282" s="87"/>
      <c r="AG1282" s="87"/>
      <c r="AH1282" s="87"/>
      <c r="AI1282" s="87"/>
      <c r="AJ1282" s="87"/>
      <c r="AK1282" s="87"/>
      <c r="AL1282" s="87"/>
      <c r="AM1282" s="87"/>
      <c r="AN1282" s="87"/>
      <c r="AO1282" s="87"/>
      <c r="AP1282" s="87"/>
      <c r="AQ1282" s="87"/>
      <c r="AR1282" s="87"/>
      <c r="AS1282" s="87"/>
      <c r="AT1282" s="87"/>
      <c r="AU1282" s="87"/>
      <c r="AV1282" s="87"/>
      <c r="AW1282" s="87"/>
      <c r="AX1282" s="87"/>
      <c r="AY1282" s="87"/>
      <c r="AZ1282" s="87"/>
      <c r="BA1282" s="87"/>
      <c r="BB1282" s="87"/>
      <c r="BC1282" s="87"/>
    </row>
    <row r="1283" spans="1:55" s="46" customFormat="1" ht="21" customHeight="1">
      <c r="A1283" s="79">
        <f t="shared" si="197"/>
        <v>20</v>
      </c>
      <c r="B1283" s="79" t="str">
        <f t="shared" si="198"/>
        <v>のびのび子育てプラザ</v>
      </c>
      <c r="C1283" s="22" t="s">
        <v>384</v>
      </c>
      <c r="D1283" s="33" t="s">
        <v>2</v>
      </c>
      <c r="E1283" s="26">
        <v>41</v>
      </c>
      <c r="F1283" s="26">
        <v>82</v>
      </c>
      <c r="G1283" s="45">
        <v>8</v>
      </c>
      <c r="H1283" s="26">
        <v>355</v>
      </c>
      <c r="I1283" s="26">
        <v>35</v>
      </c>
      <c r="J1283" s="26">
        <f t="shared" si="193"/>
        <v>8150.8</v>
      </c>
      <c r="K1283" s="27">
        <v>41</v>
      </c>
      <c r="L1283" s="89"/>
      <c r="M1283" s="26">
        <f t="shared" si="191"/>
        <v>0</v>
      </c>
      <c r="N1283" s="26">
        <f t="shared" si="192"/>
        <v>8150.8</v>
      </c>
      <c r="O1283" s="28">
        <f t="shared" si="190"/>
        <v>1</v>
      </c>
      <c r="P1283" s="29">
        <f t="shared" si="194"/>
        <v>2.9505895999999998</v>
      </c>
      <c r="Q1283" s="87"/>
      <c r="R1283" s="87"/>
      <c r="S1283" s="87"/>
      <c r="T1283" s="87"/>
      <c r="U1283" s="87"/>
      <c r="V1283" s="87"/>
      <c r="W1283" s="87"/>
      <c r="X1283" s="87"/>
      <c r="Y1283" s="87"/>
      <c r="Z1283" s="87"/>
      <c r="AA1283" s="87"/>
      <c r="AB1283" s="87"/>
      <c r="AC1283" s="87"/>
      <c r="AD1283" s="87"/>
      <c r="AE1283" s="87"/>
      <c r="AF1283" s="87"/>
      <c r="AG1283" s="87"/>
      <c r="AH1283" s="87"/>
      <c r="AI1283" s="87"/>
      <c r="AJ1283" s="87"/>
      <c r="AK1283" s="87"/>
      <c r="AL1283" s="87"/>
      <c r="AM1283" s="87"/>
      <c r="AN1283" s="87"/>
      <c r="AO1283" s="87"/>
      <c r="AP1283" s="87"/>
      <c r="AQ1283" s="87"/>
      <c r="AR1283" s="87"/>
      <c r="AS1283" s="87"/>
      <c r="AT1283" s="87"/>
      <c r="AU1283" s="87"/>
      <c r="AV1283" s="87"/>
      <c r="AW1283" s="87"/>
      <c r="AX1283" s="87"/>
      <c r="AY1283" s="87"/>
      <c r="AZ1283" s="87"/>
      <c r="BA1283" s="87"/>
      <c r="BB1283" s="87"/>
      <c r="BC1283" s="87"/>
    </row>
    <row r="1284" spans="1:55" s="46" customFormat="1" ht="21" customHeight="1">
      <c r="A1284" s="79">
        <f t="shared" si="197"/>
        <v>20</v>
      </c>
      <c r="B1284" s="79" t="str">
        <f t="shared" si="198"/>
        <v>のびのび子育てプラザ</v>
      </c>
      <c r="C1284" s="32" t="s">
        <v>384</v>
      </c>
      <c r="D1284" s="33" t="s">
        <v>5</v>
      </c>
      <c r="E1284" s="26">
        <v>7</v>
      </c>
      <c r="F1284" s="26">
        <v>7</v>
      </c>
      <c r="G1284" s="45">
        <v>8</v>
      </c>
      <c r="H1284" s="26">
        <v>355</v>
      </c>
      <c r="I1284" s="26">
        <v>13</v>
      </c>
      <c r="J1284" s="26">
        <f t="shared" si="193"/>
        <v>258.44</v>
      </c>
      <c r="K1284" s="27">
        <v>7</v>
      </c>
      <c r="L1284" s="89"/>
      <c r="M1284" s="26">
        <f t="shared" si="191"/>
        <v>0</v>
      </c>
      <c r="N1284" s="26">
        <f t="shared" si="192"/>
        <v>258.44</v>
      </c>
      <c r="O1284" s="28">
        <f t="shared" si="190"/>
        <v>1</v>
      </c>
      <c r="P1284" s="29">
        <f t="shared" si="194"/>
        <v>9.3555279999999991E-2</v>
      </c>
      <c r="Q1284" s="87"/>
      <c r="R1284" s="87"/>
      <c r="S1284" s="87"/>
      <c r="T1284" s="87"/>
      <c r="U1284" s="87"/>
      <c r="V1284" s="87"/>
      <c r="W1284" s="87"/>
      <c r="X1284" s="87"/>
      <c r="Y1284" s="87"/>
      <c r="Z1284" s="87"/>
      <c r="AA1284" s="87"/>
      <c r="AB1284" s="87"/>
      <c r="AC1284" s="87"/>
      <c r="AD1284" s="87"/>
      <c r="AE1284" s="87"/>
      <c r="AF1284" s="87"/>
      <c r="AG1284" s="87"/>
      <c r="AH1284" s="87"/>
      <c r="AI1284" s="87"/>
      <c r="AJ1284" s="87"/>
      <c r="AK1284" s="87"/>
      <c r="AL1284" s="87"/>
      <c r="AM1284" s="87"/>
      <c r="AN1284" s="87"/>
      <c r="AO1284" s="87"/>
      <c r="AP1284" s="87"/>
      <c r="AQ1284" s="87"/>
      <c r="AR1284" s="87"/>
      <c r="AS1284" s="87"/>
      <c r="AT1284" s="87"/>
      <c r="AU1284" s="87"/>
      <c r="AV1284" s="87"/>
      <c r="AW1284" s="87"/>
      <c r="AX1284" s="87"/>
      <c r="AY1284" s="87"/>
      <c r="AZ1284" s="87"/>
      <c r="BA1284" s="87"/>
      <c r="BB1284" s="87"/>
      <c r="BC1284" s="87"/>
    </row>
    <row r="1285" spans="1:55" s="46" customFormat="1" ht="21" customHeight="1">
      <c r="A1285" s="79">
        <f t="shared" si="197"/>
        <v>20</v>
      </c>
      <c r="B1285" s="79" t="str">
        <f t="shared" si="198"/>
        <v>のびのび子育てプラザ</v>
      </c>
      <c r="C1285" s="22" t="s">
        <v>385</v>
      </c>
      <c r="D1285" s="33" t="s">
        <v>2</v>
      </c>
      <c r="E1285" s="26">
        <v>12</v>
      </c>
      <c r="F1285" s="26">
        <v>24</v>
      </c>
      <c r="G1285" s="45">
        <v>8</v>
      </c>
      <c r="H1285" s="26">
        <v>355</v>
      </c>
      <c r="I1285" s="26">
        <v>35</v>
      </c>
      <c r="J1285" s="26">
        <f t="shared" si="193"/>
        <v>2385.6</v>
      </c>
      <c r="K1285" s="27">
        <v>12</v>
      </c>
      <c r="L1285" s="89"/>
      <c r="M1285" s="26">
        <f t="shared" si="191"/>
        <v>0</v>
      </c>
      <c r="N1285" s="26">
        <f t="shared" si="192"/>
        <v>2385.6</v>
      </c>
      <c r="O1285" s="28">
        <f t="shared" si="190"/>
        <v>1</v>
      </c>
      <c r="P1285" s="29">
        <f t="shared" si="194"/>
        <v>0.86358719999999989</v>
      </c>
      <c r="Q1285" s="87"/>
      <c r="R1285" s="87"/>
      <c r="S1285" s="87"/>
      <c r="T1285" s="87"/>
      <c r="U1285" s="87"/>
      <c r="V1285" s="87"/>
      <c r="W1285" s="87"/>
      <c r="X1285" s="87"/>
      <c r="Y1285" s="87"/>
      <c r="Z1285" s="87"/>
      <c r="AA1285" s="87"/>
      <c r="AB1285" s="87"/>
      <c r="AC1285" s="87"/>
      <c r="AD1285" s="87"/>
      <c r="AE1285" s="87"/>
      <c r="AF1285" s="87"/>
      <c r="AG1285" s="87"/>
      <c r="AH1285" s="87"/>
      <c r="AI1285" s="87"/>
      <c r="AJ1285" s="87"/>
      <c r="AK1285" s="87"/>
      <c r="AL1285" s="87"/>
      <c r="AM1285" s="87"/>
      <c r="AN1285" s="87"/>
      <c r="AO1285" s="87"/>
      <c r="AP1285" s="87"/>
      <c r="AQ1285" s="87"/>
      <c r="AR1285" s="87"/>
      <c r="AS1285" s="87"/>
      <c r="AT1285" s="87"/>
      <c r="AU1285" s="87"/>
      <c r="AV1285" s="87"/>
      <c r="AW1285" s="87"/>
      <c r="AX1285" s="87"/>
      <c r="AY1285" s="87"/>
      <c r="AZ1285" s="87"/>
      <c r="BA1285" s="87"/>
      <c r="BB1285" s="87"/>
      <c r="BC1285" s="87"/>
    </row>
    <row r="1286" spans="1:55" s="46" customFormat="1" ht="21" customHeight="1">
      <c r="A1286" s="79">
        <f t="shared" si="197"/>
        <v>20</v>
      </c>
      <c r="B1286" s="79" t="str">
        <f t="shared" si="198"/>
        <v>のびのび子育てプラザ</v>
      </c>
      <c r="C1286" s="32" t="s">
        <v>385</v>
      </c>
      <c r="D1286" s="33" t="s">
        <v>5</v>
      </c>
      <c r="E1286" s="26">
        <v>2</v>
      </c>
      <c r="F1286" s="26">
        <v>2</v>
      </c>
      <c r="G1286" s="45">
        <v>8</v>
      </c>
      <c r="H1286" s="26">
        <v>355</v>
      </c>
      <c r="I1286" s="26">
        <v>13</v>
      </c>
      <c r="J1286" s="26">
        <f t="shared" si="193"/>
        <v>73.84</v>
      </c>
      <c r="K1286" s="27">
        <v>2</v>
      </c>
      <c r="L1286" s="89"/>
      <c r="M1286" s="26">
        <f t="shared" si="191"/>
        <v>0</v>
      </c>
      <c r="N1286" s="26">
        <f t="shared" si="192"/>
        <v>73.84</v>
      </c>
      <c r="O1286" s="28">
        <f t="shared" si="190"/>
        <v>1</v>
      </c>
      <c r="P1286" s="29">
        <f t="shared" si="194"/>
        <v>2.673008E-2</v>
      </c>
      <c r="Q1286" s="87"/>
      <c r="R1286" s="87"/>
      <c r="S1286" s="87"/>
      <c r="T1286" s="87"/>
      <c r="U1286" s="87"/>
      <c r="V1286" s="87"/>
      <c r="W1286" s="87"/>
      <c r="X1286" s="87"/>
      <c r="Y1286" s="87"/>
      <c r="Z1286" s="87"/>
      <c r="AA1286" s="87"/>
      <c r="AB1286" s="87"/>
      <c r="AC1286" s="87"/>
      <c r="AD1286" s="87"/>
      <c r="AE1286" s="87"/>
      <c r="AF1286" s="87"/>
      <c r="AG1286" s="87"/>
      <c r="AH1286" s="87"/>
      <c r="AI1286" s="87"/>
      <c r="AJ1286" s="87"/>
      <c r="AK1286" s="87"/>
      <c r="AL1286" s="87"/>
      <c r="AM1286" s="87"/>
      <c r="AN1286" s="87"/>
      <c r="AO1286" s="87"/>
      <c r="AP1286" s="87"/>
      <c r="AQ1286" s="87"/>
      <c r="AR1286" s="87"/>
      <c r="AS1286" s="87"/>
      <c r="AT1286" s="87"/>
      <c r="AU1286" s="87"/>
      <c r="AV1286" s="87"/>
      <c r="AW1286" s="87"/>
      <c r="AX1286" s="87"/>
      <c r="AY1286" s="87"/>
      <c r="AZ1286" s="87"/>
      <c r="BA1286" s="87"/>
      <c r="BB1286" s="87"/>
      <c r="BC1286" s="87"/>
    </row>
    <row r="1287" spans="1:55" s="46" customFormat="1" ht="21" customHeight="1">
      <c r="A1287" s="79">
        <f t="shared" si="197"/>
        <v>20</v>
      </c>
      <c r="B1287" s="79" t="str">
        <f t="shared" si="198"/>
        <v>のびのび子育てプラザ</v>
      </c>
      <c r="C1287" s="22" t="s">
        <v>386</v>
      </c>
      <c r="D1287" s="33" t="s">
        <v>2</v>
      </c>
      <c r="E1287" s="26">
        <v>1</v>
      </c>
      <c r="F1287" s="26">
        <v>2</v>
      </c>
      <c r="G1287" s="45">
        <v>8</v>
      </c>
      <c r="H1287" s="26">
        <v>355</v>
      </c>
      <c r="I1287" s="26">
        <v>35</v>
      </c>
      <c r="J1287" s="26">
        <f t="shared" si="193"/>
        <v>198.8</v>
      </c>
      <c r="K1287" s="27">
        <v>1</v>
      </c>
      <c r="L1287" s="89"/>
      <c r="M1287" s="26">
        <f t="shared" si="191"/>
        <v>0</v>
      </c>
      <c r="N1287" s="26">
        <f t="shared" si="192"/>
        <v>198.8</v>
      </c>
      <c r="O1287" s="28">
        <f t="shared" si="190"/>
        <v>1</v>
      </c>
      <c r="P1287" s="29">
        <f t="shared" si="194"/>
        <v>7.1965599999999991E-2</v>
      </c>
      <c r="Q1287" s="87"/>
      <c r="R1287" s="87"/>
      <c r="S1287" s="87"/>
      <c r="T1287" s="87"/>
      <c r="U1287" s="87"/>
      <c r="V1287" s="87"/>
      <c r="W1287" s="87"/>
      <c r="X1287" s="87"/>
      <c r="Y1287" s="87"/>
      <c r="Z1287" s="87"/>
      <c r="AA1287" s="87"/>
      <c r="AB1287" s="87"/>
      <c r="AC1287" s="87"/>
      <c r="AD1287" s="87"/>
      <c r="AE1287" s="87"/>
      <c r="AF1287" s="87"/>
      <c r="AG1287" s="87"/>
      <c r="AH1287" s="87"/>
      <c r="AI1287" s="87"/>
      <c r="AJ1287" s="87"/>
      <c r="AK1287" s="87"/>
      <c r="AL1287" s="87"/>
      <c r="AM1287" s="87"/>
      <c r="AN1287" s="87"/>
      <c r="AO1287" s="87"/>
      <c r="AP1287" s="87"/>
      <c r="AQ1287" s="87"/>
      <c r="AR1287" s="87"/>
      <c r="AS1287" s="87"/>
      <c r="AT1287" s="87"/>
      <c r="AU1287" s="87"/>
      <c r="AV1287" s="87"/>
      <c r="AW1287" s="87"/>
      <c r="AX1287" s="87"/>
      <c r="AY1287" s="87"/>
      <c r="AZ1287" s="87"/>
      <c r="BA1287" s="87"/>
      <c r="BB1287" s="87"/>
      <c r="BC1287" s="87"/>
    </row>
    <row r="1288" spans="1:55" s="46" customFormat="1" ht="21" customHeight="1">
      <c r="A1288" s="79">
        <f t="shared" si="197"/>
        <v>20</v>
      </c>
      <c r="B1288" s="79" t="str">
        <f t="shared" si="198"/>
        <v>のびのび子育てプラザ</v>
      </c>
      <c r="C1288" s="22" t="s">
        <v>387</v>
      </c>
      <c r="D1288" s="33" t="s">
        <v>2</v>
      </c>
      <c r="E1288" s="26">
        <v>15</v>
      </c>
      <c r="F1288" s="26">
        <v>30</v>
      </c>
      <c r="G1288" s="45">
        <v>8</v>
      </c>
      <c r="H1288" s="26">
        <v>355</v>
      </c>
      <c r="I1288" s="26">
        <v>35</v>
      </c>
      <c r="J1288" s="26">
        <f t="shared" si="193"/>
        <v>2982</v>
      </c>
      <c r="K1288" s="27">
        <v>15</v>
      </c>
      <c r="L1288" s="89"/>
      <c r="M1288" s="26">
        <f t="shared" si="191"/>
        <v>0</v>
      </c>
      <c r="N1288" s="26">
        <f t="shared" si="192"/>
        <v>2982</v>
      </c>
      <c r="O1288" s="28">
        <f t="shared" si="190"/>
        <v>1</v>
      </c>
      <c r="P1288" s="29">
        <f t="shared" si="194"/>
        <v>1.0794839999999999</v>
      </c>
      <c r="Q1288" s="87"/>
      <c r="R1288" s="87"/>
      <c r="S1288" s="87"/>
      <c r="T1288" s="87"/>
      <c r="U1288" s="87"/>
      <c r="V1288" s="87"/>
      <c r="W1288" s="87"/>
      <c r="X1288" s="87"/>
      <c r="Y1288" s="87"/>
      <c r="Z1288" s="87"/>
      <c r="AA1288" s="87"/>
      <c r="AB1288" s="87"/>
      <c r="AC1288" s="87"/>
      <c r="AD1288" s="87"/>
      <c r="AE1288" s="87"/>
      <c r="AF1288" s="87"/>
      <c r="AG1288" s="87"/>
      <c r="AH1288" s="87"/>
      <c r="AI1288" s="87"/>
      <c r="AJ1288" s="87"/>
      <c r="AK1288" s="87"/>
      <c r="AL1288" s="87"/>
      <c r="AM1288" s="87"/>
      <c r="AN1288" s="87"/>
      <c r="AO1288" s="87"/>
      <c r="AP1288" s="87"/>
      <c r="AQ1288" s="87"/>
      <c r="AR1288" s="87"/>
      <c r="AS1288" s="87"/>
      <c r="AT1288" s="87"/>
      <c r="AU1288" s="87"/>
      <c r="AV1288" s="87"/>
      <c r="AW1288" s="87"/>
      <c r="AX1288" s="87"/>
      <c r="AY1288" s="87"/>
      <c r="AZ1288" s="87"/>
      <c r="BA1288" s="87"/>
      <c r="BB1288" s="87"/>
      <c r="BC1288" s="87"/>
    </row>
    <row r="1289" spans="1:55" s="46" customFormat="1" ht="21" customHeight="1">
      <c r="A1289" s="79">
        <f t="shared" si="197"/>
        <v>20</v>
      </c>
      <c r="B1289" s="79" t="str">
        <f t="shared" si="198"/>
        <v>のびのび子育てプラザ</v>
      </c>
      <c r="C1289" s="32" t="s">
        <v>387</v>
      </c>
      <c r="D1289" s="33" t="s">
        <v>5</v>
      </c>
      <c r="E1289" s="26">
        <v>4</v>
      </c>
      <c r="F1289" s="26">
        <v>4</v>
      </c>
      <c r="G1289" s="45">
        <v>8</v>
      </c>
      <c r="H1289" s="26">
        <v>355</v>
      </c>
      <c r="I1289" s="26">
        <v>13</v>
      </c>
      <c r="J1289" s="26">
        <f t="shared" si="193"/>
        <v>147.68</v>
      </c>
      <c r="K1289" s="27">
        <v>4</v>
      </c>
      <c r="L1289" s="89"/>
      <c r="M1289" s="26">
        <f t="shared" si="191"/>
        <v>0</v>
      </c>
      <c r="N1289" s="26">
        <f t="shared" si="192"/>
        <v>147.68</v>
      </c>
      <c r="O1289" s="28">
        <f t="shared" si="190"/>
        <v>1</v>
      </c>
      <c r="P1289" s="29">
        <f t="shared" si="194"/>
        <v>5.346016E-2</v>
      </c>
      <c r="Q1289" s="87"/>
      <c r="R1289" s="87"/>
      <c r="S1289" s="87"/>
      <c r="T1289" s="87"/>
      <c r="U1289" s="87"/>
      <c r="V1289" s="87"/>
      <c r="W1289" s="87"/>
      <c r="X1289" s="87"/>
      <c r="Y1289" s="87"/>
      <c r="Z1289" s="87"/>
      <c r="AA1289" s="87"/>
      <c r="AB1289" s="87"/>
      <c r="AC1289" s="87"/>
      <c r="AD1289" s="87"/>
      <c r="AE1289" s="87"/>
      <c r="AF1289" s="87"/>
      <c r="AG1289" s="87"/>
      <c r="AH1289" s="87"/>
      <c r="AI1289" s="87"/>
      <c r="AJ1289" s="87"/>
      <c r="AK1289" s="87"/>
      <c r="AL1289" s="87"/>
      <c r="AM1289" s="87"/>
      <c r="AN1289" s="87"/>
      <c r="AO1289" s="87"/>
      <c r="AP1289" s="87"/>
      <c r="AQ1289" s="87"/>
      <c r="AR1289" s="87"/>
      <c r="AS1289" s="87"/>
      <c r="AT1289" s="87"/>
      <c r="AU1289" s="87"/>
      <c r="AV1289" s="87"/>
      <c r="AW1289" s="87"/>
      <c r="AX1289" s="87"/>
      <c r="AY1289" s="87"/>
      <c r="AZ1289" s="87"/>
      <c r="BA1289" s="87"/>
      <c r="BB1289" s="87"/>
      <c r="BC1289" s="87"/>
    </row>
    <row r="1290" spans="1:55" s="46" customFormat="1" ht="21" customHeight="1">
      <c r="A1290" s="79">
        <f t="shared" si="197"/>
        <v>20</v>
      </c>
      <c r="B1290" s="79" t="str">
        <f t="shared" si="198"/>
        <v>のびのび子育てプラザ</v>
      </c>
      <c r="C1290" s="22" t="s">
        <v>388</v>
      </c>
      <c r="D1290" s="33" t="s">
        <v>2</v>
      </c>
      <c r="E1290" s="26">
        <v>1</v>
      </c>
      <c r="F1290" s="26">
        <v>2</v>
      </c>
      <c r="G1290" s="45">
        <v>8</v>
      </c>
      <c r="H1290" s="26">
        <v>355</v>
      </c>
      <c r="I1290" s="26">
        <v>35</v>
      </c>
      <c r="J1290" s="26">
        <f t="shared" si="193"/>
        <v>198.8</v>
      </c>
      <c r="K1290" s="27">
        <v>1</v>
      </c>
      <c r="L1290" s="89"/>
      <c r="M1290" s="26">
        <f t="shared" si="191"/>
        <v>0</v>
      </c>
      <c r="N1290" s="26">
        <f t="shared" si="192"/>
        <v>198.8</v>
      </c>
      <c r="O1290" s="28">
        <f t="shared" si="190"/>
        <v>1</v>
      </c>
      <c r="P1290" s="29">
        <f t="shared" si="194"/>
        <v>7.1965599999999991E-2</v>
      </c>
      <c r="Q1290" s="87"/>
      <c r="R1290" s="87"/>
      <c r="S1290" s="87"/>
      <c r="T1290" s="87"/>
      <c r="U1290" s="87"/>
      <c r="V1290" s="87"/>
      <c r="W1290" s="87"/>
      <c r="X1290" s="87"/>
      <c r="Y1290" s="87"/>
      <c r="Z1290" s="87"/>
      <c r="AA1290" s="87"/>
      <c r="AB1290" s="87"/>
      <c r="AC1290" s="87"/>
      <c r="AD1290" s="87"/>
      <c r="AE1290" s="87"/>
      <c r="AF1290" s="87"/>
      <c r="AG1290" s="87"/>
      <c r="AH1290" s="87"/>
      <c r="AI1290" s="87"/>
      <c r="AJ1290" s="87"/>
      <c r="AK1290" s="87"/>
      <c r="AL1290" s="87"/>
      <c r="AM1290" s="87"/>
      <c r="AN1290" s="87"/>
      <c r="AO1290" s="87"/>
      <c r="AP1290" s="87"/>
      <c r="AQ1290" s="87"/>
      <c r="AR1290" s="87"/>
      <c r="AS1290" s="87"/>
      <c r="AT1290" s="87"/>
      <c r="AU1290" s="87"/>
      <c r="AV1290" s="87"/>
      <c r="AW1290" s="87"/>
      <c r="AX1290" s="87"/>
      <c r="AY1290" s="87"/>
      <c r="AZ1290" s="87"/>
      <c r="BA1290" s="87"/>
      <c r="BB1290" s="87"/>
      <c r="BC1290" s="87"/>
    </row>
    <row r="1291" spans="1:55" s="46" customFormat="1" ht="21" customHeight="1">
      <c r="A1291" s="79">
        <f t="shared" si="197"/>
        <v>20</v>
      </c>
      <c r="B1291" s="79" t="str">
        <f t="shared" si="198"/>
        <v>のびのび子育てプラザ</v>
      </c>
      <c r="C1291" s="22" t="s">
        <v>46</v>
      </c>
      <c r="D1291" s="33" t="s">
        <v>2</v>
      </c>
      <c r="E1291" s="26">
        <v>3</v>
      </c>
      <c r="F1291" s="26">
        <v>6</v>
      </c>
      <c r="G1291" s="45">
        <v>8</v>
      </c>
      <c r="H1291" s="26">
        <v>355</v>
      </c>
      <c r="I1291" s="26">
        <v>35</v>
      </c>
      <c r="J1291" s="26">
        <f t="shared" si="193"/>
        <v>596.4</v>
      </c>
      <c r="K1291" s="27">
        <v>3</v>
      </c>
      <c r="L1291" s="89"/>
      <c r="M1291" s="26">
        <f t="shared" si="191"/>
        <v>0</v>
      </c>
      <c r="N1291" s="26">
        <f t="shared" si="192"/>
        <v>596.4</v>
      </c>
      <c r="O1291" s="28">
        <f t="shared" si="190"/>
        <v>1</v>
      </c>
      <c r="P1291" s="29">
        <f t="shared" si="194"/>
        <v>0.21589679999999997</v>
      </c>
      <c r="Q1291" s="87"/>
      <c r="R1291" s="87"/>
      <c r="S1291" s="87"/>
      <c r="T1291" s="87"/>
      <c r="U1291" s="87"/>
      <c r="V1291" s="87"/>
      <c r="W1291" s="87"/>
      <c r="X1291" s="87"/>
      <c r="Y1291" s="87"/>
      <c r="Z1291" s="87"/>
      <c r="AA1291" s="87"/>
      <c r="AB1291" s="87"/>
      <c r="AC1291" s="87"/>
      <c r="AD1291" s="87"/>
      <c r="AE1291" s="87"/>
      <c r="AF1291" s="87"/>
      <c r="AG1291" s="87"/>
      <c r="AH1291" s="87"/>
      <c r="AI1291" s="87"/>
      <c r="AJ1291" s="87"/>
      <c r="AK1291" s="87"/>
      <c r="AL1291" s="87"/>
      <c r="AM1291" s="87"/>
      <c r="AN1291" s="87"/>
      <c r="AO1291" s="87"/>
      <c r="AP1291" s="87"/>
      <c r="AQ1291" s="87"/>
      <c r="AR1291" s="87"/>
      <c r="AS1291" s="87"/>
      <c r="AT1291" s="87"/>
      <c r="AU1291" s="87"/>
      <c r="AV1291" s="87"/>
      <c r="AW1291" s="87"/>
      <c r="AX1291" s="87"/>
      <c r="AY1291" s="87"/>
      <c r="AZ1291" s="87"/>
      <c r="BA1291" s="87"/>
      <c r="BB1291" s="87"/>
      <c r="BC1291" s="87"/>
    </row>
    <row r="1292" spans="1:55" s="46" customFormat="1" ht="21" customHeight="1">
      <c r="A1292" s="79">
        <f t="shared" si="197"/>
        <v>20</v>
      </c>
      <c r="B1292" s="79" t="str">
        <f t="shared" si="198"/>
        <v>のびのび子育てプラザ</v>
      </c>
      <c r="C1292" s="32" t="s">
        <v>46</v>
      </c>
      <c r="D1292" s="33" t="s">
        <v>5</v>
      </c>
      <c r="E1292" s="26">
        <v>1</v>
      </c>
      <c r="F1292" s="26">
        <v>1</v>
      </c>
      <c r="G1292" s="45">
        <v>8</v>
      </c>
      <c r="H1292" s="26">
        <v>355</v>
      </c>
      <c r="I1292" s="26">
        <v>13</v>
      </c>
      <c r="J1292" s="26">
        <f t="shared" si="193"/>
        <v>36.92</v>
      </c>
      <c r="K1292" s="27">
        <v>1</v>
      </c>
      <c r="L1292" s="89"/>
      <c r="M1292" s="26">
        <f t="shared" si="191"/>
        <v>0</v>
      </c>
      <c r="N1292" s="26">
        <f t="shared" si="192"/>
        <v>36.92</v>
      </c>
      <c r="O1292" s="28">
        <f t="shared" ref="O1292:O1355" si="199">N1292/J1292</f>
        <v>1</v>
      </c>
      <c r="P1292" s="29">
        <f t="shared" si="194"/>
        <v>1.336504E-2</v>
      </c>
      <c r="Q1292" s="87"/>
      <c r="R1292" s="87"/>
      <c r="S1292" s="87"/>
      <c r="T1292" s="87"/>
      <c r="U1292" s="87"/>
      <c r="V1292" s="87"/>
      <c r="W1292" s="87"/>
      <c r="X1292" s="87"/>
      <c r="Y1292" s="87"/>
      <c r="Z1292" s="87"/>
      <c r="AA1292" s="87"/>
      <c r="AB1292" s="87"/>
      <c r="AC1292" s="87"/>
      <c r="AD1292" s="87"/>
      <c r="AE1292" s="87"/>
      <c r="AF1292" s="87"/>
      <c r="AG1292" s="87"/>
      <c r="AH1292" s="87"/>
      <c r="AI1292" s="87"/>
      <c r="AJ1292" s="87"/>
      <c r="AK1292" s="87"/>
      <c r="AL1292" s="87"/>
      <c r="AM1292" s="87"/>
      <c r="AN1292" s="87"/>
      <c r="AO1292" s="87"/>
      <c r="AP1292" s="87"/>
      <c r="AQ1292" s="87"/>
      <c r="AR1292" s="87"/>
      <c r="AS1292" s="87"/>
      <c r="AT1292" s="87"/>
      <c r="AU1292" s="87"/>
      <c r="AV1292" s="87"/>
      <c r="AW1292" s="87"/>
      <c r="AX1292" s="87"/>
      <c r="AY1292" s="87"/>
      <c r="AZ1292" s="87"/>
      <c r="BA1292" s="87"/>
      <c r="BB1292" s="87"/>
      <c r="BC1292" s="87"/>
    </row>
    <row r="1293" spans="1:55" s="46" customFormat="1" ht="21" customHeight="1">
      <c r="A1293" s="79">
        <f t="shared" si="197"/>
        <v>20</v>
      </c>
      <c r="B1293" s="79" t="str">
        <f t="shared" si="198"/>
        <v>のびのび子育てプラザ</v>
      </c>
      <c r="C1293" s="22" t="s">
        <v>389</v>
      </c>
      <c r="D1293" s="33" t="s">
        <v>7</v>
      </c>
      <c r="E1293" s="26">
        <v>1</v>
      </c>
      <c r="F1293" s="26">
        <v>1</v>
      </c>
      <c r="G1293" s="45">
        <v>8</v>
      </c>
      <c r="H1293" s="26">
        <v>355</v>
      </c>
      <c r="I1293" s="26">
        <v>24</v>
      </c>
      <c r="J1293" s="26">
        <f t="shared" si="193"/>
        <v>68.16</v>
      </c>
      <c r="K1293" s="27">
        <v>1</v>
      </c>
      <c r="L1293" s="89"/>
      <c r="M1293" s="26">
        <f t="shared" ref="M1293:M1356" si="200">G1293*K1293*H1293*L1293/1000</f>
        <v>0</v>
      </c>
      <c r="N1293" s="26">
        <f t="shared" ref="N1293:N1356" si="201">J1293-M1293</f>
        <v>68.16</v>
      </c>
      <c r="O1293" s="28">
        <f t="shared" si="199"/>
        <v>1</v>
      </c>
      <c r="P1293" s="29">
        <f t="shared" si="194"/>
        <v>2.4673919999999998E-2</v>
      </c>
      <c r="Q1293" s="87"/>
      <c r="R1293" s="87"/>
      <c r="S1293" s="87"/>
      <c r="T1293" s="87"/>
      <c r="U1293" s="87"/>
      <c r="V1293" s="87"/>
      <c r="W1293" s="87"/>
      <c r="X1293" s="87"/>
      <c r="Y1293" s="87"/>
      <c r="Z1293" s="87"/>
      <c r="AA1293" s="87"/>
      <c r="AB1293" s="87"/>
      <c r="AC1293" s="87"/>
      <c r="AD1293" s="87"/>
      <c r="AE1293" s="87"/>
      <c r="AF1293" s="87"/>
      <c r="AG1293" s="87"/>
      <c r="AH1293" s="87"/>
      <c r="AI1293" s="87"/>
      <c r="AJ1293" s="87"/>
      <c r="AK1293" s="87"/>
      <c r="AL1293" s="87"/>
      <c r="AM1293" s="87"/>
      <c r="AN1293" s="87"/>
      <c r="AO1293" s="87"/>
      <c r="AP1293" s="87"/>
      <c r="AQ1293" s="87"/>
      <c r="AR1293" s="87"/>
      <c r="AS1293" s="87"/>
      <c r="AT1293" s="87"/>
      <c r="AU1293" s="87"/>
      <c r="AV1293" s="87"/>
      <c r="AW1293" s="87"/>
      <c r="AX1293" s="87"/>
      <c r="AY1293" s="87"/>
      <c r="AZ1293" s="87"/>
      <c r="BA1293" s="87"/>
      <c r="BB1293" s="87"/>
      <c r="BC1293" s="87"/>
    </row>
    <row r="1294" spans="1:55" s="46" customFormat="1" ht="21" customHeight="1">
      <c r="A1294" s="79">
        <f t="shared" si="197"/>
        <v>20</v>
      </c>
      <c r="B1294" s="79" t="str">
        <f t="shared" si="198"/>
        <v>のびのび子育てプラザ</v>
      </c>
      <c r="C1294" s="22" t="s">
        <v>108</v>
      </c>
      <c r="D1294" s="33" t="s">
        <v>2</v>
      </c>
      <c r="E1294" s="26">
        <v>4</v>
      </c>
      <c r="F1294" s="26">
        <v>8</v>
      </c>
      <c r="G1294" s="45">
        <v>8</v>
      </c>
      <c r="H1294" s="26">
        <v>355</v>
      </c>
      <c r="I1294" s="26">
        <v>35</v>
      </c>
      <c r="J1294" s="26">
        <f t="shared" ref="J1294:J1357" si="202">F1294*H1294*G1294*I1294/1000</f>
        <v>795.2</v>
      </c>
      <c r="K1294" s="27">
        <v>4</v>
      </c>
      <c r="L1294" s="89"/>
      <c r="M1294" s="26">
        <f t="shared" si="200"/>
        <v>0</v>
      </c>
      <c r="N1294" s="26">
        <f t="shared" si="201"/>
        <v>795.2</v>
      </c>
      <c r="O1294" s="28">
        <f t="shared" si="199"/>
        <v>1</v>
      </c>
      <c r="P1294" s="29">
        <f t="shared" ref="P1294:P1357" si="203">N1294*0.362/1000</f>
        <v>0.28786239999999996</v>
      </c>
      <c r="Q1294" s="87"/>
      <c r="R1294" s="87"/>
      <c r="S1294" s="87"/>
      <c r="T1294" s="87"/>
      <c r="U1294" s="87"/>
      <c r="V1294" s="87"/>
      <c r="W1294" s="87"/>
      <c r="X1294" s="87"/>
      <c r="Y1294" s="87"/>
      <c r="Z1294" s="87"/>
      <c r="AA1294" s="87"/>
      <c r="AB1294" s="87"/>
      <c r="AC1294" s="87"/>
      <c r="AD1294" s="87"/>
      <c r="AE1294" s="87"/>
      <c r="AF1294" s="87"/>
      <c r="AG1294" s="87"/>
      <c r="AH1294" s="87"/>
      <c r="AI1294" s="87"/>
      <c r="AJ1294" s="87"/>
      <c r="AK1294" s="87"/>
      <c r="AL1294" s="87"/>
      <c r="AM1294" s="87"/>
      <c r="AN1294" s="87"/>
      <c r="AO1294" s="87"/>
      <c r="AP1294" s="87"/>
      <c r="AQ1294" s="87"/>
      <c r="AR1294" s="87"/>
      <c r="AS1294" s="87"/>
      <c r="AT1294" s="87"/>
      <c r="AU1294" s="87"/>
      <c r="AV1294" s="87"/>
      <c r="AW1294" s="87"/>
      <c r="AX1294" s="87"/>
      <c r="AY1294" s="87"/>
      <c r="AZ1294" s="87"/>
      <c r="BA1294" s="87"/>
      <c r="BB1294" s="87"/>
      <c r="BC1294" s="87"/>
    </row>
    <row r="1295" spans="1:55" s="46" customFormat="1" ht="21" customHeight="1">
      <c r="A1295" s="79">
        <f t="shared" si="197"/>
        <v>20</v>
      </c>
      <c r="B1295" s="79" t="str">
        <f t="shared" si="198"/>
        <v>のびのび子育てプラザ</v>
      </c>
      <c r="C1295" s="32" t="s">
        <v>108</v>
      </c>
      <c r="D1295" s="33" t="s">
        <v>5</v>
      </c>
      <c r="E1295" s="26">
        <v>1</v>
      </c>
      <c r="F1295" s="26">
        <v>1</v>
      </c>
      <c r="G1295" s="45">
        <v>8</v>
      </c>
      <c r="H1295" s="26">
        <v>355</v>
      </c>
      <c r="I1295" s="26">
        <v>13</v>
      </c>
      <c r="J1295" s="26">
        <f t="shared" si="202"/>
        <v>36.92</v>
      </c>
      <c r="K1295" s="27">
        <v>1</v>
      </c>
      <c r="L1295" s="89"/>
      <c r="M1295" s="26">
        <f t="shared" si="200"/>
        <v>0</v>
      </c>
      <c r="N1295" s="26">
        <f t="shared" si="201"/>
        <v>36.92</v>
      </c>
      <c r="O1295" s="28">
        <f t="shared" si="199"/>
        <v>1</v>
      </c>
      <c r="P1295" s="29">
        <f t="shared" si="203"/>
        <v>1.336504E-2</v>
      </c>
      <c r="Q1295" s="87"/>
      <c r="R1295" s="87"/>
      <c r="S1295" s="87"/>
      <c r="T1295" s="87"/>
      <c r="U1295" s="87"/>
      <c r="V1295" s="87"/>
      <c r="W1295" s="87"/>
      <c r="X1295" s="87"/>
      <c r="Y1295" s="87"/>
      <c r="Z1295" s="87"/>
      <c r="AA1295" s="87"/>
      <c r="AB1295" s="87"/>
      <c r="AC1295" s="87"/>
      <c r="AD1295" s="87"/>
      <c r="AE1295" s="87"/>
      <c r="AF1295" s="87"/>
      <c r="AG1295" s="87"/>
      <c r="AH1295" s="87"/>
      <c r="AI1295" s="87"/>
      <c r="AJ1295" s="87"/>
      <c r="AK1295" s="87"/>
      <c r="AL1295" s="87"/>
      <c r="AM1295" s="87"/>
      <c r="AN1295" s="87"/>
      <c r="AO1295" s="87"/>
      <c r="AP1295" s="87"/>
      <c r="AQ1295" s="87"/>
      <c r="AR1295" s="87"/>
      <c r="AS1295" s="87"/>
      <c r="AT1295" s="87"/>
      <c r="AU1295" s="87"/>
      <c r="AV1295" s="87"/>
      <c r="AW1295" s="87"/>
      <c r="AX1295" s="87"/>
      <c r="AY1295" s="87"/>
      <c r="AZ1295" s="87"/>
      <c r="BA1295" s="87"/>
      <c r="BB1295" s="87"/>
      <c r="BC1295" s="87"/>
    </row>
    <row r="1296" spans="1:55" s="46" customFormat="1" ht="21" customHeight="1">
      <c r="A1296" s="79">
        <f t="shared" si="197"/>
        <v>20</v>
      </c>
      <c r="B1296" s="79" t="str">
        <f t="shared" si="198"/>
        <v>のびのび子育てプラザ</v>
      </c>
      <c r="C1296" s="22" t="s">
        <v>390</v>
      </c>
      <c r="D1296" s="33" t="s">
        <v>2</v>
      </c>
      <c r="E1296" s="26">
        <v>4</v>
      </c>
      <c r="F1296" s="26">
        <v>8</v>
      </c>
      <c r="G1296" s="45">
        <v>8</v>
      </c>
      <c r="H1296" s="26">
        <v>355</v>
      </c>
      <c r="I1296" s="26">
        <v>35</v>
      </c>
      <c r="J1296" s="26">
        <f t="shared" si="202"/>
        <v>795.2</v>
      </c>
      <c r="K1296" s="27">
        <v>4</v>
      </c>
      <c r="L1296" s="89"/>
      <c r="M1296" s="26">
        <f t="shared" si="200"/>
        <v>0</v>
      </c>
      <c r="N1296" s="26">
        <f t="shared" si="201"/>
        <v>795.2</v>
      </c>
      <c r="O1296" s="28">
        <f t="shared" si="199"/>
        <v>1</v>
      </c>
      <c r="P1296" s="29">
        <f t="shared" si="203"/>
        <v>0.28786239999999996</v>
      </c>
      <c r="Q1296" s="87"/>
      <c r="R1296" s="87"/>
      <c r="S1296" s="87"/>
      <c r="T1296" s="87"/>
      <c r="U1296" s="87"/>
      <c r="V1296" s="87"/>
      <c r="W1296" s="87"/>
      <c r="X1296" s="87"/>
      <c r="Y1296" s="87"/>
      <c r="Z1296" s="87"/>
      <c r="AA1296" s="87"/>
      <c r="AB1296" s="87"/>
      <c r="AC1296" s="87"/>
      <c r="AD1296" s="87"/>
      <c r="AE1296" s="87"/>
      <c r="AF1296" s="87"/>
      <c r="AG1296" s="87"/>
      <c r="AH1296" s="87"/>
      <c r="AI1296" s="87"/>
      <c r="AJ1296" s="87"/>
      <c r="AK1296" s="87"/>
      <c r="AL1296" s="87"/>
      <c r="AM1296" s="87"/>
      <c r="AN1296" s="87"/>
      <c r="AO1296" s="87"/>
      <c r="AP1296" s="87"/>
      <c r="AQ1296" s="87"/>
      <c r="AR1296" s="87"/>
      <c r="AS1296" s="87"/>
      <c r="AT1296" s="87"/>
      <c r="AU1296" s="87"/>
      <c r="AV1296" s="87"/>
      <c r="AW1296" s="87"/>
      <c r="AX1296" s="87"/>
      <c r="AY1296" s="87"/>
      <c r="AZ1296" s="87"/>
      <c r="BA1296" s="87"/>
      <c r="BB1296" s="87"/>
      <c r="BC1296" s="87"/>
    </row>
    <row r="1297" spans="1:55" s="46" customFormat="1" ht="21" customHeight="1">
      <c r="A1297" s="79">
        <f t="shared" si="197"/>
        <v>20</v>
      </c>
      <c r="B1297" s="79" t="str">
        <f t="shared" si="198"/>
        <v>のびのび子育てプラザ</v>
      </c>
      <c r="C1297" s="32" t="s">
        <v>390</v>
      </c>
      <c r="D1297" s="33" t="s">
        <v>5</v>
      </c>
      <c r="E1297" s="26">
        <v>1</v>
      </c>
      <c r="F1297" s="26">
        <v>1</v>
      </c>
      <c r="G1297" s="45">
        <v>8</v>
      </c>
      <c r="H1297" s="26">
        <v>355</v>
      </c>
      <c r="I1297" s="26">
        <v>13</v>
      </c>
      <c r="J1297" s="26">
        <f t="shared" si="202"/>
        <v>36.92</v>
      </c>
      <c r="K1297" s="27">
        <v>1</v>
      </c>
      <c r="L1297" s="89"/>
      <c r="M1297" s="26">
        <f t="shared" si="200"/>
        <v>0</v>
      </c>
      <c r="N1297" s="26">
        <f t="shared" si="201"/>
        <v>36.92</v>
      </c>
      <c r="O1297" s="28">
        <f t="shared" si="199"/>
        <v>1</v>
      </c>
      <c r="P1297" s="29">
        <f t="shared" si="203"/>
        <v>1.336504E-2</v>
      </c>
      <c r="Q1297" s="87"/>
      <c r="R1297" s="87"/>
      <c r="S1297" s="87"/>
      <c r="T1297" s="87"/>
      <c r="U1297" s="87"/>
      <c r="V1297" s="87"/>
      <c r="W1297" s="87"/>
      <c r="X1297" s="87"/>
      <c r="Y1297" s="87"/>
      <c r="Z1297" s="87"/>
      <c r="AA1297" s="87"/>
      <c r="AB1297" s="87"/>
      <c r="AC1297" s="87"/>
      <c r="AD1297" s="87"/>
      <c r="AE1297" s="87"/>
      <c r="AF1297" s="87"/>
      <c r="AG1297" s="87"/>
      <c r="AH1297" s="87"/>
      <c r="AI1297" s="87"/>
      <c r="AJ1297" s="87"/>
      <c r="AK1297" s="87"/>
      <c r="AL1297" s="87"/>
      <c r="AM1297" s="87"/>
      <c r="AN1297" s="87"/>
      <c r="AO1297" s="87"/>
      <c r="AP1297" s="87"/>
      <c r="AQ1297" s="87"/>
      <c r="AR1297" s="87"/>
      <c r="AS1297" s="87"/>
      <c r="AT1297" s="87"/>
      <c r="AU1297" s="87"/>
      <c r="AV1297" s="87"/>
      <c r="AW1297" s="87"/>
      <c r="AX1297" s="87"/>
      <c r="AY1297" s="87"/>
      <c r="AZ1297" s="87"/>
      <c r="BA1297" s="87"/>
      <c r="BB1297" s="87"/>
      <c r="BC1297" s="87"/>
    </row>
    <row r="1298" spans="1:55" s="46" customFormat="1" ht="21" customHeight="1">
      <c r="A1298" s="79">
        <f t="shared" si="197"/>
        <v>20</v>
      </c>
      <c r="B1298" s="79" t="str">
        <f t="shared" si="198"/>
        <v>のびのび子育てプラザ</v>
      </c>
      <c r="C1298" s="22" t="s">
        <v>391</v>
      </c>
      <c r="D1298" s="33" t="s">
        <v>2</v>
      </c>
      <c r="E1298" s="26">
        <v>12</v>
      </c>
      <c r="F1298" s="26">
        <v>24</v>
      </c>
      <c r="G1298" s="45">
        <v>8</v>
      </c>
      <c r="H1298" s="26">
        <v>355</v>
      </c>
      <c r="I1298" s="26">
        <v>35</v>
      </c>
      <c r="J1298" s="26">
        <f t="shared" si="202"/>
        <v>2385.6</v>
      </c>
      <c r="K1298" s="27">
        <v>12</v>
      </c>
      <c r="L1298" s="89"/>
      <c r="M1298" s="26">
        <f t="shared" si="200"/>
        <v>0</v>
      </c>
      <c r="N1298" s="26">
        <f t="shared" si="201"/>
        <v>2385.6</v>
      </c>
      <c r="O1298" s="28">
        <f t="shared" si="199"/>
        <v>1</v>
      </c>
      <c r="P1298" s="29">
        <f t="shared" si="203"/>
        <v>0.86358719999999989</v>
      </c>
      <c r="Q1298" s="87"/>
      <c r="R1298" s="87"/>
      <c r="S1298" s="87"/>
      <c r="T1298" s="87"/>
      <c r="U1298" s="87"/>
      <c r="V1298" s="87"/>
      <c r="W1298" s="87"/>
      <c r="X1298" s="87"/>
      <c r="Y1298" s="87"/>
      <c r="Z1298" s="87"/>
      <c r="AA1298" s="87"/>
      <c r="AB1298" s="87"/>
      <c r="AC1298" s="87"/>
      <c r="AD1298" s="87"/>
      <c r="AE1298" s="87"/>
      <c r="AF1298" s="87"/>
      <c r="AG1298" s="87"/>
      <c r="AH1298" s="87"/>
      <c r="AI1298" s="87"/>
      <c r="AJ1298" s="87"/>
      <c r="AK1298" s="87"/>
      <c r="AL1298" s="87"/>
      <c r="AM1298" s="87"/>
      <c r="AN1298" s="87"/>
      <c r="AO1298" s="87"/>
      <c r="AP1298" s="87"/>
      <c r="AQ1298" s="87"/>
      <c r="AR1298" s="87"/>
      <c r="AS1298" s="87"/>
      <c r="AT1298" s="87"/>
      <c r="AU1298" s="87"/>
      <c r="AV1298" s="87"/>
      <c r="AW1298" s="87"/>
      <c r="AX1298" s="87"/>
      <c r="AY1298" s="87"/>
      <c r="AZ1298" s="87"/>
      <c r="BA1298" s="87"/>
      <c r="BB1298" s="87"/>
      <c r="BC1298" s="87"/>
    </row>
    <row r="1299" spans="1:55" s="46" customFormat="1" ht="21" customHeight="1">
      <c r="A1299" s="79">
        <f t="shared" si="197"/>
        <v>20</v>
      </c>
      <c r="B1299" s="79" t="str">
        <f t="shared" si="198"/>
        <v>のびのび子育てプラザ</v>
      </c>
      <c r="C1299" s="32" t="s">
        <v>391</v>
      </c>
      <c r="D1299" s="33" t="s">
        <v>0</v>
      </c>
      <c r="E1299" s="26">
        <v>1</v>
      </c>
      <c r="F1299" s="26">
        <v>1</v>
      </c>
      <c r="G1299" s="45">
        <v>8</v>
      </c>
      <c r="H1299" s="26">
        <v>355</v>
      </c>
      <c r="I1299" s="26">
        <v>27</v>
      </c>
      <c r="J1299" s="26">
        <f t="shared" si="202"/>
        <v>76.680000000000007</v>
      </c>
      <c r="K1299" s="27">
        <v>1</v>
      </c>
      <c r="L1299" s="89"/>
      <c r="M1299" s="26">
        <f t="shared" si="200"/>
        <v>0</v>
      </c>
      <c r="N1299" s="26">
        <f t="shared" si="201"/>
        <v>76.680000000000007</v>
      </c>
      <c r="O1299" s="28">
        <f t="shared" si="199"/>
        <v>1</v>
      </c>
      <c r="P1299" s="29">
        <f t="shared" si="203"/>
        <v>2.775816E-2</v>
      </c>
      <c r="Q1299" s="87"/>
      <c r="R1299" s="87"/>
      <c r="S1299" s="87"/>
      <c r="T1299" s="87"/>
      <c r="U1299" s="87"/>
      <c r="V1299" s="87"/>
      <c r="W1299" s="87"/>
      <c r="X1299" s="87"/>
      <c r="Y1299" s="87"/>
      <c r="Z1299" s="87"/>
      <c r="AA1299" s="87"/>
      <c r="AB1299" s="87"/>
      <c r="AC1299" s="87"/>
      <c r="AD1299" s="87"/>
      <c r="AE1299" s="87"/>
      <c r="AF1299" s="87"/>
      <c r="AG1299" s="87"/>
      <c r="AH1299" s="87"/>
      <c r="AI1299" s="87"/>
      <c r="AJ1299" s="87"/>
      <c r="AK1299" s="87"/>
      <c r="AL1299" s="87"/>
      <c r="AM1299" s="87"/>
      <c r="AN1299" s="87"/>
      <c r="AO1299" s="87"/>
      <c r="AP1299" s="87"/>
      <c r="AQ1299" s="87"/>
      <c r="AR1299" s="87"/>
      <c r="AS1299" s="87"/>
      <c r="AT1299" s="87"/>
      <c r="AU1299" s="87"/>
      <c r="AV1299" s="87"/>
      <c r="AW1299" s="87"/>
      <c r="AX1299" s="87"/>
      <c r="AY1299" s="87"/>
      <c r="AZ1299" s="87"/>
      <c r="BA1299" s="87"/>
      <c r="BB1299" s="87"/>
      <c r="BC1299" s="87"/>
    </row>
    <row r="1300" spans="1:55" s="46" customFormat="1" ht="21" customHeight="1">
      <c r="A1300" s="79">
        <f t="shared" si="197"/>
        <v>20</v>
      </c>
      <c r="B1300" s="79" t="str">
        <f t="shared" si="198"/>
        <v>のびのび子育てプラザ</v>
      </c>
      <c r="C1300" s="32" t="s">
        <v>391</v>
      </c>
      <c r="D1300" s="33" t="s">
        <v>5</v>
      </c>
      <c r="E1300" s="26">
        <v>2</v>
      </c>
      <c r="F1300" s="26">
        <v>2</v>
      </c>
      <c r="G1300" s="45">
        <v>8</v>
      </c>
      <c r="H1300" s="26">
        <v>355</v>
      </c>
      <c r="I1300" s="26">
        <v>13</v>
      </c>
      <c r="J1300" s="26">
        <f t="shared" si="202"/>
        <v>73.84</v>
      </c>
      <c r="K1300" s="27">
        <v>2</v>
      </c>
      <c r="L1300" s="89"/>
      <c r="M1300" s="26">
        <f t="shared" si="200"/>
        <v>0</v>
      </c>
      <c r="N1300" s="26">
        <f t="shared" si="201"/>
        <v>73.84</v>
      </c>
      <c r="O1300" s="28">
        <f t="shared" si="199"/>
        <v>1</v>
      </c>
      <c r="P1300" s="29">
        <f t="shared" si="203"/>
        <v>2.673008E-2</v>
      </c>
      <c r="Q1300" s="87"/>
      <c r="R1300" s="87"/>
      <c r="S1300" s="87"/>
      <c r="T1300" s="87"/>
      <c r="U1300" s="87"/>
      <c r="V1300" s="87"/>
      <c r="W1300" s="87"/>
      <c r="X1300" s="87"/>
      <c r="Y1300" s="87"/>
      <c r="Z1300" s="87"/>
      <c r="AA1300" s="87"/>
      <c r="AB1300" s="87"/>
      <c r="AC1300" s="87"/>
      <c r="AD1300" s="87"/>
      <c r="AE1300" s="87"/>
      <c r="AF1300" s="87"/>
      <c r="AG1300" s="87"/>
      <c r="AH1300" s="87"/>
      <c r="AI1300" s="87"/>
      <c r="AJ1300" s="87"/>
      <c r="AK1300" s="87"/>
      <c r="AL1300" s="87"/>
      <c r="AM1300" s="87"/>
      <c r="AN1300" s="87"/>
      <c r="AO1300" s="87"/>
      <c r="AP1300" s="87"/>
      <c r="AQ1300" s="87"/>
      <c r="AR1300" s="87"/>
      <c r="AS1300" s="87"/>
      <c r="AT1300" s="87"/>
      <c r="AU1300" s="87"/>
      <c r="AV1300" s="87"/>
      <c r="AW1300" s="87"/>
      <c r="AX1300" s="87"/>
      <c r="AY1300" s="87"/>
      <c r="AZ1300" s="87"/>
      <c r="BA1300" s="87"/>
      <c r="BB1300" s="87"/>
      <c r="BC1300" s="87"/>
    </row>
    <row r="1301" spans="1:55" s="46" customFormat="1" ht="21" customHeight="1">
      <c r="A1301" s="79">
        <f t="shared" si="197"/>
        <v>20</v>
      </c>
      <c r="B1301" s="79" t="str">
        <f t="shared" si="198"/>
        <v>のびのび子育てプラザ</v>
      </c>
      <c r="C1301" s="22" t="s">
        <v>392</v>
      </c>
      <c r="D1301" s="33" t="s">
        <v>2</v>
      </c>
      <c r="E1301" s="26">
        <v>1</v>
      </c>
      <c r="F1301" s="26">
        <v>1</v>
      </c>
      <c r="G1301" s="45">
        <v>8</v>
      </c>
      <c r="H1301" s="26">
        <v>355</v>
      </c>
      <c r="I1301" s="26">
        <v>35</v>
      </c>
      <c r="J1301" s="26">
        <f t="shared" si="202"/>
        <v>99.4</v>
      </c>
      <c r="K1301" s="27">
        <v>1</v>
      </c>
      <c r="L1301" s="89"/>
      <c r="M1301" s="26">
        <f t="shared" si="200"/>
        <v>0</v>
      </c>
      <c r="N1301" s="26">
        <f t="shared" si="201"/>
        <v>99.4</v>
      </c>
      <c r="O1301" s="28">
        <f t="shared" si="199"/>
        <v>1</v>
      </c>
      <c r="P1301" s="29">
        <f t="shared" si="203"/>
        <v>3.5982799999999995E-2</v>
      </c>
      <c r="Q1301" s="87"/>
      <c r="R1301" s="87"/>
      <c r="S1301" s="87"/>
      <c r="T1301" s="87"/>
      <c r="U1301" s="87"/>
      <c r="V1301" s="87"/>
      <c r="W1301" s="87"/>
      <c r="X1301" s="87"/>
      <c r="Y1301" s="87"/>
      <c r="Z1301" s="87"/>
      <c r="AA1301" s="87"/>
      <c r="AB1301" s="87"/>
      <c r="AC1301" s="87"/>
      <c r="AD1301" s="87"/>
      <c r="AE1301" s="87"/>
      <c r="AF1301" s="87"/>
      <c r="AG1301" s="87"/>
      <c r="AH1301" s="87"/>
      <c r="AI1301" s="87"/>
      <c r="AJ1301" s="87"/>
      <c r="AK1301" s="87"/>
      <c r="AL1301" s="87"/>
      <c r="AM1301" s="87"/>
      <c r="AN1301" s="87"/>
      <c r="AO1301" s="87"/>
      <c r="AP1301" s="87"/>
      <c r="AQ1301" s="87"/>
      <c r="AR1301" s="87"/>
      <c r="AS1301" s="87"/>
      <c r="AT1301" s="87"/>
      <c r="AU1301" s="87"/>
      <c r="AV1301" s="87"/>
      <c r="AW1301" s="87"/>
      <c r="AX1301" s="87"/>
      <c r="AY1301" s="87"/>
      <c r="AZ1301" s="87"/>
      <c r="BA1301" s="87"/>
      <c r="BB1301" s="87"/>
      <c r="BC1301" s="87"/>
    </row>
    <row r="1302" spans="1:55" s="46" customFormat="1" ht="21" customHeight="1">
      <c r="A1302" s="79">
        <f t="shared" si="197"/>
        <v>20</v>
      </c>
      <c r="B1302" s="79" t="str">
        <f t="shared" si="198"/>
        <v>のびのび子育てプラザ</v>
      </c>
      <c r="C1302" s="32" t="s">
        <v>393</v>
      </c>
      <c r="D1302" s="33" t="s">
        <v>0</v>
      </c>
      <c r="E1302" s="26">
        <v>6</v>
      </c>
      <c r="F1302" s="26">
        <v>6</v>
      </c>
      <c r="G1302" s="45">
        <v>8</v>
      </c>
      <c r="H1302" s="26">
        <v>355</v>
      </c>
      <c r="I1302" s="26">
        <v>27</v>
      </c>
      <c r="J1302" s="26">
        <f t="shared" si="202"/>
        <v>460.08</v>
      </c>
      <c r="K1302" s="27">
        <v>6</v>
      </c>
      <c r="L1302" s="89"/>
      <c r="M1302" s="26">
        <f t="shared" si="200"/>
        <v>0</v>
      </c>
      <c r="N1302" s="26">
        <f t="shared" si="201"/>
        <v>460.08</v>
      </c>
      <c r="O1302" s="28">
        <f t="shared" si="199"/>
        <v>1</v>
      </c>
      <c r="P1302" s="29">
        <f t="shared" si="203"/>
        <v>0.16654896</v>
      </c>
      <c r="Q1302" s="87"/>
      <c r="R1302" s="87"/>
      <c r="S1302" s="87"/>
      <c r="T1302" s="87"/>
      <c r="U1302" s="87"/>
      <c r="V1302" s="87"/>
      <c r="W1302" s="87"/>
      <c r="X1302" s="87"/>
      <c r="Y1302" s="87"/>
      <c r="Z1302" s="87"/>
      <c r="AA1302" s="87"/>
      <c r="AB1302" s="87"/>
      <c r="AC1302" s="87"/>
      <c r="AD1302" s="87"/>
      <c r="AE1302" s="87"/>
      <c r="AF1302" s="87"/>
      <c r="AG1302" s="87"/>
      <c r="AH1302" s="87"/>
      <c r="AI1302" s="87"/>
      <c r="AJ1302" s="87"/>
      <c r="AK1302" s="87"/>
      <c r="AL1302" s="87"/>
      <c r="AM1302" s="87"/>
      <c r="AN1302" s="87"/>
      <c r="AO1302" s="87"/>
      <c r="AP1302" s="87"/>
      <c r="AQ1302" s="87"/>
      <c r="AR1302" s="87"/>
      <c r="AS1302" s="87"/>
      <c r="AT1302" s="87"/>
      <c r="AU1302" s="87"/>
      <c r="AV1302" s="87"/>
      <c r="AW1302" s="87"/>
      <c r="AX1302" s="87"/>
      <c r="AY1302" s="87"/>
      <c r="AZ1302" s="87"/>
      <c r="BA1302" s="87"/>
      <c r="BB1302" s="87"/>
      <c r="BC1302" s="87"/>
    </row>
    <row r="1303" spans="1:55" s="46" customFormat="1" ht="21" customHeight="1">
      <c r="A1303" s="79">
        <f t="shared" si="197"/>
        <v>20</v>
      </c>
      <c r="B1303" s="79" t="str">
        <f t="shared" si="198"/>
        <v>のびのび子育てプラザ</v>
      </c>
      <c r="C1303" s="22" t="s">
        <v>394</v>
      </c>
      <c r="D1303" s="33" t="s">
        <v>2</v>
      </c>
      <c r="E1303" s="26">
        <v>2</v>
      </c>
      <c r="F1303" s="26">
        <v>2</v>
      </c>
      <c r="G1303" s="45">
        <v>8</v>
      </c>
      <c r="H1303" s="26">
        <v>355</v>
      </c>
      <c r="I1303" s="26">
        <v>35</v>
      </c>
      <c r="J1303" s="26">
        <f t="shared" si="202"/>
        <v>198.8</v>
      </c>
      <c r="K1303" s="27">
        <v>2</v>
      </c>
      <c r="L1303" s="89"/>
      <c r="M1303" s="26">
        <f t="shared" si="200"/>
        <v>0</v>
      </c>
      <c r="N1303" s="26">
        <f t="shared" si="201"/>
        <v>198.8</v>
      </c>
      <c r="O1303" s="28">
        <f t="shared" si="199"/>
        <v>1</v>
      </c>
      <c r="P1303" s="29">
        <f t="shared" si="203"/>
        <v>7.1965599999999991E-2</v>
      </c>
      <c r="Q1303" s="87"/>
      <c r="R1303" s="87"/>
      <c r="S1303" s="87"/>
      <c r="T1303" s="87"/>
      <c r="U1303" s="87"/>
      <c r="V1303" s="87"/>
      <c r="W1303" s="87"/>
      <c r="X1303" s="87"/>
      <c r="Y1303" s="87"/>
      <c r="Z1303" s="87"/>
      <c r="AA1303" s="87"/>
      <c r="AB1303" s="87"/>
      <c r="AC1303" s="87"/>
      <c r="AD1303" s="87"/>
      <c r="AE1303" s="87"/>
      <c r="AF1303" s="87"/>
      <c r="AG1303" s="87"/>
      <c r="AH1303" s="87"/>
      <c r="AI1303" s="87"/>
      <c r="AJ1303" s="87"/>
      <c r="AK1303" s="87"/>
      <c r="AL1303" s="87"/>
      <c r="AM1303" s="87"/>
      <c r="AN1303" s="87"/>
      <c r="AO1303" s="87"/>
      <c r="AP1303" s="87"/>
      <c r="AQ1303" s="87"/>
      <c r="AR1303" s="87"/>
      <c r="AS1303" s="87"/>
      <c r="AT1303" s="87"/>
      <c r="AU1303" s="87"/>
      <c r="AV1303" s="87"/>
      <c r="AW1303" s="87"/>
      <c r="AX1303" s="87"/>
      <c r="AY1303" s="87"/>
      <c r="AZ1303" s="87"/>
      <c r="BA1303" s="87"/>
      <c r="BB1303" s="87"/>
      <c r="BC1303" s="87"/>
    </row>
    <row r="1304" spans="1:55" s="46" customFormat="1" ht="21" customHeight="1">
      <c r="A1304" s="79">
        <f t="shared" si="197"/>
        <v>20</v>
      </c>
      <c r="B1304" s="79" t="str">
        <f t="shared" si="198"/>
        <v>のびのび子育てプラザ</v>
      </c>
      <c r="C1304" s="32" t="s">
        <v>395</v>
      </c>
      <c r="D1304" s="33" t="s">
        <v>0</v>
      </c>
      <c r="E1304" s="26">
        <v>6</v>
      </c>
      <c r="F1304" s="26">
        <v>6</v>
      </c>
      <c r="G1304" s="45">
        <v>8</v>
      </c>
      <c r="H1304" s="26">
        <v>355</v>
      </c>
      <c r="I1304" s="26">
        <v>27</v>
      </c>
      <c r="J1304" s="26">
        <f t="shared" si="202"/>
        <v>460.08</v>
      </c>
      <c r="K1304" s="27">
        <v>6</v>
      </c>
      <c r="L1304" s="89"/>
      <c r="M1304" s="26">
        <f t="shared" si="200"/>
        <v>0</v>
      </c>
      <c r="N1304" s="26">
        <f t="shared" si="201"/>
        <v>460.08</v>
      </c>
      <c r="O1304" s="28">
        <f t="shared" si="199"/>
        <v>1</v>
      </c>
      <c r="P1304" s="29">
        <f t="shared" si="203"/>
        <v>0.16654896</v>
      </c>
      <c r="Q1304" s="87"/>
      <c r="R1304" s="87"/>
      <c r="S1304" s="87"/>
      <c r="T1304" s="87"/>
      <c r="U1304" s="87"/>
      <c r="V1304" s="87"/>
      <c r="W1304" s="87"/>
      <c r="X1304" s="87"/>
      <c r="Y1304" s="87"/>
      <c r="Z1304" s="87"/>
      <c r="AA1304" s="87"/>
      <c r="AB1304" s="87"/>
      <c r="AC1304" s="87"/>
      <c r="AD1304" s="87"/>
      <c r="AE1304" s="87"/>
      <c r="AF1304" s="87"/>
      <c r="AG1304" s="87"/>
      <c r="AH1304" s="87"/>
      <c r="AI1304" s="87"/>
      <c r="AJ1304" s="87"/>
      <c r="AK1304" s="87"/>
      <c r="AL1304" s="87"/>
      <c r="AM1304" s="87"/>
      <c r="AN1304" s="87"/>
      <c r="AO1304" s="87"/>
      <c r="AP1304" s="87"/>
      <c r="AQ1304" s="87"/>
      <c r="AR1304" s="87"/>
      <c r="AS1304" s="87"/>
      <c r="AT1304" s="87"/>
      <c r="AU1304" s="87"/>
      <c r="AV1304" s="87"/>
      <c r="AW1304" s="87"/>
      <c r="AX1304" s="87"/>
      <c r="AY1304" s="87"/>
      <c r="AZ1304" s="87"/>
      <c r="BA1304" s="87"/>
      <c r="BB1304" s="87"/>
      <c r="BC1304" s="87"/>
    </row>
    <row r="1305" spans="1:55" s="46" customFormat="1" ht="21" customHeight="1">
      <c r="A1305" s="79">
        <f t="shared" si="197"/>
        <v>20</v>
      </c>
      <c r="B1305" s="79" t="str">
        <f t="shared" si="198"/>
        <v>のびのび子育てプラザ</v>
      </c>
      <c r="C1305" s="22" t="s">
        <v>395</v>
      </c>
      <c r="D1305" s="33" t="s">
        <v>1</v>
      </c>
      <c r="E1305" s="26">
        <v>3</v>
      </c>
      <c r="F1305" s="26">
        <v>3</v>
      </c>
      <c r="G1305" s="45">
        <v>8</v>
      </c>
      <c r="H1305" s="26">
        <v>355</v>
      </c>
      <c r="I1305" s="26">
        <v>19</v>
      </c>
      <c r="J1305" s="26">
        <f t="shared" si="202"/>
        <v>161.88</v>
      </c>
      <c r="K1305" s="27">
        <v>3</v>
      </c>
      <c r="L1305" s="89"/>
      <c r="M1305" s="26">
        <f t="shared" si="200"/>
        <v>0</v>
      </c>
      <c r="N1305" s="26">
        <f t="shared" si="201"/>
        <v>161.88</v>
      </c>
      <c r="O1305" s="28">
        <f t="shared" si="199"/>
        <v>1</v>
      </c>
      <c r="P1305" s="29">
        <f t="shared" si="203"/>
        <v>5.8600559999999996E-2</v>
      </c>
      <c r="Q1305" s="87"/>
      <c r="R1305" s="87"/>
      <c r="S1305" s="87"/>
      <c r="T1305" s="87"/>
      <c r="U1305" s="87"/>
      <c r="V1305" s="87"/>
      <c r="W1305" s="87"/>
      <c r="X1305" s="87"/>
      <c r="Y1305" s="87"/>
      <c r="Z1305" s="87"/>
      <c r="AA1305" s="87"/>
      <c r="AB1305" s="87"/>
      <c r="AC1305" s="87"/>
      <c r="AD1305" s="87"/>
      <c r="AE1305" s="87"/>
      <c r="AF1305" s="87"/>
      <c r="AG1305" s="87"/>
      <c r="AH1305" s="87"/>
      <c r="AI1305" s="87"/>
      <c r="AJ1305" s="87"/>
      <c r="AK1305" s="87"/>
      <c r="AL1305" s="87"/>
      <c r="AM1305" s="87"/>
      <c r="AN1305" s="87"/>
      <c r="AO1305" s="87"/>
      <c r="AP1305" s="87"/>
      <c r="AQ1305" s="87"/>
      <c r="AR1305" s="87"/>
      <c r="AS1305" s="87"/>
      <c r="AT1305" s="87"/>
      <c r="AU1305" s="87"/>
      <c r="AV1305" s="87"/>
      <c r="AW1305" s="87"/>
      <c r="AX1305" s="87"/>
      <c r="AY1305" s="87"/>
      <c r="AZ1305" s="87"/>
      <c r="BA1305" s="87"/>
      <c r="BB1305" s="87"/>
      <c r="BC1305" s="87"/>
    </row>
    <row r="1306" spans="1:55" s="46" customFormat="1" ht="21" customHeight="1">
      <c r="A1306" s="79">
        <f t="shared" si="197"/>
        <v>20</v>
      </c>
      <c r="B1306" s="79" t="str">
        <f t="shared" si="198"/>
        <v>のびのび子育てプラザ</v>
      </c>
      <c r="C1306" s="32" t="s">
        <v>396</v>
      </c>
      <c r="D1306" s="33" t="s">
        <v>0</v>
      </c>
      <c r="E1306" s="26">
        <v>6</v>
      </c>
      <c r="F1306" s="26">
        <v>6</v>
      </c>
      <c r="G1306" s="45">
        <v>8</v>
      </c>
      <c r="H1306" s="26">
        <v>355</v>
      </c>
      <c r="I1306" s="26">
        <v>27</v>
      </c>
      <c r="J1306" s="26">
        <f t="shared" si="202"/>
        <v>460.08</v>
      </c>
      <c r="K1306" s="27">
        <v>6</v>
      </c>
      <c r="L1306" s="89"/>
      <c r="M1306" s="26">
        <f t="shared" si="200"/>
        <v>0</v>
      </c>
      <c r="N1306" s="26">
        <f t="shared" si="201"/>
        <v>460.08</v>
      </c>
      <c r="O1306" s="28">
        <f t="shared" si="199"/>
        <v>1</v>
      </c>
      <c r="P1306" s="29">
        <f t="shared" si="203"/>
        <v>0.16654896</v>
      </c>
      <c r="Q1306" s="87"/>
      <c r="R1306" s="87"/>
      <c r="S1306" s="87"/>
      <c r="T1306" s="87"/>
      <c r="U1306" s="87"/>
      <c r="V1306" s="87"/>
      <c r="W1306" s="87"/>
      <c r="X1306" s="87"/>
      <c r="Y1306" s="87"/>
      <c r="Z1306" s="87"/>
      <c r="AA1306" s="87"/>
      <c r="AB1306" s="87"/>
      <c r="AC1306" s="87"/>
      <c r="AD1306" s="87"/>
      <c r="AE1306" s="87"/>
      <c r="AF1306" s="87"/>
      <c r="AG1306" s="87"/>
      <c r="AH1306" s="87"/>
      <c r="AI1306" s="87"/>
      <c r="AJ1306" s="87"/>
      <c r="AK1306" s="87"/>
      <c r="AL1306" s="87"/>
      <c r="AM1306" s="87"/>
      <c r="AN1306" s="87"/>
      <c r="AO1306" s="87"/>
      <c r="AP1306" s="87"/>
      <c r="AQ1306" s="87"/>
      <c r="AR1306" s="87"/>
      <c r="AS1306" s="87"/>
      <c r="AT1306" s="87"/>
      <c r="AU1306" s="87"/>
      <c r="AV1306" s="87"/>
      <c r="AW1306" s="87"/>
      <c r="AX1306" s="87"/>
      <c r="AY1306" s="87"/>
      <c r="AZ1306" s="87"/>
      <c r="BA1306" s="87"/>
      <c r="BB1306" s="87"/>
      <c r="BC1306" s="87"/>
    </row>
    <row r="1307" spans="1:55" s="46" customFormat="1" ht="21" customHeight="1">
      <c r="A1307" s="79">
        <f t="shared" si="197"/>
        <v>20</v>
      </c>
      <c r="B1307" s="79" t="str">
        <f t="shared" si="198"/>
        <v>のびのび子育てプラザ</v>
      </c>
      <c r="C1307" s="22" t="s">
        <v>396</v>
      </c>
      <c r="D1307" s="33" t="s">
        <v>1</v>
      </c>
      <c r="E1307" s="26">
        <v>6</v>
      </c>
      <c r="F1307" s="26">
        <v>6</v>
      </c>
      <c r="G1307" s="45">
        <v>8</v>
      </c>
      <c r="H1307" s="26">
        <v>355</v>
      </c>
      <c r="I1307" s="26">
        <v>19</v>
      </c>
      <c r="J1307" s="26">
        <f t="shared" si="202"/>
        <v>323.76</v>
      </c>
      <c r="K1307" s="27">
        <v>6</v>
      </c>
      <c r="L1307" s="89"/>
      <c r="M1307" s="26">
        <f t="shared" si="200"/>
        <v>0</v>
      </c>
      <c r="N1307" s="26">
        <f t="shared" si="201"/>
        <v>323.76</v>
      </c>
      <c r="O1307" s="28">
        <f t="shared" si="199"/>
        <v>1</v>
      </c>
      <c r="P1307" s="29">
        <f t="shared" si="203"/>
        <v>0.11720111999999999</v>
      </c>
      <c r="Q1307" s="87"/>
      <c r="R1307" s="87"/>
      <c r="S1307" s="87"/>
      <c r="T1307" s="87"/>
      <c r="U1307" s="87"/>
      <c r="V1307" s="87"/>
      <c r="W1307" s="87"/>
      <c r="X1307" s="87"/>
      <c r="Y1307" s="87"/>
      <c r="Z1307" s="87"/>
      <c r="AA1307" s="87"/>
      <c r="AB1307" s="87"/>
      <c r="AC1307" s="87"/>
      <c r="AD1307" s="87"/>
      <c r="AE1307" s="87"/>
      <c r="AF1307" s="87"/>
      <c r="AG1307" s="87"/>
      <c r="AH1307" s="87"/>
      <c r="AI1307" s="87"/>
      <c r="AJ1307" s="87"/>
      <c r="AK1307" s="87"/>
      <c r="AL1307" s="87"/>
      <c r="AM1307" s="87"/>
      <c r="AN1307" s="87"/>
      <c r="AO1307" s="87"/>
      <c r="AP1307" s="87"/>
      <c r="AQ1307" s="87"/>
      <c r="AR1307" s="87"/>
      <c r="AS1307" s="87"/>
      <c r="AT1307" s="87"/>
      <c r="AU1307" s="87"/>
      <c r="AV1307" s="87"/>
      <c r="AW1307" s="87"/>
      <c r="AX1307" s="87"/>
      <c r="AY1307" s="87"/>
      <c r="AZ1307" s="87"/>
      <c r="BA1307" s="87"/>
      <c r="BB1307" s="87"/>
      <c r="BC1307" s="87"/>
    </row>
    <row r="1308" spans="1:55" s="46" customFormat="1" ht="21" customHeight="1">
      <c r="A1308" s="79">
        <f t="shared" si="197"/>
        <v>20</v>
      </c>
      <c r="B1308" s="79" t="str">
        <f t="shared" si="198"/>
        <v>のびのび子育てプラザ</v>
      </c>
      <c r="C1308" s="22" t="s">
        <v>382</v>
      </c>
      <c r="D1308" s="33" t="s">
        <v>4</v>
      </c>
      <c r="E1308" s="26">
        <v>1</v>
      </c>
      <c r="F1308" s="26">
        <v>1</v>
      </c>
      <c r="G1308" s="45">
        <v>8</v>
      </c>
      <c r="H1308" s="26">
        <v>355</v>
      </c>
      <c r="I1308" s="76">
        <v>20</v>
      </c>
      <c r="J1308" s="26">
        <f t="shared" si="202"/>
        <v>56.8</v>
      </c>
      <c r="K1308" s="27">
        <v>1</v>
      </c>
      <c r="L1308" s="89"/>
      <c r="M1308" s="26">
        <f t="shared" si="200"/>
        <v>0</v>
      </c>
      <c r="N1308" s="26">
        <f t="shared" si="201"/>
        <v>56.8</v>
      </c>
      <c r="O1308" s="28">
        <f t="shared" si="199"/>
        <v>1</v>
      </c>
      <c r="P1308" s="29">
        <f t="shared" si="203"/>
        <v>2.0561599999999999E-2</v>
      </c>
      <c r="Q1308" s="87"/>
      <c r="R1308" s="87"/>
      <c r="S1308" s="87"/>
      <c r="T1308" s="87"/>
      <c r="U1308" s="87"/>
      <c r="V1308" s="87"/>
      <c r="W1308" s="87"/>
      <c r="X1308" s="87"/>
      <c r="Y1308" s="87"/>
      <c r="Z1308" s="87"/>
      <c r="AA1308" s="87"/>
      <c r="AB1308" s="87"/>
      <c r="AC1308" s="87"/>
      <c r="AD1308" s="87"/>
      <c r="AE1308" s="87"/>
      <c r="AF1308" s="87"/>
      <c r="AG1308" s="87"/>
      <c r="AH1308" s="87"/>
      <c r="AI1308" s="87"/>
      <c r="AJ1308" s="87"/>
      <c r="AK1308" s="87"/>
      <c r="AL1308" s="87"/>
      <c r="AM1308" s="87"/>
      <c r="AN1308" s="87"/>
      <c r="AO1308" s="87"/>
      <c r="AP1308" s="87"/>
      <c r="AQ1308" s="87"/>
      <c r="AR1308" s="87"/>
      <c r="AS1308" s="87"/>
      <c r="AT1308" s="87"/>
      <c r="AU1308" s="87"/>
      <c r="AV1308" s="87"/>
      <c r="AW1308" s="87"/>
      <c r="AX1308" s="87"/>
      <c r="AY1308" s="87"/>
      <c r="AZ1308" s="87"/>
      <c r="BA1308" s="87"/>
      <c r="BB1308" s="87"/>
      <c r="BC1308" s="87"/>
    </row>
    <row r="1309" spans="1:55" s="46" customFormat="1" ht="21" customHeight="1">
      <c r="A1309" s="79">
        <f t="shared" si="197"/>
        <v>20</v>
      </c>
      <c r="B1309" s="79" t="str">
        <f t="shared" si="198"/>
        <v>のびのび子育てプラザ</v>
      </c>
      <c r="C1309" s="22" t="s">
        <v>397</v>
      </c>
      <c r="D1309" s="33" t="s">
        <v>2</v>
      </c>
      <c r="E1309" s="26">
        <v>1</v>
      </c>
      <c r="F1309" s="26">
        <v>2</v>
      </c>
      <c r="G1309" s="45">
        <v>8</v>
      </c>
      <c r="H1309" s="26">
        <v>355</v>
      </c>
      <c r="I1309" s="26">
        <v>35</v>
      </c>
      <c r="J1309" s="26">
        <f t="shared" si="202"/>
        <v>198.8</v>
      </c>
      <c r="K1309" s="27">
        <v>1</v>
      </c>
      <c r="L1309" s="89"/>
      <c r="M1309" s="26">
        <f t="shared" si="200"/>
        <v>0</v>
      </c>
      <c r="N1309" s="26">
        <f t="shared" si="201"/>
        <v>198.8</v>
      </c>
      <c r="O1309" s="28">
        <f t="shared" si="199"/>
        <v>1</v>
      </c>
      <c r="P1309" s="29">
        <f t="shared" si="203"/>
        <v>7.1965599999999991E-2</v>
      </c>
      <c r="Q1309" s="87"/>
      <c r="R1309" s="87"/>
      <c r="S1309" s="87"/>
      <c r="T1309" s="87"/>
      <c r="U1309" s="87"/>
      <c r="V1309" s="87"/>
      <c r="W1309" s="87"/>
      <c r="X1309" s="87"/>
      <c r="Y1309" s="87"/>
      <c r="Z1309" s="87"/>
      <c r="AA1309" s="87"/>
      <c r="AB1309" s="87"/>
      <c r="AC1309" s="87"/>
      <c r="AD1309" s="87"/>
      <c r="AE1309" s="87"/>
      <c r="AF1309" s="87"/>
      <c r="AG1309" s="87"/>
      <c r="AH1309" s="87"/>
      <c r="AI1309" s="87"/>
      <c r="AJ1309" s="87"/>
      <c r="AK1309" s="87"/>
      <c r="AL1309" s="87"/>
      <c r="AM1309" s="87"/>
      <c r="AN1309" s="87"/>
      <c r="AO1309" s="87"/>
      <c r="AP1309" s="87"/>
      <c r="AQ1309" s="87"/>
      <c r="AR1309" s="87"/>
      <c r="AS1309" s="87"/>
      <c r="AT1309" s="87"/>
      <c r="AU1309" s="87"/>
      <c r="AV1309" s="87"/>
      <c r="AW1309" s="87"/>
      <c r="AX1309" s="87"/>
      <c r="AY1309" s="87"/>
      <c r="AZ1309" s="87"/>
      <c r="BA1309" s="87"/>
      <c r="BB1309" s="87"/>
      <c r="BC1309" s="87"/>
    </row>
    <row r="1310" spans="1:55" s="46" customFormat="1" ht="21" customHeight="1">
      <c r="A1310" s="79">
        <f t="shared" si="197"/>
        <v>20</v>
      </c>
      <c r="B1310" s="79" t="str">
        <f t="shared" si="198"/>
        <v>のびのび子育てプラザ</v>
      </c>
      <c r="C1310" s="22" t="s">
        <v>398</v>
      </c>
      <c r="D1310" s="33" t="s">
        <v>2</v>
      </c>
      <c r="E1310" s="26">
        <v>2</v>
      </c>
      <c r="F1310" s="26">
        <v>2</v>
      </c>
      <c r="G1310" s="45">
        <v>8</v>
      </c>
      <c r="H1310" s="26">
        <v>355</v>
      </c>
      <c r="I1310" s="26">
        <v>35</v>
      </c>
      <c r="J1310" s="26">
        <f t="shared" si="202"/>
        <v>198.8</v>
      </c>
      <c r="K1310" s="27">
        <v>2</v>
      </c>
      <c r="L1310" s="89"/>
      <c r="M1310" s="26">
        <f t="shared" si="200"/>
        <v>0</v>
      </c>
      <c r="N1310" s="26">
        <f t="shared" si="201"/>
        <v>198.8</v>
      </c>
      <c r="O1310" s="28">
        <f t="shared" si="199"/>
        <v>1</v>
      </c>
      <c r="P1310" s="29">
        <f t="shared" si="203"/>
        <v>7.1965599999999991E-2</v>
      </c>
      <c r="Q1310" s="87"/>
      <c r="R1310" s="87"/>
      <c r="S1310" s="87"/>
      <c r="T1310" s="87"/>
      <c r="U1310" s="87"/>
      <c r="V1310" s="87"/>
      <c r="W1310" s="87"/>
      <c r="X1310" s="87"/>
      <c r="Y1310" s="87"/>
      <c r="Z1310" s="87"/>
      <c r="AA1310" s="87"/>
      <c r="AB1310" s="87"/>
      <c r="AC1310" s="87"/>
      <c r="AD1310" s="87"/>
      <c r="AE1310" s="87"/>
      <c r="AF1310" s="87"/>
      <c r="AG1310" s="87"/>
      <c r="AH1310" s="87"/>
      <c r="AI1310" s="87"/>
      <c r="AJ1310" s="87"/>
      <c r="AK1310" s="87"/>
      <c r="AL1310" s="87"/>
      <c r="AM1310" s="87"/>
      <c r="AN1310" s="87"/>
      <c r="AO1310" s="87"/>
      <c r="AP1310" s="87"/>
      <c r="AQ1310" s="87"/>
      <c r="AR1310" s="87"/>
      <c r="AS1310" s="87"/>
      <c r="AT1310" s="87"/>
      <c r="AU1310" s="87"/>
      <c r="AV1310" s="87"/>
      <c r="AW1310" s="87"/>
      <c r="AX1310" s="87"/>
      <c r="AY1310" s="87"/>
      <c r="AZ1310" s="87"/>
      <c r="BA1310" s="87"/>
      <c r="BB1310" s="87"/>
      <c r="BC1310" s="87"/>
    </row>
    <row r="1311" spans="1:55" s="46" customFormat="1" ht="21" customHeight="1">
      <c r="A1311" s="79">
        <f t="shared" si="197"/>
        <v>20</v>
      </c>
      <c r="B1311" s="79" t="str">
        <f t="shared" si="198"/>
        <v>のびのび子育てプラザ</v>
      </c>
      <c r="C1311" s="22" t="s">
        <v>399</v>
      </c>
      <c r="D1311" s="33" t="s">
        <v>2</v>
      </c>
      <c r="E1311" s="26">
        <v>1</v>
      </c>
      <c r="F1311" s="26">
        <v>1</v>
      </c>
      <c r="G1311" s="45">
        <v>8</v>
      </c>
      <c r="H1311" s="26">
        <v>355</v>
      </c>
      <c r="I1311" s="26">
        <v>35</v>
      </c>
      <c r="J1311" s="26">
        <f t="shared" si="202"/>
        <v>99.4</v>
      </c>
      <c r="K1311" s="27">
        <v>1</v>
      </c>
      <c r="L1311" s="89"/>
      <c r="M1311" s="26">
        <f t="shared" si="200"/>
        <v>0</v>
      </c>
      <c r="N1311" s="26">
        <f t="shared" si="201"/>
        <v>99.4</v>
      </c>
      <c r="O1311" s="28">
        <f t="shared" si="199"/>
        <v>1</v>
      </c>
      <c r="P1311" s="29">
        <f t="shared" si="203"/>
        <v>3.5982799999999995E-2</v>
      </c>
      <c r="Q1311" s="87"/>
      <c r="R1311" s="87"/>
      <c r="S1311" s="87"/>
      <c r="T1311" s="87"/>
      <c r="U1311" s="87"/>
      <c r="V1311" s="87"/>
      <c r="W1311" s="87"/>
      <c r="X1311" s="87"/>
      <c r="Y1311" s="87"/>
      <c r="Z1311" s="87"/>
      <c r="AA1311" s="87"/>
      <c r="AB1311" s="87"/>
      <c r="AC1311" s="87"/>
      <c r="AD1311" s="87"/>
      <c r="AE1311" s="87"/>
      <c r="AF1311" s="87"/>
      <c r="AG1311" s="87"/>
      <c r="AH1311" s="87"/>
      <c r="AI1311" s="87"/>
      <c r="AJ1311" s="87"/>
      <c r="AK1311" s="87"/>
      <c r="AL1311" s="87"/>
      <c r="AM1311" s="87"/>
      <c r="AN1311" s="87"/>
      <c r="AO1311" s="87"/>
      <c r="AP1311" s="87"/>
      <c r="AQ1311" s="87"/>
      <c r="AR1311" s="87"/>
      <c r="AS1311" s="87"/>
      <c r="AT1311" s="87"/>
      <c r="AU1311" s="87"/>
      <c r="AV1311" s="87"/>
      <c r="AW1311" s="87"/>
      <c r="AX1311" s="87"/>
      <c r="AY1311" s="87"/>
      <c r="AZ1311" s="87"/>
      <c r="BA1311" s="87"/>
      <c r="BB1311" s="87"/>
      <c r="BC1311" s="87"/>
    </row>
    <row r="1312" spans="1:55" s="46" customFormat="1" ht="21" customHeight="1">
      <c r="A1312" s="79">
        <f t="shared" si="197"/>
        <v>20</v>
      </c>
      <c r="B1312" s="79" t="str">
        <f t="shared" si="198"/>
        <v>のびのび子育てプラザ</v>
      </c>
      <c r="C1312" s="22" t="s">
        <v>399</v>
      </c>
      <c r="D1312" s="75" t="s">
        <v>664</v>
      </c>
      <c r="E1312" s="26">
        <v>1</v>
      </c>
      <c r="F1312" s="26">
        <v>1</v>
      </c>
      <c r="G1312" s="45">
        <v>8</v>
      </c>
      <c r="H1312" s="26">
        <v>355</v>
      </c>
      <c r="I1312" s="26">
        <v>15</v>
      </c>
      <c r="J1312" s="26">
        <f t="shared" si="202"/>
        <v>42.6</v>
      </c>
      <c r="K1312" s="27">
        <v>1</v>
      </c>
      <c r="L1312" s="89"/>
      <c r="M1312" s="26">
        <f t="shared" si="200"/>
        <v>0</v>
      </c>
      <c r="N1312" s="26">
        <f t="shared" si="201"/>
        <v>42.6</v>
      </c>
      <c r="O1312" s="28">
        <f t="shared" si="199"/>
        <v>1</v>
      </c>
      <c r="P1312" s="29">
        <f t="shared" si="203"/>
        <v>1.5421200000000001E-2</v>
      </c>
      <c r="Q1312" s="87"/>
      <c r="R1312" s="87"/>
      <c r="S1312" s="87"/>
      <c r="T1312" s="87"/>
      <c r="U1312" s="87"/>
      <c r="V1312" s="87"/>
      <c r="W1312" s="87"/>
      <c r="X1312" s="87"/>
      <c r="Y1312" s="87"/>
      <c r="Z1312" s="87"/>
      <c r="AA1312" s="87"/>
      <c r="AB1312" s="87"/>
      <c r="AC1312" s="87"/>
      <c r="AD1312" s="87"/>
      <c r="AE1312" s="87"/>
      <c r="AF1312" s="87"/>
      <c r="AG1312" s="87"/>
      <c r="AH1312" s="87"/>
      <c r="AI1312" s="87"/>
      <c r="AJ1312" s="87"/>
      <c r="AK1312" s="87"/>
      <c r="AL1312" s="87"/>
      <c r="AM1312" s="87"/>
      <c r="AN1312" s="87"/>
      <c r="AO1312" s="87"/>
      <c r="AP1312" s="87"/>
      <c r="AQ1312" s="87"/>
      <c r="AR1312" s="87"/>
      <c r="AS1312" s="87"/>
      <c r="AT1312" s="87"/>
      <c r="AU1312" s="87"/>
      <c r="AV1312" s="87"/>
      <c r="AW1312" s="87"/>
      <c r="AX1312" s="87"/>
      <c r="AY1312" s="87"/>
      <c r="AZ1312" s="87"/>
      <c r="BA1312" s="87"/>
      <c r="BB1312" s="87"/>
      <c r="BC1312" s="87"/>
    </row>
    <row r="1313" spans="1:55" s="46" customFormat="1" ht="21" customHeight="1">
      <c r="A1313" s="79">
        <v>20</v>
      </c>
      <c r="B1313" s="79" t="s">
        <v>400</v>
      </c>
      <c r="C1313" s="32" t="s">
        <v>76</v>
      </c>
      <c r="D1313" s="33" t="s">
        <v>0</v>
      </c>
      <c r="E1313" s="26">
        <v>12</v>
      </c>
      <c r="F1313" s="26">
        <v>12</v>
      </c>
      <c r="G1313" s="45">
        <v>8</v>
      </c>
      <c r="H1313" s="26">
        <v>355</v>
      </c>
      <c r="I1313" s="26">
        <v>27</v>
      </c>
      <c r="J1313" s="26">
        <f t="shared" si="202"/>
        <v>920.16</v>
      </c>
      <c r="K1313" s="27">
        <v>12</v>
      </c>
      <c r="L1313" s="89"/>
      <c r="M1313" s="26">
        <f t="shared" si="200"/>
        <v>0</v>
      </c>
      <c r="N1313" s="26">
        <f t="shared" si="201"/>
        <v>920.16</v>
      </c>
      <c r="O1313" s="28">
        <f t="shared" si="199"/>
        <v>1</v>
      </c>
      <c r="P1313" s="29">
        <f t="shared" si="203"/>
        <v>0.33309791999999999</v>
      </c>
      <c r="Q1313" s="87"/>
      <c r="R1313" s="87"/>
      <c r="S1313" s="87"/>
      <c r="T1313" s="87"/>
      <c r="U1313" s="87"/>
      <c r="V1313" s="87"/>
      <c r="W1313" s="87"/>
      <c r="X1313" s="87"/>
      <c r="Y1313" s="87"/>
      <c r="Z1313" s="87"/>
      <c r="AA1313" s="87"/>
      <c r="AB1313" s="87"/>
      <c r="AC1313" s="87"/>
      <c r="AD1313" s="87"/>
      <c r="AE1313" s="87"/>
      <c r="AF1313" s="87"/>
      <c r="AG1313" s="87"/>
      <c r="AH1313" s="87"/>
      <c r="AI1313" s="87"/>
      <c r="AJ1313" s="87"/>
      <c r="AK1313" s="87"/>
      <c r="AL1313" s="87"/>
      <c r="AM1313" s="87"/>
      <c r="AN1313" s="87"/>
      <c r="AO1313" s="87"/>
      <c r="AP1313" s="87"/>
      <c r="AQ1313" s="87"/>
      <c r="AR1313" s="87"/>
      <c r="AS1313" s="87"/>
      <c r="AT1313" s="87"/>
      <c r="AU1313" s="87"/>
      <c r="AV1313" s="87"/>
      <c r="AW1313" s="87"/>
      <c r="AX1313" s="87"/>
      <c r="AY1313" s="87"/>
      <c r="AZ1313" s="87"/>
      <c r="BA1313" s="87"/>
      <c r="BB1313" s="87"/>
      <c r="BC1313" s="87"/>
    </row>
    <row r="1314" spans="1:55" s="46" customFormat="1" ht="21" customHeight="1">
      <c r="A1314" s="79">
        <f t="shared" ref="A1314:A1377" si="204">A1313</f>
        <v>20</v>
      </c>
      <c r="B1314" s="79" t="str">
        <f t="shared" ref="B1314:B1377" si="205">B1313</f>
        <v>青少年活動サポートプラザ</v>
      </c>
      <c r="C1314" s="32" t="s">
        <v>76</v>
      </c>
      <c r="D1314" s="33" t="s">
        <v>5</v>
      </c>
      <c r="E1314" s="26">
        <v>1</v>
      </c>
      <c r="F1314" s="26">
        <v>1</v>
      </c>
      <c r="G1314" s="45">
        <v>8</v>
      </c>
      <c r="H1314" s="26">
        <v>355</v>
      </c>
      <c r="I1314" s="26">
        <v>13</v>
      </c>
      <c r="J1314" s="26">
        <f t="shared" si="202"/>
        <v>36.92</v>
      </c>
      <c r="K1314" s="27">
        <v>1</v>
      </c>
      <c r="L1314" s="89"/>
      <c r="M1314" s="26">
        <f t="shared" si="200"/>
        <v>0</v>
      </c>
      <c r="N1314" s="26">
        <f t="shared" si="201"/>
        <v>36.92</v>
      </c>
      <c r="O1314" s="28">
        <f t="shared" si="199"/>
        <v>1</v>
      </c>
      <c r="P1314" s="29">
        <f t="shared" si="203"/>
        <v>1.336504E-2</v>
      </c>
      <c r="Q1314" s="87"/>
      <c r="R1314" s="87"/>
      <c r="S1314" s="87"/>
      <c r="T1314" s="87"/>
      <c r="U1314" s="87"/>
      <c r="V1314" s="87"/>
      <c r="W1314" s="87"/>
      <c r="X1314" s="87"/>
      <c r="Y1314" s="87"/>
      <c r="Z1314" s="87"/>
      <c r="AA1314" s="87"/>
      <c r="AB1314" s="87"/>
      <c r="AC1314" s="87"/>
      <c r="AD1314" s="87"/>
      <c r="AE1314" s="87"/>
      <c r="AF1314" s="87"/>
      <c r="AG1314" s="87"/>
      <c r="AH1314" s="87"/>
      <c r="AI1314" s="87"/>
      <c r="AJ1314" s="87"/>
      <c r="AK1314" s="87"/>
      <c r="AL1314" s="87"/>
      <c r="AM1314" s="87"/>
      <c r="AN1314" s="87"/>
      <c r="AO1314" s="87"/>
      <c r="AP1314" s="87"/>
      <c r="AQ1314" s="87"/>
      <c r="AR1314" s="87"/>
      <c r="AS1314" s="87"/>
      <c r="AT1314" s="87"/>
      <c r="AU1314" s="87"/>
      <c r="AV1314" s="87"/>
      <c r="AW1314" s="87"/>
      <c r="AX1314" s="87"/>
      <c r="AY1314" s="87"/>
      <c r="AZ1314" s="87"/>
      <c r="BA1314" s="87"/>
      <c r="BB1314" s="87"/>
      <c r="BC1314" s="87"/>
    </row>
    <row r="1315" spans="1:55" s="46" customFormat="1" ht="21" customHeight="1">
      <c r="A1315" s="79">
        <f t="shared" si="204"/>
        <v>20</v>
      </c>
      <c r="B1315" s="79" t="str">
        <f t="shared" si="205"/>
        <v>青少年活動サポートプラザ</v>
      </c>
      <c r="C1315" s="32" t="s">
        <v>401</v>
      </c>
      <c r="D1315" s="33" t="s">
        <v>3</v>
      </c>
      <c r="E1315" s="26">
        <v>6</v>
      </c>
      <c r="F1315" s="26">
        <v>18</v>
      </c>
      <c r="G1315" s="45">
        <v>8</v>
      </c>
      <c r="H1315" s="26">
        <v>355</v>
      </c>
      <c r="I1315" s="26">
        <v>32</v>
      </c>
      <c r="J1315" s="26">
        <f t="shared" si="202"/>
        <v>1635.84</v>
      </c>
      <c r="K1315" s="27">
        <v>6</v>
      </c>
      <c r="L1315" s="89"/>
      <c r="M1315" s="26">
        <f t="shared" si="200"/>
        <v>0</v>
      </c>
      <c r="N1315" s="26">
        <f t="shared" si="201"/>
        <v>1635.84</v>
      </c>
      <c r="O1315" s="28">
        <f t="shared" si="199"/>
        <v>1</v>
      </c>
      <c r="P1315" s="29">
        <f t="shared" si="203"/>
        <v>0.59217408000000005</v>
      </c>
      <c r="Q1315" s="87"/>
      <c r="R1315" s="87"/>
      <c r="S1315" s="87"/>
      <c r="T1315" s="87"/>
      <c r="U1315" s="87"/>
      <c r="V1315" s="87"/>
      <c r="W1315" s="87"/>
      <c r="X1315" s="87"/>
      <c r="Y1315" s="87"/>
      <c r="Z1315" s="87"/>
      <c r="AA1315" s="87"/>
      <c r="AB1315" s="87"/>
      <c r="AC1315" s="87"/>
      <c r="AD1315" s="87"/>
      <c r="AE1315" s="87"/>
      <c r="AF1315" s="87"/>
      <c r="AG1315" s="87"/>
      <c r="AH1315" s="87"/>
      <c r="AI1315" s="87"/>
      <c r="AJ1315" s="87"/>
      <c r="AK1315" s="87"/>
      <c r="AL1315" s="87"/>
      <c r="AM1315" s="87"/>
      <c r="AN1315" s="87"/>
      <c r="AO1315" s="87"/>
      <c r="AP1315" s="87"/>
      <c r="AQ1315" s="87"/>
      <c r="AR1315" s="87"/>
      <c r="AS1315" s="87"/>
      <c r="AT1315" s="87"/>
      <c r="AU1315" s="87"/>
      <c r="AV1315" s="87"/>
      <c r="AW1315" s="87"/>
      <c r="AX1315" s="87"/>
      <c r="AY1315" s="87"/>
      <c r="AZ1315" s="87"/>
      <c r="BA1315" s="87"/>
      <c r="BB1315" s="87"/>
      <c r="BC1315" s="87"/>
    </row>
    <row r="1316" spans="1:55" s="46" customFormat="1" ht="21" customHeight="1">
      <c r="A1316" s="79">
        <f t="shared" si="204"/>
        <v>20</v>
      </c>
      <c r="B1316" s="79" t="str">
        <f t="shared" si="205"/>
        <v>青少年活動サポートプラザ</v>
      </c>
      <c r="C1316" s="32" t="s">
        <v>401</v>
      </c>
      <c r="D1316" s="33" t="s">
        <v>5</v>
      </c>
      <c r="E1316" s="26">
        <v>1</v>
      </c>
      <c r="F1316" s="26">
        <v>1</v>
      </c>
      <c r="G1316" s="45">
        <v>8</v>
      </c>
      <c r="H1316" s="26">
        <v>355</v>
      </c>
      <c r="I1316" s="26">
        <v>13</v>
      </c>
      <c r="J1316" s="26">
        <f t="shared" si="202"/>
        <v>36.92</v>
      </c>
      <c r="K1316" s="27">
        <v>1</v>
      </c>
      <c r="L1316" s="89"/>
      <c r="M1316" s="26">
        <f t="shared" si="200"/>
        <v>0</v>
      </c>
      <c r="N1316" s="26">
        <f t="shared" si="201"/>
        <v>36.92</v>
      </c>
      <c r="O1316" s="28">
        <f t="shared" si="199"/>
        <v>1</v>
      </c>
      <c r="P1316" s="29">
        <f t="shared" si="203"/>
        <v>1.336504E-2</v>
      </c>
      <c r="Q1316" s="87"/>
      <c r="R1316" s="87"/>
      <c r="S1316" s="87"/>
      <c r="T1316" s="87"/>
      <c r="U1316" s="87"/>
      <c r="V1316" s="87"/>
      <c r="W1316" s="87"/>
      <c r="X1316" s="87"/>
      <c r="Y1316" s="87"/>
      <c r="Z1316" s="87"/>
      <c r="AA1316" s="87"/>
      <c r="AB1316" s="87"/>
      <c r="AC1316" s="87"/>
      <c r="AD1316" s="87"/>
      <c r="AE1316" s="87"/>
      <c r="AF1316" s="87"/>
      <c r="AG1316" s="87"/>
      <c r="AH1316" s="87"/>
      <c r="AI1316" s="87"/>
      <c r="AJ1316" s="87"/>
      <c r="AK1316" s="87"/>
      <c r="AL1316" s="87"/>
      <c r="AM1316" s="87"/>
      <c r="AN1316" s="87"/>
      <c r="AO1316" s="87"/>
      <c r="AP1316" s="87"/>
      <c r="AQ1316" s="87"/>
      <c r="AR1316" s="87"/>
      <c r="AS1316" s="87"/>
      <c r="AT1316" s="87"/>
      <c r="AU1316" s="87"/>
      <c r="AV1316" s="87"/>
      <c r="AW1316" s="87"/>
      <c r="AX1316" s="87"/>
      <c r="AY1316" s="87"/>
      <c r="AZ1316" s="87"/>
      <c r="BA1316" s="87"/>
      <c r="BB1316" s="87"/>
      <c r="BC1316" s="87"/>
    </row>
    <row r="1317" spans="1:55" s="46" customFormat="1" ht="21" customHeight="1">
      <c r="A1317" s="79">
        <f t="shared" si="204"/>
        <v>20</v>
      </c>
      <c r="B1317" s="79" t="str">
        <f t="shared" si="205"/>
        <v>青少年活動サポートプラザ</v>
      </c>
      <c r="C1317" s="32" t="s">
        <v>16</v>
      </c>
      <c r="D1317" s="33" t="s">
        <v>0</v>
      </c>
      <c r="E1317" s="26">
        <v>8</v>
      </c>
      <c r="F1317" s="26">
        <v>8</v>
      </c>
      <c r="G1317" s="45">
        <v>8</v>
      </c>
      <c r="H1317" s="26">
        <v>355</v>
      </c>
      <c r="I1317" s="26">
        <v>27</v>
      </c>
      <c r="J1317" s="26">
        <f t="shared" si="202"/>
        <v>613.44000000000005</v>
      </c>
      <c r="K1317" s="27">
        <v>8</v>
      </c>
      <c r="L1317" s="89"/>
      <c r="M1317" s="26">
        <f t="shared" si="200"/>
        <v>0</v>
      </c>
      <c r="N1317" s="26">
        <f t="shared" si="201"/>
        <v>613.44000000000005</v>
      </c>
      <c r="O1317" s="28">
        <f t="shared" si="199"/>
        <v>1</v>
      </c>
      <c r="P1317" s="29">
        <f t="shared" si="203"/>
        <v>0.22206528</v>
      </c>
      <c r="Q1317" s="87"/>
      <c r="R1317" s="87"/>
      <c r="S1317" s="87"/>
      <c r="T1317" s="87"/>
      <c r="U1317" s="87"/>
      <c r="V1317" s="87"/>
      <c r="W1317" s="87"/>
      <c r="X1317" s="87"/>
      <c r="Y1317" s="87"/>
      <c r="Z1317" s="87"/>
      <c r="AA1317" s="87"/>
      <c r="AB1317" s="87"/>
      <c r="AC1317" s="87"/>
      <c r="AD1317" s="87"/>
      <c r="AE1317" s="87"/>
      <c r="AF1317" s="87"/>
      <c r="AG1317" s="87"/>
      <c r="AH1317" s="87"/>
      <c r="AI1317" s="87"/>
      <c r="AJ1317" s="87"/>
      <c r="AK1317" s="87"/>
      <c r="AL1317" s="87"/>
      <c r="AM1317" s="87"/>
      <c r="AN1317" s="87"/>
      <c r="AO1317" s="87"/>
      <c r="AP1317" s="87"/>
      <c r="AQ1317" s="87"/>
      <c r="AR1317" s="87"/>
      <c r="AS1317" s="87"/>
      <c r="AT1317" s="87"/>
      <c r="AU1317" s="87"/>
      <c r="AV1317" s="87"/>
      <c r="AW1317" s="87"/>
      <c r="AX1317" s="87"/>
      <c r="AY1317" s="87"/>
      <c r="AZ1317" s="87"/>
      <c r="BA1317" s="87"/>
      <c r="BB1317" s="87"/>
      <c r="BC1317" s="87"/>
    </row>
    <row r="1318" spans="1:55" s="46" customFormat="1" ht="21" customHeight="1">
      <c r="A1318" s="79">
        <f t="shared" si="204"/>
        <v>20</v>
      </c>
      <c r="B1318" s="79" t="str">
        <f t="shared" si="205"/>
        <v>青少年活動サポートプラザ</v>
      </c>
      <c r="C1318" s="32" t="s">
        <v>16</v>
      </c>
      <c r="D1318" s="33" t="s">
        <v>5</v>
      </c>
      <c r="E1318" s="26">
        <v>2</v>
      </c>
      <c r="F1318" s="26">
        <v>2</v>
      </c>
      <c r="G1318" s="45">
        <v>8</v>
      </c>
      <c r="H1318" s="26">
        <v>355</v>
      </c>
      <c r="I1318" s="26">
        <v>13</v>
      </c>
      <c r="J1318" s="26">
        <f t="shared" si="202"/>
        <v>73.84</v>
      </c>
      <c r="K1318" s="27">
        <v>2</v>
      </c>
      <c r="L1318" s="89"/>
      <c r="M1318" s="26">
        <f t="shared" si="200"/>
        <v>0</v>
      </c>
      <c r="N1318" s="26">
        <f t="shared" si="201"/>
        <v>73.84</v>
      </c>
      <c r="O1318" s="28">
        <f t="shared" si="199"/>
        <v>1</v>
      </c>
      <c r="P1318" s="29">
        <f t="shared" si="203"/>
        <v>2.673008E-2</v>
      </c>
      <c r="Q1318" s="87"/>
      <c r="R1318" s="87"/>
      <c r="S1318" s="87"/>
      <c r="T1318" s="87"/>
      <c r="U1318" s="87"/>
      <c r="V1318" s="87"/>
      <c r="W1318" s="87"/>
      <c r="X1318" s="87"/>
      <c r="Y1318" s="87"/>
      <c r="Z1318" s="87"/>
      <c r="AA1318" s="87"/>
      <c r="AB1318" s="87"/>
      <c r="AC1318" s="87"/>
      <c r="AD1318" s="87"/>
      <c r="AE1318" s="87"/>
      <c r="AF1318" s="87"/>
      <c r="AG1318" s="87"/>
      <c r="AH1318" s="87"/>
      <c r="AI1318" s="87"/>
      <c r="AJ1318" s="87"/>
      <c r="AK1318" s="87"/>
      <c r="AL1318" s="87"/>
      <c r="AM1318" s="87"/>
      <c r="AN1318" s="87"/>
      <c r="AO1318" s="87"/>
      <c r="AP1318" s="87"/>
      <c r="AQ1318" s="87"/>
      <c r="AR1318" s="87"/>
      <c r="AS1318" s="87"/>
      <c r="AT1318" s="87"/>
      <c r="AU1318" s="87"/>
      <c r="AV1318" s="87"/>
      <c r="AW1318" s="87"/>
      <c r="AX1318" s="87"/>
      <c r="AY1318" s="87"/>
      <c r="AZ1318" s="87"/>
      <c r="BA1318" s="87"/>
      <c r="BB1318" s="87"/>
      <c r="BC1318" s="87"/>
    </row>
    <row r="1319" spans="1:55" s="46" customFormat="1" ht="21" customHeight="1">
      <c r="A1319" s="79">
        <f t="shared" si="204"/>
        <v>20</v>
      </c>
      <c r="B1319" s="79" t="str">
        <f t="shared" si="205"/>
        <v>青少年活動サポートプラザ</v>
      </c>
      <c r="C1319" s="22" t="s">
        <v>115</v>
      </c>
      <c r="D1319" s="33" t="s">
        <v>2</v>
      </c>
      <c r="E1319" s="26">
        <v>4</v>
      </c>
      <c r="F1319" s="26">
        <v>8</v>
      </c>
      <c r="G1319" s="45">
        <v>8</v>
      </c>
      <c r="H1319" s="26">
        <v>355</v>
      </c>
      <c r="I1319" s="26">
        <v>35</v>
      </c>
      <c r="J1319" s="26">
        <f t="shared" si="202"/>
        <v>795.2</v>
      </c>
      <c r="K1319" s="27">
        <v>4</v>
      </c>
      <c r="L1319" s="89"/>
      <c r="M1319" s="26">
        <f t="shared" si="200"/>
        <v>0</v>
      </c>
      <c r="N1319" s="26">
        <f t="shared" si="201"/>
        <v>795.2</v>
      </c>
      <c r="O1319" s="28">
        <f t="shared" si="199"/>
        <v>1</v>
      </c>
      <c r="P1319" s="29">
        <f t="shared" si="203"/>
        <v>0.28786239999999996</v>
      </c>
      <c r="Q1319" s="87"/>
      <c r="R1319" s="87"/>
      <c r="S1319" s="87"/>
      <c r="T1319" s="87"/>
      <c r="U1319" s="87"/>
      <c r="V1319" s="87"/>
      <c r="W1319" s="87"/>
      <c r="X1319" s="87"/>
      <c r="Y1319" s="87"/>
      <c r="Z1319" s="87"/>
      <c r="AA1319" s="87"/>
      <c r="AB1319" s="87"/>
      <c r="AC1319" s="87"/>
      <c r="AD1319" s="87"/>
      <c r="AE1319" s="87"/>
      <c r="AF1319" s="87"/>
      <c r="AG1319" s="87"/>
      <c r="AH1319" s="87"/>
      <c r="AI1319" s="87"/>
      <c r="AJ1319" s="87"/>
      <c r="AK1319" s="87"/>
      <c r="AL1319" s="87"/>
      <c r="AM1319" s="87"/>
      <c r="AN1319" s="87"/>
      <c r="AO1319" s="87"/>
      <c r="AP1319" s="87"/>
      <c r="AQ1319" s="87"/>
      <c r="AR1319" s="87"/>
      <c r="AS1319" s="87"/>
      <c r="AT1319" s="87"/>
      <c r="AU1319" s="87"/>
      <c r="AV1319" s="87"/>
      <c r="AW1319" s="87"/>
      <c r="AX1319" s="87"/>
      <c r="AY1319" s="87"/>
      <c r="AZ1319" s="87"/>
      <c r="BA1319" s="87"/>
      <c r="BB1319" s="87"/>
      <c r="BC1319" s="87"/>
    </row>
    <row r="1320" spans="1:55" s="46" customFormat="1" ht="21" customHeight="1">
      <c r="A1320" s="79">
        <f t="shared" si="204"/>
        <v>20</v>
      </c>
      <c r="B1320" s="79" t="str">
        <f t="shared" si="205"/>
        <v>青少年活動サポートプラザ</v>
      </c>
      <c r="C1320" s="32" t="s">
        <v>115</v>
      </c>
      <c r="D1320" s="33" t="s">
        <v>5</v>
      </c>
      <c r="E1320" s="26">
        <v>1</v>
      </c>
      <c r="F1320" s="26">
        <v>1</v>
      </c>
      <c r="G1320" s="45">
        <v>8</v>
      </c>
      <c r="H1320" s="26">
        <v>355</v>
      </c>
      <c r="I1320" s="26">
        <v>13</v>
      </c>
      <c r="J1320" s="26">
        <f t="shared" si="202"/>
        <v>36.92</v>
      </c>
      <c r="K1320" s="27">
        <v>1</v>
      </c>
      <c r="L1320" s="89"/>
      <c r="M1320" s="26">
        <f t="shared" si="200"/>
        <v>0</v>
      </c>
      <c r="N1320" s="26">
        <f t="shared" si="201"/>
        <v>36.92</v>
      </c>
      <c r="O1320" s="28">
        <f t="shared" si="199"/>
        <v>1</v>
      </c>
      <c r="P1320" s="29">
        <f t="shared" si="203"/>
        <v>1.336504E-2</v>
      </c>
      <c r="Q1320" s="87"/>
      <c r="R1320" s="87"/>
      <c r="S1320" s="87"/>
      <c r="T1320" s="87"/>
      <c r="U1320" s="87"/>
      <c r="V1320" s="87"/>
      <c r="W1320" s="87"/>
      <c r="X1320" s="87"/>
      <c r="Y1320" s="87"/>
      <c r="Z1320" s="87"/>
      <c r="AA1320" s="87"/>
      <c r="AB1320" s="87"/>
      <c r="AC1320" s="87"/>
      <c r="AD1320" s="87"/>
      <c r="AE1320" s="87"/>
      <c r="AF1320" s="87"/>
      <c r="AG1320" s="87"/>
      <c r="AH1320" s="87"/>
      <c r="AI1320" s="87"/>
      <c r="AJ1320" s="87"/>
      <c r="AK1320" s="87"/>
      <c r="AL1320" s="87"/>
      <c r="AM1320" s="87"/>
      <c r="AN1320" s="87"/>
      <c r="AO1320" s="87"/>
      <c r="AP1320" s="87"/>
      <c r="AQ1320" s="87"/>
      <c r="AR1320" s="87"/>
      <c r="AS1320" s="87"/>
      <c r="AT1320" s="87"/>
      <c r="AU1320" s="87"/>
      <c r="AV1320" s="87"/>
      <c r="AW1320" s="87"/>
      <c r="AX1320" s="87"/>
      <c r="AY1320" s="87"/>
      <c r="AZ1320" s="87"/>
      <c r="BA1320" s="87"/>
      <c r="BB1320" s="87"/>
      <c r="BC1320" s="87"/>
    </row>
    <row r="1321" spans="1:55" s="46" customFormat="1" ht="21" customHeight="1">
      <c r="A1321" s="79">
        <f t="shared" si="204"/>
        <v>20</v>
      </c>
      <c r="B1321" s="79" t="str">
        <f t="shared" si="205"/>
        <v>青少年活動サポートプラザ</v>
      </c>
      <c r="C1321" s="22" t="s">
        <v>402</v>
      </c>
      <c r="D1321" s="33" t="s">
        <v>2</v>
      </c>
      <c r="E1321" s="26">
        <v>2</v>
      </c>
      <c r="F1321" s="26">
        <v>4</v>
      </c>
      <c r="G1321" s="45">
        <v>8</v>
      </c>
      <c r="H1321" s="26">
        <v>355</v>
      </c>
      <c r="I1321" s="26">
        <v>35</v>
      </c>
      <c r="J1321" s="26">
        <f t="shared" si="202"/>
        <v>397.6</v>
      </c>
      <c r="K1321" s="27">
        <v>2</v>
      </c>
      <c r="L1321" s="89"/>
      <c r="M1321" s="26">
        <f t="shared" si="200"/>
        <v>0</v>
      </c>
      <c r="N1321" s="26">
        <f t="shared" si="201"/>
        <v>397.6</v>
      </c>
      <c r="O1321" s="28">
        <f t="shared" si="199"/>
        <v>1</v>
      </c>
      <c r="P1321" s="29">
        <f t="shared" si="203"/>
        <v>0.14393119999999998</v>
      </c>
      <c r="Q1321" s="87"/>
      <c r="R1321" s="87"/>
      <c r="S1321" s="87"/>
      <c r="T1321" s="87"/>
      <c r="U1321" s="87"/>
      <c r="V1321" s="87"/>
      <c r="W1321" s="87"/>
      <c r="X1321" s="87"/>
      <c r="Y1321" s="87"/>
      <c r="Z1321" s="87"/>
      <c r="AA1321" s="87"/>
      <c r="AB1321" s="87"/>
      <c r="AC1321" s="87"/>
      <c r="AD1321" s="87"/>
      <c r="AE1321" s="87"/>
      <c r="AF1321" s="87"/>
      <c r="AG1321" s="87"/>
      <c r="AH1321" s="87"/>
      <c r="AI1321" s="87"/>
      <c r="AJ1321" s="87"/>
      <c r="AK1321" s="87"/>
      <c r="AL1321" s="87"/>
      <c r="AM1321" s="87"/>
      <c r="AN1321" s="87"/>
      <c r="AO1321" s="87"/>
      <c r="AP1321" s="87"/>
      <c r="AQ1321" s="87"/>
      <c r="AR1321" s="87"/>
      <c r="AS1321" s="87"/>
      <c r="AT1321" s="87"/>
      <c r="AU1321" s="87"/>
      <c r="AV1321" s="87"/>
      <c r="AW1321" s="87"/>
      <c r="AX1321" s="87"/>
      <c r="AY1321" s="87"/>
      <c r="AZ1321" s="87"/>
      <c r="BA1321" s="87"/>
      <c r="BB1321" s="87"/>
      <c r="BC1321" s="87"/>
    </row>
    <row r="1322" spans="1:55" s="46" customFormat="1" ht="21" customHeight="1">
      <c r="A1322" s="79">
        <f t="shared" si="204"/>
        <v>20</v>
      </c>
      <c r="B1322" s="79" t="str">
        <f t="shared" si="205"/>
        <v>青少年活動サポートプラザ</v>
      </c>
      <c r="C1322" s="32" t="s">
        <v>402</v>
      </c>
      <c r="D1322" s="33" t="s">
        <v>5</v>
      </c>
      <c r="E1322" s="26">
        <v>1</v>
      </c>
      <c r="F1322" s="26">
        <v>1</v>
      </c>
      <c r="G1322" s="45">
        <v>8</v>
      </c>
      <c r="H1322" s="26">
        <v>355</v>
      </c>
      <c r="I1322" s="26">
        <v>13</v>
      </c>
      <c r="J1322" s="26">
        <f t="shared" si="202"/>
        <v>36.92</v>
      </c>
      <c r="K1322" s="27">
        <v>1</v>
      </c>
      <c r="L1322" s="89"/>
      <c r="M1322" s="26">
        <f t="shared" si="200"/>
        <v>0</v>
      </c>
      <c r="N1322" s="26">
        <f t="shared" si="201"/>
        <v>36.92</v>
      </c>
      <c r="O1322" s="28">
        <f t="shared" si="199"/>
        <v>1</v>
      </c>
      <c r="P1322" s="29">
        <f t="shared" si="203"/>
        <v>1.336504E-2</v>
      </c>
      <c r="Q1322" s="87"/>
      <c r="R1322" s="87"/>
      <c r="S1322" s="87"/>
      <c r="T1322" s="87"/>
      <c r="U1322" s="87"/>
      <c r="V1322" s="87"/>
      <c r="W1322" s="87"/>
      <c r="X1322" s="87"/>
      <c r="Y1322" s="87"/>
      <c r="Z1322" s="87"/>
      <c r="AA1322" s="87"/>
      <c r="AB1322" s="87"/>
      <c r="AC1322" s="87"/>
      <c r="AD1322" s="87"/>
      <c r="AE1322" s="87"/>
      <c r="AF1322" s="87"/>
      <c r="AG1322" s="87"/>
      <c r="AH1322" s="87"/>
      <c r="AI1322" s="87"/>
      <c r="AJ1322" s="87"/>
      <c r="AK1322" s="87"/>
      <c r="AL1322" s="87"/>
      <c r="AM1322" s="87"/>
      <c r="AN1322" s="87"/>
      <c r="AO1322" s="87"/>
      <c r="AP1322" s="87"/>
      <c r="AQ1322" s="87"/>
      <c r="AR1322" s="87"/>
      <c r="AS1322" s="87"/>
      <c r="AT1322" s="87"/>
      <c r="AU1322" s="87"/>
      <c r="AV1322" s="87"/>
      <c r="AW1322" s="87"/>
      <c r="AX1322" s="87"/>
      <c r="AY1322" s="87"/>
      <c r="AZ1322" s="87"/>
      <c r="BA1322" s="87"/>
      <c r="BB1322" s="87"/>
      <c r="BC1322" s="87"/>
    </row>
    <row r="1323" spans="1:55" s="46" customFormat="1" ht="21" customHeight="1">
      <c r="A1323" s="79">
        <f t="shared" si="204"/>
        <v>20</v>
      </c>
      <c r="B1323" s="79" t="str">
        <f t="shared" si="205"/>
        <v>青少年活動サポートプラザ</v>
      </c>
      <c r="C1323" s="22" t="s">
        <v>403</v>
      </c>
      <c r="D1323" s="33" t="s">
        <v>2</v>
      </c>
      <c r="E1323" s="26">
        <v>3</v>
      </c>
      <c r="F1323" s="26">
        <v>6</v>
      </c>
      <c r="G1323" s="45">
        <v>8</v>
      </c>
      <c r="H1323" s="26">
        <v>355</v>
      </c>
      <c r="I1323" s="26">
        <v>35</v>
      </c>
      <c r="J1323" s="26">
        <f t="shared" si="202"/>
        <v>596.4</v>
      </c>
      <c r="K1323" s="27">
        <v>3</v>
      </c>
      <c r="L1323" s="89"/>
      <c r="M1323" s="26">
        <f t="shared" si="200"/>
        <v>0</v>
      </c>
      <c r="N1323" s="26">
        <f t="shared" si="201"/>
        <v>596.4</v>
      </c>
      <c r="O1323" s="28">
        <f t="shared" si="199"/>
        <v>1</v>
      </c>
      <c r="P1323" s="29">
        <f t="shared" si="203"/>
        <v>0.21589679999999997</v>
      </c>
      <c r="Q1323" s="87"/>
      <c r="R1323" s="87"/>
      <c r="S1323" s="87"/>
      <c r="T1323" s="87"/>
      <c r="U1323" s="87"/>
      <c r="V1323" s="87"/>
      <c r="W1323" s="87"/>
      <c r="X1323" s="87"/>
      <c r="Y1323" s="87"/>
      <c r="Z1323" s="87"/>
      <c r="AA1323" s="87"/>
      <c r="AB1323" s="87"/>
      <c r="AC1323" s="87"/>
      <c r="AD1323" s="87"/>
      <c r="AE1323" s="87"/>
      <c r="AF1323" s="87"/>
      <c r="AG1323" s="87"/>
      <c r="AH1323" s="87"/>
      <c r="AI1323" s="87"/>
      <c r="AJ1323" s="87"/>
      <c r="AK1323" s="87"/>
      <c r="AL1323" s="87"/>
      <c r="AM1323" s="87"/>
      <c r="AN1323" s="87"/>
      <c r="AO1323" s="87"/>
      <c r="AP1323" s="87"/>
      <c r="AQ1323" s="87"/>
      <c r="AR1323" s="87"/>
      <c r="AS1323" s="87"/>
      <c r="AT1323" s="87"/>
      <c r="AU1323" s="87"/>
      <c r="AV1323" s="87"/>
      <c r="AW1323" s="87"/>
      <c r="AX1323" s="87"/>
      <c r="AY1323" s="87"/>
      <c r="AZ1323" s="87"/>
      <c r="BA1323" s="87"/>
      <c r="BB1323" s="87"/>
      <c r="BC1323" s="87"/>
    </row>
    <row r="1324" spans="1:55" s="46" customFormat="1" ht="21" customHeight="1">
      <c r="A1324" s="79">
        <f t="shared" si="204"/>
        <v>20</v>
      </c>
      <c r="B1324" s="79" t="str">
        <f t="shared" si="205"/>
        <v>青少年活動サポートプラザ</v>
      </c>
      <c r="C1324" s="32" t="s">
        <v>403</v>
      </c>
      <c r="D1324" s="33" t="s">
        <v>5</v>
      </c>
      <c r="E1324" s="26">
        <v>1</v>
      </c>
      <c r="F1324" s="26">
        <v>1</v>
      </c>
      <c r="G1324" s="45">
        <v>8</v>
      </c>
      <c r="H1324" s="26">
        <v>355</v>
      </c>
      <c r="I1324" s="26">
        <v>13</v>
      </c>
      <c r="J1324" s="26">
        <f t="shared" si="202"/>
        <v>36.92</v>
      </c>
      <c r="K1324" s="27">
        <v>1</v>
      </c>
      <c r="L1324" s="89"/>
      <c r="M1324" s="26">
        <f t="shared" si="200"/>
        <v>0</v>
      </c>
      <c r="N1324" s="26">
        <f t="shared" si="201"/>
        <v>36.92</v>
      </c>
      <c r="O1324" s="28">
        <f t="shared" si="199"/>
        <v>1</v>
      </c>
      <c r="P1324" s="29">
        <f t="shared" si="203"/>
        <v>1.336504E-2</v>
      </c>
      <c r="Q1324" s="87"/>
      <c r="R1324" s="87"/>
      <c r="S1324" s="87"/>
      <c r="T1324" s="87"/>
      <c r="U1324" s="87"/>
      <c r="V1324" s="87"/>
      <c r="W1324" s="87"/>
      <c r="X1324" s="87"/>
      <c r="Y1324" s="87"/>
      <c r="Z1324" s="87"/>
      <c r="AA1324" s="87"/>
      <c r="AB1324" s="87"/>
      <c r="AC1324" s="87"/>
      <c r="AD1324" s="87"/>
      <c r="AE1324" s="87"/>
      <c r="AF1324" s="87"/>
      <c r="AG1324" s="87"/>
      <c r="AH1324" s="87"/>
      <c r="AI1324" s="87"/>
      <c r="AJ1324" s="87"/>
      <c r="AK1324" s="87"/>
      <c r="AL1324" s="87"/>
      <c r="AM1324" s="87"/>
      <c r="AN1324" s="87"/>
      <c r="AO1324" s="87"/>
      <c r="AP1324" s="87"/>
      <c r="AQ1324" s="87"/>
      <c r="AR1324" s="87"/>
      <c r="AS1324" s="87"/>
      <c r="AT1324" s="87"/>
      <c r="AU1324" s="87"/>
      <c r="AV1324" s="87"/>
      <c r="AW1324" s="87"/>
      <c r="AX1324" s="87"/>
      <c r="AY1324" s="87"/>
      <c r="AZ1324" s="87"/>
      <c r="BA1324" s="87"/>
      <c r="BB1324" s="87"/>
      <c r="BC1324" s="87"/>
    </row>
    <row r="1325" spans="1:55" s="46" customFormat="1" ht="21" customHeight="1">
      <c r="A1325" s="79">
        <f t="shared" si="204"/>
        <v>20</v>
      </c>
      <c r="B1325" s="79" t="str">
        <f t="shared" si="205"/>
        <v>青少年活動サポートプラザ</v>
      </c>
      <c r="C1325" s="32" t="s">
        <v>404</v>
      </c>
      <c r="D1325" s="33" t="s">
        <v>3</v>
      </c>
      <c r="E1325" s="26">
        <v>12</v>
      </c>
      <c r="F1325" s="26">
        <v>36</v>
      </c>
      <c r="G1325" s="45">
        <v>8</v>
      </c>
      <c r="H1325" s="26">
        <v>355</v>
      </c>
      <c r="I1325" s="26">
        <v>32</v>
      </c>
      <c r="J1325" s="26">
        <f t="shared" si="202"/>
        <v>3271.68</v>
      </c>
      <c r="K1325" s="27">
        <v>12</v>
      </c>
      <c r="L1325" s="89"/>
      <c r="M1325" s="26">
        <f t="shared" si="200"/>
        <v>0</v>
      </c>
      <c r="N1325" s="26">
        <f t="shared" si="201"/>
        <v>3271.68</v>
      </c>
      <c r="O1325" s="28">
        <f t="shared" si="199"/>
        <v>1</v>
      </c>
      <c r="P1325" s="29">
        <f t="shared" si="203"/>
        <v>1.1843481600000001</v>
      </c>
      <c r="Q1325" s="87"/>
      <c r="R1325" s="87"/>
      <c r="S1325" s="87"/>
      <c r="T1325" s="87"/>
      <c r="U1325" s="87"/>
      <c r="V1325" s="87"/>
      <c r="W1325" s="87"/>
      <c r="X1325" s="87"/>
      <c r="Y1325" s="87"/>
      <c r="Z1325" s="87"/>
      <c r="AA1325" s="87"/>
      <c r="AB1325" s="87"/>
      <c r="AC1325" s="87"/>
      <c r="AD1325" s="87"/>
      <c r="AE1325" s="87"/>
      <c r="AF1325" s="87"/>
      <c r="AG1325" s="87"/>
      <c r="AH1325" s="87"/>
      <c r="AI1325" s="87"/>
      <c r="AJ1325" s="87"/>
      <c r="AK1325" s="87"/>
      <c r="AL1325" s="87"/>
      <c r="AM1325" s="87"/>
      <c r="AN1325" s="87"/>
      <c r="AO1325" s="87"/>
      <c r="AP1325" s="87"/>
      <c r="AQ1325" s="87"/>
      <c r="AR1325" s="87"/>
      <c r="AS1325" s="87"/>
      <c r="AT1325" s="87"/>
      <c r="AU1325" s="87"/>
      <c r="AV1325" s="87"/>
      <c r="AW1325" s="87"/>
      <c r="AX1325" s="87"/>
      <c r="AY1325" s="87"/>
      <c r="AZ1325" s="87"/>
      <c r="BA1325" s="87"/>
      <c r="BB1325" s="87"/>
      <c r="BC1325" s="87"/>
    </row>
    <row r="1326" spans="1:55" s="46" customFormat="1" ht="21" customHeight="1">
      <c r="A1326" s="79">
        <f t="shared" si="204"/>
        <v>20</v>
      </c>
      <c r="B1326" s="79" t="str">
        <f t="shared" si="205"/>
        <v>青少年活動サポートプラザ</v>
      </c>
      <c r="C1326" s="32" t="s">
        <v>404</v>
      </c>
      <c r="D1326" s="33" t="s">
        <v>5</v>
      </c>
      <c r="E1326" s="26">
        <v>2</v>
      </c>
      <c r="F1326" s="26">
        <v>2</v>
      </c>
      <c r="G1326" s="45">
        <v>8</v>
      </c>
      <c r="H1326" s="26">
        <v>355</v>
      </c>
      <c r="I1326" s="26">
        <v>13</v>
      </c>
      <c r="J1326" s="26">
        <f t="shared" si="202"/>
        <v>73.84</v>
      </c>
      <c r="K1326" s="27">
        <v>2</v>
      </c>
      <c r="L1326" s="89"/>
      <c r="M1326" s="26">
        <f t="shared" si="200"/>
        <v>0</v>
      </c>
      <c r="N1326" s="26">
        <f t="shared" si="201"/>
        <v>73.84</v>
      </c>
      <c r="O1326" s="28">
        <f t="shared" si="199"/>
        <v>1</v>
      </c>
      <c r="P1326" s="29">
        <f t="shared" si="203"/>
        <v>2.673008E-2</v>
      </c>
      <c r="Q1326" s="87"/>
      <c r="R1326" s="87"/>
      <c r="S1326" s="87"/>
      <c r="T1326" s="87"/>
      <c r="U1326" s="87"/>
      <c r="V1326" s="87"/>
      <c r="W1326" s="87"/>
      <c r="X1326" s="87"/>
      <c r="Y1326" s="87"/>
      <c r="Z1326" s="87"/>
      <c r="AA1326" s="87"/>
      <c r="AB1326" s="87"/>
      <c r="AC1326" s="87"/>
      <c r="AD1326" s="87"/>
      <c r="AE1326" s="87"/>
      <c r="AF1326" s="87"/>
      <c r="AG1326" s="87"/>
      <c r="AH1326" s="87"/>
      <c r="AI1326" s="87"/>
      <c r="AJ1326" s="87"/>
      <c r="AK1326" s="87"/>
      <c r="AL1326" s="87"/>
      <c r="AM1326" s="87"/>
      <c r="AN1326" s="87"/>
      <c r="AO1326" s="87"/>
      <c r="AP1326" s="87"/>
      <c r="AQ1326" s="87"/>
      <c r="AR1326" s="87"/>
      <c r="AS1326" s="87"/>
      <c r="AT1326" s="87"/>
      <c r="AU1326" s="87"/>
      <c r="AV1326" s="87"/>
      <c r="AW1326" s="87"/>
      <c r="AX1326" s="87"/>
      <c r="AY1326" s="87"/>
      <c r="AZ1326" s="87"/>
      <c r="BA1326" s="87"/>
      <c r="BB1326" s="87"/>
      <c r="BC1326" s="87"/>
    </row>
    <row r="1327" spans="1:55" s="46" customFormat="1" ht="21" customHeight="1">
      <c r="A1327" s="79">
        <f t="shared" si="204"/>
        <v>20</v>
      </c>
      <c r="B1327" s="79" t="str">
        <f t="shared" si="205"/>
        <v>青少年活動サポートプラザ</v>
      </c>
      <c r="C1327" s="22" t="s">
        <v>404</v>
      </c>
      <c r="D1327" s="71" t="s">
        <v>661</v>
      </c>
      <c r="E1327" s="26">
        <v>1</v>
      </c>
      <c r="F1327" s="26">
        <v>1</v>
      </c>
      <c r="G1327" s="45">
        <v>8</v>
      </c>
      <c r="H1327" s="26">
        <v>355</v>
      </c>
      <c r="I1327" s="26">
        <v>10</v>
      </c>
      <c r="J1327" s="26">
        <f t="shared" si="202"/>
        <v>28.4</v>
      </c>
      <c r="K1327" s="27">
        <v>1</v>
      </c>
      <c r="L1327" s="89"/>
      <c r="M1327" s="26">
        <f t="shared" si="200"/>
        <v>0</v>
      </c>
      <c r="N1327" s="26">
        <f t="shared" si="201"/>
        <v>28.4</v>
      </c>
      <c r="O1327" s="28">
        <f t="shared" si="199"/>
        <v>1</v>
      </c>
      <c r="P1327" s="29">
        <f t="shared" si="203"/>
        <v>1.02808E-2</v>
      </c>
      <c r="Q1327" s="87"/>
      <c r="R1327" s="87"/>
      <c r="S1327" s="87"/>
      <c r="T1327" s="87"/>
      <c r="U1327" s="87"/>
      <c r="V1327" s="87"/>
      <c r="W1327" s="87"/>
      <c r="X1327" s="87"/>
      <c r="Y1327" s="87"/>
      <c r="Z1327" s="87"/>
      <c r="AA1327" s="87"/>
      <c r="AB1327" s="87"/>
      <c r="AC1327" s="87"/>
      <c r="AD1327" s="87"/>
      <c r="AE1327" s="87"/>
      <c r="AF1327" s="87"/>
      <c r="AG1327" s="87"/>
      <c r="AH1327" s="87"/>
      <c r="AI1327" s="87"/>
      <c r="AJ1327" s="87"/>
      <c r="AK1327" s="87"/>
      <c r="AL1327" s="87"/>
      <c r="AM1327" s="87"/>
      <c r="AN1327" s="87"/>
      <c r="AO1327" s="87"/>
      <c r="AP1327" s="87"/>
      <c r="AQ1327" s="87"/>
      <c r="AR1327" s="87"/>
      <c r="AS1327" s="87"/>
      <c r="AT1327" s="87"/>
      <c r="AU1327" s="87"/>
      <c r="AV1327" s="87"/>
      <c r="AW1327" s="87"/>
      <c r="AX1327" s="87"/>
      <c r="AY1327" s="87"/>
      <c r="AZ1327" s="87"/>
      <c r="BA1327" s="87"/>
      <c r="BB1327" s="87"/>
      <c r="BC1327" s="87"/>
    </row>
    <row r="1328" spans="1:55" s="46" customFormat="1" ht="21" customHeight="1">
      <c r="A1328" s="79">
        <f t="shared" si="204"/>
        <v>20</v>
      </c>
      <c r="B1328" s="79" t="str">
        <f t="shared" si="205"/>
        <v>青少年活動サポートプラザ</v>
      </c>
      <c r="C1328" s="22" t="s">
        <v>405</v>
      </c>
      <c r="D1328" s="33" t="s">
        <v>2</v>
      </c>
      <c r="E1328" s="26">
        <v>12</v>
      </c>
      <c r="F1328" s="26">
        <v>24</v>
      </c>
      <c r="G1328" s="45">
        <v>8</v>
      </c>
      <c r="H1328" s="26">
        <v>355</v>
      </c>
      <c r="I1328" s="26">
        <v>35</v>
      </c>
      <c r="J1328" s="26">
        <f t="shared" si="202"/>
        <v>2385.6</v>
      </c>
      <c r="K1328" s="27">
        <v>12</v>
      </c>
      <c r="L1328" s="89"/>
      <c r="M1328" s="26">
        <f t="shared" si="200"/>
        <v>0</v>
      </c>
      <c r="N1328" s="26">
        <f t="shared" si="201"/>
        <v>2385.6</v>
      </c>
      <c r="O1328" s="28">
        <f t="shared" si="199"/>
        <v>1</v>
      </c>
      <c r="P1328" s="29">
        <f t="shared" si="203"/>
        <v>0.86358719999999989</v>
      </c>
      <c r="Q1328" s="87"/>
      <c r="R1328" s="87"/>
      <c r="S1328" s="87"/>
      <c r="T1328" s="87"/>
      <c r="U1328" s="87"/>
      <c r="V1328" s="87"/>
      <c r="W1328" s="87"/>
      <c r="X1328" s="87"/>
      <c r="Y1328" s="87"/>
      <c r="Z1328" s="87"/>
      <c r="AA1328" s="87"/>
      <c r="AB1328" s="87"/>
      <c r="AC1328" s="87"/>
      <c r="AD1328" s="87"/>
      <c r="AE1328" s="87"/>
      <c r="AF1328" s="87"/>
      <c r="AG1328" s="87"/>
      <c r="AH1328" s="87"/>
      <c r="AI1328" s="87"/>
      <c r="AJ1328" s="87"/>
      <c r="AK1328" s="87"/>
      <c r="AL1328" s="87"/>
      <c r="AM1328" s="87"/>
      <c r="AN1328" s="87"/>
      <c r="AO1328" s="87"/>
      <c r="AP1328" s="87"/>
      <c r="AQ1328" s="87"/>
      <c r="AR1328" s="87"/>
      <c r="AS1328" s="87"/>
      <c r="AT1328" s="87"/>
      <c r="AU1328" s="87"/>
      <c r="AV1328" s="87"/>
      <c r="AW1328" s="87"/>
      <c r="AX1328" s="87"/>
      <c r="AY1328" s="87"/>
      <c r="AZ1328" s="87"/>
      <c r="BA1328" s="87"/>
      <c r="BB1328" s="87"/>
      <c r="BC1328" s="87"/>
    </row>
    <row r="1329" spans="1:55" s="46" customFormat="1" ht="21" customHeight="1">
      <c r="A1329" s="79">
        <f t="shared" si="204"/>
        <v>20</v>
      </c>
      <c r="B1329" s="79" t="str">
        <f t="shared" si="205"/>
        <v>青少年活動サポートプラザ</v>
      </c>
      <c r="C1329" s="32" t="s">
        <v>405</v>
      </c>
      <c r="D1329" s="33" t="s">
        <v>5</v>
      </c>
      <c r="E1329" s="26">
        <v>2</v>
      </c>
      <c r="F1329" s="26">
        <v>2</v>
      </c>
      <c r="G1329" s="45">
        <v>8</v>
      </c>
      <c r="H1329" s="26">
        <v>355</v>
      </c>
      <c r="I1329" s="26">
        <v>13</v>
      </c>
      <c r="J1329" s="26">
        <f t="shared" si="202"/>
        <v>73.84</v>
      </c>
      <c r="K1329" s="27">
        <v>2</v>
      </c>
      <c r="L1329" s="89"/>
      <c r="M1329" s="26">
        <f t="shared" si="200"/>
        <v>0</v>
      </c>
      <c r="N1329" s="26">
        <f t="shared" si="201"/>
        <v>73.84</v>
      </c>
      <c r="O1329" s="28">
        <f t="shared" si="199"/>
        <v>1</v>
      </c>
      <c r="P1329" s="29">
        <f t="shared" si="203"/>
        <v>2.673008E-2</v>
      </c>
      <c r="Q1329" s="87"/>
      <c r="R1329" s="87"/>
      <c r="S1329" s="87"/>
      <c r="T1329" s="87"/>
      <c r="U1329" s="87"/>
      <c r="V1329" s="87"/>
      <c r="W1329" s="87"/>
      <c r="X1329" s="87"/>
      <c r="Y1329" s="87"/>
      <c r="Z1329" s="87"/>
      <c r="AA1329" s="87"/>
      <c r="AB1329" s="87"/>
      <c r="AC1329" s="87"/>
      <c r="AD1329" s="87"/>
      <c r="AE1329" s="87"/>
      <c r="AF1329" s="87"/>
      <c r="AG1329" s="87"/>
      <c r="AH1329" s="87"/>
      <c r="AI1329" s="87"/>
      <c r="AJ1329" s="87"/>
      <c r="AK1329" s="87"/>
      <c r="AL1329" s="87"/>
      <c r="AM1329" s="87"/>
      <c r="AN1329" s="87"/>
      <c r="AO1329" s="87"/>
      <c r="AP1329" s="87"/>
      <c r="AQ1329" s="87"/>
      <c r="AR1329" s="87"/>
      <c r="AS1329" s="87"/>
      <c r="AT1329" s="87"/>
      <c r="AU1329" s="87"/>
      <c r="AV1329" s="87"/>
      <c r="AW1329" s="87"/>
      <c r="AX1329" s="87"/>
      <c r="AY1329" s="87"/>
      <c r="AZ1329" s="87"/>
      <c r="BA1329" s="87"/>
      <c r="BB1329" s="87"/>
      <c r="BC1329" s="87"/>
    </row>
    <row r="1330" spans="1:55" s="46" customFormat="1" ht="21" customHeight="1">
      <c r="A1330" s="79">
        <f t="shared" si="204"/>
        <v>20</v>
      </c>
      <c r="B1330" s="79" t="str">
        <f t="shared" si="205"/>
        <v>青少年活動サポートプラザ</v>
      </c>
      <c r="C1330" s="32" t="s">
        <v>80</v>
      </c>
      <c r="D1330" s="33" t="s">
        <v>0</v>
      </c>
      <c r="E1330" s="26">
        <v>33</v>
      </c>
      <c r="F1330" s="26">
        <v>33</v>
      </c>
      <c r="G1330" s="45">
        <v>8</v>
      </c>
      <c r="H1330" s="26">
        <v>355</v>
      </c>
      <c r="I1330" s="26">
        <v>27</v>
      </c>
      <c r="J1330" s="26">
        <f t="shared" si="202"/>
        <v>2530.44</v>
      </c>
      <c r="K1330" s="27">
        <v>33</v>
      </c>
      <c r="L1330" s="89"/>
      <c r="M1330" s="26">
        <f t="shared" si="200"/>
        <v>0</v>
      </c>
      <c r="N1330" s="26">
        <f t="shared" si="201"/>
        <v>2530.44</v>
      </c>
      <c r="O1330" s="28">
        <f t="shared" si="199"/>
        <v>1</v>
      </c>
      <c r="P1330" s="29">
        <f t="shared" si="203"/>
        <v>0.91601927999999999</v>
      </c>
      <c r="Q1330" s="87"/>
      <c r="R1330" s="87"/>
      <c r="S1330" s="87"/>
      <c r="T1330" s="87"/>
      <c r="U1330" s="87"/>
      <c r="V1330" s="87"/>
      <c r="W1330" s="87"/>
      <c r="X1330" s="87"/>
      <c r="Y1330" s="87"/>
      <c r="Z1330" s="87"/>
      <c r="AA1330" s="87"/>
      <c r="AB1330" s="87"/>
      <c r="AC1330" s="87"/>
      <c r="AD1330" s="87"/>
      <c r="AE1330" s="87"/>
      <c r="AF1330" s="87"/>
      <c r="AG1330" s="87"/>
      <c r="AH1330" s="87"/>
      <c r="AI1330" s="87"/>
      <c r="AJ1330" s="87"/>
      <c r="AK1330" s="87"/>
      <c r="AL1330" s="87"/>
      <c r="AM1330" s="87"/>
      <c r="AN1330" s="87"/>
      <c r="AO1330" s="87"/>
      <c r="AP1330" s="87"/>
      <c r="AQ1330" s="87"/>
      <c r="AR1330" s="87"/>
      <c r="AS1330" s="87"/>
      <c r="AT1330" s="87"/>
      <c r="AU1330" s="87"/>
      <c r="AV1330" s="87"/>
      <c r="AW1330" s="87"/>
      <c r="AX1330" s="87"/>
      <c r="AY1330" s="87"/>
      <c r="AZ1330" s="87"/>
      <c r="BA1330" s="87"/>
      <c r="BB1330" s="87"/>
      <c r="BC1330" s="87"/>
    </row>
    <row r="1331" spans="1:55" s="46" customFormat="1" ht="21" customHeight="1">
      <c r="A1331" s="79">
        <f t="shared" si="204"/>
        <v>20</v>
      </c>
      <c r="B1331" s="79" t="str">
        <f t="shared" si="205"/>
        <v>青少年活動サポートプラザ</v>
      </c>
      <c r="C1331" s="32" t="s">
        <v>80</v>
      </c>
      <c r="D1331" s="33" t="s">
        <v>5</v>
      </c>
      <c r="E1331" s="26">
        <v>6</v>
      </c>
      <c r="F1331" s="26">
        <v>6</v>
      </c>
      <c r="G1331" s="45">
        <v>8</v>
      </c>
      <c r="H1331" s="26">
        <v>355</v>
      </c>
      <c r="I1331" s="26">
        <v>13</v>
      </c>
      <c r="J1331" s="26">
        <f t="shared" si="202"/>
        <v>221.52</v>
      </c>
      <c r="K1331" s="27">
        <v>6</v>
      </c>
      <c r="L1331" s="89"/>
      <c r="M1331" s="26">
        <f t="shared" si="200"/>
        <v>0</v>
      </c>
      <c r="N1331" s="26">
        <f t="shared" si="201"/>
        <v>221.52</v>
      </c>
      <c r="O1331" s="28">
        <f t="shared" si="199"/>
        <v>1</v>
      </c>
      <c r="P1331" s="29">
        <f t="shared" si="203"/>
        <v>8.0190239999999996E-2</v>
      </c>
      <c r="Q1331" s="87"/>
      <c r="R1331" s="87"/>
      <c r="S1331" s="87"/>
      <c r="T1331" s="87"/>
      <c r="U1331" s="87"/>
      <c r="V1331" s="87"/>
      <c r="W1331" s="87"/>
      <c r="X1331" s="87"/>
      <c r="Y1331" s="87"/>
      <c r="Z1331" s="87"/>
      <c r="AA1331" s="87"/>
      <c r="AB1331" s="87"/>
      <c r="AC1331" s="87"/>
      <c r="AD1331" s="87"/>
      <c r="AE1331" s="87"/>
      <c r="AF1331" s="87"/>
      <c r="AG1331" s="87"/>
      <c r="AH1331" s="87"/>
      <c r="AI1331" s="87"/>
      <c r="AJ1331" s="87"/>
      <c r="AK1331" s="87"/>
      <c r="AL1331" s="87"/>
      <c r="AM1331" s="87"/>
      <c r="AN1331" s="87"/>
      <c r="AO1331" s="87"/>
      <c r="AP1331" s="87"/>
      <c r="AQ1331" s="87"/>
      <c r="AR1331" s="87"/>
      <c r="AS1331" s="87"/>
      <c r="AT1331" s="87"/>
      <c r="AU1331" s="87"/>
      <c r="AV1331" s="87"/>
      <c r="AW1331" s="87"/>
      <c r="AX1331" s="87"/>
      <c r="AY1331" s="87"/>
      <c r="AZ1331" s="87"/>
      <c r="BA1331" s="87"/>
      <c r="BB1331" s="87"/>
      <c r="BC1331" s="87"/>
    </row>
    <row r="1332" spans="1:55" s="46" customFormat="1" ht="21" customHeight="1">
      <c r="A1332" s="79">
        <f t="shared" si="204"/>
        <v>20</v>
      </c>
      <c r="B1332" s="79" t="str">
        <f t="shared" si="205"/>
        <v>青少年活動サポートプラザ</v>
      </c>
      <c r="C1332" s="22" t="s">
        <v>43</v>
      </c>
      <c r="D1332" s="33" t="s">
        <v>2</v>
      </c>
      <c r="E1332" s="26">
        <v>6</v>
      </c>
      <c r="F1332" s="26">
        <v>12</v>
      </c>
      <c r="G1332" s="45">
        <v>8</v>
      </c>
      <c r="H1332" s="26">
        <v>355</v>
      </c>
      <c r="I1332" s="26">
        <v>35</v>
      </c>
      <c r="J1332" s="26">
        <f t="shared" si="202"/>
        <v>1192.8</v>
      </c>
      <c r="K1332" s="27">
        <v>6</v>
      </c>
      <c r="L1332" s="89"/>
      <c r="M1332" s="26">
        <f t="shared" si="200"/>
        <v>0</v>
      </c>
      <c r="N1332" s="26">
        <f t="shared" si="201"/>
        <v>1192.8</v>
      </c>
      <c r="O1332" s="28">
        <f t="shared" si="199"/>
        <v>1</v>
      </c>
      <c r="P1332" s="29">
        <f t="shared" si="203"/>
        <v>0.43179359999999994</v>
      </c>
      <c r="Q1332" s="87"/>
      <c r="R1332" s="87"/>
      <c r="S1332" s="87"/>
      <c r="T1332" s="87"/>
      <c r="U1332" s="87"/>
      <c r="V1332" s="87"/>
      <c r="W1332" s="87"/>
      <c r="X1332" s="87"/>
      <c r="Y1332" s="87"/>
      <c r="Z1332" s="87"/>
      <c r="AA1332" s="87"/>
      <c r="AB1332" s="87"/>
      <c r="AC1332" s="87"/>
      <c r="AD1332" s="87"/>
      <c r="AE1332" s="87"/>
      <c r="AF1332" s="87"/>
      <c r="AG1332" s="87"/>
      <c r="AH1332" s="87"/>
      <c r="AI1332" s="87"/>
      <c r="AJ1332" s="87"/>
      <c r="AK1332" s="87"/>
      <c r="AL1332" s="87"/>
      <c r="AM1332" s="87"/>
      <c r="AN1332" s="87"/>
      <c r="AO1332" s="87"/>
      <c r="AP1332" s="87"/>
      <c r="AQ1332" s="87"/>
      <c r="AR1332" s="87"/>
      <c r="AS1332" s="87"/>
      <c r="AT1332" s="87"/>
      <c r="AU1332" s="87"/>
      <c r="AV1332" s="87"/>
      <c r="AW1332" s="87"/>
      <c r="AX1332" s="87"/>
      <c r="AY1332" s="87"/>
      <c r="AZ1332" s="87"/>
      <c r="BA1332" s="87"/>
      <c r="BB1332" s="87"/>
      <c r="BC1332" s="87"/>
    </row>
    <row r="1333" spans="1:55" s="46" customFormat="1" ht="21" customHeight="1">
      <c r="A1333" s="79">
        <f t="shared" si="204"/>
        <v>20</v>
      </c>
      <c r="B1333" s="79" t="str">
        <f t="shared" si="205"/>
        <v>青少年活動サポートプラザ</v>
      </c>
      <c r="C1333" s="32" t="s">
        <v>43</v>
      </c>
      <c r="D1333" s="33" t="s">
        <v>5</v>
      </c>
      <c r="E1333" s="26">
        <v>1</v>
      </c>
      <c r="F1333" s="26">
        <v>1</v>
      </c>
      <c r="G1333" s="45">
        <v>8</v>
      </c>
      <c r="H1333" s="26">
        <v>355</v>
      </c>
      <c r="I1333" s="26">
        <v>13</v>
      </c>
      <c r="J1333" s="26">
        <f t="shared" si="202"/>
        <v>36.92</v>
      </c>
      <c r="K1333" s="27">
        <v>1</v>
      </c>
      <c r="L1333" s="89"/>
      <c r="M1333" s="26">
        <f t="shared" si="200"/>
        <v>0</v>
      </c>
      <c r="N1333" s="26">
        <f t="shared" si="201"/>
        <v>36.92</v>
      </c>
      <c r="O1333" s="28">
        <f t="shared" si="199"/>
        <v>1</v>
      </c>
      <c r="P1333" s="29">
        <f t="shared" si="203"/>
        <v>1.336504E-2</v>
      </c>
      <c r="Q1333" s="87"/>
      <c r="R1333" s="87"/>
      <c r="S1333" s="87"/>
      <c r="T1333" s="87"/>
      <c r="U1333" s="87"/>
      <c r="V1333" s="87"/>
      <c r="W1333" s="87"/>
      <c r="X1333" s="87"/>
      <c r="Y1333" s="87"/>
      <c r="Z1333" s="87"/>
      <c r="AA1333" s="87"/>
      <c r="AB1333" s="87"/>
      <c r="AC1333" s="87"/>
      <c r="AD1333" s="87"/>
      <c r="AE1333" s="87"/>
      <c r="AF1333" s="87"/>
      <c r="AG1333" s="87"/>
      <c r="AH1333" s="87"/>
      <c r="AI1333" s="87"/>
      <c r="AJ1333" s="87"/>
      <c r="AK1333" s="87"/>
      <c r="AL1333" s="87"/>
      <c r="AM1333" s="87"/>
      <c r="AN1333" s="87"/>
      <c r="AO1333" s="87"/>
      <c r="AP1333" s="87"/>
      <c r="AQ1333" s="87"/>
      <c r="AR1333" s="87"/>
      <c r="AS1333" s="87"/>
      <c r="AT1333" s="87"/>
      <c r="AU1333" s="87"/>
      <c r="AV1333" s="87"/>
      <c r="AW1333" s="87"/>
      <c r="AX1333" s="87"/>
      <c r="AY1333" s="87"/>
      <c r="AZ1333" s="87"/>
      <c r="BA1333" s="87"/>
      <c r="BB1333" s="87"/>
      <c r="BC1333" s="87"/>
    </row>
    <row r="1334" spans="1:55" s="46" customFormat="1" ht="21" customHeight="1">
      <c r="A1334" s="79">
        <f t="shared" si="204"/>
        <v>20</v>
      </c>
      <c r="B1334" s="79" t="str">
        <f t="shared" si="205"/>
        <v>青少年活動サポートプラザ</v>
      </c>
      <c r="C1334" s="22" t="s">
        <v>44</v>
      </c>
      <c r="D1334" s="33" t="s">
        <v>2</v>
      </c>
      <c r="E1334" s="26">
        <v>6</v>
      </c>
      <c r="F1334" s="26">
        <v>12</v>
      </c>
      <c r="G1334" s="45">
        <v>8</v>
      </c>
      <c r="H1334" s="26">
        <v>355</v>
      </c>
      <c r="I1334" s="26">
        <v>35</v>
      </c>
      <c r="J1334" s="26">
        <f t="shared" si="202"/>
        <v>1192.8</v>
      </c>
      <c r="K1334" s="27">
        <v>6</v>
      </c>
      <c r="L1334" s="89"/>
      <c r="M1334" s="26">
        <f t="shared" si="200"/>
        <v>0</v>
      </c>
      <c r="N1334" s="26">
        <f t="shared" si="201"/>
        <v>1192.8</v>
      </c>
      <c r="O1334" s="28">
        <f t="shared" si="199"/>
        <v>1</v>
      </c>
      <c r="P1334" s="29">
        <f t="shared" si="203"/>
        <v>0.43179359999999994</v>
      </c>
      <c r="Q1334" s="87"/>
      <c r="R1334" s="87"/>
      <c r="S1334" s="87"/>
      <c r="T1334" s="87"/>
      <c r="U1334" s="87"/>
      <c r="V1334" s="87"/>
      <c r="W1334" s="87"/>
      <c r="X1334" s="87"/>
      <c r="Y1334" s="87"/>
      <c r="Z1334" s="87"/>
      <c r="AA1334" s="87"/>
      <c r="AB1334" s="87"/>
      <c r="AC1334" s="87"/>
      <c r="AD1334" s="87"/>
      <c r="AE1334" s="87"/>
      <c r="AF1334" s="87"/>
      <c r="AG1334" s="87"/>
      <c r="AH1334" s="87"/>
      <c r="AI1334" s="87"/>
      <c r="AJ1334" s="87"/>
      <c r="AK1334" s="87"/>
      <c r="AL1334" s="87"/>
      <c r="AM1334" s="87"/>
      <c r="AN1334" s="87"/>
      <c r="AO1334" s="87"/>
      <c r="AP1334" s="87"/>
      <c r="AQ1334" s="87"/>
      <c r="AR1334" s="87"/>
      <c r="AS1334" s="87"/>
      <c r="AT1334" s="87"/>
      <c r="AU1334" s="87"/>
      <c r="AV1334" s="87"/>
      <c r="AW1334" s="87"/>
      <c r="AX1334" s="87"/>
      <c r="AY1334" s="87"/>
      <c r="AZ1334" s="87"/>
      <c r="BA1334" s="87"/>
      <c r="BB1334" s="87"/>
      <c r="BC1334" s="87"/>
    </row>
    <row r="1335" spans="1:55" s="46" customFormat="1" ht="21" customHeight="1">
      <c r="A1335" s="79">
        <f t="shared" si="204"/>
        <v>20</v>
      </c>
      <c r="B1335" s="79" t="str">
        <f t="shared" si="205"/>
        <v>青少年活動サポートプラザ</v>
      </c>
      <c r="C1335" s="32" t="s">
        <v>44</v>
      </c>
      <c r="D1335" s="33" t="s">
        <v>5</v>
      </c>
      <c r="E1335" s="26">
        <v>1</v>
      </c>
      <c r="F1335" s="26">
        <v>1</v>
      </c>
      <c r="G1335" s="45">
        <v>8</v>
      </c>
      <c r="H1335" s="26">
        <v>355</v>
      </c>
      <c r="I1335" s="26">
        <v>13</v>
      </c>
      <c r="J1335" s="26">
        <f t="shared" si="202"/>
        <v>36.92</v>
      </c>
      <c r="K1335" s="27">
        <v>1</v>
      </c>
      <c r="L1335" s="89"/>
      <c r="M1335" s="26">
        <f t="shared" si="200"/>
        <v>0</v>
      </c>
      <c r="N1335" s="26">
        <f t="shared" si="201"/>
        <v>36.92</v>
      </c>
      <c r="O1335" s="28">
        <f t="shared" si="199"/>
        <v>1</v>
      </c>
      <c r="P1335" s="29">
        <f t="shared" si="203"/>
        <v>1.336504E-2</v>
      </c>
      <c r="Q1335" s="87"/>
      <c r="R1335" s="87"/>
      <c r="S1335" s="87"/>
      <c r="T1335" s="87"/>
      <c r="U1335" s="87"/>
      <c r="V1335" s="87"/>
      <c r="W1335" s="87"/>
      <c r="X1335" s="87"/>
      <c r="Y1335" s="87"/>
      <c r="Z1335" s="87"/>
      <c r="AA1335" s="87"/>
      <c r="AB1335" s="87"/>
      <c r="AC1335" s="87"/>
      <c r="AD1335" s="87"/>
      <c r="AE1335" s="87"/>
      <c r="AF1335" s="87"/>
      <c r="AG1335" s="87"/>
      <c r="AH1335" s="87"/>
      <c r="AI1335" s="87"/>
      <c r="AJ1335" s="87"/>
      <c r="AK1335" s="87"/>
      <c r="AL1335" s="87"/>
      <c r="AM1335" s="87"/>
      <c r="AN1335" s="87"/>
      <c r="AO1335" s="87"/>
      <c r="AP1335" s="87"/>
      <c r="AQ1335" s="87"/>
      <c r="AR1335" s="87"/>
      <c r="AS1335" s="87"/>
      <c r="AT1335" s="87"/>
      <c r="AU1335" s="87"/>
      <c r="AV1335" s="87"/>
      <c r="AW1335" s="87"/>
      <c r="AX1335" s="87"/>
      <c r="AY1335" s="87"/>
      <c r="AZ1335" s="87"/>
      <c r="BA1335" s="87"/>
      <c r="BB1335" s="87"/>
      <c r="BC1335" s="87"/>
    </row>
    <row r="1336" spans="1:55" s="46" customFormat="1" ht="21" customHeight="1">
      <c r="A1336" s="79">
        <f t="shared" si="204"/>
        <v>20</v>
      </c>
      <c r="B1336" s="79" t="str">
        <f t="shared" si="205"/>
        <v>青少年活動サポートプラザ</v>
      </c>
      <c r="C1336" s="22" t="s">
        <v>44</v>
      </c>
      <c r="D1336" s="33" t="s">
        <v>7</v>
      </c>
      <c r="E1336" s="26">
        <v>1</v>
      </c>
      <c r="F1336" s="26">
        <v>1</v>
      </c>
      <c r="G1336" s="45">
        <v>8</v>
      </c>
      <c r="H1336" s="26">
        <v>355</v>
      </c>
      <c r="I1336" s="26">
        <v>24</v>
      </c>
      <c r="J1336" s="26">
        <f t="shared" si="202"/>
        <v>68.16</v>
      </c>
      <c r="K1336" s="27">
        <v>1</v>
      </c>
      <c r="L1336" s="89"/>
      <c r="M1336" s="26">
        <f t="shared" si="200"/>
        <v>0</v>
      </c>
      <c r="N1336" s="26">
        <f t="shared" si="201"/>
        <v>68.16</v>
      </c>
      <c r="O1336" s="28">
        <f t="shared" si="199"/>
        <v>1</v>
      </c>
      <c r="P1336" s="29">
        <f t="shared" si="203"/>
        <v>2.4673919999999998E-2</v>
      </c>
      <c r="Q1336" s="87"/>
      <c r="R1336" s="87"/>
      <c r="S1336" s="87"/>
      <c r="T1336" s="87"/>
      <c r="U1336" s="87"/>
      <c r="V1336" s="87"/>
      <c r="W1336" s="87"/>
      <c r="X1336" s="87"/>
      <c r="Y1336" s="87"/>
      <c r="Z1336" s="87"/>
      <c r="AA1336" s="87"/>
      <c r="AB1336" s="87"/>
      <c r="AC1336" s="87"/>
      <c r="AD1336" s="87"/>
      <c r="AE1336" s="87"/>
      <c r="AF1336" s="87"/>
      <c r="AG1336" s="87"/>
      <c r="AH1336" s="87"/>
      <c r="AI1336" s="87"/>
      <c r="AJ1336" s="87"/>
      <c r="AK1336" s="87"/>
      <c r="AL1336" s="87"/>
      <c r="AM1336" s="87"/>
      <c r="AN1336" s="87"/>
      <c r="AO1336" s="87"/>
      <c r="AP1336" s="87"/>
      <c r="AQ1336" s="87"/>
      <c r="AR1336" s="87"/>
      <c r="AS1336" s="87"/>
      <c r="AT1336" s="87"/>
      <c r="AU1336" s="87"/>
      <c r="AV1336" s="87"/>
      <c r="AW1336" s="87"/>
      <c r="AX1336" s="87"/>
      <c r="AY1336" s="87"/>
      <c r="AZ1336" s="87"/>
      <c r="BA1336" s="87"/>
      <c r="BB1336" s="87"/>
      <c r="BC1336" s="87"/>
    </row>
    <row r="1337" spans="1:55" s="46" customFormat="1" ht="21" customHeight="1">
      <c r="A1337" s="79">
        <f t="shared" si="204"/>
        <v>20</v>
      </c>
      <c r="B1337" s="79" t="str">
        <f t="shared" si="205"/>
        <v>青少年活動サポートプラザ</v>
      </c>
      <c r="C1337" s="22" t="s">
        <v>406</v>
      </c>
      <c r="D1337" s="33" t="s">
        <v>2</v>
      </c>
      <c r="E1337" s="26">
        <v>3</v>
      </c>
      <c r="F1337" s="26">
        <v>6</v>
      </c>
      <c r="G1337" s="45">
        <v>8</v>
      </c>
      <c r="H1337" s="26">
        <v>355</v>
      </c>
      <c r="I1337" s="26">
        <v>35</v>
      </c>
      <c r="J1337" s="26">
        <f t="shared" si="202"/>
        <v>596.4</v>
      </c>
      <c r="K1337" s="27">
        <v>3</v>
      </c>
      <c r="L1337" s="89"/>
      <c r="M1337" s="26">
        <f t="shared" si="200"/>
        <v>0</v>
      </c>
      <c r="N1337" s="26">
        <f t="shared" si="201"/>
        <v>596.4</v>
      </c>
      <c r="O1337" s="28">
        <f t="shared" si="199"/>
        <v>1</v>
      </c>
      <c r="P1337" s="29">
        <f t="shared" si="203"/>
        <v>0.21589679999999997</v>
      </c>
      <c r="Q1337" s="87"/>
      <c r="R1337" s="87"/>
      <c r="S1337" s="87"/>
      <c r="T1337" s="87"/>
      <c r="U1337" s="87"/>
      <c r="V1337" s="87"/>
      <c r="W1337" s="87"/>
      <c r="X1337" s="87"/>
      <c r="Y1337" s="87"/>
      <c r="Z1337" s="87"/>
      <c r="AA1337" s="87"/>
      <c r="AB1337" s="87"/>
      <c r="AC1337" s="87"/>
      <c r="AD1337" s="87"/>
      <c r="AE1337" s="87"/>
      <c r="AF1337" s="87"/>
      <c r="AG1337" s="87"/>
      <c r="AH1337" s="87"/>
      <c r="AI1337" s="87"/>
      <c r="AJ1337" s="87"/>
      <c r="AK1337" s="87"/>
      <c r="AL1337" s="87"/>
      <c r="AM1337" s="87"/>
      <c r="AN1337" s="87"/>
      <c r="AO1337" s="87"/>
      <c r="AP1337" s="87"/>
      <c r="AQ1337" s="87"/>
      <c r="AR1337" s="87"/>
      <c r="AS1337" s="87"/>
      <c r="AT1337" s="87"/>
      <c r="AU1337" s="87"/>
      <c r="AV1337" s="87"/>
      <c r="AW1337" s="87"/>
      <c r="AX1337" s="87"/>
      <c r="AY1337" s="87"/>
      <c r="AZ1337" s="87"/>
      <c r="BA1337" s="87"/>
      <c r="BB1337" s="87"/>
      <c r="BC1337" s="87"/>
    </row>
    <row r="1338" spans="1:55" s="46" customFormat="1" ht="21" customHeight="1">
      <c r="A1338" s="79">
        <f t="shared" si="204"/>
        <v>20</v>
      </c>
      <c r="B1338" s="79" t="str">
        <f t="shared" si="205"/>
        <v>青少年活動サポートプラザ</v>
      </c>
      <c r="C1338" s="32" t="s">
        <v>406</v>
      </c>
      <c r="D1338" s="33" t="s">
        <v>5</v>
      </c>
      <c r="E1338" s="26">
        <v>1</v>
      </c>
      <c r="F1338" s="26">
        <v>1</v>
      </c>
      <c r="G1338" s="45">
        <v>8</v>
      </c>
      <c r="H1338" s="26">
        <v>355</v>
      </c>
      <c r="I1338" s="26">
        <v>13</v>
      </c>
      <c r="J1338" s="26">
        <f t="shared" si="202"/>
        <v>36.92</v>
      </c>
      <c r="K1338" s="27">
        <v>1</v>
      </c>
      <c r="L1338" s="89"/>
      <c r="M1338" s="26">
        <f t="shared" si="200"/>
        <v>0</v>
      </c>
      <c r="N1338" s="26">
        <f t="shared" si="201"/>
        <v>36.92</v>
      </c>
      <c r="O1338" s="28">
        <f t="shared" si="199"/>
        <v>1</v>
      </c>
      <c r="P1338" s="29">
        <f t="shared" si="203"/>
        <v>1.336504E-2</v>
      </c>
      <c r="Q1338" s="87"/>
      <c r="R1338" s="87"/>
      <c r="S1338" s="87"/>
      <c r="T1338" s="87"/>
      <c r="U1338" s="87"/>
      <c r="V1338" s="87"/>
      <c r="W1338" s="87"/>
      <c r="X1338" s="87"/>
      <c r="Y1338" s="87"/>
      <c r="Z1338" s="87"/>
      <c r="AA1338" s="87"/>
      <c r="AB1338" s="87"/>
      <c r="AC1338" s="87"/>
      <c r="AD1338" s="87"/>
      <c r="AE1338" s="87"/>
      <c r="AF1338" s="87"/>
      <c r="AG1338" s="87"/>
      <c r="AH1338" s="87"/>
      <c r="AI1338" s="87"/>
      <c r="AJ1338" s="87"/>
      <c r="AK1338" s="87"/>
      <c r="AL1338" s="87"/>
      <c r="AM1338" s="87"/>
      <c r="AN1338" s="87"/>
      <c r="AO1338" s="87"/>
      <c r="AP1338" s="87"/>
      <c r="AQ1338" s="87"/>
      <c r="AR1338" s="87"/>
      <c r="AS1338" s="87"/>
      <c r="AT1338" s="87"/>
      <c r="AU1338" s="87"/>
      <c r="AV1338" s="87"/>
      <c r="AW1338" s="87"/>
      <c r="AX1338" s="87"/>
      <c r="AY1338" s="87"/>
      <c r="AZ1338" s="87"/>
      <c r="BA1338" s="87"/>
      <c r="BB1338" s="87"/>
      <c r="BC1338" s="87"/>
    </row>
    <row r="1339" spans="1:55" s="46" customFormat="1" ht="21" customHeight="1">
      <c r="A1339" s="79">
        <f t="shared" si="204"/>
        <v>20</v>
      </c>
      <c r="B1339" s="79" t="str">
        <f t="shared" si="205"/>
        <v>青少年活動サポートプラザ</v>
      </c>
      <c r="C1339" s="22" t="s">
        <v>25</v>
      </c>
      <c r="D1339" s="33" t="s">
        <v>2</v>
      </c>
      <c r="E1339" s="26">
        <v>2</v>
      </c>
      <c r="F1339" s="26">
        <v>2</v>
      </c>
      <c r="G1339" s="45">
        <v>8</v>
      </c>
      <c r="H1339" s="26">
        <v>355</v>
      </c>
      <c r="I1339" s="26">
        <v>35</v>
      </c>
      <c r="J1339" s="26">
        <f t="shared" si="202"/>
        <v>198.8</v>
      </c>
      <c r="K1339" s="27">
        <v>2</v>
      </c>
      <c r="L1339" s="89"/>
      <c r="M1339" s="26">
        <f t="shared" si="200"/>
        <v>0</v>
      </c>
      <c r="N1339" s="26">
        <f t="shared" si="201"/>
        <v>198.8</v>
      </c>
      <c r="O1339" s="28">
        <f t="shared" si="199"/>
        <v>1</v>
      </c>
      <c r="P1339" s="29">
        <f t="shared" si="203"/>
        <v>7.1965599999999991E-2</v>
      </c>
      <c r="Q1339" s="87"/>
      <c r="R1339" s="87"/>
      <c r="S1339" s="87"/>
      <c r="T1339" s="87"/>
      <c r="U1339" s="87"/>
      <c r="V1339" s="87"/>
      <c r="W1339" s="87"/>
      <c r="X1339" s="87"/>
      <c r="Y1339" s="87"/>
      <c r="Z1339" s="87"/>
      <c r="AA1339" s="87"/>
      <c r="AB1339" s="87"/>
      <c r="AC1339" s="87"/>
      <c r="AD1339" s="87"/>
      <c r="AE1339" s="87"/>
      <c r="AF1339" s="87"/>
      <c r="AG1339" s="87"/>
      <c r="AH1339" s="87"/>
      <c r="AI1339" s="87"/>
      <c r="AJ1339" s="87"/>
      <c r="AK1339" s="87"/>
      <c r="AL1339" s="87"/>
      <c r="AM1339" s="87"/>
      <c r="AN1339" s="87"/>
      <c r="AO1339" s="87"/>
      <c r="AP1339" s="87"/>
      <c r="AQ1339" s="87"/>
      <c r="AR1339" s="87"/>
      <c r="AS1339" s="87"/>
      <c r="AT1339" s="87"/>
      <c r="AU1339" s="87"/>
      <c r="AV1339" s="87"/>
      <c r="AW1339" s="87"/>
      <c r="AX1339" s="87"/>
      <c r="AY1339" s="87"/>
      <c r="AZ1339" s="87"/>
      <c r="BA1339" s="87"/>
      <c r="BB1339" s="87"/>
      <c r="BC1339" s="87"/>
    </row>
    <row r="1340" spans="1:55" s="46" customFormat="1" ht="21" customHeight="1">
      <c r="A1340" s="79">
        <f t="shared" si="204"/>
        <v>20</v>
      </c>
      <c r="B1340" s="79" t="str">
        <f t="shared" si="205"/>
        <v>青少年活動サポートプラザ</v>
      </c>
      <c r="C1340" s="22" t="s">
        <v>407</v>
      </c>
      <c r="D1340" s="33" t="s">
        <v>2</v>
      </c>
      <c r="E1340" s="26">
        <v>9</v>
      </c>
      <c r="F1340" s="26">
        <v>18</v>
      </c>
      <c r="G1340" s="45">
        <v>8</v>
      </c>
      <c r="H1340" s="26">
        <v>355</v>
      </c>
      <c r="I1340" s="26">
        <v>35</v>
      </c>
      <c r="J1340" s="26">
        <f t="shared" si="202"/>
        <v>1789.2</v>
      </c>
      <c r="K1340" s="27">
        <v>9</v>
      </c>
      <c r="L1340" s="89"/>
      <c r="M1340" s="26">
        <f t="shared" si="200"/>
        <v>0</v>
      </c>
      <c r="N1340" s="26">
        <f t="shared" si="201"/>
        <v>1789.2</v>
      </c>
      <c r="O1340" s="28">
        <f t="shared" si="199"/>
        <v>1</v>
      </c>
      <c r="P1340" s="29">
        <f t="shared" si="203"/>
        <v>0.6476904</v>
      </c>
      <c r="Q1340" s="87"/>
      <c r="R1340" s="87"/>
      <c r="S1340" s="87"/>
      <c r="T1340" s="87"/>
      <c r="U1340" s="87"/>
      <c r="V1340" s="87"/>
      <c r="W1340" s="87"/>
      <c r="X1340" s="87"/>
      <c r="Y1340" s="87"/>
      <c r="Z1340" s="87"/>
      <c r="AA1340" s="87"/>
      <c r="AB1340" s="87"/>
      <c r="AC1340" s="87"/>
      <c r="AD1340" s="87"/>
      <c r="AE1340" s="87"/>
      <c r="AF1340" s="87"/>
      <c r="AG1340" s="87"/>
      <c r="AH1340" s="87"/>
      <c r="AI1340" s="87"/>
      <c r="AJ1340" s="87"/>
      <c r="AK1340" s="87"/>
      <c r="AL1340" s="87"/>
      <c r="AM1340" s="87"/>
      <c r="AN1340" s="87"/>
      <c r="AO1340" s="87"/>
      <c r="AP1340" s="87"/>
      <c r="AQ1340" s="87"/>
      <c r="AR1340" s="87"/>
      <c r="AS1340" s="87"/>
      <c r="AT1340" s="87"/>
      <c r="AU1340" s="87"/>
      <c r="AV1340" s="87"/>
      <c r="AW1340" s="87"/>
      <c r="AX1340" s="87"/>
      <c r="AY1340" s="87"/>
      <c r="AZ1340" s="87"/>
      <c r="BA1340" s="87"/>
      <c r="BB1340" s="87"/>
      <c r="BC1340" s="87"/>
    </row>
    <row r="1341" spans="1:55" s="46" customFormat="1" ht="21" customHeight="1">
      <c r="A1341" s="79">
        <f t="shared" si="204"/>
        <v>20</v>
      </c>
      <c r="B1341" s="79" t="str">
        <f t="shared" si="205"/>
        <v>青少年活動サポートプラザ</v>
      </c>
      <c r="C1341" s="32" t="s">
        <v>407</v>
      </c>
      <c r="D1341" s="33" t="s">
        <v>5</v>
      </c>
      <c r="E1341" s="26">
        <v>2</v>
      </c>
      <c r="F1341" s="26">
        <v>2</v>
      </c>
      <c r="G1341" s="45">
        <v>8</v>
      </c>
      <c r="H1341" s="26">
        <v>355</v>
      </c>
      <c r="I1341" s="26">
        <v>13</v>
      </c>
      <c r="J1341" s="26">
        <f t="shared" si="202"/>
        <v>73.84</v>
      </c>
      <c r="K1341" s="27">
        <v>2</v>
      </c>
      <c r="L1341" s="89"/>
      <c r="M1341" s="26">
        <f t="shared" si="200"/>
        <v>0</v>
      </c>
      <c r="N1341" s="26">
        <f t="shared" si="201"/>
        <v>73.84</v>
      </c>
      <c r="O1341" s="28">
        <f t="shared" si="199"/>
        <v>1</v>
      </c>
      <c r="P1341" s="29">
        <f t="shared" si="203"/>
        <v>2.673008E-2</v>
      </c>
      <c r="Q1341" s="87"/>
      <c r="R1341" s="87"/>
      <c r="S1341" s="87"/>
      <c r="T1341" s="87"/>
      <c r="U1341" s="87"/>
      <c r="V1341" s="87"/>
      <c r="W1341" s="87"/>
      <c r="X1341" s="87"/>
      <c r="Y1341" s="87"/>
      <c r="Z1341" s="87"/>
      <c r="AA1341" s="87"/>
      <c r="AB1341" s="87"/>
      <c r="AC1341" s="87"/>
      <c r="AD1341" s="87"/>
      <c r="AE1341" s="87"/>
      <c r="AF1341" s="87"/>
      <c r="AG1341" s="87"/>
      <c r="AH1341" s="87"/>
      <c r="AI1341" s="87"/>
      <c r="AJ1341" s="87"/>
      <c r="AK1341" s="87"/>
      <c r="AL1341" s="87"/>
      <c r="AM1341" s="87"/>
      <c r="AN1341" s="87"/>
      <c r="AO1341" s="87"/>
      <c r="AP1341" s="87"/>
      <c r="AQ1341" s="87"/>
      <c r="AR1341" s="87"/>
      <c r="AS1341" s="87"/>
      <c r="AT1341" s="87"/>
      <c r="AU1341" s="87"/>
      <c r="AV1341" s="87"/>
      <c r="AW1341" s="87"/>
      <c r="AX1341" s="87"/>
      <c r="AY1341" s="87"/>
      <c r="AZ1341" s="87"/>
      <c r="BA1341" s="87"/>
      <c r="BB1341" s="87"/>
      <c r="BC1341" s="87"/>
    </row>
    <row r="1342" spans="1:55" s="46" customFormat="1" ht="21" customHeight="1">
      <c r="A1342" s="79">
        <f t="shared" si="204"/>
        <v>20</v>
      </c>
      <c r="B1342" s="79" t="str">
        <f t="shared" si="205"/>
        <v>青少年活動サポートプラザ</v>
      </c>
      <c r="C1342" s="32" t="s">
        <v>407</v>
      </c>
      <c r="D1342" s="33" t="s">
        <v>0</v>
      </c>
      <c r="E1342" s="26">
        <v>2</v>
      </c>
      <c r="F1342" s="26">
        <v>2</v>
      </c>
      <c r="G1342" s="45">
        <v>8</v>
      </c>
      <c r="H1342" s="26">
        <v>355</v>
      </c>
      <c r="I1342" s="26">
        <v>27</v>
      </c>
      <c r="J1342" s="26">
        <f t="shared" si="202"/>
        <v>153.36000000000001</v>
      </c>
      <c r="K1342" s="27">
        <v>2</v>
      </c>
      <c r="L1342" s="89"/>
      <c r="M1342" s="26">
        <f t="shared" si="200"/>
        <v>0</v>
      </c>
      <c r="N1342" s="26">
        <f t="shared" si="201"/>
        <v>153.36000000000001</v>
      </c>
      <c r="O1342" s="28">
        <f t="shared" si="199"/>
        <v>1</v>
      </c>
      <c r="P1342" s="29">
        <f t="shared" si="203"/>
        <v>5.5516320000000001E-2</v>
      </c>
      <c r="Q1342" s="87"/>
      <c r="R1342" s="87"/>
      <c r="S1342" s="87"/>
      <c r="T1342" s="87"/>
      <c r="U1342" s="87"/>
      <c r="V1342" s="87"/>
      <c r="W1342" s="87"/>
      <c r="X1342" s="87"/>
      <c r="Y1342" s="87"/>
      <c r="Z1342" s="87"/>
      <c r="AA1342" s="87"/>
      <c r="AB1342" s="87"/>
      <c r="AC1342" s="87"/>
      <c r="AD1342" s="87"/>
      <c r="AE1342" s="87"/>
      <c r="AF1342" s="87"/>
      <c r="AG1342" s="87"/>
      <c r="AH1342" s="87"/>
      <c r="AI1342" s="87"/>
      <c r="AJ1342" s="87"/>
      <c r="AK1342" s="87"/>
      <c r="AL1342" s="87"/>
      <c r="AM1342" s="87"/>
      <c r="AN1342" s="87"/>
      <c r="AO1342" s="87"/>
      <c r="AP1342" s="87"/>
      <c r="AQ1342" s="87"/>
      <c r="AR1342" s="87"/>
      <c r="AS1342" s="87"/>
      <c r="AT1342" s="87"/>
      <c r="AU1342" s="87"/>
      <c r="AV1342" s="87"/>
      <c r="AW1342" s="87"/>
      <c r="AX1342" s="87"/>
      <c r="AY1342" s="87"/>
      <c r="AZ1342" s="87"/>
      <c r="BA1342" s="87"/>
      <c r="BB1342" s="87"/>
      <c r="BC1342" s="87"/>
    </row>
    <row r="1343" spans="1:55" s="46" customFormat="1" ht="21" customHeight="1">
      <c r="A1343" s="79">
        <f t="shared" si="204"/>
        <v>20</v>
      </c>
      <c r="B1343" s="79" t="str">
        <f t="shared" si="205"/>
        <v>青少年活動サポートプラザ</v>
      </c>
      <c r="C1343" s="32" t="s">
        <v>143</v>
      </c>
      <c r="D1343" s="33" t="s">
        <v>0</v>
      </c>
      <c r="E1343" s="26">
        <v>3</v>
      </c>
      <c r="F1343" s="26">
        <v>3</v>
      </c>
      <c r="G1343" s="45">
        <v>8</v>
      </c>
      <c r="H1343" s="26">
        <v>355</v>
      </c>
      <c r="I1343" s="26">
        <v>27</v>
      </c>
      <c r="J1343" s="26">
        <f t="shared" si="202"/>
        <v>230.04</v>
      </c>
      <c r="K1343" s="27">
        <v>3</v>
      </c>
      <c r="L1343" s="89"/>
      <c r="M1343" s="26">
        <f t="shared" si="200"/>
        <v>0</v>
      </c>
      <c r="N1343" s="26">
        <f t="shared" si="201"/>
        <v>230.04</v>
      </c>
      <c r="O1343" s="28">
        <f t="shared" si="199"/>
        <v>1</v>
      </c>
      <c r="P1343" s="29">
        <f t="shared" si="203"/>
        <v>8.3274479999999998E-2</v>
      </c>
      <c r="Q1343" s="87"/>
      <c r="R1343" s="87"/>
      <c r="S1343" s="87"/>
      <c r="T1343" s="87"/>
      <c r="U1343" s="87"/>
      <c r="V1343" s="87"/>
      <c r="W1343" s="87"/>
      <c r="X1343" s="87"/>
      <c r="Y1343" s="87"/>
      <c r="Z1343" s="87"/>
      <c r="AA1343" s="87"/>
      <c r="AB1343" s="87"/>
      <c r="AC1343" s="87"/>
      <c r="AD1343" s="87"/>
      <c r="AE1343" s="87"/>
      <c r="AF1343" s="87"/>
      <c r="AG1343" s="87"/>
      <c r="AH1343" s="87"/>
      <c r="AI1343" s="87"/>
      <c r="AJ1343" s="87"/>
      <c r="AK1343" s="87"/>
      <c r="AL1343" s="87"/>
      <c r="AM1343" s="87"/>
      <c r="AN1343" s="87"/>
      <c r="AO1343" s="87"/>
      <c r="AP1343" s="87"/>
      <c r="AQ1343" s="87"/>
      <c r="AR1343" s="87"/>
      <c r="AS1343" s="87"/>
      <c r="AT1343" s="87"/>
      <c r="AU1343" s="87"/>
      <c r="AV1343" s="87"/>
      <c r="AW1343" s="87"/>
      <c r="AX1343" s="87"/>
      <c r="AY1343" s="87"/>
      <c r="AZ1343" s="87"/>
      <c r="BA1343" s="87"/>
      <c r="BB1343" s="87"/>
      <c r="BC1343" s="87"/>
    </row>
    <row r="1344" spans="1:55" s="46" customFormat="1" ht="21" customHeight="1">
      <c r="A1344" s="79">
        <f t="shared" si="204"/>
        <v>20</v>
      </c>
      <c r="B1344" s="79" t="str">
        <f t="shared" si="205"/>
        <v>青少年活動サポートプラザ</v>
      </c>
      <c r="C1344" s="32" t="s">
        <v>143</v>
      </c>
      <c r="D1344" s="33" t="s">
        <v>0</v>
      </c>
      <c r="E1344" s="26">
        <v>2</v>
      </c>
      <c r="F1344" s="26">
        <v>2</v>
      </c>
      <c r="G1344" s="45">
        <v>8</v>
      </c>
      <c r="H1344" s="26">
        <v>355</v>
      </c>
      <c r="I1344" s="26">
        <v>27</v>
      </c>
      <c r="J1344" s="26">
        <f t="shared" si="202"/>
        <v>153.36000000000001</v>
      </c>
      <c r="K1344" s="27">
        <v>2</v>
      </c>
      <c r="L1344" s="89"/>
      <c r="M1344" s="26">
        <f t="shared" si="200"/>
        <v>0</v>
      </c>
      <c r="N1344" s="26">
        <f t="shared" si="201"/>
        <v>153.36000000000001</v>
      </c>
      <c r="O1344" s="28">
        <f t="shared" si="199"/>
        <v>1</v>
      </c>
      <c r="P1344" s="29">
        <f t="shared" si="203"/>
        <v>5.5516320000000001E-2</v>
      </c>
      <c r="Q1344" s="87"/>
      <c r="R1344" s="87"/>
      <c r="S1344" s="87"/>
      <c r="T1344" s="87"/>
      <c r="U1344" s="87"/>
      <c r="V1344" s="87"/>
      <c r="W1344" s="87"/>
      <c r="X1344" s="87"/>
      <c r="Y1344" s="87"/>
      <c r="Z1344" s="87"/>
      <c r="AA1344" s="87"/>
      <c r="AB1344" s="87"/>
      <c r="AC1344" s="87"/>
      <c r="AD1344" s="87"/>
      <c r="AE1344" s="87"/>
      <c r="AF1344" s="87"/>
      <c r="AG1344" s="87"/>
      <c r="AH1344" s="87"/>
      <c r="AI1344" s="87"/>
      <c r="AJ1344" s="87"/>
      <c r="AK1344" s="87"/>
      <c r="AL1344" s="87"/>
      <c r="AM1344" s="87"/>
      <c r="AN1344" s="87"/>
      <c r="AO1344" s="87"/>
      <c r="AP1344" s="87"/>
      <c r="AQ1344" s="87"/>
      <c r="AR1344" s="87"/>
      <c r="AS1344" s="87"/>
      <c r="AT1344" s="87"/>
      <c r="AU1344" s="87"/>
      <c r="AV1344" s="87"/>
      <c r="AW1344" s="87"/>
      <c r="AX1344" s="87"/>
      <c r="AY1344" s="87"/>
      <c r="AZ1344" s="87"/>
      <c r="BA1344" s="87"/>
      <c r="BB1344" s="87"/>
      <c r="BC1344" s="87"/>
    </row>
    <row r="1345" spans="1:55" s="46" customFormat="1" ht="21" customHeight="1">
      <c r="A1345" s="79">
        <f t="shared" si="204"/>
        <v>20</v>
      </c>
      <c r="B1345" s="79" t="str">
        <f t="shared" si="205"/>
        <v>青少年活動サポートプラザ</v>
      </c>
      <c r="C1345" s="22" t="s">
        <v>143</v>
      </c>
      <c r="D1345" s="33" t="s">
        <v>1</v>
      </c>
      <c r="E1345" s="26">
        <v>5</v>
      </c>
      <c r="F1345" s="26">
        <v>5</v>
      </c>
      <c r="G1345" s="45">
        <v>8</v>
      </c>
      <c r="H1345" s="26">
        <v>355</v>
      </c>
      <c r="I1345" s="26">
        <v>19</v>
      </c>
      <c r="J1345" s="26">
        <f t="shared" si="202"/>
        <v>269.8</v>
      </c>
      <c r="K1345" s="27">
        <v>5</v>
      </c>
      <c r="L1345" s="89"/>
      <c r="M1345" s="26">
        <f t="shared" si="200"/>
        <v>0</v>
      </c>
      <c r="N1345" s="26">
        <f t="shared" si="201"/>
        <v>269.8</v>
      </c>
      <c r="O1345" s="28">
        <f t="shared" si="199"/>
        <v>1</v>
      </c>
      <c r="P1345" s="29">
        <f t="shared" si="203"/>
        <v>9.7667600000000007E-2</v>
      </c>
      <c r="Q1345" s="87"/>
      <c r="R1345" s="87"/>
      <c r="S1345" s="87"/>
      <c r="T1345" s="87"/>
      <c r="U1345" s="87"/>
      <c r="V1345" s="87"/>
      <c r="W1345" s="87"/>
      <c r="X1345" s="87"/>
      <c r="Y1345" s="87"/>
      <c r="Z1345" s="87"/>
      <c r="AA1345" s="87"/>
      <c r="AB1345" s="87"/>
      <c r="AC1345" s="87"/>
      <c r="AD1345" s="87"/>
      <c r="AE1345" s="87"/>
      <c r="AF1345" s="87"/>
      <c r="AG1345" s="87"/>
      <c r="AH1345" s="87"/>
      <c r="AI1345" s="87"/>
      <c r="AJ1345" s="87"/>
      <c r="AK1345" s="87"/>
      <c r="AL1345" s="87"/>
      <c r="AM1345" s="87"/>
      <c r="AN1345" s="87"/>
      <c r="AO1345" s="87"/>
      <c r="AP1345" s="87"/>
      <c r="AQ1345" s="87"/>
      <c r="AR1345" s="87"/>
      <c r="AS1345" s="87"/>
      <c r="AT1345" s="87"/>
      <c r="AU1345" s="87"/>
      <c r="AV1345" s="87"/>
      <c r="AW1345" s="87"/>
      <c r="AX1345" s="87"/>
      <c r="AY1345" s="87"/>
      <c r="AZ1345" s="87"/>
      <c r="BA1345" s="87"/>
      <c r="BB1345" s="87"/>
      <c r="BC1345" s="87"/>
    </row>
    <row r="1346" spans="1:55" s="46" customFormat="1" ht="21" customHeight="1">
      <c r="A1346" s="79">
        <f t="shared" si="204"/>
        <v>20</v>
      </c>
      <c r="B1346" s="79" t="str">
        <f t="shared" si="205"/>
        <v>青少年活動サポートプラザ</v>
      </c>
      <c r="C1346" s="32" t="s">
        <v>156</v>
      </c>
      <c r="D1346" s="33" t="s">
        <v>0</v>
      </c>
      <c r="E1346" s="26">
        <v>3</v>
      </c>
      <c r="F1346" s="26">
        <v>3</v>
      </c>
      <c r="G1346" s="45">
        <v>8</v>
      </c>
      <c r="H1346" s="26">
        <v>355</v>
      </c>
      <c r="I1346" s="26">
        <v>27</v>
      </c>
      <c r="J1346" s="26">
        <f t="shared" si="202"/>
        <v>230.04</v>
      </c>
      <c r="K1346" s="27">
        <v>3</v>
      </c>
      <c r="L1346" s="89"/>
      <c r="M1346" s="26">
        <f t="shared" si="200"/>
        <v>0</v>
      </c>
      <c r="N1346" s="26">
        <f t="shared" si="201"/>
        <v>230.04</v>
      </c>
      <c r="O1346" s="28">
        <f t="shared" si="199"/>
        <v>1</v>
      </c>
      <c r="P1346" s="29">
        <f t="shared" si="203"/>
        <v>8.3274479999999998E-2</v>
      </c>
      <c r="Q1346" s="87"/>
      <c r="R1346" s="87"/>
      <c r="S1346" s="87"/>
      <c r="T1346" s="87"/>
      <c r="U1346" s="87"/>
      <c r="V1346" s="87"/>
      <c r="W1346" s="87"/>
      <c r="X1346" s="87"/>
      <c r="Y1346" s="87"/>
      <c r="Z1346" s="87"/>
      <c r="AA1346" s="87"/>
      <c r="AB1346" s="87"/>
      <c r="AC1346" s="87"/>
      <c r="AD1346" s="87"/>
      <c r="AE1346" s="87"/>
      <c r="AF1346" s="87"/>
      <c r="AG1346" s="87"/>
      <c r="AH1346" s="87"/>
      <c r="AI1346" s="87"/>
      <c r="AJ1346" s="87"/>
      <c r="AK1346" s="87"/>
      <c r="AL1346" s="87"/>
      <c r="AM1346" s="87"/>
      <c r="AN1346" s="87"/>
      <c r="AO1346" s="87"/>
      <c r="AP1346" s="87"/>
      <c r="AQ1346" s="87"/>
      <c r="AR1346" s="87"/>
      <c r="AS1346" s="87"/>
      <c r="AT1346" s="87"/>
      <c r="AU1346" s="87"/>
      <c r="AV1346" s="87"/>
      <c r="AW1346" s="87"/>
      <c r="AX1346" s="87"/>
      <c r="AY1346" s="87"/>
      <c r="AZ1346" s="87"/>
      <c r="BA1346" s="87"/>
      <c r="BB1346" s="87"/>
      <c r="BC1346" s="87"/>
    </row>
    <row r="1347" spans="1:55" s="46" customFormat="1" ht="21" customHeight="1">
      <c r="A1347" s="79">
        <f t="shared" si="204"/>
        <v>20</v>
      </c>
      <c r="B1347" s="79" t="str">
        <f t="shared" si="205"/>
        <v>青少年活動サポートプラザ</v>
      </c>
      <c r="C1347" s="32" t="s">
        <v>156</v>
      </c>
      <c r="D1347" s="33" t="s">
        <v>0</v>
      </c>
      <c r="E1347" s="26">
        <v>2</v>
      </c>
      <c r="F1347" s="26">
        <v>2</v>
      </c>
      <c r="G1347" s="45">
        <v>8</v>
      </c>
      <c r="H1347" s="26">
        <v>355</v>
      </c>
      <c r="I1347" s="26">
        <v>27</v>
      </c>
      <c r="J1347" s="26">
        <f t="shared" si="202"/>
        <v>153.36000000000001</v>
      </c>
      <c r="K1347" s="27">
        <v>2</v>
      </c>
      <c r="L1347" s="89"/>
      <c r="M1347" s="26">
        <f t="shared" si="200"/>
        <v>0</v>
      </c>
      <c r="N1347" s="26">
        <f t="shared" si="201"/>
        <v>153.36000000000001</v>
      </c>
      <c r="O1347" s="28">
        <f t="shared" si="199"/>
        <v>1</v>
      </c>
      <c r="P1347" s="29">
        <f t="shared" si="203"/>
        <v>5.5516320000000001E-2</v>
      </c>
      <c r="Q1347" s="87"/>
      <c r="R1347" s="87"/>
      <c r="S1347" s="87"/>
      <c r="T1347" s="87"/>
      <c r="U1347" s="87"/>
      <c r="V1347" s="87"/>
      <c r="W1347" s="87"/>
      <c r="X1347" s="87"/>
      <c r="Y1347" s="87"/>
      <c r="Z1347" s="87"/>
      <c r="AA1347" s="87"/>
      <c r="AB1347" s="87"/>
      <c r="AC1347" s="87"/>
      <c r="AD1347" s="87"/>
      <c r="AE1347" s="87"/>
      <c r="AF1347" s="87"/>
      <c r="AG1347" s="87"/>
      <c r="AH1347" s="87"/>
      <c r="AI1347" s="87"/>
      <c r="AJ1347" s="87"/>
      <c r="AK1347" s="87"/>
      <c r="AL1347" s="87"/>
      <c r="AM1347" s="87"/>
      <c r="AN1347" s="87"/>
      <c r="AO1347" s="87"/>
      <c r="AP1347" s="87"/>
      <c r="AQ1347" s="87"/>
      <c r="AR1347" s="87"/>
      <c r="AS1347" s="87"/>
      <c r="AT1347" s="87"/>
      <c r="AU1347" s="87"/>
      <c r="AV1347" s="87"/>
      <c r="AW1347" s="87"/>
      <c r="AX1347" s="87"/>
      <c r="AY1347" s="87"/>
      <c r="AZ1347" s="87"/>
      <c r="BA1347" s="87"/>
      <c r="BB1347" s="87"/>
      <c r="BC1347" s="87"/>
    </row>
    <row r="1348" spans="1:55" s="46" customFormat="1" ht="21" customHeight="1">
      <c r="A1348" s="79">
        <f t="shared" si="204"/>
        <v>20</v>
      </c>
      <c r="B1348" s="79" t="str">
        <f t="shared" si="205"/>
        <v>青少年活動サポートプラザ</v>
      </c>
      <c r="C1348" s="22" t="s">
        <v>156</v>
      </c>
      <c r="D1348" s="33" t="s">
        <v>1</v>
      </c>
      <c r="E1348" s="26">
        <v>6</v>
      </c>
      <c r="F1348" s="26">
        <v>6</v>
      </c>
      <c r="G1348" s="45">
        <v>8</v>
      </c>
      <c r="H1348" s="26">
        <v>355</v>
      </c>
      <c r="I1348" s="26">
        <v>19</v>
      </c>
      <c r="J1348" s="26">
        <f t="shared" si="202"/>
        <v>323.76</v>
      </c>
      <c r="K1348" s="27">
        <v>6</v>
      </c>
      <c r="L1348" s="89"/>
      <c r="M1348" s="26">
        <f t="shared" si="200"/>
        <v>0</v>
      </c>
      <c r="N1348" s="26">
        <f t="shared" si="201"/>
        <v>323.76</v>
      </c>
      <c r="O1348" s="28">
        <f t="shared" si="199"/>
        <v>1</v>
      </c>
      <c r="P1348" s="29">
        <f t="shared" si="203"/>
        <v>0.11720111999999999</v>
      </c>
      <c r="Q1348" s="87"/>
      <c r="R1348" s="87"/>
      <c r="S1348" s="87"/>
      <c r="T1348" s="87"/>
      <c r="U1348" s="87"/>
      <c r="V1348" s="87"/>
      <c r="W1348" s="87"/>
      <c r="X1348" s="87"/>
      <c r="Y1348" s="87"/>
      <c r="Z1348" s="87"/>
      <c r="AA1348" s="87"/>
      <c r="AB1348" s="87"/>
      <c r="AC1348" s="87"/>
      <c r="AD1348" s="87"/>
      <c r="AE1348" s="87"/>
      <c r="AF1348" s="87"/>
      <c r="AG1348" s="87"/>
      <c r="AH1348" s="87"/>
      <c r="AI1348" s="87"/>
      <c r="AJ1348" s="87"/>
      <c r="AK1348" s="87"/>
      <c r="AL1348" s="87"/>
      <c r="AM1348" s="87"/>
      <c r="AN1348" s="87"/>
      <c r="AO1348" s="87"/>
      <c r="AP1348" s="87"/>
      <c r="AQ1348" s="87"/>
      <c r="AR1348" s="87"/>
      <c r="AS1348" s="87"/>
      <c r="AT1348" s="87"/>
      <c r="AU1348" s="87"/>
      <c r="AV1348" s="87"/>
      <c r="AW1348" s="87"/>
      <c r="AX1348" s="87"/>
      <c r="AY1348" s="87"/>
      <c r="AZ1348" s="87"/>
      <c r="BA1348" s="87"/>
      <c r="BB1348" s="87"/>
      <c r="BC1348" s="87"/>
    </row>
    <row r="1349" spans="1:55" s="46" customFormat="1" ht="21" customHeight="1">
      <c r="A1349" s="79">
        <f t="shared" si="204"/>
        <v>20</v>
      </c>
      <c r="B1349" s="79" t="str">
        <f t="shared" si="205"/>
        <v>青少年活動サポートプラザ</v>
      </c>
      <c r="C1349" s="32" t="s">
        <v>281</v>
      </c>
      <c r="D1349" s="33" t="s">
        <v>0</v>
      </c>
      <c r="E1349" s="26">
        <v>2</v>
      </c>
      <c r="F1349" s="26">
        <v>2</v>
      </c>
      <c r="G1349" s="45">
        <v>8</v>
      </c>
      <c r="H1349" s="26">
        <v>355</v>
      </c>
      <c r="I1349" s="26">
        <v>27</v>
      </c>
      <c r="J1349" s="26">
        <f t="shared" si="202"/>
        <v>153.36000000000001</v>
      </c>
      <c r="K1349" s="27">
        <v>2</v>
      </c>
      <c r="L1349" s="89"/>
      <c r="M1349" s="26">
        <f t="shared" si="200"/>
        <v>0</v>
      </c>
      <c r="N1349" s="26">
        <f t="shared" si="201"/>
        <v>153.36000000000001</v>
      </c>
      <c r="O1349" s="28">
        <f t="shared" si="199"/>
        <v>1</v>
      </c>
      <c r="P1349" s="29">
        <f t="shared" si="203"/>
        <v>5.5516320000000001E-2</v>
      </c>
      <c r="Q1349" s="87"/>
      <c r="R1349" s="87"/>
      <c r="S1349" s="87"/>
      <c r="T1349" s="87"/>
      <c r="U1349" s="87"/>
      <c r="V1349" s="87"/>
      <c r="W1349" s="87"/>
      <c r="X1349" s="87"/>
      <c r="Y1349" s="87"/>
      <c r="Z1349" s="87"/>
      <c r="AA1349" s="87"/>
      <c r="AB1349" s="87"/>
      <c r="AC1349" s="87"/>
      <c r="AD1349" s="87"/>
      <c r="AE1349" s="87"/>
      <c r="AF1349" s="87"/>
      <c r="AG1349" s="87"/>
      <c r="AH1349" s="87"/>
      <c r="AI1349" s="87"/>
      <c r="AJ1349" s="87"/>
      <c r="AK1349" s="87"/>
      <c r="AL1349" s="87"/>
      <c r="AM1349" s="87"/>
      <c r="AN1349" s="87"/>
      <c r="AO1349" s="87"/>
      <c r="AP1349" s="87"/>
      <c r="AQ1349" s="87"/>
      <c r="AR1349" s="87"/>
      <c r="AS1349" s="87"/>
      <c r="AT1349" s="87"/>
      <c r="AU1349" s="87"/>
      <c r="AV1349" s="87"/>
      <c r="AW1349" s="87"/>
      <c r="AX1349" s="87"/>
      <c r="AY1349" s="87"/>
      <c r="AZ1349" s="87"/>
      <c r="BA1349" s="87"/>
      <c r="BB1349" s="87"/>
      <c r="BC1349" s="87"/>
    </row>
    <row r="1350" spans="1:55" s="46" customFormat="1" ht="21" customHeight="1">
      <c r="A1350" s="79">
        <f t="shared" si="204"/>
        <v>20</v>
      </c>
      <c r="B1350" s="79" t="str">
        <f t="shared" si="205"/>
        <v>青少年活動サポートプラザ</v>
      </c>
      <c r="C1350" s="32" t="s">
        <v>281</v>
      </c>
      <c r="D1350" s="33" t="s">
        <v>0</v>
      </c>
      <c r="E1350" s="26">
        <v>1</v>
      </c>
      <c r="F1350" s="26">
        <v>1</v>
      </c>
      <c r="G1350" s="45">
        <v>8</v>
      </c>
      <c r="H1350" s="26">
        <v>355</v>
      </c>
      <c r="I1350" s="26">
        <v>27</v>
      </c>
      <c r="J1350" s="26">
        <f t="shared" si="202"/>
        <v>76.680000000000007</v>
      </c>
      <c r="K1350" s="27">
        <v>1</v>
      </c>
      <c r="L1350" s="89"/>
      <c r="M1350" s="26">
        <f t="shared" si="200"/>
        <v>0</v>
      </c>
      <c r="N1350" s="26">
        <f t="shared" si="201"/>
        <v>76.680000000000007</v>
      </c>
      <c r="O1350" s="28">
        <f t="shared" si="199"/>
        <v>1</v>
      </c>
      <c r="P1350" s="29">
        <f t="shared" si="203"/>
        <v>2.775816E-2</v>
      </c>
      <c r="Q1350" s="87"/>
      <c r="R1350" s="87"/>
      <c r="S1350" s="87"/>
      <c r="T1350" s="87"/>
      <c r="U1350" s="87"/>
      <c r="V1350" s="87"/>
      <c r="W1350" s="87"/>
      <c r="X1350" s="87"/>
      <c r="Y1350" s="87"/>
      <c r="Z1350" s="87"/>
      <c r="AA1350" s="87"/>
      <c r="AB1350" s="87"/>
      <c r="AC1350" s="87"/>
      <c r="AD1350" s="87"/>
      <c r="AE1350" s="87"/>
      <c r="AF1350" s="87"/>
      <c r="AG1350" s="87"/>
      <c r="AH1350" s="87"/>
      <c r="AI1350" s="87"/>
      <c r="AJ1350" s="87"/>
      <c r="AK1350" s="87"/>
      <c r="AL1350" s="87"/>
      <c r="AM1350" s="87"/>
      <c r="AN1350" s="87"/>
      <c r="AO1350" s="87"/>
      <c r="AP1350" s="87"/>
      <c r="AQ1350" s="87"/>
      <c r="AR1350" s="87"/>
      <c r="AS1350" s="87"/>
      <c r="AT1350" s="87"/>
      <c r="AU1350" s="87"/>
      <c r="AV1350" s="87"/>
      <c r="AW1350" s="87"/>
      <c r="AX1350" s="87"/>
      <c r="AY1350" s="87"/>
      <c r="AZ1350" s="87"/>
      <c r="BA1350" s="87"/>
      <c r="BB1350" s="87"/>
      <c r="BC1350" s="87"/>
    </row>
    <row r="1351" spans="1:55" s="46" customFormat="1" ht="21" customHeight="1">
      <c r="A1351" s="79">
        <f t="shared" si="204"/>
        <v>20</v>
      </c>
      <c r="B1351" s="79" t="str">
        <f t="shared" si="205"/>
        <v>青少年活動サポートプラザ</v>
      </c>
      <c r="C1351" s="22" t="s">
        <v>161</v>
      </c>
      <c r="D1351" s="33" t="s">
        <v>4</v>
      </c>
      <c r="E1351" s="26">
        <v>1</v>
      </c>
      <c r="F1351" s="26">
        <v>1</v>
      </c>
      <c r="G1351" s="45">
        <v>8</v>
      </c>
      <c r="H1351" s="26">
        <v>355</v>
      </c>
      <c r="I1351" s="76">
        <v>20</v>
      </c>
      <c r="J1351" s="26">
        <f t="shared" si="202"/>
        <v>56.8</v>
      </c>
      <c r="K1351" s="27">
        <v>1</v>
      </c>
      <c r="L1351" s="89"/>
      <c r="M1351" s="26">
        <f t="shared" si="200"/>
        <v>0</v>
      </c>
      <c r="N1351" s="26">
        <f t="shared" si="201"/>
        <v>56.8</v>
      </c>
      <c r="O1351" s="28">
        <f t="shared" si="199"/>
        <v>1</v>
      </c>
      <c r="P1351" s="29">
        <f t="shared" si="203"/>
        <v>2.0561599999999999E-2</v>
      </c>
      <c r="Q1351" s="87"/>
      <c r="R1351" s="87"/>
      <c r="S1351" s="87"/>
      <c r="T1351" s="87"/>
      <c r="U1351" s="87"/>
      <c r="V1351" s="87"/>
      <c r="W1351" s="87"/>
      <c r="X1351" s="87"/>
      <c r="Y1351" s="87"/>
      <c r="Z1351" s="87"/>
      <c r="AA1351" s="87"/>
      <c r="AB1351" s="87"/>
      <c r="AC1351" s="87"/>
      <c r="AD1351" s="87"/>
      <c r="AE1351" s="87"/>
      <c r="AF1351" s="87"/>
      <c r="AG1351" s="87"/>
      <c r="AH1351" s="87"/>
      <c r="AI1351" s="87"/>
      <c r="AJ1351" s="87"/>
      <c r="AK1351" s="87"/>
      <c r="AL1351" s="87"/>
      <c r="AM1351" s="87"/>
      <c r="AN1351" s="87"/>
      <c r="AO1351" s="87"/>
      <c r="AP1351" s="87"/>
      <c r="AQ1351" s="87"/>
      <c r="AR1351" s="87"/>
      <c r="AS1351" s="87"/>
      <c r="AT1351" s="87"/>
      <c r="AU1351" s="87"/>
      <c r="AV1351" s="87"/>
      <c r="AW1351" s="87"/>
      <c r="AX1351" s="87"/>
      <c r="AY1351" s="87"/>
      <c r="AZ1351" s="87"/>
      <c r="BA1351" s="87"/>
      <c r="BB1351" s="87"/>
      <c r="BC1351" s="87"/>
    </row>
    <row r="1352" spans="1:55" s="46" customFormat="1" ht="21" customHeight="1">
      <c r="A1352" s="79">
        <f t="shared" si="204"/>
        <v>20</v>
      </c>
      <c r="B1352" s="79" t="str">
        <f t="shared" si="205"/>
        <v>青少年活動サポートプラザ</v>
      </c>
      <c r="C1352" s="22" t="s">
        <v>408</v>
      </c>
      <c r="D1352" s="33" t="s">
        <v>4</v>
      </c>
      <c r="E1352" s="26">
        <v>2</v>
      </c>
      <c r="F1352" s="26">
        <v>2</v>
      </c>
      <c r="G1352" s="45">
        <v>8</v>
      </c>
      <c r="H1352" s="26">
        <v>355</v>
      </c>
      <c r="I1352" s="76">
        <v>20</v>
      </c>
      <c r="J1352" s="26">
        <f t="shared" si="202"/>
        <v>113.6</v>
      </c>
      <c r="K1352" s="27">
        <v>2</v>
      </c>
      <c r="L1352" s="89"/>
      <c r="M1352" s="26">
        <f t="shared" si="200"/>
        <v>0</v>
      </c>
      <c r="N1352" s="26">
        <f t="shared" si="201"/>
        <v>113.6</v>
      </c>
      <c r="O1352" s="28">
        <f t="shared" si="199"/>
        <v>1</v>
      </c>
      <c r="P1352" s="29">
        <f t="shared" si="203"/>
        <v>4.1123199999999999E-2</v>
      </c>
      <c r="Q1352" s="87"/>
      <c r="R1352" s="87"/>
      <c r="S1352" s="87"/>
      <c r="T1352" s="87"/>
      <c r="U1352" s="87"/>
      <c r="V1352" s="87"/>
      <c r="W1352" s="87"/>
      <c r="X1352" s="87"/>
      <c r="Y1352" s="87"/>
      <c r="Z1352" s="87"/>
      <c r="AA1352" s="87"/>
      <c r="AB1352" s="87"/>
      <c r="AC1352" s="87"/>
      <c r="AD1352" s="87"/>
      <c r="AE1352" s="87"/>
      <c r="AF1352" s="87"/>
      <c r="AG1352" s="87"/>
      <c r="AH1352" s="87"/>
      <c r="AI1352" s="87"/>
      <c r="AJ1352" s="87"/>
      <c r="AK1352" s="87"/>
      <c r="AL1352" s="87"/>
      <c r="AM1352" s="87"/>
      <c r="AN1352" s="87"/>
      <c r="AO1352" s="87"/>
      <c r="AP1352" s="87"/>
      <c r="AQ1352" s="87"/>
      <c r="AR1352" s="87"/>
      <c r="AS1352" s="87"/>
      <c r="AT1352" s="87"/>
      <c r="AU1352" s="87"/>
      <c r="AV1352" s="87"/>
      <c r="AW1352" s="87"/>
      <c r="AX1352" s="87"/>
      <c r="AY1352" s="87"/>
      <c r="AZ1352" s="87"/>
      <c r="BA1352" s="87"/>
      <c r="BB1352" s="87"/>
      <c r="BC1352" s="87"/>
    </row>
    <row r="1353" spans="1:55" s="46" customFormat="1" ht="21" customHeight="1">
      <c r="A1353" s="79">
        <f t="shared" si="204"/>
        <v>20</v>
      </c>
      <c r="B1353" s="79" t="str">
        <f t="shared" si="205"/>
        <v>青少年活動サポートプラザ</v>
      </c>
      <c r="C1353" s="32" t="s">
        <v>9</v>
      </c>
      <c r="D1353" s="33" t="s">
        <v>1</v>
      </c>
      <c r="E1353" s="26">
        <v>1</v>
      </c>
      <c r="F1353" s="26">
        <v>2</v>
      </c>
      <c r="G1353" s="45">
        <v>8</v>
      </c>
      <c r="H1353" s="26">
        <v>355</v>
      </c>
      <c r="I1353" s="26">
        <v>19</v>
      </c>
      <c r="J1353" s="26">
        <f t="shared" si="202"/>
        <v>107.92</v>
      </c>
      <c r="K1353" s="27">
        <v>1</v>
      </c>
      <c r="L1353" s="89"/>
      <c r="M1353" s="26">
        <f t="shared" si="200"/>
        <v>0</v>
      </c>
      <c r="N1353" s="26">
        <f t="shared" si="201"/>
        <v>107.92</v>
      </c>
      <c r="O1353" s="28">
        <f t="shared" si="199"/>
        <v>1</v>
      </c>
      <c r="P1353" s="29">
        <f t="shared" si="203"/>
        <v>3.9067039999999997E-2</v>
      </c>
      <c r="Q1353" s="87"/>
      <c r="R1353" s="87"/>
      <c r="S1353" s="87"/>
      <c r="T1353" s="87"/>
      <c r="U1353" s="87"/>
      <c r="V1353" s="87"/>
      <c r="W1353" s="87"/>
      <c r="X1353" s="87"/>
      <c r="Y1353" s="87"/>
      <c r="Z1353" s="87"/>
      <c r="AA1353" s="87"/>
      <c r="AB1353" s="87"/>
      <c r="AC1353" s="87"/>
      <c r="AD1353" s="87"/>
      <c r="AE1353" s="87"/>
      <c r="AF1353" s="87"/>
      <c r="AG1353" s="87"/>
      <c r="AH1353" s="87"/>
      <c r="AI1353" s="87"/>
      <c r="AJ1353" s="87"/>
      <c r="AK1353" s="87"/>
      <c r="AL1353" s="87"/>
      <c r="AM1353" s="87"/>
      <c r="AN1353" s="87"/>
      <c r="AO1353" s="87"/>
      <c r="AP1353" s="87"/>
      <c r="AQ1353" s="87"/>
      <c r="AR1353" s="87"/>
      <c r="AS1353" s="87"/>
      <c r="AT1353" s="87"/>
      <c r="AU1353" s="87"/>
      <c r="AV1353" s="87"/>
      <c r="AW1353" s="87"/>
      <c r="AX1353" s="87"/>
      <c r="AY1353" s="87"/>
      <c r="AZ1353" s="87"/>
      <c r="BA1353" s="87"/>
      <c r="BB1353" s="87"/>
      <c r="BC1353" s="87"/>
    </row>
    <row r="1354" spans="1:55" s="46" customFormat="1" ht="21" customHeight="1">
      <c r="A1354" s="79">
        <f t="shared" si="204"/>
        <v>20</v>
      </c>
      <c r="B1354" s="79" t="str">
        <f t="shared" si="205"/>
        <v>青少年活動サポートプラザ</v>
      </c>
      <c r="C1354" s="22" t="s">
        <v>29</v>
      </c>
      <c r="D1354" s="33" t="s">
        <v>2</v>
      </c>
      <c r="E1354" s="26">
        <v>1</v>
      </c>
      <c r="F1354" s="26">
        <v>1</v>
      </c>
      <c r="G1354" s="45">
        <v>8</v>
      </c>
      <c r="H1354" s="26">
        <v>355</v>
      </c>
      <c r="I1354" s="26">
        <v>35</v>
      </c>
      <c r="J1354" s="26">
        <f t="shared" si="202"/>
        <v>99.4</v>
      </c>
      <c r="K1354" s="27">
        <v>1</v>
      </c>
      <c r="L1354" s="89"/>
      <c r="M1354" s="26">
        <f t="shared" si="200"/>
        <v>0</v>
      </c>
      <c r="N1354" s="26">
        <f t="shared" si="201"/>
        <v>99.4</v>
      </c>
      <c r="O1354" s="28">
        <f t="shared" si="199"/>
        <v>1</v>
      </c>
      <c r="P1354" s="29">
        <f t="shared" si="203"/>
        <v>3.5982799999999995E-2</v>
      </c>
      <c r="Q1354" s="87"/>
      <c r="R1354" s="87"/>
      <c r="S1354" s="87"/>
      <c r="T1354" s="87"/>
      <c r="U1354" s="87"/>
      <c r="V1354" s="87"/>
      <c r="W1354" s="87"/>
      <c r="X1354" s="87"/>
      <c r="Y1354" s="87"/>
      <c r="Z1354" s="87"/>
      <c r="AA1354" s="87"/>
      <c r="AB1354" s="87"/>
      <c r="AC1354" s="87"/>
      <c r="AD1354" s="87"/>
      <c r="AE1354" s="87"/>
      <c r="AF1354" s="87"/>
      <c r="AG1354" s="87"/>
      <c r="AH1354" s="87"/>
      <c r="AI1354" s="87"/>
      <c r="AJ1354" s="87"/>
      <c r="AK1354" s="87"/>
      <c r="AL1354" s="87"/>
      <c r="AM1354" s="87"/>
      <c r="AN1354" s="87"/>
      <c r="AO1354" s="87"/>
      <c r="AP1354" s="87"/>
      <c r="AQ1354" s="87"/>
      <c r="AR1354" s="87"/>
      <c r="AS1354" s="87"/>
      <c r="AT1354" s="87"/>
      <c r="AU1354" s="87"/>
      <c r="AV1354" s="87"/>
      <c r="AW1354" s="87"/>
      <c r="AX1354" s="87"/>
      <c r="AY1354" s="87"/>
      <c r="AZ1354" s="87"/>
      <c r="BA1354" s="87"/>
      <c r="BB1354" s="87"/>
      <c r="BC1354" s="87"/>
    </row>
    <row r="1355" spans="1:55" s="46" customFormat="1" ht="21" customHeight="1">
      <c r="A1355" s="79">
        <f t="shared" si="204"/>
        <v>20</v>
      </c>
      <c r="B1355" s="79" t="str">
        <f t="shared" si="205"/>
        <v>青少年活動サポートプラザ</v>
      </c>
      <c r="C1355" s="22" t="s">
        <v>408</v>
      </c>
      <c r="D1355" s="33" t="s">
        <v>4</v>
      </c>
      <c r="E1355" s="26">
        <v>1</v>
      </c>
      <c r="F1355" s="26">
        <v>1</v>
      </c>
      <c r="G1355" s="45">
        <v>8</v>
      </c>
      <c r="H1355" s="26">
        <v>355</v>
      </c>
      <c r="I1355" s="76">
        <v>20</v>
      </c>
      <c r="J1355" s="26">
        <f t="shared" si="202"/>
        <v>56.8</v>
      </c>
      <c r="K1355" s="27">
        <v>1</v>
      </c>
      <c r="L1355" s="89"/>
      <c r="M1355" s="26">
        <f t="shared" si="200"/>
        <v>0</v>
      </c>
      <c r="N1355" s="26">
        <f t="shared" si="201"/>
        <v>56.8</v>
      </c>
      <c r="O1355" s="28">
        <f t="shared" si="199"/>
        <v>1</v>
      </c>
      <c r="P1355" s="29">
        <f t="shared" si="203"/>
        <v>2.0561599999999999E-2</v>
      </c>
      <c r="Q1355" s="87"/>
      <c r="R1355" s="87"/>
      <c r="S1355" s="87"/>
      <c r="T1355" s="87"/>
      <c r="U1355" s="87"/>
      <c r="V1355" s="87"/>
      <c r="W1355" s="87"/>
      <c r="X1355" s="87"/>
      <c r="Y1355" s="87"/>
      <c r="Z1355" s="87"/>
      <c r="AA1355" s="87"/>
      <c r="AB1355" s="87"/>
      <c r="AC1355" s="87"/>
      <c r="AD1355" s="87"/>
      <c r="AE1355" s="87"/>
      <c r="AF1355" s="87"/>
      <c r="AG1355" s="87"/>
      <c r="AH1355" s="87"/>
      <c r="AI1355" s="87"/>
      <c r="AJ1355" s="87"/>
      <c r="AK1355" s="87"/>
      <c r="AL1355" s="87"/>
      <c r="AM1355" s="87"/>
      <c r="AN1355" s="87"/>
      <c r="AO1355" s="87"/>
      <c r="AP1355" s="87"/>
      <c r="AQ1355" s="87"/>
      <c r="AR1355" s="87"/>
      <c r="AS1355" s="87"/>
      <c r="AT1355" s="87"/>
      <c r="AU1355" s="87"/>
      <c r="AV1355" s="87"/>
      <c r="AW1355" s="87"/>
      <c r="AX1355" s="87"/>
      <c r="AY1355" s="87"/>
      <c r="AZ1355" s="87"/>
      <c r="BA1355" s="87"/>
      <c r="BB1355" s="87"/>
      <c r="BC1355" s="87"/>
    </row>
    <row r="1356" spans="1:55" s="46" customFormat="1" ht="21" customHeight="1">
      <c r="A1356" s="79">
        <f t="shared" si="204"/>
        <v>20</v>
      </c>
      <c r="B1356" s="79" t="str">
        <f t="shared" si="205"/>
        <v>青少年活動サポートプラザ</v>
      </c>
      <c r="C1356" s="22" t="s">
        <v>76</v>
      </c>
      <c r="D1356" s="71" t="s">
        <v>665</v>
      </c>
      <c r="E1356" s="26">
        <v>12</v>
      </c>
      <c r="F1356" s="26">
        <v>12</v>
      </c>
      <c r="G1356" s="45">
        <v>8</v>
      </c>
      <c r="H1356" s="26">
        <v>355</v>
      </c>
      <c r="I1356" s="26">
        <v>54</v>
      </c>
      <c r="J1356" s="26">
        <f t="shared" si="202"/>
        <v>1840.32</v>
      </c>
      <c r="K1356" s="27">
        <v>12</v>
      </c>
      <c r="L1356" s="89"/>
      <c r="M1356" s="26">
        <f t="shared" si="200"/>
        <v>0</v>
      </c>
      <c r="N1356" s="26">
        <f t="shared" si="201"/>
        <v>1840.32</v>
      </c>
      <c r="O1356" s="28">
        <f t="shared" ref="O1356:O1419" si="206">N1356/J1356</f>
        <v>1</v>
      </c>
      <c r="P1356" s="29">
        <f t="shared" si="203"/>
        <v>0.66619583999999998</v>
      </c>
      <c r="Q1356" s="87"/>
      <c r="R1356" s="87"/>
      <c r="S1356" s="87"/>
      <c r="T1356" s="87"/>
      <c r="U1356" s="87"/>
      <c r="V1356" s="87"/>
      <c r="W1356" s="87"/>
      <c r="X1356" s="87"/>
      <c r="Y1356" s="87"/>
      <c r="Z1356" s="87"/>
      <c r="AA1356" s="87"/>
      <c r="AB1356" s="87"/>
      <c r="AC1356" s="87"/>
      <c r="AD1356" s="87"/>
      <c r="AE1356" s="87"/>
      <c r="AF1356" s="87"/>
      <c r="AG1356" s="87"/>
      <c r="AH1356" s="87"/>
      <c r="AI1356" s="87"/>
      <c r="AJ1356" s="87"/>
      <c r="AK1356" s="87"/>
      <c r="AL1356" s="87"/>
      <c r="AM1356" s="87"/>
      <c r="AN1356" s="87"/>
      <c r="AO1356" s="87"/>
      <c r="AP1356" s="87"/>
      <c r="AQ1356" s="87"/>
      <c r="AR1356" s="87"/>
      <c r="AS1356" s="87"/>
      <c r="AT1356" s="87"/>
      <c r="AU1356" s="87"/>
      <c r="AV1356" s="87"/>
      <c r="AW1356" s="87"/>
      <c r="AX1356" s="87"/>
      <c r="AY1356" s="87"/>
      <c r="AZ1356" s="87"/>
      <c r="BA1356" s="87"/>
      <c r="BB1356" s="87"/>
      <c r="BC1356" s="87"/>
    </row>
    <row r="1357" spans="1:55" s="46" customFormat="1" ht="21" customHeight="1">
      <c r="A1357" s="79">
        <f t="shared" si="204"/>
        <v>20</v>
      </c>
      <c r="B1357" s="79" t="str">
        <f t="shared" si="205"/>
        <v>青少年活動サポートプラザ</v>
      </c>
      <c r="C1357" s="32" t="s">
        <v>76</v>
      </c>
      <c r="D1357" s="33" t="s">
        <v>5</v>
      </c>
      <c r="E1357" s="26">
        <v>1</v>
      </c>
      <c r="F1357" s="26">
        <v>1</v>
      </c>
      <c r="G1357" s="45">
        <v>8</v>
      </c>
      <c r="H1357" s="26">
        <v>355</v>
      </c>
      <c r="I1357" s="26">
        <v>13</v>
      </c>
      <c r="J1357" s="26">
        <f t="shared" si="202"/>
        <v>36.92</v>
      </c>
      <c r="K1357" s="27">
        <v>1</v>
      </c>
      <c r="L1357" s="89"/>
      <c r="M1357" s="26">
        <f t="shared" ref="M1357:M1420" si="207">G1357*K1357*H1357*L1357/1000</f>
        <v>0</v>
      </c>
      <c r="N1357" s="26">
        <f t="shared" ref="N1357:N1420" si="208">J1357-M1357</f>
        <v>36.92</v>
      </c>
      <c r="O1357" s="28">
        <f t="shared" si="206"/>
        <v>1</v>
      </c>
      <c r="P1357" s="29">
        <f t="shared" si="203"/>
        <v>1.336504E-2</v>
      </c>
      <c r="Q1357" s="87"/>
      <c r="R1357" s="87"/>
      <c r="S1357" s="87"/>
      <c r="T1357" s="87"/>
      <c r="U1357" s="87"/>
      <c r="V1357" s="87"/>
      <c r="W1357" s="87"/>
      <c r="X1357" s="87"/>
      <c r="Y1357" s="87"/>
      <c r="Z1357" s="87"/>
      <c r="AA1357" s="87"/>
      <c r="AB1357" s="87"/>
      <c r="AC1357" s="87"/>
      <c r="AD1357" s="87"/>
      <c r="AE1357" s="87"/>
      <c r="AF1357" s="87"/>
      <c r="AG1357" s="87"/>
      <c r="AH1357" s="87"/>
      <c r="AI1357" s="87"/>
      <c r="AJ1357" s="87"/>
      <c r="AK1357" s="87"/>
      <c r="AL1357" s="87"/>
      <c r="AM1357" s="87"/>
      <c r="AN1357" s="87"/>
      <c r="AO1357" s="87"/>
      <c r="AP1357" s="87"/>
      <c r="AQ1357" s="87"/>
      <c r="AR1357" s="87"/>
      <c r="AS1357" s="87"/>
      <c r="AT1357" s="87"/>
      <c r="AU1357" s="87"/>
      <c r="AV1357" s="87"/>
      <c r="AW1357" s="87"/>
      <c r="AX1357" s="87"/>
      <c r="AY1357" s="87"/>
      <c r="AZ1357" s="87"/>
      <c r="BA1357" s="87"/>
      <c r="BB1357" s="87"/>
      <c r="BC1357" s="87"/>
    </row>
    <row r="1358" spans="1:55" s="46" customFormat="1" ht="21" customHeight="1">
      <c r="A1358" s="79">
        <f t="shared" si="204"/>
        <v>20</v>
      </c>
      <c r="B1358" s="79" t="str">
        <f t="shared" si="205"/>
        <v>青少年活動サポートプラザ</v>
      </c>
      <c r="C1358" s="22" t="s">
        <v>409</v>
      </c>
      <c r="D1358" s="71" t="s">
        <v>665</v>
      </c>
      <c r="E1358" s="26">
        <v>24</v>
      </c>
      <c r="F1358" s="26">
        <v>24</v>
      </c>
      <c r="G1358" s="45">
        <v>8</v>
      </c>
      <c r="H1358" s="26">
        <v>355</v>
      </c>
      <c r="I1358" s="26">
        <v>54</v>
      </c>
      <c r="J1358" s="26">
        <f t="shared" ref="J1358:J1421" si="209">F1358*H1358*G1358*I1358/1000</f>
        <v>3680.64</v>
      </c>
      <c r="K1358" s="27">
        <v>24</v>
      </c>
      <c r="L1358" s="89"/>
      <c r="M1358" s="26">
        <f t="shared" si="207"/>
        <v>0</v>
      </c>
      <c r="N1358" s="26">
        <f t="shared" si="208"/>
        <v>3680.64</v>
      </c>
      <c r="O1358" s="28">
        <f t="shared" si="206"/>
        <v>1</v>
      </c>
      <c r="P1358" s="29">
        <f t="shared" ref="P1358:P1421" si="210">N1358*0.362/1000</f>
        <v>1.33239168</v>
      </c>
      <c r="Q1358" s="87"/>
      <c r="R1358" s="87"/>
      <c r="S1358" s="87"/>
      <c r="T1358" s="87"/>
      <c r="U1358" s="87"/>
      <c r="V1358" s="87"/>
      <c r="W1358" s="87"/>
      <c r="X1358" s="87"/>
      <c r="Y1358" s="87"/>
      <c r="Z1358" s="87"/>
      <c r="AA1358" s="87"/>
      <c r="AB1358" s="87"/>
      <c r="AC1358" s="87"/>
      <c r="AD1358" s="87"/>
      <c r="AE1358" s="87"/>
      <c r="AF1358" s="87"/>
      <c r="AG1358" s="87"/>
      <c r="AH1358" s="87"/>
      <c r="AI1358" s="87"/>
      <c r="AJ1358" s="87"/>
      <c r="AK1358" s="87"/>
      <c r="AL1358" s="87"/>
      <c r="AM1358" s="87"/>
      <c r="AN1358" s="87"/>
      <c r="AO1358" s="87"/>
      <c r="AP1358" s="87"/>
      <c r="AQ1358" s="87"/>
      <c r="AR1358" s="87"/>
      <c r="AS1358" s="87"/>
      <c r="AT1358" s="87"/>
      <c r="AU1358" s="87"/>
      <c r="AV1358" s="87"/>
      <c r="AW1358" s="87"/>
      <c r="AX1358" s="87"/>
      <c r="AY1358" s="87"/>
      <c r="AZ1358" s="87"/>
      <c r="BA1358" s="87"/>
      <c r="BB1358" s="87"/>
      <c r="BC1358" s="87"/>
    </row>
    <row r="1359" spans="1:55" s="46" customFormat="1" ht="21" customHeight="1">
      <c r="A1359" s="79">
        <f t="shared" si="204"/>
        <v>20</v>
      </c>
      <c r="B1359" s="79" t="str">
        <f t="shared" si="205"/>
        <v>青少年活動サポートプラザ</v>
      </c>
      <c r="C1359" s="32" t="s">
        <v>409</v>
      </c>
      <c r="D1359" s="33" t="s">
        <v>5</v>
      </c>
      <c r="E1359" s="26">
        <v>2</v>
      </c>
      <c r="F1359" s="26">
        <v>2</v>
      </c>
      <c r="G1359" s="45">
        <v>8</v>
      </c>
      <c r="H1359" s="26">
        <v>355</v>
      </c>
      <c r="I1359" s="26">
        <v>13</v>
      </c>
      <c r="J1359" s="26">
        <f t="shared" si="209"/>
        <v>73.84</v>
      </c>
      <c r="K1359" s="27">
        <v>2</v>
      </c>
      <c r="L1359" s="89"/>
      <c r="M1359" s="26">
        <f t="shared" si="207"/>
        <v>0</v>
      </c>
      <c r="N1359" s="26">
        <f t="shared" si="208"/>
        <v>73.84</v>
      </c>
      <c r="O1359" s="28">
        <f t="shared" si="206"/>
        <v>1</v>
      </c>
      <c r="P1359" s="29">
        <f t="shared" si="210"/>
        <v>2.673008E-2</v>
      </c>
      <c r="Q1359" s="87"/>
      <c r="R1359" s="87"/>
      <c r="S1359" s="87"/>
      <c r="T1359" s="87"/>
      <c r="U1359" s="87"/>
      <c r="V1359" s="87"/>
      <c r="W1359" s="87"/>
      <c r="X1359" s="87"/>
      <c r="Y1359" s="87"/>
      <c r="Z1359" s="87"/>
      <c r="AA1359" s="87"/>
      <c r="AB1359" s="87"/>
      <c r="AC1359" s="87"/>
      <c r="AD1359" s="87"/>
      <c r="AE1359" s="87"/>
      <c r="AF1359" s="87"/>
      <c r="AG1359" s="87"/>
      <c r="AH1359" s="87"/>
      <c r="AI1359" s="87"/>
      <c r="AJ1359" s="87"/>
      <c r="AK1359" s="87"/>
      <c r="AL1359" s="87"/>
      <c r="AM1359" s="87"/>
      <c r="AN1359" s="87"/>
      <c r="AO1359" s="87"/>
      <c r="AP1359" s="87"/>
      <c r="AQ1359" s="87"/>
      <c r="AR1359" s="87"/>
      <c r="AS1359" s="87"/>
      <c r="AT1359" s="87"/>
      <c r="AU1359" s="87"/>
      <c r="AV1359" s="87"/>
      <c r="AW1359" s="87"/>
      <c r="AX1359" s="87"/>
      <c r="AY1359" s="87"/>
      <c r="AZ1359" s="87"/>
      <c r="BA1359" s="87"/>
      <c r="BB1359" s="87"/>
      <c r="BC1359" s="87"/>
    </row>
    <row r="1360" spans="1:55" s="46" customFormat="1" ht="21" customHeight="1">
      <c r="A1360" s="79">
        <f t="shared" si="204"/>
        <v>20</v>
      </c>
      <c r="B1360" s="79" t="str">
        <f t="shared" si="205"/>
        <v>青少年活動サポートプラザ</v>
      </c>
      <c r="C1360" s="22" t="s">
        <v>410</v>
      </c>
      <c r="D1360" s="71" t="s">
        <v>665</v>
      </c>
      <c r="E1360" s="26">
        <v>92</v>
      </c>
      <c r="F1360" s="26">
        <v>92</v>
      </c>
      <c r="G1360" s="45">
        <v>8</v>
      </c>
      <c r="H1360" s="26">
        <v>355</v>
      </c>
      <c r="I1360" s="26">
        <v>54</v>
      </c>
      <c r="J1360" s="26">
        <f t="shared" si="209"/>
        <v>14109.12</v>
      </c>
      <c r="K1360" s="27">
        <v>92</v>
      </c>
      <c r="L1360" s="89"/>
      <c r="M1360" s="26">
        <f t="shared" si="207"/>
        <v>0</v>
      </c>
      <c r="N1360" s="26">
        <f t="shared" si="208"/>
        <v>14109.12</v>
      </c>
      <c r="O1360" s="28">
        <f t="shared" si="206"/>
        <v>1</v>
      </c>
      <c r="P1360" s="29">
        <f t="shared" si="210"/>
        <v>5.1075014400000001</v>
      </c>
      <c r="Q1360" s="87"/>
      <c r="R1360" s="87"/>
      <c r="S1360" s="87"/>
      <c r="T1360" s="87"/>
      <c r="U1360" s="87"/>
      <c r="V1360" s="87"/>
      <c r="W1360" s="87"/>
      <c r="X1360" s="87"/>
      <c r="Y1360" s="87"/>
      <c r="Z1360" s="87"/>
      <c r="AA1360" s="87"/>
      <c r="AB1360" s="87"/>
      <c r="AC1360" s="87"/>
      <c r="AD1360" s="87"/>
      <c r="AE1360" s="87"/>
      <c r="AF1360" s="87"/>
      <c r="AG1360" s="87"/>
      <c r="AH1360" s="87"/>
      <c r="AI1360" s="87"/>
      <c r="AJ1360" s="87"/>
      <c r="AK1360" s="87"/>
      <c r="AL1360" s="87"/>
      <c r="AM1360" s="87"/>
      <c r="AN1360" s="87"/>
      <c r="AO1360" s="87"/>
      <c r="AP1360" s="87"/>
      <c r="AQ1360" s="87"/>
      <c r="AR1360" s="87"/>
      <c r="AS1360" s="87"/>
      <c r="AT1360" s="87"/>
      <c r="AU1360" s="87"/>
      <c r="AV1360" s="87"/>
      <c r="AW1360" s="87"/>
      <c r="AX1360" s="87"/>
      <c r="AY1360" s="87"/>
      <c r="AZ1360" s="87"/>
      <c r="BA1360" s="87"/>
      <c r="BB1360" s="87"/>
      <c r="BC1360" s="87"/>
    </row>
    <row r="1361" spans="1:55" s="46" customFormat="1" ht="21" customHeight="1">
      <c r="A1361" s="79">
        <f t="shared" si="204"/>
        <v>20</v>
      </c>
      <c r="B1361" s="79" t="str">
        <f t="shared" si="205"/>
        <v>青少年活動サポートプラザ</v>
      </c>
      <c r="C1361" s="32" t="s">
        <v>410</v>
      </c>
      <c r="D1361" s="33" t="s">
        <v>5</v>
      </c>
      <c r="E1361" s="26">
        <v>8</v>
      </c>
      <c r="F1361" s="26">
        <v>8</v>
      </c>
      <c r="G1361" s="45">
        <v>8</v>
      </c>
      <c r="H1361" s="26">
        <v>355</v>
      </c>
      <c r="I1361" s="26">
        <v>13</v>
      </c>
      <c r="J1361" s="26">
        <f t="shared" si="209"/>
        <v>295.36</v>
      </c>
      <c r="K1361" s="27">
        <v>8</v>
      </c>
      <c r="L1361" s="89"/>
      <c r="M1361" s="26">
        <f t="shared" si="207"/>
        <v>0</v>
      </c>
      <c r="N1361" s="26">
        <f t="shared" si="208"/>
        <v>295.36</v>
      </c>
      <c r="O1361" s="28">
        <f t="shared" si="206"/>
        <v>1</v>
      </c>
      <c r="P1361" s="29">
        <f t="shared" si="210"/>
        <v>0.10692032</v>
      </c>
      <c r="Q1361" s="87"/>
      <c r="R1361" s="87"/>
      <c r="S1361" s="87"/>
      <c r="T1361" s="87"/>
      <c r="U1361" s="87"/>
      <c r="V1361" s="87"/>
      <c r="W1361" s="87"/>
      <c r="X1361" s="87"/>
      <c r="Y1361" s="87"/>
      <c r="Z1361" s="87"/>
      <c r="AA1361" s="87"/>
      <c r="AB1361" s="87"/>
      <c r="AC1361" s="87"/>
      <c r="AD1361" s="87"/>
      <c r="AE1361" s="87"/>
      <c r="AF1361" s="87"/>
      <c r="AG1361" s="87"/>
      <c r="AH1361" s="87"/>
      <c r="AI1361" s="87"/>
      <c r="AJ1361" s="87"/>
      <c r="AK1361" s="87"/>
      <c r="AL1361" s="87"/>
      <c r="AM1361" s="87"/>
      <c r="AN1361" s="87"/>
      <c r="AO1361" s="87"/>
      <c r="AP1361" s="87"/>
      <c r="AQ1361" s="87"/>
      <c r="AR1361" s="87"/>
      <c r="AS1361" s="87"/>
      <c r="AT1361" s="87"/>
      <c r="AU1361" s="87"/>
      <c r="AV1361" s="87"/>
      <c r="AW1361" s="87"/>
      <c r="AX1361" s="87"/>
      <c r="AY1361" s="87"/>
      <c r="AZ1361" s="87"/>
      <c r="BA1361" s="87"/>
      <c r="BB1361" s="87"/>
      <c r="BC1361" s="87"/>
    </row>
    <row r="1362" spans="1:55" s="46" customFormat="1" ht="21" customHeight="1">
      <c r="A1362" s="79">
        <f t="shared" si="204"/>
        <v>20</v>
      </c>
      <c r="B1362" s="79" t="str">
        <f t="shared" si="205"/>
        <v>青少年活動サポートプラザ</v>
      </c>
      <c r="C1362" s="22" t="s">
        <v>411</v>
      </c>
      <c r="D1362" s="33" t="s">
        <v>2</v>
      </c>
      <c r="E1362" s="26">
        <v>12</v>
      </c>
      <c r="F1362" s="26">
        <v>24</v>
      </c>
      <c r="G1362" s="45">
        <v>8</v>
      </c>
      <c r="H1362" s="26">
        <v>355</v>
      </c>
      <c r="I1362" s="26">
        <v>35</v>
      </c>
      <c r="J1362" s="26">
        <f t="shared" si="209"/>
        <v>2385.6</v>
      </c>
      <c r="K1362" s="27">
        <v>12</v>
      </c>
      <c r="L1362" s="89"/>
      <c r="M1362" s="26">
        <f t="shared" si="207"/>
        <v>0</v>
      </c>
      <c r="N1362" s="26">
        <f t="shared" si="208"/>
        <v>2385.6</v>
      </c>
      <c r="O1362" s="28">
        <f t="shared" si="206"/>
        <v>1</v>
      </c>
      <c r="P1362" s="29">
        <f t="shared" si="210"/>
        <v>0.86358719999999989</v>
      </c>
      <c r="Q1362" s="87"/>
      <c r="R1362" s="87"/>
      <c r="S1362" s="87"/>
      <c r="T1362" s="87"/>
      <c r="U1362" s="87"/>
      <c r="V1362" s="87"/>
      <c r="W1362" s="87"/>
      <c r="X1362" s="87"/>
      <c r="Y1362" s="87"/>
      <c r="Z1362" s="87"/>
      <c r="AA1362" s="87"/>
      <c r="AB1362" s="87"/>
      <c r="AC1362" s="87"/>
      <c r="AD1362" s="87"/>
      <c r="AE1362" s="87"/>
      <c r="AF1362" s="87"/>
      <c r="AG1362" s="87"/>
      <c r="AH1362" s="87"/>
      <c r="AI1362" s="87"/>
      <c r="AJ1362" s="87"/>
      <c r="AK1362" s="87"/>
      <c r="AL1362" s="87"/>
      <c r="AM1362" s="87"/>
      <c r="AN1362" s="87"/>
      <c r="AO1362" s="87"/>
      <c r="AP1362" s="87"/>
      <c r="AQ1362" s="87"/>
      <c r="AR1362" s="87"/>
      <c r="AS1362" s="87"/>
      <c r="AT1362" s="87"/>
      <c r="AU1362" s="87"/>
      <c r="AV1362" s="87"/>
      <c r="AW1362" s="87"/>
      <c r="AX1362" s="87"/>
      <c r="AY1362" s="87"/>
      <c r="AZ1362" s="87"/>
      <c r="BA1362" s="87"/>
      <c r="BB1362" s="87"/>
      <c r="BC1362" s="87"/>
    </row>
    <row r="1363" spans="1:55" s="46" customFormat="1" ht="21" customHeight="1">
      <c r="A1363" s="79">
        <f t="shared" si="204"/>
        <v>20</v>
      </c>
      <c r="B1363" s="79" t="str">
        <f t="shared" si="205"/>
        <v>青少年活動サポートプラザ</v>
      </c>
      <c r="C1363" s="32" t="s">
        <v>411</v>
      </c>
      <c r="D1363" s="33" t="s">
        <v>5</v>
      </c>
      <c r="E1363" s="26">
        <v>3</v>
      </c>
      <c r="F1363" s="26">
        <v>3</v>
      </c>
      <c r="G1363" s="45">
        <v>8</v>
      </c>
      <c r="H1363" s="26">
        <v>355</v>
      </c>
      <c r="I1363" s="26">
        <v>13</v>
      </c>
      <c r="J1363" s="26">
        <f t="shared" si="209"/>
        <v>110.76</v>
      </c>
      <c r="K1363" s="27">
        <v>3</v>
      </c>
      <c r="L1363" s="89"/>
      <c r="M1363" s="26">
        <f t="shared" si="207"/>
        <v>0</v>
      </c>
      <c r="N1363" s="26">
        <f t="shared" si="208"/>
        <v>110.76</v>
      </c>
      <c r="O1363" s="28">
        <f t="shared" si="206"/>
        <v>1</v>
      </c>
      <c r="P1363" s="29">
        <f t="shared" si="210"/>
        <v>4.0095119999999998E-2</v>
      </c>
      <c r="Q1363" s="87"/>
      <c r="R1363" s="87"/>
      <c r="S1363" s="87"/>
      <c r="T1363" s="87"/>
      <c r="U1363" s="87"/>
      <c r="V1363" s="87"/>
      <c r="W1363" s="87"/>
      <c r="X1363" s="87"/>
      <c r="Y1363" s="87"/>
      <c r="Z1363" s="87"/>
      <c r="AA1363" s="87"/>
      <c r="AB1363" s="87"/>
      <c r="AC1363" s="87"/>
      <c r="AD1363" s="87"/>
      <c r="AE1363" s="87"/>
      <c r="AF1363" s="87"/>
      <c r="AG1363" s="87"/>
      <c r="AH1363" s="87"/>
      <c r="AI1363" s="87"/>
      <c r="AJ1363" s="87"/>
      <c r="AK1363" s="87"/>
      <c r="AL1363" s="87"/>
      <c r="AM1363" s="87"/>
      <c r="AN1363" s="87"/>
      <c r="AO1363" s="87"/>
      <c r="AP1363" s="87"/>
      <c r="AQ1363" s="87"/>
      <c r="AR1363" s="87"/>
      <c r="AS1363" s="87"/>
      <c r="AT1363" s="87"/>
      <c r="AU1363" s="87"/>
      <c r="AV1363" s="87"/>
      <c r="AW1363" s="87"/>
      <c r="AX1363" s="87"/>
      <c r="AY1363" s="87"/>
      <c r="AZ1363" s="87"/>
      <c r="BA1363" s="87"/>
      <c r="BB1363" s="87"/>
      <c r="BC1363" s="87"/>
    </row>
    <row r="1364" spans="1:55" s="46" customFormat="1" ht="21" customHeight="1">
      <c r="A1364" s="79">
        <f t="shared" si="204"/>
        <v>20</v>
      </c>
      <c r="B1364" s="79" t="str">
        <f t="shared" si="205"/>
        <v>青少年活動サポートプラザ</v>
      </c>
      <c r="C1364" s="22" t="s">
        <v>117</v>
      </c>
      <c r="D1364" s="33" t="s">
        <v>2</v>
      </c>
      <c r="E1364" s="26">
        <v>2</v>
      </c>
      <c r="F1364" s="26">
        <v>4</v>
      </c>
      <c r="G1364" s="45">
        <v>8</v>
      </c>
      <c r="H1364" s="26">
        <v>355</v>
      </c>
      <c r="I1364" s="26">
        <v>35</v>
      </c>
      <c r="J1364" s="26">
        <f t="shared" si="209"/>
        <v>397.6</v>
      </c>
      <c r="K1364" s="27">
        <v>2</v>
      </c>
      <c r="L1364" s="89"/>
      <c r="M1364" s="26">
        <f t="shared" si="207"/>
        <v>0</v>
      </c>
      <c r="N1364" s="26">
        <f t="shared" si="208"/>
        <v>397.6</v>
      </c>
      <c r="O1364" s="28">
        <f t="shared" si="206"/>
        <v>1</v>
      </c>
      <c r="P1364" s="29">
        <f t="shared" si="210"/>
        <v>0.14393119999999998</v>
      </c>
      <c r="Q1364" s="87"/>
      <c r="R1364" s="87"/>
      <c r="S1364" s="87"/>
      <c r="T1364" s="87"/>
      <c r="U1364" s="87"/>
      <c r="V1364" s="87"/>
      <c r="W1364" s="87"/>
      <c r="X1364" s="87"/>
      <c r="Y1364" s="87"/>
      <c r="Z1364" s="87"/>
      <c r="AA1364" s="87"/>
      <c r="AB1364" s="87"/>
      <c r="AC1364" s="87"/>
      <c r="AD1364" s="87"/>
      <c r="AE1364" s="87"/>
      <c r="AF1364" s="87"/>
      <c r="AG1364" s="87"/>
      <c r="AH1364" s="87"/>
      <c r="AI1364" s="87"/>
      <c r="AJ1364" s="87"/>
      <c r="AK1364" s="87"/>
      <c r="AL1364" s="87"/>
      <c r="AM1364" s="87"/>
      <c r="AN1364" s="87"/>
      <c r="AO1364" s="87"/>
      <c r="AP1364" s="87"/>
      <c r="AQ1364" s="87"/>
      <c r="AR1364" s="87"/>
      <c r="AS1364" s="87"/>
      <c r="AT1364" s="87"/>
      <c r="AU1364" s="87"/>
      <c r="AV1364" s="87"/>
      <c r="AW1364" s="87"/>
      <c r="AX1364" s="87"/>
      <c r="AY1364" s="87"/>
      <c r="AZ1364" s="87"/>
      <c r="BA1364" s="87"/>
      <c r="BB1364" s="87"/>
      <c r="BC1364" s="87"/>
    </row>
    <row r="1365" spans="1:55" s="46" customFormat="1" ht="21" customHeight="1">
      <c r="A1365" s="79">
        <f t="shared" si="204"/>
        <v>20</v>
      </c>
      <c r="B1365" s="79" t="str">
        <f t="shared" si="205"/>
        <v>青少年活動サポートプラザ</v>
      </c>
      <c r="C1365" s="32" t="s">
        <v>117</v>
      </c>
      <c r="D1365" s="33" t="s">
        <v>5</v>
      </c>
      <c r="E1365" s="26">
        <v>1</v>
      </c>
      <c r="F1365" s="26">
        <v>1</v>
      </c>
      <c r="G1365" s="45">
        <v>8</v>
      </c>
      <c r="H1365" s="26">
        <v>355</v>
      </c>
      <c r="I1365" s="26">
        <v>13</v>
      </c>
      <c r="J1365" s="26">
        <f t="shared" si="209"/>
        <v>36.92</v>
      </c>
      <c r="K1365" s="27">
        <v>1</v>
      </c>
      <c r="L1365" s="89"/>
      <c r="M1365" s="26">
        <f t="shared" si="207"/>
        <v>0</v>
      </c>
      <c r="N1365" s="26">
        <f t="shared" si="208"/>
        <v>36.92</v>
      </c>
      <c r="O1365" s="28">
        <f t="shared" si="206"/>
        <v>1</v>
      </c>
      <c r="P1365" s="29">
        <f t="shared" si="210"/>
        <v>1.336504E-2</v>
      </c>
      <c r="Q1365" s="87"/>
      <c r="R1365" s="87"/>
      <c r="S1365" s="87"/>
      <c r="T1365" s="87"/>
      <c r="U1365" s="87"/>
      <c r="V1365" s="87"/>
      <c r="W1365" s="87"/>
      <c r="X1365" s="87"/>
      <c r="Y1365" s="87"/>
      <c r="Z1365" s="87"/>
      <c r="AA1365" s="87"/>
      <c r="AB1365" s="87"/>
      <c r="AC1365" s="87"/>
      <c r="AD1365" s="87"/>
      <c r="AE1365" s="87"/>
      <c r="AF1365" s="87"/>
      <c r="AG1365" s="87"/>
      <c r="AH1365" s="87"/>
      <c r="AI1365" s="87"/>
      <c r="AJ1365" s="87"/>
      <c r="AK1365" s="87"/>
      <c r="AL1365" s="87"/>
      <c r="AM1365" s="87"/>
      <c r="AN1365" s="87"/>
      <c r="AO1365" s="87"/>
      <c r="AP1365" s="87"/>
      <c r="AQ1365" s="87"/>
      <c r="AR1365" s="87"/>
      <c r="AS1365" s="87"/>
      <c r="AT1365" s="87"/>
      <c r="AU1365" s="87"/>
      <c r="AV1365" s="87"/>
      <c r="AW1365" s="87"/>
      <c r="AX1365" s="87"/>
      <c r="AY1365" s="87"/>
      <c r="AZ1365" s="87"/>
      <c r="BA1365" s="87"/>
      <c r="BB1365" s="87"/>
      <c r="BC1365" s="87"/>
    </row>
    <row r="1366" spans="1:55" s="46" customFormat="1" ht="21" customHeight="1">
      <c r="A1366" s="79">
        <f t="shared" si="204"/>
        <v>20</v>
      </c>
      <c r="B1366" s="79" t="str">
        <f t="shared" si="205"/>
        <v>青少年活動サポートプラザ</v>
      </c>
      <c r="C1366" s="22" t="s">
        <v>175</v>
      </c>
      <c r="D1366" s="33" t="s">
        <v>2</v>
      </c>
      <c r="E1366" s="26">
        <v>12</v>
      </c>
      <c r="F1366" s="26">
        <v>24</v>
      </c>
      <c r="G1366" s="45">
        <v>8</v>
      </c>
      <c r="H1366" s="26">
        <v>355</v>
      </c>
      <c r="I1366" s="26">
        <v>35</v>
      </c>
      <c r="J1366" s="26">
        <f t="shared" si="209"/>
        <v>2385.6</v>
      </c>
      <c r="K1366" s="27">
        <v>12</v>
      </c>
      <c r="L1366" s="89"/>
      <c r="M1366" s="26">
        <f t="shared" si="207"/>
        <v>0</v>
      </c>
      <c r="N1366" s="26">
        <f t="shared" si="208"/>
        <v>2385.6</v>
      </c>
      <c r="O1366" s="28">
        <f t="shared" si="206"/>
        <v>1</v>
      </c>
      <c r="P1366" s="29">
        <f t="shared" si="210"/>
        <v>0.86358719999999989</v>
      </c>
      <c r="Q1366" s="87"/>
      <c r="R1366" s="87"/>
      <c r="S1366" s="87"/>
      <c r="T1366" s="87"/>
      <c r="U1366" s="87"/>
      <c r="V1366" s="87"/>
      <c r="W1366" s="87"/>
      <c r="X1366" s="87"/>
      <c r="Y1366" s="87"/>
      <c r="Z1366" s="87"/>
      <c r="AA1366" s="87"/>
      <c r="AB1366" s="87"/>
      <c r="AC1366" s="87"/>
      <c r="AD1366" s="87"/>
      <c r="AE1366" s="87"/>
      <c r="AF1366" s="87"/>
      <c r="AG1366" s="87"/>
      <c r="AH1366" s="87"/>
      <c r="AI1366" s="87"/>
      <c r="AJ1366" s="87"/>
      <c r="AK1366" s="87"/>
      <c r="AL1366" s="87"/>
      <c r="AM1366" s="87"/>
      <c r="AN1366" s="87"/>
      <c r="AO1366" s="87"/>
      <c r="AP1366" s="87"/>
      <c r="AQ1366" s="87"/>
      <c r="AR1366" s="87"/>
      <c r="AS1366" s="87"/>
      <c r="AT1366" s="87"/>
      <c r="AU1366" s="87"/>
      <c r="AV1366" s="87"/>
      <c r="AW1366" s="87"/>
      <c r="AX1366" s="87"/>
      <c r="AY1366" s="87"/>
      <c r="AZ1366" s="87"/>
      <c r="BA1366" s="87"/>
      <c r="BB1366" s="87"/>
      <c r="BC1366" s="87"/>
    </row>
    <row r="1367" spans="1:55" s="46" customFormat="1" ht="21" customHeight="1">
      <c r="A1367" s="79">
        <f t="shared" si="204"/>
        <v>20</v>
      </c>
      <c r="B1367" s="79" t="str">
        <f t="shared" si="205"/>
        <v>青少年活動サポートプラザ</v>
      </c>
      <c r="C1367" s="32" t="s">
        <v>175</v>
      </c>
      <c r="D1367" s="33" t="s">
        <v>0</v>
      </c>
      <c r="E1367" s="26">
        <v>6</v>
      </c>
      <c r="F1367" s="26">
        <v>6</v>
      </c>
      <c r="G1367" s="45">
        <v>8</v>
      </c>
      <c r="H1367" s="26">
        <v>355</v>
      </c>
      <c r="I1367" s="26">
        <v>27</v>
      </c>
      <c r="J1367" s="26">
        <f t="shared" si="209"/>
        <v>460.08</v>
      </c>
      <c r="K1367" s="27">
        <v>6</v>
      </c>
      <c r="L1367" s="89"/>
      <c r="M1367" s="26">
        <f t="shared" si="207"/>
        <v>0</v>
      </c>
      <c r="N1367" s="26">
        <f t="shared" si="208"/>
        <v>460.08</v>
      </c>
      <c r="O1367" s="28">
        <f t="shared" si="206"/>
        <v>1</v>
      </c>
      <c r="P1367" s="29">
        <f t="shared" si="210"/>
        <v>0.16654896</v>
      </c>
      <c r="Q1367" s="87"/>
      <c r="R1367" s="87"/>
      <c r="S1367" s="87"/>
      <c r="T1367" s="87"/>
      <c r="U1367" s="87"/>
      <c r="V1367" s="87"/>
      <c r="W1367" s="87"/>
      <c r="X1367" s="87"/>
      <c r="Y1367" s="87"/>
      <c r="Z1367" s="87"/>
      <c r="AA1367" s="87"/>
      <c r="AB1367" s="87"/>
      <c r="AC1367" s="87"/>
      <c r="AD1367" s="87"/>
      <c r="AE1367" s="87"/>
      <c r="AF1367" s="87"/>
      <c r="AG1367" s="87"/>
      <c r="AH1367" s="87"/>
      <c r="AI1367" s="87"/>
      <c r="AJ1367" s="87"/>
      <c r="AK1367" s="87"/>
      <c r="AL1367" s="87"/>
      <c r="AM1367" s="87"/>
      <c r="AN1367" s="87"/>
      <c r="AO1367" s="87"/>
      <c r="AP1367" s="87"/>
      <c r="AQ1367" s="87"/>
      <c r="AR1367" s="87"/>
      <c r="AS1367" s="87"/>
      <c r="AT1367" s="87"/>
      <c r="AU1367" s="87"/>
      <c r="AV1367" s="87"/>
      <c r="AW1367" s="87"/>
      <c r="AX1367" s="87"/>
      <c r="AY1367" s="87"/>
      <c r="AZ1367" s="87"/>
      <c r="BA1367" s="87"/>
      <c r="BB1367" s="87"/>
      <c r="BC1367" s="87"/>
    </row>
    <row r="1368" spans="1:55" s="46" customFormat="1" ht="21" customHeight="1">
      <c r="A1368" s="79">
        <f t="shared" si="204"/>
        <v>20</v>
      </c>
      <c r="B1368" s="79" t="str">
        <f t="shared" si="205"/>
        <v>青少年活動サポートプラザ</v>
      </c>
      <c r="C1368" s="32" t="s">
        <v>175</v>
      </c>
      <c r="D1368" s="33" t="s">
        <v>5</v>
      </c>
      <c r="E1368" s="26">
        <v>4</v>
      </c>
      <c r="F1368" s="26">
        <v>4</v>
      </c>
      <c r="G1368" s="45">
        <v>8</v>
      </c>
      <c r="H1368" s="26">
        <v>355</v>
      </c>
      <c r="I1368" s="26">
        <v>13</v>
      </c>
      <c r="J1368" s="26">
        <f t="shared" si="209"/>
        <v>147.68</v>
      </c>
      <c r="K1368" s="27">
        <v>4</v>
      </c>
      <c r="L1368" s="89"/>
      <c r="M1368" s="26">
        <f t="shared" si="207"/>
        <v>0</v>
      </c>
      <c r="N1368" s="26">
        <f t="shared" si="208"/>
        <v>147.68</v>
      </c>
      <c r="O1368" s="28">
        <f t="shared" si="206"/>
        <v>1</v>
      </c>
      <c r="P1368" s="29">
        <f t="shared" si="210"/>
        <v>5.346016E-2</v>
      </c>
      <c r="Q1368" s="87"/>
      <c r="R1368" s="87"/>
      <c r="S1368" s="87"/>
      <c r="T1368" s="87"/>
      <c r="U1368" s="87"/>
      <c r="V1368" s="87"/>
      <c r="W1368" s="87"/>
      <c r="X1368" s="87"/>
      <c r="Y1368" s="87"/>
      <c r="Z1368" s="87"/>
      <c r="AA1368" s="87"/>
      <c r="AB1368" s="87"/>
      <c r="AC1368" s="87"/>
      <c r="AD1368" s="87"/>
      <c r="AE1368" s="87"/>
      <c r="AF1368" s="87"/>
      <c r="AG1368" s="87"/>
      <c r="AH1368" s="87"/>
      <c r="AI1368" s="87"/>
      <c r="AJ1368" s="87"/>
      <c r="AK1368" s="87"/>
      <c r="AL1368" s="87"/>
      <c r="AM1368" s="87"/>
      <c r="AN1368" s="87"/>
      <c r="AO1368" s="87"/>
      <c r="AP1368" s="87"/>
      <c r="AQ1368" s="87"/>
      <c r="AR1368" s="87"/>
      <c r="AS1368" s="87"/>
      <c r="AT1368" s="87"/>
      <c r="AU1368" s="87"/>
      <c r="AV1368" s="87"/>
      <c r="AW1368" s="87"/>
      <c r="AX1368" s="87"/>
      <c r="AY1368" s="87"/>
      <c r="AZ1368" s="87"/>
      <c r="BA1368" s="87"/>
      <c r="BB1368" s="87"/>
      <c r="BC1368" s="87"/>
    </row>
    <row r="1369" spans="1:55" s="46" customFormat="1" ht="21" customHeight="1">
      <c r="A1369" s="79">
        <f t="shared" si="204"/>
        <v>20</v>
      </c>
      <c r="B1369" s="79" t="str">
        <f t="shared" si="205"/>
        <v>青少年活動サポートプラザ</v>
      </c>
      <c r="C1369" s="22" t="s">
        <v>412</v>
      </c>
      <c r="D1369" s="33" t="s">
        <v>186</v>
      </c>
      <c r="E1369" s="26">
        <v>3</v>
      </c>
      <c r="F1369" s="26">
        <v>12</v>
      </c>
      <c r="G1369" s="45">
        <v>8</v>
      </c>
      <c r="H1369" s="26">
        <v>355</v>
      </c>
      <c r="I1369" s="26">
        <v>45</v>
      </c>
      <c r="J1369" s="26">
        <f t="shared" si="209"/>
        <v>1533.6</v>
      </c>
      <c r="K1369" s="27">
        <v>3</v>
      </c>
      <c r="L1369" s="89"/>
      <c r="M1369" s="26">
        <f t="shared" si="207"/>
        <v>0</v>
      </c>
      <c r="N1369" s="26">
        <f t="shared" si="208"/>
        <v>1533.6</v>
      </c>
      <c r="O1369" s="28">
        <f t="shared" si="206"/>
        <v>1</v>
      </c>
      <c r="P1369" s="29">
        <f t="shared" si="210"/>
        <v>0.55516319999999997</v>
      </c>
      <c r="Q1369" s="87"/>
      <c r="R1369" s="87"/>
      <c r="S1369" s="87"/>
      <c r="T1369" s="87"/>
      <c r="U1369" s="87"/>
      <c r="V1369" s="87"/>
      <c r="W1369" s="87"/>
      <c r="X1369" s="87"/>
      <c r="Y1369" s="87"/>
      <c r="Z1369" s="87"/>
      <c r="AA1369" s="87"/>
      <c r="AB1369" s="87"/>
      <c r="AC1369" s="87"/>
      <c r="AD1369" s="87"/>
      <c r="AE1369" s="87"/>
      <c r="AF1369" s="87"/>
      <c r="AG1369" s="87"/>
      <c r="AH1369" s="87"/>
      <c r="AI1369" s="87"/>
      <c r="AJ1369" s="87"/>
      <c r="AK1369" s="87"/>
      <c r="AL1369" s="87"/>
      <c r="AM1369" s="87"/>
      <c r="AN1369" s="87"/>
      <c r="AO1369" s="87"/>
      <c r="AP1369" s="87"/>
      <c r="AQ1369" s="87"/>
      <c r="AR1369" s="87"/>
      <c r="AS1369" s="87"/>
      <c r="AT1369" s="87"/>
      <c r="AU1369" s="87"/>
      <c r="AV1369" s="87"/>
      <c r="AW1369" s="87"/>
      <c r="AX1369" s="87"/>
      <c r="AY1369" s="87"/>
      <c r="AZ1369" s="87"/>
      <c r="BA1369" s="87"/>
      <c r="BB1369" s="87"/>
      <c r="BC1369" s="87"/>
    </row>
    <row r="1370" spans="1:55" s="46" customFormat="1" ht="21" customHeight="1">
      <c r="A1370" s="79">
        <f t="shared" si="204"/>
        <v>20</v>
      </c>
      <c r="B1370" s="79" t="str">
        <f t="shared" si="205"/>
        <v>青少年活動サポートプラザ</v>
      </c>
      <c r="C1370" s="32" t="s">
        <v>412</v>
      </c>
      <c r="D1370" s="33" t="s">
        <v>5</v>
      </c>
      <c r="E1370" s="26">
        <v>1</v>
      </c>
      <c r="F1370" s="26">
        <v>1</v>
      </c>
      <c r="G1370" s="45">
        <v>8</v>
      </c>
      <c r="H1370" s="26">
        <v>355</v>
      </c>
      <c r="I1370" s="26">
        <v>13</v>
      </c>
      <c r="J1370" s="26">
        <f t="shared" si="209"/>
        <v>36.92</v>
      </c>
      <c r="K1370" s="27">
        <v>1</v>
      </c>
      <c r="L1370" s="89"/>
      <c r="M1370" s="26">
        <f t="shared" si="207"/>
        <v>0</v>
      </c>
      <c r="N1370" s="26">
        <f t="shared" si="208"/>
        <v>36.92</v>
      </c>
      <c r="O1370" s="28">
        <f t="shared" si="206"/>
        <v>1</v>
      </c>
      <c r="P1370" s="29">
        <f t="shared" si="210"/>
        <v>1.336504E-2</v>
      </c>
      <c r="Q1370" s="87"/>
      <c r="R1370" s="87"/>
      <c r="S1370" s="87"/>
      <c r="T1370" s="87"/>
      <c r="U1370" s="87"/>
      <c r="V1370" s="87"/>
      <c r="W1370" s="87"/>
      <c r="X1370" s="87"/>
      <c r="Y1370" s="87"/>
      <c r="Z1370" s="87"/>
      <c r="AA1370" s="87"/>
      <c r="AB1370" s="87"/>
      <c r="AC1370" s="87"/>
      <c r="AD1370" s="87"/>
      <c r="AE1370" s="87"/>
      <c r="AF1370" s="87"/>
      <c r="AG1370" s="87"/>
      <c r="AH1370" s="87"/>
      <c r="AI1370" s="87"/>
      <c r="AJ1370" s="87"/>
      <c r="AK1370" s="87"/>
      <c r="AL1370" s="87"/>
      <c r="AM1370" s="87"/>
      <c r="AN1370" s="87"/>
      <c r="AO1370" s="87"/>
      <c r="AP1370" s="87"/>
      <c r="AQ1370" s="87"/>
      <c r="AR1370" s="87"/>
      <c r="AS1370" s="87"/>
      <c r="AT1370" s="87"/>
      <c r="AU1370" s="87"/>
      <c r="AV1370" s="87"/>
      <c r="AW1370" s="87"/>
      <c r="AX1370" s="87"/>
      <c r="AY1370" s="87"/>
      <c r="AZ1370" s="87"/>
      <c r="BA1370" s="87"/>
      <c r="BB1370" s="87"/>
      <c r="BC1370" s="87"/>
    </row>
    <row r="1371" spans="1:55" s="46" customFormat="1" ht="21" customHeight="1">
      <c r="A1371" s="79">
        <f t="shared" si="204"/>
        <v>20</v>
      </c>
      <c r="B1371" s="79" t="str">
        <f t="shared" si="205"/>
        <v>青少年活動サポートプラザ</v>
      </c>
      <c r="C1371" s="22" t="s">
        <v>408</v>
      </c>
      <c r="D1371" s="33" t="s">
        <v>4</v>
      </c>
      <c r="E1371" s="26">
        <v>1</v>
      </c>
      <c r="F1371" s="26">
        <v>1</v>
      </c>
      <c r="G1371" s="45">
        <v>8</v>
      </c>
      <c r="H1371" s="26">
        <v>355</v>
      </c>
      <c r="I1371" s="76">
        <v>20</v>
      </c>
      <c r="J1371" s="26">
        <f t="shared" si="209"/>
        <v>56.8</v>
      </c>
      <c r="K1371" s="27">
        <v>1</v>
      </c>
      <c r="L1371" s="89"/>
      <c r="M1371" s="26">
        <f t="shared" si="207"/>
        <v>0</v>
      </c>
      <c r="N1371" s="26">
        <f t="shared" si="208"/>
        <v>56.8</v>
      </c>
      <c r="O1371" s="28">
        <f t="shared" si="206"/>
        <v>1</v>
      </c>
      <c r="P1371" s="29">
        <f t="shared" si="210"/>
        <v>2.0561599999999999E-2</v>
      </c>
      <c r="Q1371" s="87"/>
      <c r="R1371" s="87"/>
      <c r="S1371" s="87"/>
      <c r="T1371" s="87"/>
      <c r="U1371" s="87"/>
      <c r="V1371" s="87"/>
      <c r="W1371" s="87"/>
      <c r="X1371" s="87"/>
      <c r="Y1371" s="87"/>
      <c r="Z1371" s="87"/>
      <c r="AA1371" s="87"/>
      <c r="AB1371" s="87"/>
      <c r="AC1371" s="87"/>
      <c r="AD1371" s="87"/>
      <c r="AE1371" s="87"/>
      <c r="AF1371" s="87"/>
      <c r="AG1371" s="87"/>
      <c r="AH1371" s="87"/>
      <c r="AI1371" s="87"/>
      <c r="AJ1371" s="87"/>
      <c r="AK1371" s="87"/>
      <c r="AL1371" s="87"/>
      <c r="AM1371" s="87"/>
      <c r="AN1371" s="87"/>
      <c r="AO1371" s="87"/>
      <c r="AP1371" s="87"/>
      <c r="AQ1371" s="87"/>
      <c r="AR1371" s="87"/>
      <c r="AS1371" s="87"/>
      <c r="AT1371" s="87"/>
      <c r="AU1371" s="87"/>
      <c r="AV1371" s="87"/>
      <c r="AW1371" s="87"/>
      <c r="AX1371" s="87"/>
      <c r="AY1371" s="87"/>
      <c r="AZ1371" s="87"/>
      <c r="BA1371" s="87"/>
      <c r="BB1371" s="87"/>
      <c r="BC1371" s="87"/>
    </row>
    <row r="1372" spans="1:55" s="46" customFormat="1" ht="21" customHeight="1">
      <c r="A1372" s="79">
        <f t="shared" si="204"/>
        <v>20</v>
      </c>
      <c r="B1372" s="79" t="str">
        <f t="shared" si="205"/>
        <v>青少年活動サポートプラザ</v>
      </c>
      <c r="C1372" s="22" t="s">
        <v>25</v>
      </c>
      <c r="D1372" s="33" t="s">
        <v>2</v>
      </c>
      <c r="E1372" s="26">
        <v>2</v>
      </c>
      <c r="F1372" s="26">
        <v>2</v>
      </c>
      <c r="G1372" s="45">
        <v>8</v>
      </c>
      <c r="H1372" s="26">
        <v>355</v>
      </c>
      <c r="I1372" s="26">
        <v>35</v>
      </c>
      <c r="J1372" s="26">
        <f t="shared" si="209"/>
        <v>198.8</v>
      </c>
      <c r="K1372" s="27">
        <v>2</v>
      </c>
      <c r="L1372" s="89"/>
      <c r="M1372" s="26">
        <f t="shared" si="207"/>
        <v>0</v>
      </c>
      <c r="N1372" s="26">
        <f t="shared" si="208"/>
        <v>198.8</v>
      </c>
      <c r="O1372" s="28">
        <f t="shared" si="206"/>
        <v>1</v>
      </c>
      <c r="P1372" s="29">
        <f t="shared" si="210"/>
        <v>7.1965599999999991E-2</v>
      </c>
      <c r="Q1372" s="87"/>
      <c r="R1372" s="87"/>
      <c r="S1372" s="87"/>
      <c r="T1372" s="87"/>
      <c r="U1372" s="87"/>
      <c r="V1372" s="87"/>
      <c r="W1372" s="87"/>
      <c r="X1372" s="87"/>
      <c r="Y1372" s="87"/>
      <c r="Z1372" s="87"/>
      <c r="AA1372" s="87"/>
      <c r="AB1372" s="87"/>
      <c r="AC1372" s="87"/>
      <c r="AD1372" s="87"/>
      <c r="AE1372" s="87"/>
      <c r="AF1372" s="87"/>
      <c r="AG1372" s="87"/>
      <c r="AH1372" s="87"/>
      <c r="AI1372" s="87"/>
      <c r="AJ1372" s="87"/>
      <c r="AK1372" s="87"/>
      <c r="AL1372" s="87"/>
      <c r="AM1372" s="87"/>
      <c r="AN1372" s="87"/>
      <c r="AO1372" s="87"/>
      <c r="AP1372" s="87"/>
      <c r="AQ1372" s="87"/>
      <c r="AR1372" s="87"/>
      <c r="AS1372" s="87"/>
      <c r="AT1372" s="87"/>
      <c r="AU1372" s="87"/>
      <c r="AV1372" s="87"/>
      <c r="AW1372" s="87"/>
      <c r="AX1372" s="87"/>
      <c r="AY1372" s="87"/>
      <c r="AZ1372" s="87"/>
      <c r="BA1372" s="87"/>
      <c r="BB1372" s="87"/>
      <c r="BC1372" s="87"/>
    </row>
    <row r="1373" spans="1:55" s="46" customFormat="1" ht="21" customHeight="1">
      <c r="A1373" s="79">
        <f t="shared" si="204"/>
        <v>20</v>
      </c>
      <c r="B1373" s="79" t="str">
        <f t="shared" si="205"/>
        <v>青少年活動サポートプラザ</v>
      </c>
      <c r="C1373" s="22" t="s">
        <v>413</v>
      </c>
      <c r="D1373" s="33" t="s">
        <v>2</v>
      </c>
      <c r="E1373" s="26">
        <v>12</v>
      </c>
      <c r="F1373" s="26">
        <v>24</v>
      </c>
      <c r="G1373" s="45">
        <v>8</v>
      </c>
      <c r="H1373" s="26">
        <v>355</v>
      </c>
      <c r="I1373" s="26">
        <v>35</v>
      </c>
      <c r="J1373" s="26">
        <f t="shared" si="209"/>
        <v>2385.6</v>
      </c>
      <c r="K1373" s="27">
        <v>12</v>
      </c>
      <c r="L1373" s="89"/>
      <c r="M1373" s="26">
        <f t="shared" si="207"/>
        <v>0</v>
      </c>
      <c r="N1373" s="26">
        <f t="shared" si="208"/>
        <v>2385.6</v>
      </c>
      <c r="O1373" s="28">
        <f t="shared" si="206"/>
        <v>1</v>
      </c>
      <c r="P1373" s="29">
        <f t="shared" si="210"/>
        <v>0.86358719999999989</v>
      </c>
      <c r="Q1373" s="87"/>
      <c r="R1373" s="87"/>
      <c r="S1373" s="87"/>
      <c r="T1373" s="87"/>
      <c r="U1373" s="87"/>
      <c r="V1373" s="87"/>
      <c r="W1373" s="87"/>
      <c r="X1373" s="87"/>
      <c r="Y1373" s="87"/>
      <c r="Z1373" s="87"/>
      <c r="AA1373" s="87"/>
      <c r="AB1373" s="87"/>
      <c r="AC1373" s="87"/>
      <c r="AD1373" s="87"/>
      <c r="AE1373" s="87"/>
      <c r="AF1373" s="87"/>
      <c r="AG1373" s="87"/>
      <c r="AH1373" s="87"/>
      <c r="AI1373" s="87"/>
      <c r="AJ1373" s="87"/>
      <c r="AK1373" s="87"/>
      <c r="AL1373" s="87"/>
      <c r="AM1373" s="87"/>
      <c r="AN1373" s="87"/>
      <c r="AO1373" s="87"/>
      <c r="AP1373" s="87"/>
      <c r="AQ1373" s="87"/>
      <c r="AR1373" s="87"/>
      <c r="AS1373" s="87"/>
      <c r="AT1373" s="87"/>
      <c r="AU1373" s="87"/>
      <c r="AV1373" s="87"/>
      <c r="AW1373" s="87"/>
      <c r="AX1373" s="87"/>
      <c r="AY1373" s="87"/>
      <c r="AZ1373" s="87"/>
      <c r="BA1373" s="87"/>
      <c r="BB1373" s="87"/>
      <c r="BC1373" s="87"/>
    </row>
    <row r="1374" spans="1:55" s="46" customFormat="1" ht="21" customHeight="1">
      <c r="A1374" s="79">
        <f t="shared" si="204"/>
        <v>20</v>
      </c>
      <c r="B1374" s="79" t="str">
        <f t="shared" si="205"/>
        <v>青少年活動サポートプラザ</v>
      </c>
      <c r="C1374" s="22" t="s">
        <v>413</v>
      </c>
      <c r="D1374" s="33" t="s">
        <v>2</v>
      </c>
      <c r="E1374" s="26">
        <v>1</v>
      </c>
      <c r="F1374" s="26">
        <v>1</v>
      </c>
      <c r="G1374" s="45">
        <v>8</v>
      </c>
      <c r="H1374" s="26">
        <v>355</v>
      </c>
      <c r="I1374" s="26">
        <v>35</v>
      </c>
      <c r="J1374" s="26">
        <f t="shared" si="209"/>
        <v>99.4</v>
      </c>
      <c r="K1374" s="27">
        <v>1</v>
      </c>
      <c r="L1374" s="89"/>
      <c r="M1374" s="26">
        <f t="shared" si="207"/>
        <v>0</v>
      </c>
      <c r="N1374" s="26">
        <f t="shared" si="208"/>
        <v>99.4</v>
      </c>
      <c r="O1374" s="28">
        <f t="shared" si="206"/>
        <v>1</v>
      </c>
      <c r="P1374" s="29">
        <f t="shared" si="210"/>
        <v>3.5982799999999995E-2</v>
      </c>
      <c r="Q1374" s="87"/>
      <c r="R1374" s="87"/>
      <c r="S1374" s="87"/>
      <c r="T1374" s="87"/>
      <c r="U1374" s="87"/>
      <c r="V1374" s="87"/>
      <c r="W1374" s="87"/>
      <c r="X1374" s="87"/>
      <c r="Y1374" s="87"/>
      <c r="Z1374" s="87"/>
      <c r="AA1374" s="87"/>
      <c r="AB1374" s="87"/>
      <c r="AC1374" s="87"/>
      <c r="AD1374" s="87"/>
      <c r="AE1374" s="87"/>
      <c r="AF1374" s="87"/>
      <c r="AG1374" s="87"/>
      <c r="AH1374" s="87"/>
      <c r="AI1374" s="87"/>
      <c r="AJ1374" s="87"/>
      <c r="AK1374" s="87"/>
      <c r="AL1374" s="87"/>
      <c r="AM1374" s="87"/>
      <c r="AN1374" s="87"/>
      <c r="AO1374" s="87"/>
      <c r="AP1374" s="87"/>
      <c r="AQ1374" s="87"/>
      <c r="AR1374" s="87"/>
      <c r="AS1374" s="87"/>
      <c r="AT1374" s="87"/>
      <c r="AU1374" s="87"/>
      <c r="AV1374" s="87"/>
      <c r="AW1374" s="87"/>
      <c r="AX1374" s="87"/>
      <c r="AY1374" s="87"/>
      <c r="AZ1374" s="87"/>
      <c r="BA1374" s="87"/>
      <c r="BB1374" s="87"/>
      <c r="BC1374" s="87"/>
    </row>
    <row r="1375" spans="1:55" s="46" customFormat="1" ht="21" customHeight="1">
      <c r="A1375" s="79">
        <f t="shared" si="204"/>
        <v>20</v>
      </c>
      <c r="B1375" s="79" t="str">
        <f t="shared" si="205"/>
        <v>青少年活動サポートプラザ</v>
      </c>
      <c r="C1375" s="32" t="s">
        <v>413</v>
      </c>
      <c r="D1375" s="33" t="s">
        <v>5</v>
      </c>
      <c r="E1375" s="26">
        <v>4</v>
      </c>
      <c r="F1375" s="26">
        <v>4</v>
      </c>
      <c r="G1375" s="45">
        <v>8</v>
      </c>
      <c r="H1375" s="26">
        <v>355</v>
      </c>
      <c r="I1375" s="26">
        <v>13</v>
      </c>
      <c r="J1375" s="26">
        <f t="shared" si="209"/>
        <v>147.68</v>
      </c>
      <c r="K1375" s="27">
        <v>4</v>
      </c>
      <c r="L1375" s="89"/>
      <c r="M1375" s="26">
        <f t="shared" si="207"/>
        <v>0</v>
      </c>
      <c r="N1375" s="26">
        <f t="shared" si="208"/>
        <v>147.68</v>
      </c>
      <c r="O1375" s="28">
        <f t="shared" si="206"/>
        <v>1</v>
      </c>
      <c r="P1375" s="29">
        <f t="shared" si="210"/>
        <v>5.346016E-2</v>
      </c>
      <c r="Q1375" s="87"/>
      <c r="R1375" s="87"/>
      <c r="S1375" s="87"/>
      <c r="T1375" s="87"/>
      <c r="U1375" s="87"/>
      <c r="V1375" s="87"/>
      <c r="W1375" s="87"/>
      <c r="X1375" s="87"/>
      <c r="Y1375" s="87"/>
      <c r="Z1375" s="87"/>
      <c r="AA1375" s="87"/>
      <c r="AB1375" s="87"/>
      <c r="AC1375" s="87"/>
      <c r="AD1375" s="87"/>
      <c r="AE1375" s="87"/>
      <c r="AF1375" s="87"/>
      <c r="AG1375" s="87"/>
      <c r="AH1375" s="87"/>
      <c r="AI1375" s="87"/>
      <c r="AJ1375" s="87"/>
      <c r="AK1375" s="87"/>
      <c r="AL1375" s="87"/>
      <c r="AM1375" s="87"/>
      <c r="AN1375" s="87"/>
      <c r="AO1375" s="87"/>
      <c r="AP1375" s="87"/>
      <c r="AQ1375" s="87"/>
      <c r="AR1375" s="87"/>
      <c r="AS1375" s="87"/>
      <c r="AT1375" s="87"/>
      <c r="AU1375" s="87"/>
      <c r="AV1375" s="87"/>
      <c r="AW1375" s="87"/>
      <c r="AX1375" s="87"/>
      <c r="AY1375" s="87"/>
      <c r="AZ1375" s="87"/>
      <c r="BA1375" s="87"/>
      <c r="BB1375" s="87"/>
      <c r="BC1375" s="87"/>
    </row>
    <row r="1376" spans="1:55" s="46" customFormat="1" ht="21" customHeight="1">
      <c r="A1376" s="79">
        <f t="shared" si="204"/>
        <v>20</v>
      </c>
      <c r="B1376" s="79" t="str">
        <f t="shared" si="205"/>
        <v>青少年活動サポートプラザ</v>
      </c>
      <c r="C1376" s="22" t="s">
        <v>408</v>
      </c>
      <c r="D1376" s="33" t="s">
        <v>4</v>
      </c>
      <c r="E1376" s="26">
        <v>1</v>
      </c>
      <c r="F1376" s="26">
        <v>1</v>
      </c>
      <c r="G1376" s="45">
        <v>8</v>
      </c>
      <c r="H1376" s="26">
        <v>355</v>
      </c>
      <c r="I1376" s="76">
        <v>20</v>
      </c>
      <c r="J1376" s="26">
        <f t="shared" si="209"/>
        <v>56.8</v>
      </c>
      <c r="K1376" s="27">
        <v>1</v>
      </c>
      <c r="L1376" s="89"/>
      <c r="M1376" s="26">
        <f t="shared" si="207"/>
        <v>0</v>
      </c>
      <c r="N1376" s="26">
        <f t="shared" si="208"/>
        <v>56.8</v>
      </c>
      <c r="O1376" s="28">
        <f t="shared" si="206"/>
        <v>1</v>
      </c>
      <c r="P1376" s="29">
        <f t="shared" si="210"/>
        <v>2.0561599999999999E-2</v>
      </c>
      <c r="Q1376" s="87"/>
      <c r="R1376" s="87"/>
      <c r="S1376" s="87"/>
      <c r="T1376" s="87"/>
      <c r="U1376" s="87"/>
      <c r="V1376" s="87"/>
      <c r="W1376" s="87"/>
      <c r="X1376" s="87"/>
      <c r="Y1376" s="87"/>
      <c r="Z1376" s="87"/>
      <c r="AA1376" s="87"/>
      <c r="AB1376" s="87"/>
      <c r="AC1376" s="87"/>
      <c r="AD1376" s="87"/>
      <c r="AE1376" s="87"/>
      <c r="AF1376" s="87"/>
      <c r="AG1376" s="87"/>
      <c r="AH1376" s="87"/>
      <c r="AI1376" s="87"/>
      <c r="AJ1376" s="87"/>
      <c r="AK1376" s="87"/>
      <c r="AL1376" s="87"/>
      <c r="AM1376" s="87"/>
      <c r="AN1376" s="87"/>
      <c r="AO1376" s="87"/>
      <c r="AP1376" s="87"/>
      <c r="AQ1376" s="87"/>
      <c r="AR1376" s="87"/>
      <c r="AS1376" s="87"/>
      <c r="AT1376" s="87"/>
      <c r="AU1376" s="87"/>
      <c r="AV1376" s="87"/>
      <c r="AW1376" s="87"/>
      <c r="AX1376" s="87"/>
      <c r="AY1376" s="87"/>
      <c r="AZ1376" s="87"/>
      <c r="BA1376" s="87"/>
      <c r="BB1376" s="87"/>
      <c r="BC1376" s="87"/>
    </row>
    <row r="1377" spans="1:55" s="46" customFormat="1" ht="21" customHeight="1">
      <c r="A1377" s="79">
        <f t="shared" si="204"/>
        <v>20</v>
      </c>
      <c r="B1377" s="79" t="str">
        <f t="shared" si="205"/>
        <v>青少年活動サポートプラザ</v>
      </c>
      <c r="C1377" s="22" t="s">
        <v>414</v>
      </c>
      <c r="D1377" s="33" t="s">
        <v>2</v>
      </c>
      <c r="E1377" s="26">
        <v>8</v>
      </c>
      <c r="F1377" s="26">
        <v>16</v>
      </c>
      <c r="G1377" s="45">
        <v>8</v>
      </c>
      <c r="H1377" s="26">
        <v>355</v>
      </c>
      <c r="I1377" s="26">
        <v>35</v>
      </c>
      <c r="J1377" s="26">
        <f t="shared" si="209"/>
        <v>1590.4</v>
      </c>
      <c r="K1377" s="27">
        <v>8</v>
      </c>
      <c r="L1377" s="89"/>
      <c r="M1377" s="26">
        <f t="shared" si="207"/>
        <v>0</v>
      </c>
      <c r="N1377" s="26">
        <f t="shared" si="208"/>
        <v>1590.4</v>
      </c>
      <c r="O1377" s="28">
        <f t="shared" si="206"/>
        <v>1</v>
      </c>
      <c r="P1377" s="29">
        <f t="shared" si="210"/>
        <v>0.57572479999999993</v>
      </c>
      <c r="Q1377" s="87"/>
      <c r="R1377" s="87"/>
      <c r="S1377" s="87"/>
      <c r="T1377" s="87"/>
      <c r="U1377" s="87"/>
      <c r="V1377" s="87"/>
      <c r="W1377" s="87"/>
      <c r="X1377" s="87"/>
      <c r="Y1377" s="87"/>
      <c r="Z1377" s="87"/>
      <c r="AA1377" s="87"/>
      <c r="AB1377" s="87"/>
      <c r="AC1377" s="87"/>
      <c r="AD1377" s="87"/>
      <c r="AE1377" s="87"/>
      <c r="AF1377" s="87"/>
      <c r="AG1377" s="87"/>
      <c r="AH1377" s="87"/>
      <c r="AI1377" s="87"/>
      <c r="AJ1377" s="87"/>
      <c r="AK1377" s="87"/>
      <c r="AL1377" s="87"/>
      <c r="AM1377" s="87"/>
      <c r="AN1377" s="87"/>
      <c r="AO1377" s="87"/>
      <c r="AP1377" s="87"/>
      <c r="AQ1377" s="87"/>
      <c r="AR1377" s="87"/>
      <c r="AS1377" s="87"/>
      <c r="AT1377" s="87"/>
      <c r="AU1377" s="87"/>
      <c r="AV1377" s="87"/>
      <c r="AW1377" s="87"/>
      <c r="AX1377" s="87"/>
      <c r="AY1377" s="87"/>
      <c r="AZ1377" s="87"/>
      <c r="BA1377" s="87"/>
      <c r="BB1377" s="87"/>
      <c r="BC1377" s="87"/>
    </row>
    <row r="1378" spans="1:55" s="46" customFormat="1" ht="21" customHeight="1">
      <c r="A1378" s="79">
        <f t="shared" ref="A1378:A1441" si="211">A1377</f>
        <v>20</v>
      </c>
      <c r="B1378" s="79" t="str">
        <f t="shared" ref="B1378:B1441" si="212">B1377</f>
        <v>青少年活動サポートプラザ</v>
      </c>
      <c r="C1378" s="32" t="s">
        <v>414</v>
      </c>
      <c r="D1378" s="33" t="s">
        <v>5</v>
      </c>
      <c r="E1378" s="26">
        <v>2</v>
      </c>
      <c r="F1378" s="26">
        <v>2</v>
      </c>
      <c r="G1378" s="45">
        <v>8</v>
      </c>
      <c r="H1378" s="26">
        <v>355</v>
      </c>
      <c r="I1378" s="26">
        <v>13</v>
      </c>
      <c r="J1378" s="26">
        <f t="shared" si="209"/>
        <v>73.84</v>
      </c>
      <c r="K1378" s="27">
        <v>2</v>
      </c>
      <c r="L1378" s="89"/>
      <c r="M1378" s="26">
        <f t="shared" si="207"/>
        <v>0</v>
      </c>
      <c r="N1378" s="26">
        <f t="shared" si="208"/>
        <v>73.84</v>
      </c>
      <c r="O1378" s="28">
        <f t="shared" si="206"/>
        <v>1</v>
      </c>
      <c r="P1378" s="29">
        <f t="shared" si="210"/>
        <v>2.673008E-2</v>
      </c>
      <c r="Q1378" s="87"/>
      <c r="R1378" s="87"/>
      <c r="S1378" s="87"/>
      <c r="T1378" s="87"/>
      <c r="U1378" s="87"/>
      <c r="V1378" s="87"/>
      <c r="W1378" s="87"/>
      <c r="X1378" s="87"/>
      <c r="Y1378" s="87"/>
      <c r="Z1378" s="87"/>
      <c r="AA1378" s="87"/>
      <c r="AB1378" s="87"/>
      <c r="AC1378" s="87"/>
      <c r="AD1378" s="87"/>
      <c r="AE1378" s="87"/>
      <c r="AF1378" s="87"/>
      <c r="AG1378" s="87"/>
      <c r="AH1378" s="87"/>
      <c r="AI1378" s="87"/>
      <c r="AJ1378" s="87"/>
      <c r="AK1378" s="87"/>
      <c r="AL1378" s="87"/>
      <c r="AM1378" s="87"/>
      <c r="AN1378" s="87"/>
      <c r="AO1378" s="87"/>
      <c r="AP1378" s="87"/>
      <c r="AQ1378" s="87"/>
      <c r="AR1378" s="87"/>
      <c r="AS1378" s="87"/>
      <c r="AT1378" s="87"/>
      <c r="AU1378" s="87"/>
      <c r="AV1378" s="87"/>
      <c r="AW1378" s="87"/>
      <c r="AX1378" s="87"/>
      <c r="AY1378" s="87"/>
      <c r="AZ1378" s="87"/>
      <c r="BA1378" s="87"/>
      <c r="BB1378" s="87"/>
      <c r="BC1378" s="87"/>
    </row>
    <row r="1379" spans="1:55" s="46" customFormat="1" ht="21" customHeight="1">
      <c r="A1379" s="79">
        <f t="shared" si="211"/>
        <v>20</v>
      </c>
      <c r="B1379" s="79" t="str">
        <f t="shared" si="212"/>
        <v>青少年活動サポートプラザ</v>
      </c>
      <c r="C1379" s="32" t="s">
        <v>143</v>
      </c>
      <c r="D1379" s="33" t="s">
        <v>0</v>
      </c>
      <c r="E1379" s="26">
        <v>3</v>
      </c>
      <c r="F1379" s="26">
        <v>3</v>
      </c>
      <c r="G1379" s="45">
        <v>8</v>
      </c>
      <c r="H1379" s="26">
        <v>355</v>
      </c>
      <c r="I1379" s="26">
        <v>27</v>
      </c>
      <c r="J1379" s="26">
        <f t="shared" si="209"/>
        <v>230.04</v>
      </c>
      <c r="K1379" s="27">
        <v>3</v>
      </c>
      <c r="L1379" s="89"/>
      <c r="M1379" s="26">
        <f t="shared" si="207"/>
        <v>0</v>
      </c>
      <c r="N1379" s="26">
        <f t="shared" si="208"/>
        <v>230.04</v>
      </c>
      <c r="O1379" s="28">
        <f t="shared" si="206"/>
        <v>1</v>
      </c>
      <c r="P1379" s="29">
        <f t="shared" si="210"/>
        <v>8.3274479999999998E-2</v>
      </c>
      <c r="Q1379" s="87"/>
      <c r="R1379" s="87"/>
      <c r="S1379" s="87"/>
      <c r="T1379" s="87"/>
      <c r="U1379" s="87"/>
      <c r="V1379" s="87"/>
      <c r="W1379" s="87"/>
      <c r="X1379" s="87"/>
      <c r="Y1379" s="87"/>
      <c r="Z1379" s="87"/>
      <c r="AA1379" s="87"/>
      <c r="AB1379" s="87"/>
      <c r="AC1379" s="87"/>
      <c r="AD1379" s="87"/>
      <c r="AE1379" s="87"/>
      <c r="AF1379" s="87"/>
      <c r="AG1379" s="87"/>
      <c r="AH1379" s="87"/>
      <c r="AI1379" s="87"/>
      <c r="AJ1379" s="87"/>
      <c r="AK1379" s="87"/>
      <c r="AL1379" s="87"/>
      <c r="AM1379" s="87"/>
      <c r="AN1379" s="87"/>
      <c r="AO1379" s="87"/>
      <c r="AP1379" s="87"/>
      <c r="AQ1379" s="87"/>
      <c r="AR1379" s="87"/>
      <c r="AS1379" s="87"/>
      <c r="AT1379" s="87"/>
      <c r="AU1379" s="87"/>
      <c r="AV1379" s="87"/>
      <c r="AW1379" s="87"/>
      <c r="AX1379" s="87"/>
      <c r="AY1379" s="87"/>
      <c r="AZ1379" s="87"/>
      <c r="BA1379" s="87"/>
      <c r="BB1379" s="87"/>
      <c r="BC1379" s="87"/>
    </row>
    <row r="1380" spans="1:55" s="46" customFormat="1" ht="21" customHeight="1">
      <c r="A1380" s="79">
        <f t="shared" si="211"/>
        <v>20</v>
      </c>
      <c r="B1380" s="79" t="str">
        <f t="shared" si="212"/>
        <v>青少年活動サポートプラザ</v>
      </c>
      <c r="C1380" s="32" t="s">
        <v>143</v>
      </c>
      <c r="D1380" s="33" t="s">
        <v>0</v>
      </c>
      <c r="E1380" s="26">
        <v>2</v>
      </c>
      <c r="F1380" s="26">
        <v>2</v>
      </c>
      <c r="G1380" s="45">
        <v>8</v>
      </c>
      <c r="H1380" s="26">
        <v>355</v>
      </c>
      <c r="I1380" s="26">
        <v>27</v>
      </c>
      <c r="J1380" s="26">
        <f t="shared" si="209"/>
        <v>153.36000000000001</v>
      </c>
      <c r="K1380" s="27">
        <v>2</v>
      </c>
      <c r="L1380" s="89"/>
      <c r="M1380" s="26">
        <f t="shared" si="207"/>
        <v>0</v>
      </c>
      <c r="N1380" s="26">
        <f t="shared" si="208"/>
        <v>153.36000000000001</v>
      </c>
      <c r="O1380" s="28">
        <f t="shared" si="206"/>
        <v>1</v>
      </c>
      <c r="P1380" s="29">
        <f t="shared" si="210"/>
        <v>5.5516320000000001E-2</v>
      </c>
      <c r="Q1380" s="87"/>
      <c r="R1380" s="87"/>
      <c r="S1380" s="87"/>
      <c r="T1380" s="87"/>
      <c r="U1380" s="87"/>
      <c r="V1380" s="87"/>
      <c r="W1380" s="87"/>
      <c r="X1380" s="87"/>
      <c r="Y1380" s="87"/>
      <c r="Z1380" s="87"/>
      <c r="AA1380" s="87"/>
      <c r="AB1380" s="87"/>
      <c r="AC1380" s="87"/>
      <c r="AD1380" s="87"/>
      <c r="AE1380" s="87"/>
      <c r="AF1380" s="87"/>
      <c r="AG1380" s="87"/>
      <c r="AH1380" s="87"/>
      <c r="AI1380" s="87"/>
      <c r="AJ1380" s="87"/>
      <c r="AK1380" s="87"/>
      <c r="AL1380" s="87"/>
      <c r="AM1380" s="87"/>
      <c r="AN1380" s="87"/>
      <c r="AO1380" s="87"/>
      <c r="AP1380" s="87"/>
      <c r="AQ1380" s="87"/>
      <c r="AR1380" s="87"/>
      <c r="AS1380" s="87"/>
      <c r="AT1380" s="87"/>
      <c r="AU1380" s="87"/>
      <c r="AV1380" s="87"/>
      <c r="AW1380" s="87"/>
      <c r="AX1380" s="87"/>
      <c r="AY1380" s="87"/>
      <c r="AZ1380" s="87"/>
      <c r="BA1380" s="87"/>
      <c r="BB1380" s="87"/>
      <c r="BC1380" s="87"/>
    </row>
    <row r="1381" spans="1:55" s="46" customFormat="1" ht="21" customHeight="1">
      <c r="A1381" s="79">
        <f t="shared" si="211"/>
        <v>20</v>
      </c>
      <c r="B1381" s="79" t="str">
        <f t="shared" si="212"/>
        <v>青少年活動サポートプラザ</v>
      </c>
      <c r="C1381" s="22" t="s">
        <v>143</v>
      </c>
      <c r="D1381" s="33" t="s">
        <v>1</v>
      </c>
      <c r="E1381" s="26">
        <v>5</v>
      </c>
      <c r="F1381" s="26">
        <v>5</v>
      </c>
      <c r="G1381" s="45">
        <v>8</v>
      </c>
      <c r="H1381" s="26">
        <v>355</v>
      </c>
      <c r="I1381" s="26">
        <v>19</v>
      </c>
      <c r="J1381" s="26">
        <f t="shared" si="209"/>
        <v>269.8</v>
      </c>
      <c r="K1381" s="27">
        <v>5</v>
      </c>
      <c r="L1381" s="89"/>
      <c r="M1381" s="26">
        <f t="shared" si="207"/>
        <v>0</v>
      </c>
      <c r="N1381" s="26">
        <f t="shared" si="208"/>
        <v>269.8</v>
      </c>
      <c r="O1381" s="28">
        <f t="shared" si="206"/>
        <v>1</v>
      </c>
      <c r="P1381" s="29">
        <f t="shared" si="210"/>
        <v>9.7667600000000007E-2</v>
      </c>
      <c r="Q1381" s="87"/>
      <c r="R1381" s="87"/>
      <c r="S1381" s="87"/>
      <c r="T1381" s="87"/>
      <c r="U1381" s="87"/>
      <c r="V1381" s="87"/>
      <c r="W1381" s="87"/>
      <c r="X1381" s="87"/>
      <c r="Y1381" s="87"/>
      <c r="Z1381" s="87"/>
      <c r="AA1381" s="87"/>
      <c r="AB1381" s="87"/>
      <c r="AC1381" s="87"/>
      <c r="AD1381" s="87"/>
      <c r="AE1381" s="87"/>
      <c r="AF1381" s="87"/>
      <c r="AG1381" s="87"/>
      <c r="AH1381" s="87"/>
      <c r="AI1381" s="87"/>
      <c r="AJ1381" s="87"/>
      <c r="AK1381" s="87"/>
      <c r="AL1381" s="87"/>
      <c r="AM1381" s="87"/>
      <c r="AN1381" s="87"/>
      <c r="AO1381" s="87"/>
      <c r="AP1381" s="87"/>
      <c r="AQ1381" s="87"/>
      <c r="AR1381" s="87"/>
      <c r="AS1381" s="87"/>
      <c r="AT1381" s="87"/>
      <c r="AU1381" s="87"/>
      <c r="AV1381" s="87"/>
      <c r="AW1381" s="87"/>
      <c r="AX1381" s="87"/>
      <c r="AY1381" s="87"/>
      <c r="AZ1381" s="87"/>
      <c r="BA1381" s="87"/>
      <c r="BB1381" s="87"/>
      <c r="BC1381" s="87"/>
    </row>
    <row r="1382" spans="1:55" s="46" customFormat="1" ht="21" customHeight="1">
      <c r="A1382" s="79">
        <f t="shared" si="211"/>
        <v>20</v>
      </c>
      <c r="B1382" s="79" t="str">
        <f t="shared" si="212"/>
        <v>青少年活動サポートプラザ</v>
      </c>
      <c r="C1382" s="32" t="s">
        <v>156</v>
      </c>
      <c r="D1382" s="33" t="s">
        <v>0</v>
      </c>
      <c r="E1382" s="26">
        <v>3</v>
      </c>
      <c r="F1382" s="26">
        <v>3</v>
      </c>
      <c r="G1382" s="45">
        <v>8</v>
      </c>
      <c r="H1382" s="26">
        <v>355</v>
      </c>
      <c r="I1382" s="26">
        <v>27</v>
      </c>
      <c r="J1382" s="26">
        <f t="shared" si="209"/>
        <v>230.04</v>
      </c>
      <c r="K1382" s="27">
        <v>3</v>
      </c>
      <c r="L1382" s="89"/>
      <c r="M1382" s="26">
        <f t="shared" si="207"/>
        <v>0</v>
      </c>
      <c r="N1382" s="26">
        <f t="shared" si="208"/>
        <v>230.04</v>
      </c>
      <c r="O1382" s="28">
        <f t="shared" si="206"/>
        <v>1</v>
      </c>
      <c r="P1382" s="29">
        <f t="shared" si="210"/>
        <v>8.3274479999999998E-2</v>
      </c>
      <c r="Q1382" s="87"/>
      <c r="R1382" s="87"/>
      <c r="S1382" s="87"/>
      <c r="T1382" s="87"/>
      <c r="U1382" s="87"/>
      <c r="V1382" s="87"/>
      <c r="W1382" s="87"/>
      <c r="X1382" s="87"/>
      <c r="Y1382" s="87"/>
      <c r="Z1382" s="87"/>
      <c r="AA1382" s="87"/>
      <c r="AB1382" s="87"/>
      <c r="AC1382" s="87"/>
      <c r="AD1382" s="87"/>
      <c r="AE1382" s="87"/>
      <c r="AF1382" s="87"/>
      <c r="AG1382" s="87"/>
      <c r="AH1382" s="87"/>
      <c r="AI1382" s="87"/>
      <c r="AJ1382" s="87"/>
      <c r="AK1382" s="87"/>
      <c r="AL1382" s="87"/>
      <c r="AM1382" s="87"/>
      <c r="AN1382" s="87"/>
      <c r="AO1382" s="87"/>
      <c r="AP1382" s="87"/>
      <c r="AQ1382" s="87"/>
      <c r="AR1382" s="87"/>
      <c r="AS1382" s="87"/>
      <c r="AT1382" s="87"/>
      <c r="AU1382" s="87"/>
      <c r="AV1382" s="87"/>
      <c r="AW1382" s="87"/>
      <c r="AX1382" s="87"/>
      <c r="AY1382" s="87"/>
      <c r="AZ1382" s="87"/>
      <c r="BA1382" s="87"/>
      <c r="BB1382" s="87"/>
      <c r="BC1382" s="87"/>
    </row>
    <row r="1383" spans="1:55" s="46" customFormat="1" ht="21" customHeight="1">
      <c r="A1383" s="79">
        <f t="shared" si="211"/>
        <v>20</v>
      </c>
      <c r="B1383" s="79" t="str">
        <f t="shared" si="212"/>
        <v>青少年活動サポートプラザ</v>
      </c>
      <c r="C1383" s="32" t="s">
        <v>156</v>
      </c>
      <c r="D1383" s="33" t="s">
        <v>0</v>
      </c>
      <c r="E1383" s="26">
        <v>2</v>
      </c>
      <c r="F1383" s="26">
        <v>2</v>
      </c>
      <c r="G1383" s="45">
        <v>8</v>
      </c>
      <c r="H1383" s="26">
        <v>355</v>
      </c>
      <c r="I1383" s="26">
        <v>27</v>
      </c>
      <c r="J1383" s="26">
        <f t="shared" si="209"/>
        <v>153.36000000000001</v>
      </c>
      <c r="K1383" s="27">
        <v>2</v>
      </c>
      <c r="L1383" s="89"/>
      <c r="M1383" s="26">
        <f t="shared" si="207"/>
        <v>0</v>
      </c>
      <c r="N1383" s="26">
        <f t="shared" si="208"/>
        <v>153.36000000000001</v>
      </c>
      <c r="O1383" s="28">
        <f t="shared" si="206"/>
        <v>1</v>
      </c>
      <c r="P1383" s="29">
        <f t="shared" si="210"/>
        <v>5.5516320000000001E-2</v>
      </c>
      <c r="Q1383" s="87"/>
      <c r="R1383" s="87"/>
      <c r="S1383" s="87"/>
      <c r="T1383" s="87"/>
      <c r="U1383" s="87"/>
      <c r="V1383" s="87"/>
      <c r="W1383" s="87"/>
      <c r="X1383" s="87"/>
      <c r="Y1383" s="87"/>
      <c r="Z1383" s="87"/>
      <c r="AA1383" s="87"/>
      <c r="AB1383" s="87"/>
      <c r="AC1383" s="87"/>
      <c r="AD1383" s="87"/>
      <c r="AE1383" s="87"/>
      <c r="AF1383" s="87"/>
      <c r="AG1383" s="87"/>
      <c r="AH1383" s="87"/>
      <c r="AI1383" s="87"/>
      <c r="AJ1383" s="87"/>
      <c r="AK1383" s="87"/>
      <c r="AL1383" s="87"/>
      <c r="AM1383" s="87"/>
      <c r="AN1383" s="87"/>
      <c r="AO1383" s="87"/>
      <c r="AP1383" s="87"/>
      <c r="AQ1383" s="87"/>
      <c r="AR1383" s="87"/>
      <c r="AS1383" s="87"/>
      <c r="AT1383" s="87"/>
      <c r="AU1383" s="87"/>
      <c r="AV1383" s="87"/>
      <c r="AW1383" s="87"/>
      <c r="AX1383" s="87"/>
      <c r="AY1383" s="87"/>
      <c r="AZ1383" s="87"/>
      <c r="BA1383" s="87"/>
      <c r="BB1383" s="87"/>
      <c r="BC1383" s="87"/>
    </row>
    <row r="1384" spans="1:55" s="46" customFormat="1" ht="21" customHeight="1">
      <c r="A1384" s="79">
        <f t="shared" si="211"/>
        <v>20</v>
      </c>
      <c r="B1384" s="79" t="str">
        <f t="shared" si="212"/>
        <v>青少年活動サポートプラザ</v>
      </c>
      <c r="C1384" s="22" t="s">
        <v>156</v>
      </c>
      <c r="D1384" s="33" t="s">
        <v>1</v>
      </c>
      <c r="E1384" s="26">
        <v>6</v>
      </c>
      <c r="F1384" s="26">
        <v>6</v>
      </c>
      <c r="G1384" s="45">
        <v>8</v>
      </c>
      <c r="H1384" s="26">
        <v>355</v>
      </c>
      <c r="I1384" s="26">
        <v>19</v>
      </c>
      <c r="J1384" s="26">
        <f t="shared" si="209"/>
        <v>323.76</v>
      </c>
      <c r="K1384" s="27">
        <v>6</v>
      </c>
      <c r="L1384" s="89"/>
      <c r="M1384" s="26">
        <f t="shared" si="207"/>
        <v>0</v>
      </c>
      <c r="N1384" s="26">
        <f t="shared" si="208"/>
        <v>323.76</v>
      </c>
      <c r="O1384" s="28">
        <f t="shared" si="206"/>
        <v>1</v>
      </c>
      <c r="P1384" s="29">
        <f t="shared" si="210"/>
        <v>0.11720111999999999</v>
      </c>
      <c r="Q1384" s="87"/>
      <c r="R1384" s="87"/>
      <c r="S1384" s="87"/>
      <c r="T1384" s="87"/>
      <c r="U1384" s="87"/>
      <c r="V1384" s="87"/>
      <c r="W1384" s="87"/>
      <c r="X1384" s="87"/>
      <c r="Y1384" s="87"/>
      <c r="Z1384" s="87"/>
      <c r="AA1384" s="87"/>
      <c r="AB1384" s="87"/>
      <c r="AC1384" s="87"/>
      <c r="AD1384" s="87"/>
      <c r="AE1384" s="87"/>
      <c r="AF1384" s="87"/>
      <c r="AG1384" s="87"/>
      <c r="AH1384" s="87"/>
      <c r="AI1384" s="87"/>
      <c r="AJ1384" s="87"/>
      <c r="AK1384" s="87"/>
      <c r="AL1384" s="87"/>
      <c r="AM1384" s="87"/>
      <c r="AN1384" s="87"/>
      <c r="AO1384" s="87"/>
      <c r="AP1384" s="87"/>
      <c r="AQ1384" s="87"/>
      <c r="AR1384" s="87"/>
      <c r="AS1384" s="87"/>
      <c r="AT1384" s="87"/>
      <c r="AU1384" s="87"/>
      <c r="AV1384" s="87"/>
      <c r="AW1384" s="87"/>
      <c r="AX1384" s="87"/>
      <c r="AY1384" s="87"/>
      <c r="AZ1384" s="87"/>
      <c r="BA1384" s="87"/>
      <c r="BB1384" s="87"/>
      <c r="BC1384" s="87"/>
    </row>
    <row r="1385" spans="1:55" s="46" customFormat="1" ht="21" customHeight="1">
      <c r="A1385" s="79">
        <f t="shared" si="211"/>
        <v>20</v>
      </c>
      <c r="B1385" s="79" t="str">
        <f t="shared" si="212"/>
        <v>青少年活動サポートプラザ</v>
      </c>
      <c r="C1385" s="32" t="s">
        <v>281</v>
      </c>
      <c r="D1385" s="33" t="s">
        <v>0</v>
      </c>
      <c r="E1385" s="26">
        <v>2</v>
      </c>
      <c r="F1385" s="26">
        <v>2</v>
      </c>
      <c r="G1385" s="45">
        <v>8</v>
      </c>
      <c r="H1385" s="26">
        <v>355</v>
      </c>
      <c r="I1385" s="26">
        <v>27</v>
      </c>
      <c r="J1385" s="26">
        <f t="shared" si="209"/>
        <v>153.36000000000001</v>
      </c>
      <c r="K1385" s="27">
        <v>2</v>
      </c>
      <c r="L1385" s="89"/>
      <c r="M1385" s="26">
        <f t="shared" si="207"/>
        <v>0</v>
      </c>
      <c r="N1385" s="26">
        <f t="shared" si="208"/>
        <v>153.36000000000001</v>
      </c>
      <c r="O1385" s="28">
        <f t="shared" si="206"/>
        <v>1</v>
      </c>
      <c r="P1385" s="29">
        <f t="shared" si="210"/>
        <v>5.5516320000000001E-2</v>
      </c>
      <c r="Q1385" s="87"/>
      <c r="R1385" s="87"/>
      <c r="S1385" s="87"/>
      <c r="T1385" s="87"/>
      <c r="U1385" s="87"/>
      <c r="V1385" s="87"/>
      <c r="W1385" s="87"/>
      <c r="X1385" s="87"/>
      <c r="Y1385" s="87"/>
      <c r="Z1385" s="87"/>
      <c r="AA1385" s="87"/>
      <c r="AB1385" s="87"/>
      <c r="AC1385" s="87"/>
      <c r="AD1385" s="87"/>
      <c r="AE1385" s="87"/>
      <c r="AF1385" s="87"/>
      <c r="AG1385" s="87"/>
      <c r="AH1385" s="87"/>
      <c r="AI1385" s="87"/>
      <c r="AJ1385" s="87"/>
      <c r="AK1385" s="87"/>
      <c r="AL1385" s="87"/>
      <c r="AM1385" s="87"/>
      <c r="AN1385" s="87"/>
      <c r="AO1385" s="87"/>
      <c r="AP1385" s="87"/>
      <c r="AQ1385" s="87"/>
      <c r="AR1385" s="87"/>
      <c r="AS1385" s="87"/>
      <c r="AT1385" s="87"/>
      <c r="AU1385" s="87"/>
      <c r="AV1385" s="87"/>
      <c r="AW1385" s="87"/>
      <c r="AX1385" s="87"/>
      <c r="AY1385" s="87"/>
      <c r="AZ1385" s="87"/>
      <c r="BA1385" s="87"/>
      <c r="BB1385" s="87"/>
      <c r="BC1385" s="87"/>
    </row>
    <row r="1386" spans="1:55" s="46" customFormat="1" ht="21" customHeight="1">
      <c r="A1386" s="79">
        <f t="shared" si="211"/>
        <v>20</v>
      </c>
      <c r="B1386" s="79" t="str">
        <f t="shared" si="212"/>
        <v>青少年活動サポートプラザ</v>
      </c>
      <c r="C1386" s="32" t="s">
        <v>281</v>
      </c>
      <c r="D1386" s="33" t="s">
        <v>0</v>
      </c>
      <c r="E1386" s="26">
        <v>1</v>
      </c>
      <c r="F1386" s="26">
        <v>1</v>
      </c>
      <c r="G1386" s="45">
        <v>8</v>
      </c>
      <c r="H1386" s="26">
        <v>355</v>
      </c>
      <c r="I1386" s="26">
        <v>27</v>
      </c>
      <c r="J1386" s="26">
        <f t="shared" si="209"/>
        <v>76.680000000000007</v>
      </c>
      <c r="K1386" s="27">
        <v>1</v>
      </c>
      <c r="L1386" s="89"/>
      <c r="M1386" s="26">
        <f t="shared" si="207"/>
        <v>0</v>
      </c>
      <c r="N1386" s="26">
        <f t="shared" si="208"/>
        <v>76.680000000000007</v>
      </c>
      <c r="O1386" s="28">
        <f t="shared" si="206"/>
        <v>1</v>
      </c>
      <c r="P1386" s="29">
        <f t="shared" si="210"/>
        <v>2.775816E-2</v>
      </c>
      <c r="Q1386" s="87"/>
      <c r="R1386" s="87"/>
      <c r="S1386" s="87"/>
      <c r="T1386" s="87"/>
      <c r="U1386" s="87"/>
      <c r="V1386" s="87"/>
      <c r="W1386" s="87"/>
      <c r="X1386" s="87"/>
      <c r="Y1386" s="87"/>
      <c r="Z1386" s="87"/>
      <c r="AA1386" s="87"/>
      <c r="AB1386" s="87"/>
      <c r="AC1386" s="87"/>
      <c r="AD1386" s="87"/>
      <c r="AE1386" s="87"/>
      <c r="AF1386" s="87"/>
      <c r="AG1386" s="87"/>
      <c r="AH1386" s="87"/>
      <c r="AI1386" s="87"/>
      <c r="AJ1386" s="87"/>
      <c r="AK1386" s="87"/>
      <c r="AL1386" s="87"/>
      <c r="AM1386" s="87"/>
      <c r="AN1386" s="87"/>
      <c r="AO1386" s="87"/>
      <c r="AP1386" s="87"/>
      <c r="AQ1386" s="87"/>
      <c r="AR1386" s="87"/>
      <c r="AS1386" s="87"/>
      <c r="AT1386" s="87"/>
      <c r="AU1386" s="87"/>
      <c r="AV1386" s="87"/>
      <c r="AW1386" s="87"/>
      <c r="AX1386" s="87"/>
      <c r="AY1386" s="87"/>
      <c r="AZ1386" s="87"/>
      <c r="BA1386" s="87"/>
      <c r="BB1386" s="87"/>
      <c r="BC1386" s="87"/>
    </row>
    <row r="1387" spans="1:55" s="46" customFormat="1" ht="21" customHeight="1">
      <c r="A1387" s="79">
        <f t="shared" si="211"/>
        <v>20</v>
      </c>
      <c r="B1387" s="79" t="str">
        <f t="shared" si="212"/>
        <v>青少年活動サポートプラザ</v>
      </c>
      <c r="C1387" s="22" t="s">
        <v>161</v>
      </c>
      <c r="D1387" s="33" t="s">
        <v>4</v>
      </c>
      <c r="E1387" s="26">
        <v>1</v>
      </c>
      <c r="F1387" s="26">
        <v>1</v>
      </c>
      <c r="G1387" s="45">
        <v>8</v>
      </c>
      <c r="H1387" s="26">
        <v>355</v>
      </c>
      <c r="I1387" s="76">
        <v>20</v>
      </c>
      <c r="J1387" s="26">
        <f t="shared" si="209"/>
        <v>56.8</v>
      </c>
      <c r="K1387" s="27">
        <v>1</v>
      </c>
      <c r="L1387" s="89"/>
      <c r="M1387" s="26">
        <f t="shared" si="207"/>
        <v>0</v>
      </c>
      <c r="N1387" s="26">
        <f t="shared" si="208"/>
        <v>56.8</v>
      </c>
      <c r="O1387" s="28">
        <f t="shared" si="206"/>
        <v>1</v>
      </c>
      <c r="P1387" s="29">
        <f t="shared" si="210"/>
        <v>2.0561599999999999E-2</v>
      </c>
      <c r="Q1387" s="87"/>
      <c r="R1387" s="87"/>
      <c r="S1387" s="87"/>
      <c r="T1387" s="87"/>
      <c r="U1387" s="87"/>
      <c r="V1387" s="87"/>
      <c r="W1387" s="87"/>
      <c r="X1387" s="87"/>
      <c r="Y1387" s="87"/>
      <c r="Z1387" s="87"/>
      <c r="AA1387" s="87"/>
      <c r="AB1387" s="87"/>
      <c r="AC1387" s="87"/>
      <c r="AD1387" s="87"/>
      <c r="AE1387" s="87"/>
      <c r="AF1387" s="87"/>
      <c r="AG1387" s="87"/>
      <c r="AH1387" s="87"/>
      <c r="AI1387" s="87"/>
      <c r="AJ1387" s="87"/>
      <c r="AK1387" s="87"/>
      <c r="AL1387" s="87"/>
      <c r="AM1387" s="87"/>
      <c r="AN1387" s="87"/>
      <c r="AO1387" s="87"/>
      <c r="AP1387" s="87"/>
      <c r="AQ1387" s="87"/>
      <c r="AR1387" s="87"/>
      <c r="AS1387" s="87"/>
      <c r="AT1387" s="87"/>
      <c r="AU1387" s="87"/>
      <c r="AV1387" s="87"/>
      <c r="AW1387" s="87"/>
      <c r="AX1387" s="87"/>
      <c r="AY1387" s="87"/>
      <c r="AZ1387" s="87"/>
      <c r="BA1387" s="87"/>
      <c r="BB1387" s="87"/>
      <c r="BC1387" s="87"/>
    </row>
    <row r="1388" spans="1:55" s="46" customFormat="1" ht="21" customHeight="1">
      <c r="A1388" s="79">
        <f t="shared" si="211"/>
        <v>20</v>
      </c>
      <c r="B1388" s="79" t="str">
        <f t="shared" si="212"/>
        <v>青少年活動サポートプラザ</v>
      </c>
      <c r="C1388" s="22" t="s">
        <v>408</v>
      </c>
      <c r="D1388" s="33" t="s">
        <v>4</v>
      </c>
      <c r="E1388" s="26">
        <v>2</v>
      </c>
      <c r="F1388" s="26">
        <v>2</v>
      </c>
      <c r="G1388" s="45">
        <v>8</v>
      </c>
      <c r="H1388" s="26">
        <v>355</v>
      </c>
      <c r="I1388" s="76">
        <v>20</v>
      </c>
      <c r="J1388" s="26">
        <f t="shared" si="209"/>
        <v>113.6</v>
      </c>
      <c r="K1388" s="27">
        <v>2</v>
      </c>
      <c r="L1388" s="89"/>
      <c r="M1388" s="26">
        <f t="shared" si="207"/>
        <v>0</v>
      </c>
      <c r="N1388" s="26">
        <f t="shared" si="208"/>
        <v>113.6</v>
      </c>
      <c r="O1388" s="28">
        <f t="shared" si="206"/>
        <v>1</v>
      </c>
      <c r="P1388" s="29">
        <f t="shared" si="210"/>
        <v>4.1123199999999999E-2</v>
      </c>
      <c r="Q1388" s="87"/>
      <c r="R1388" s="87"/>
      <c r="S1388" s="87"/>
      <c r="T1388" s="87"/>
      <c r="U1388" s="87"/>
      <c r="V1388" s="87"/>
      <c r="W1388" s="87"/>
      <c r="X1388" s="87"/>
      <c r="Y1388" s="87"/>
      <c r="Z1388" s="87"/>
      <c r="AA1388" s="87"/>
      <c r="AB1388" s="87"/>
      <c r="AC1388" s="87"/>
      <c r="AD1388" s="87"/>
      <c r="AE1388" s="87"/>
      <c r="AF1388" s="87"/>
      <c r="AG1388" s="87"/>
      <c r="AH1388" s="87"/>
      <c r="AI1388" s="87"/>
      <c r="AJ1388" s="87"/>
      <c r="AK1388" s="87"/>
      <c r="AL1388" s="87"/>
      <c r="AM1388" s="87"/>
      <c r="AN1388" s="87"/>
      <c r="AO1388" s="87"/>
      <c r="AP1388" s="87"/>
      <c r="AQ1388" s="87"/>
      <c r="AR1388" s="87"/>
      <c r="AS1388" s="87"/>
      <c r="AT1388" s="87"/>
      <c r="AU1388" s="87"/>
      <c r="AV1388" s="87"/>
      <c r="AW1388" s="87"/>
      <c r="AX1388" s="87"/>
      <c r="AY1388" s="87"/>
      <c r="AZ1388" s="87"/>
      <c r="BA1388" s="87"/>
      <c r="BB1388" s="87"/>
      <c r="BC1388" s="87"/>
    </row>
    <row r="1389" spans="1:55" s="46" customFormat="1" ht="21" customHeight="1">
      <c r="A1389" s="79">
        <f t="shared" si="211"/>
        <v>20</v>
      </c>
      <c r="B1389" s="79" t="str">
        <f t="shared" si="212"/>
        <v>青少年活動サポートプラザ</v>
      </c>
      <c r="C1389" s="32" t="s">
        <v>9</v>
      </c>
      <c r="D1389" s="33" t="s">
        <v>1</v>
      </c>
      <c r="E1389" s="26">
        <v>1</v>
      </c>
      <c r="F1389" s="26">
        <v>2</v>
      </c>
      <c r="G1389" s="45">
        <v>8</v>
      </c>
      <c r="H1389" s="26">
        <v>355</v>
      </c>
      <c r="I1389" s="26">
        <v>19</v>
      </c>
      <c r="J1389" s="26">
        <f t="shared" si="209"/>
        <v>107.92</v>
      </c>
      <c r="K1389" s="27">
        <v>1</v>
      </c>
      <c r="L1389" s="89"/>
      <c r="M1389" s="26">
        <f t="shared" si="207"/>
        <v>0</v>
      </c>
      <c r="N1389" s="26">
        <f t="shared" si="208"/>
        <v>107.92</v>
      </c>
      <c r="O1389" s="28">
        <f t="shared" si="206"/>
        <v>1</v>
      </c>
      <c r="P1389" s="29">
        <f t="shared" si="210"/>
        <v>3.9067039999999997E-2</v>
      </c>
      <c r="Q1389" s="87"/>
      <c r="R1389" s="87"/>
      <c r="S1389" s="87"/>
      <c r="T1389" s="87"/>
      <c r="U1389" s="87"/>
      <c r="V1389" s="87"/>
      <c r="W1389" s="87"/>
      <c r="X1389" s="87"/>
      <c r="Y1389" s="87"/>
      <c r="Z1389" s="87"/>
      <c r="AA1389" s="87"/>
      <c r="AB1389" s="87"/>
      <c r="AC1389" s="87"/>
      <c r="AD1389" s="87"/>
      <c r="AE1389" s="87"/>
      <c r="AF1389" s="87"/>
      <c r="AG1389" s="87"/>
      <c r="AH1389" s="87"/>
      <c r="AI1389" s="87"/>
      <c r="AJ1389" s="87"/>
      <c r="AK1389" s="87"/>
      <c r="AL1389" s="87"/>
      <c r="AM1389" s="87"/>
      <c r="AN1389" s="87"/>
      <c r="AO1389" s="87"/>
      <c r="AP1389" s="87"/>
      <c r="AQ1389" s="87"/>
      <c r="AR1389" s="87"/>
      <c r="AS1389" s="87"/>
      <c r="AT1389" s="87"/>
      <c r="AU1389" s="87"/>
      <c r="AV1389" s="87"/>
      <c r="AW1389" s="87"/>
      <c r="AX1389" s="87"/>
      <c r="AY1389" s="87"/>
      <c r="AZ1389" s="87"/>
      <c r="BA1389" s="87"/>
      <c r="BB1389" s="87"/>
      <c r="BC1389" s="87"/>
    </row>
    <row r="1390" spans="1:55" s="46" customFormat="1" ht="21" customHeight="1">
      <c r="A1390" s="79">
        <f t="shared" si="211"/>
        <v>20</v>
      </c>
      <c r="B1390" s="79" t="str">
        <f t="shared" si="212"/>
        <v>青少年活動サポートプラザ</v>
      </c>
      <c r="C1390" s="22" t="s">
        <v>29</v>
      </c>
      <c r="D1390" s="33" t="s">
        <v>2</v>
      </c>
      <c r="E1390" s="26">
        <v>1</v>
      </c>
      <c r="F1390" s="26">
        <v>1</v>
      </c>
      <c r="G1390" s="45">
        <v>8</v>
      </c>
      <c r="H1390" s="26">
        <v>355</v>
      </c>
      <c r="I1390" s="26">
        <v>35</v>
      </c>
      <c r="J1390" s="26">
        <f t="shared" si="209"/>
        <v>99.4</v>
      </c>
      <c r="K1390" s="27">
        <v>1</v>
      </c>
      <c r="L1390" s="89"/>
      <c r="M1390" s="26">
        <f t="shared" si="207"/>
        <v>0</v>
      </c>
      <c r="N1390" s="26">
        <f t="shared" si="208"/>
        <v>99.4</v>
      </c>
      <c r="O1390" s="28">
        <f t="shared" si="206"/>
        <v>1</v>
      </c>
      <c r="P1390" s="29">
        <f t="shared" si="210"/>
        <v>3.5982799999999995E-2</v>
      </c>
      <c r="Q1390" s="87"/>
      <c r="R1390" s="87"/>
      <c r="S1390" s="87"/>
      <c r="T1390" s="87"/>
      <c r="U1390" s="87"/>
      <c r="V1390" s="87"/>
      <c r="W1390" s="87"/>
      <c r="X1390" s="87"/>
      <c r="Y1390" s="87"/>
      <c r="Z1390" s="87"/>
      <c r="AA1390" s="87"/>
      <c r="AB1390" s="87"/>
      <c r="AC1390" s="87"/>
      <c r="AD1390" s="87"/>
      <c r="AE1390" s="87"/>
      <c r="AF1390" s="87"/>
      <c r="AG1390" s="87"/>
      <c r="AH1390" s="87"/>
      <c r="AI1390" s="87"/>
      <c r="AJ1390" s="87"/>
      <c r="AK1390" s="87"/>
      <c r="AL1390" s="87"/>
      <c r="AM1390" s="87"/>
      <c r="AN1390" s="87"/>
      <c r="AO1390" s="87"/>
      <c r="AP1390" s="87"/>
      <c r="AQ1390" s="87"/>
      <c r="AR1390" s="87"/>
      <c r="AS1390" s="87"/>
      <c r="AT1390" s="87"/>
      <c r="AU1390" s="87"/>
      <c r="AV1390" s="87"/>
      <c r="AW1390" s="87"/>
      <c r="AX1390" s="87"/>
      <c r="AY1390" s="87"/>
      <c r="AZ1390" s="87"/>
      <c r="BA1390" s="87"/>
      <c r="BB1390" s="87"/>
      <c r="BC1390" s="87"/>
    </row>
    <row r="1391" spans="1:55" s="46" customFormat="1" ht="21" customHeight="1">
      <c r="A1391" s="79">
        <f t="shared" si="211"/>
        <v>20</v>
      </c>
      <c r="B1391" s="79" t="str">
        <f t="shared" si="212"/>
        <v>青少年活動サポートプラザ</v>
      </c>
      <c r="C1391" s="22" t="s">
        <v>408</v>
      </c>
      <c r="D1391" s="33" t="s">
        <v>4</v>
      </c>
      <c r="E1391" s="26">
        <v>1</v>
      </c>
      <c r="F1391" s="26">
        <v>1</v>
      </c>
      <c r="G1391" s="45">
        <v>8</v>
      </c>
      <c r="H1391" s="26">
        <v>355</v>
      </c>
      <c r="I1391" s="76">
        <v>20</v>
      </c>
      <c r="J1391" s="26">
        <f t="shared" si="209"/>
        <v>56.8</v>
      </c>
      <c r="K1391" s="27">
        <v>1</v>
      </c>
      <c r="L1391" s="89"/>
      <c r="M1391" s="26">
        <f t="shared" si="207"/>
        <v>0</v>
      </c>
      <c r="N1391" s="26">
        <f t="shared" si="208"/>
        <v>56.8</v>
      </c>
      <c r="O1391" s="28">
        <f t="shared" si="206"/>
        <v>1</v>
      </c>
      <c r="P1391" s="29">
        <f t="shared" si="210"/>
        <v>2.0561599999999999E-2</v>
      </c>
      <c r="Q1391" s="87"/>
      <c r="R1391" s="87"/>
      <c r="S1391" s="87"/>
      <c r="T1391" s="87"/>
      <c r="U1391" s="87"/>
      <c r="V1391" s="87"/>
      <c r="W1391" s="87"/>
      <c r="X1391" s="87"/>
      <c r="Y1391" s="87"/>
      <c r="Z1391" s="87"/>
      <c r="AA1391" s="87"/>
      <c r="AB1391" s="87"/>
      <c r="AC1391" s="87"/>
      <c r="AD1391" s="87"/>
      <c r="AE1391" s="87"/>
      <c r="AF1391" s="87"/>
      <c r="AG1391" s="87"/>
      <c r="AH1391" s="87"/>
      <c r="AI1391" s="87"/>
      <c r="AJ1391" s="87"/>
      <c r="AK1391" s="87"/>
      <c r="AL1391" s="87"/>
      <c r="AM1391" s="87"/>
      <c r="AN1391" s="87"/>
      <c r="AO1391" s="87"/>
      <c r="AP1391" s="87"/>
      <c r="AQ1391" s="87"/>
      <c r="AR1391" s="87"/>
      <c r="AS1391" s="87"/>
      <c r="AT1391" s="87"/>
      <c r="AU1391" s="87"/>
      <c r="AV1391" s="87"/>
      <c r="AW1391" s="87"/>
      <c r="AX1391" s="87"/>
      <c r="AY1391" s="87"/>
      <c r="AZ1391" s="87"/>
      <c r="BA1391" s="87"/>
      <c r="BB1391" s="87"/>
      <c r="BC1391" s="87"/>
    </row>
    <row r="1392" spans="1:55" s="46" customFormat="1" ht="21" customHeight="1">
      <c r="A1392" s="79">
        <f t="shared" si="211"/>
        <v>20</v>
      </c>
      <c r="B1392" s="79" t="str">
        <f t="shared" si="212"/>
        <v>青少年活動サポートプラザ</v>
      </c>
      <c r="C1392" s="32" t="s">
        <v>80</v>
      </c>
      <c r="D1392" s="33" t="s">
        <v>0</v>
      </c>
      <c r="E1392" s="26">
        <v>2</v>
      </c>
      <c r="F1392" s="26">
        <v>2</v>
      </c>
      <c r="G1392" s="45">
        <v>8</v>
      </c>
      <c r="H1392" s="26">
        <v>355</v>
      </c>
      <c r="I1392" s="26">
        <v>27</v>
      </c>
      <c r="J1392" s="26">
        <f t="shared" si="209"/>
        <v>153.36000000000001</v>
      </c>
      <c r="K1392" s="27">
        <v>2</v>
      </c>
      <c r="L1392" s="89"/>
      <c r="M1392" s="26">
        <f t="shared" si="207"/>
        <v>0</v>
      </c>
      <c r="N1392" s="26">
        <f t="shared" si="208"/>
        <v>153.36000000000001</v>
      </c>
      <c r="O1392" s="28">
        <f t="shared" si="206"/>
        <v>1</v>
      </c>
      <c r="P1392" s="29">
        <f t="shared" si="210"/>
        <v>5.5516320000000001E-2</v>
      </c>
      <c r="Q1392" s="87"/>
      <c r="R1392" s="87"/>
      <c r="S1392" s="87"/>
      <c r="T1392" s="87"/>
      <c r="U1392" s="87"/>
      <c r="V1392" s="87"/>
      <c r="W1392" s="87"/>
      <c r="X1392" s="87"/>
      <c r="Y1392" s="87"/>
      <c r="Z1392" s="87"/>
      <c r="AA1392" s="87"/>
      <c r="AB1392" s="87"/>
      <c r="AC1392" s="87"/>
      <c r="AD1392" s="87"/>
      <c r="AE1392" s="87"/>
      <c r="AF1392" s="87"/>
      <c r="AG1392" s="87"/>
      <c r="AH1392" s="87"/>
      <c r="AI1392" s="87"/>
      <c r="AJ1392" s="87"/>
      <c r="AK1392" s="87"/>
      <c r="AL1392" s="87"/>
      <c r="AM1392" s="87"/>
      <c r="AN1392" s="87"/>
      <c r="AO1392" s="87"/>
      <c r="AP1392" s="87"/>
      <c r="AQ1392" s="87"/>
      <c r="AR1392" s="87"/>
      <c r="AS1392" s="87"/>
      <c r="AT1392" s="87"/>
      <c r="AU1392" s="87"/>
      <c r="AV1392" s="87"/>
      <c r="AW1392" s="87"/>
      <c r="AX1392" s="87"/>
      <c r="AY1392" s="87"/>
      <c r="AZ1392" s="87"/>
      <c r="BA1392" s="87"/>
      <c r="BB1392" s="87"/>
      <c r="BC1392" s="87"/>
    </row>
    <row r="1393" spans="1:55" s="46" customFormat="1" ht="21" customHeight="1">
      <c r="A1393" s="79">
        <f t="shared" si="211"/>
        <v>20</v>
      </c>
      <c r="B1393" s="79" t="str">
        <f t="shared" si="212"/>
        <v>青少年活動サポートプラザ</v>
      </c>
      <c r="C1393" s="22" t="s">
        <v>80</v>
      </c>
      <c r="D1393" s="71" t="s">
        <v>665</v>
      </c>
      <c r="E1393" s="26">
        <v>5</v>
      </c>
      <c r="F1393" s="26">
        <v>5</v>
      </c>
      <c r="G1393" s="45">
        <v>8</v>
      </c>
      <c r="H1393" s="26">
        <v>355</v>
      </c>
      <c r="I1393" s="26">
        <v>54</v>
      </c>
      <c r="J1393" s="26">
        <f t="shared" si="209"/>
        <v>766.8</v>
      </c>
      <c r="K1393" s="27">
        <v>5</v>
      </c>
      <c r="L1393" s="89"/>
      <c r="M1393" s="26">
        <f t="shared" si="207"/>
        <v>0</v>
      </c>
      <c r="N1393" s="26">
        <f t="shared" si="208"/>
        <v>766.8</v>
      </c>
      <c r="O1393" s="28">
        <f t="shared" si="206"/>
        <v>1</v>
      </c>
      <c r="P1393" s="29">
        <f t="shared" si="210"/>
        <v>0.27758159999999998</v>
      </c>
      <c r="Q1393" s="87"/>
      <c r="R1393" s="87"/>
      <c r="S1393" s="87"/>
      <c r="T1393" s="87"/>
      <c r="U1393" s="87"/>
      <c r="V1393" s="87"/>
      <c r="W1393" s="87"/>
      <c r="X1393" s="87"/>
      <c r="Y1393" s="87"/>
      <c r="Z1393" s="87"/>
      <c r="AA1393" s="87"/>
      <c r="AB1393" s="87"/>
      <c r="AC1393" s="87"/>
      <c r="AD1393" s="87"/>
      <c r="AE1393" s="87"/>
      <c r="AF1393" s="87"/>
      <c r="AG1393" s="87"/>
      <c r="AH1393" s="87"/>
      <c r="AI1393" s="87"/>
      <c r="AJ1393" s="87"/>
      <c r="AK1393" s="87"/>
      <c r="AL1393" s="87"/>
      <c r="AM1393" s="87"/>
      <c r="AN1393" s="87"/>
      <c r="AO1393" s="87"/>
      <c r="AP1393" s="87"/>
      <c r="AQ1393" s="87"/>
      <c r="AR1393" s="87"/>
      <c r="AS1393" s="87"/>
      <c r="AT1393" s="87"/>
      <c r="AU1393" s="87"/>
      <c r="AV1393" s="87"/>
      <c r="AW1393" s="87"/>
      <c r="AX1393" s="87"/>
      <c r="AY1393" s="87"/>
      <c r="AZ1393" s="87"/>
      <c r="BA1393" s="87"/>
      <c r="BB1393" s="87"/>
      <c r="BC1393" s="87"/>
    </row>
    <row r="1394" spans="1:55" s="46" customFormat="1" ht="21" customHeight="1">
      <c r="A1394" s="79">
        <f t="shared" si="211"/>
        <v>20</v>
      </c>
      <c r="B1394" s="79" t="str">
        <f t="shared" si="212"/>
        <v>青少年活動サポートプラザ</v>
      </c>
      <c r="C1394" s="32" t="s">
        <v>80</v>
      </c>
      <c r="D1394" s="33" t="s">
        <v>5</v>
      </c>
      <c r="E1394" s="26">
        <v>1</v>
      </c>
      <c r="F1394" s="26">
        <v>1</v>
      </c>
      <c r="G1394" s="45">
        <v>8</v>
      </c>
      <c r="H1394" s="26">
        <v>355</v>
      </c>
      <c r="I1394" s="26">
        <v>13</v>
      </c>
      <c r="J1394" s="26">
        <f t="shared" si="209"/>
        <v>36.92</v>
      </c>
      <c r="K1394" s="27">
        <v>1</v>
      </c>
      <c r="L1394" s="89"/>
      <c r="M1394" s="26">
        <f t="shared" si="207"/>
        <v>0</v>
      </c>
      <c r="N1394" s="26">
        <f t="shared" si="208"/>
        <v>36.92</v>
      </c>
      <c r="O1394" s="28">
        <f t="shared" si="206"/>
        <v>1</v>
      </c>
      <c r="P1394" s="29">
        <f t="shared" si="210"/>
        <v>1.336504E-2</v>
      </c>
      <c r="Q1394" s="87"/>
      <c r="R1394" s="87"/>
      <c r="S1394" s="87"/>
      <c r="T1394" s="87"/>
      <c r="U1394" s="87"/>
      <c r="V1394" s="87"/>
      <c r="W1394" s="87"/>
      <c r="X1394" s="87"/>
      <c r="Y1394" s="87"/>
      <c r="Z1394" s="87"/>
      <c r="AA1394" s="87"/>
      <c r="AB1394" s="87"/>
      <c r="AC1394" s="87"/>
      <c r="AD1394" s="87"/>
      <c r="AE1394" s="87"/>
      <c r="AF1394" s="87"/>
      <c r="AG1394" s="87"/>
      <c r="AH1394" s="87"/>
      <c r="AI1394" s="87"/>
      <c r="AJ1394" s="87"/>
      <c r="AK1394" s="87"/>
      <c r="AL1394" s="87"/>
      <c r="AM1394" s="87"/>
      <c r="AN1394" s="87"/>
      <c r="AO1394" s="87"/>
      <c r="AP1394" s="87"/>
      <c r="AQ1394" s="87"/>
      <c r="AR1394" s="87"/>
      <c r="AS1394" s="87"/>
      <c r="AT1394" s="87"/>
      <c r="AU1394" s="87"/>
      <c r="AV1394" s="87"/>
      <c r="AW1394" s="87"/>
      <c r="AX1394" s="87"/>
      <c r="AY1394" s="87"/>
      <c r="AZ1394" s="87"/>
      <c r="BA1394" s="87"/>
      <c r="BB1394" s="87"/>
      <c r="BC1394" s="87"/>
    </row>
    <row r="1395" spans="1:55" s="46" customFormat="1" ht="21" customHeight="1">
      <c r="A1395" s="79">
        <f t="shared" si="211"/>
        <v>20</v>
      </c>
      <c r="B1395" s="79" t="str">
        <f t="shared" si="212"/>
        <v>青少年活動サポートプラザ</v>
      </c>
      <c r="C1395" s="22" t="s">
        <v>76</v>
      </c>
      <c r="D1395" s="71" t="s">
        <v>665</v>
      </c>
      <c r="E1395" s="26">
        <v>12</v>
      </c>
      <c r="F1395" s="26">
        <v>12</v>
      </c>
      <c r="G1395" s="45">
        <v>8</v>
      </c>
      <c r="H1395" s="26">
        <v>355</v>
      </c>
      <c r="I1395" s="26">
        <v>54</v>
      </c>
      <c r="J1395" s="26">
        <f t="shared" si="209"/>
        <v>1840.32</v>
      </c>
      <c r="K1395" s="27">
        <v>12</v>
      </c>
      <c r="L1395" s="89"/>
      <c r="M1395" s="26">
        <f t="shared" si="207"/>
        <v>0</v>
      </c>
      <c r="N1395" s="26">
        <f t="shared" si="208"/>
        <v>1840.32</v>
      </c>
      <c r="O1395" s="28">
        <f t="shared" si="206"/>
        <v>1</v>
      </c>
      <c r="P1395" s="29">
        <f t="shared" si="210"/>
        <v>0.66619583999999998</v>
      </c>
      <c r="Q1395" s="87"/>
      <c r="R1395" s="87"/>
      <c r="S1395" s="87"/>
      <c r="T1395" s="87"/>
      <c r="U1395" s="87"/>
      <c r="V1395" s="87"/>
      <c r="W1395" s="87"/>
      <c r="X1395" s="87"/>
      <c r="Y1395" s="87"/>
      <c r="Z1395" s="87"/>
      <c r="AA1395" s="87"/>
      <c r="AB1395" s="87"/>
      <c r="AC1395" s="87"/>
      <c r="AD1395" s="87"/>
      <c r="AE1395" s="87"/>
      <c r="AF1395" s="87"/>
      <c r="AG1395" s="87"/>
      <c r="AH1395" s="87"/>
      <c r="AI1395" s="87"/>
      <c r="AJ1395" s="87"/>
      <c r="AK1395" s="87"/>
      <c r="AL1395" s="87"/>
      <c r="AM1395" s="87"/>
      <c r="AN1395" s="87"/>
      <c r="AO1395" s="87"/>
      <c r="AP1395" s="87"/>
      <c r="AQ1395" s="87"/>
      <c r="AR1395" s="87"/>
      <c r="AS1395" s="87"/>
      <c r="AT1395" s="87"/>
      <c r="AU1395" s="87"/>
      <c r="AV1395" s="87"/>
      <c r="AW1395" s="87"/>
      <c r="AX1395" s="87"/>
      <c r="AY1395" s="87"/>
      <c r="AZ1395" s="87"/>
      <c r="BA1395" s="87"/>
      <c r="BB1395" s="87"/>
      <c r="BC1395" s="87"/>
    </row>
    <row r="1396" spans="1:55" s="46" customFormat="1" ht="21" customHeight="1">
      <c r="A1396" s="79">
        <f t="shared" si="211"/>
        <v>20</v>
      </c>
      <c r="B1396" s="79" t="str">
        <f t="shared" si="212"/>
        <v>青少年活動サポートプラザ</v>
      </c>
      <c r="C1396" s="32" t="s">
        <v>76</v>
      </c>
      <c r="D1396" s="33" t="s">
        <v>5</v>
      </c>
      <c r="E1396" s="26">
        <v>1</v>
      </c>
      <c r="F1396" s="26">
        <v>1</v>
      </c>
      <c r="G1396" s="45">
        <v>8</v>
      </c>
      <c r="H1396" s="26">
        <v>355</v>
      </c>
      <c r="I1396" s="26">
        <v>13</v>
      </c>
      <c r="J1396" s="26">
        <f t="shared" si="209"/>
        <v>36.92</v>
      </c>
      <c r="K1396" s="27">
        <v>1</v>
      </c>
      <c r="L1396" s="89"/>
      <c r="M1396" s="26">
        <f t="shared" si="207"/>
        <v>0</v>
      </c>
      <c r="N1396" s="26">
        <f t="shared" si="208"/>
        <v>36.92</v>
      </c>
      <c r="O1396" s="28">
        <f t="shared" si="206"/>
        <v>1</v>
      </c>
      <c r="P1396" s="29">
        <f t="shared" si="210"/>
        <v>1.336504E-2</v>
      </c>
      <c r="Q1396" s="87"/>
      <c r="R1396" s="87"/>
      <c r="S1396" s="87"/>
      <c r="T1396" s="87"/>
      <c r="U1396" s="87"/>
      <c r="V1396" s="87"/>
      <c r="W1396" s="87"/>
      <c r="X1396" s="87"/>
      <c r="Y1396" s="87"/>
      <c r="Z1396" s="87"/>
      <c r="AA1396" s="87"/>
      <c r="AB1396" s="87"/>
      <c r="AC1396" s="87"/>
      <c r="AD1396" s="87"/>
      <c r="AE1396" s="87"/>
      <c r="AF1396" s="87"/>
      <c r="AG1396" s="87"/>
      <c r="AH1396" s="87"/>
      <c r="AI1396" s="87"/>
      <c r="AJ1396" s="87"/>
      <c r="AK1396" s="87"/>
      <c r="AL1396" s="87"/>
      <c r="AM1396" s="87"/>
      <c r="AN1396" s="87"/>
      <c r="AO1396" s="87"/>
      <c r="AP1396" s="87"/>
      <c r="AQ1396" s="87"/>
      <c r="AR1396" s="87"/>
      <c r="AS1396" s="87"/>
      <c r="AT1396" s="87"/>
      <c r="AU1396" s="87"/>
      <c r="AV1396" s="87"/>
      <c r="AW1396" s="87"/>
      <c r="AX1396" s="87"/>
      <c r="AY1396" s="87"/>
      <c r="AZ1396" s="87"/>
      <c r="BA1396" s="87"/>
      <c r="BB1396" s="87"/>
      <c r="BC1396" s="87"/>
    </row>
    <row r="1397" spans="1:55" s="46" customFormat="1" ht="21" customHeight="1">
      <c r="A1397" s="79">
        <f t="shared" si="211"/>
        <v>20</v>
      </c>
      <c r="B1397" s="79" t="str">
        <f t="shared" si="212"/>
        <v>青少年活動サポートプラザ</v>
      </c>
      <c r="C1397" s="22" t="s">
        <v>226</v>
      </c>
      <c r="D1397" s="71" t="s">
        <v>665</v>
      </c>
      <c r="E1397" s="26">
        <v>32</v>
      </c>
      <c r="F1397" s="26">
        <v>32</v>
      </c>
      <c r="G1397" s="45">
        <v>8</v>
      </c>
      <c r="H1397" s="26">
        <v>355</v>
      </c>
      <c r="I1397" s="26">
        <v>54</v>
      </c>
      <c r="J1397" s="26">
        <f t="shared" si="209"/>
        <v>4907.5200000000004</v>
      </c>
      <c r="K1397" s="27">
        <v>32</v>
      </c>
      <c r="L1397" s="89"/>
      <c r="M1397" s="26">
        <f t="shared" si="207"/>
        <v>0</v>
      </c>
      <c r="N1397" s="26">
        <f t="shared" si="208"/>
        <v>4907.5200000000004</v>
      </c>
      <c r="O1397" s="28">
        <f t="shared" si="206"/>
        <v>1</v>
      </c>
      <c r="P1397" s="29">
        <f t="shared" si="210"/>
        <v>1.77652224</v>
      </c>
      <c r="Q1397" s="87"/>
      <c r="R1397" s="87"/>
      <c r="S1397" s="87"/>
      <c r="T1397" s="87"/>
      <c r="U1397" s="87"/>
      <c r="V1397" s="87"/>
      <c r="W1397" s="87"/>
      <c r="X1397" s="87"/>
      <c r="Y1397" s="87"/>
      <c r="Z1397" s="87"/>
      <c r="AA1397" s="87"/>
      <c r="AB1397" s="87"/>
      <c r="AC1397" s="87"/>
      <c r="AD1397" s="87"/>
      <c r="AE1397" s="87"/>
      <c r="AF1397" s="87"/>
      <c r="AG1397" s="87"/>
      <c r="AH1397" s="87"/>
      <c r="AI1397" s="87"/>
      <c r="AJ1397" s="87"/>
      <c r="AK1397" s="87"/>
      <c r="AL1397" s="87"/>
      <c r="AM1397" s="87"/>
      <c r="AN1397" s="87"/>
      <c r="AO1397" s="87"/>
      <c r="AP1397" s="87"/>
      <c r="AQ1397" s="87"/>
      <c r="AR1397" s="87"/>
      <c r="AS1397" s="87"/>
      <c r="AT1397" s="87"/>
      <c r="AU1397" s="87"/>
      <c r="AV1397" s="87"/>
      <c r="AW1397" s="87"/>
      <c r="AX1397" s="87"/>
      <c r="AY1397" s="87"/>
      <c r="AZ1397" s="87"/>
      <c r="BA1397" s="87"/>
      <c r="BB1397" s="87"/>
      <c r="BC1397" s="87"/>
    </row>
    <row r="1398" spans="1:55" s="46" customFormat="1" ht="21" customHeight="1">
      <c r="A1398" s="79">
        <f t="shared" si="211"/>
        <v>20</v>
      </c>
      <c r="B1398" s="79" t="str">
        <f t="shared" si="212"/>
        <v>青少年活動サポートプラザ</v>
      </c>
      <c r="C1398" s="22" t="s">
        <v>226</v>
      </c>
      <c r="D1398" s="33" t="s">
        <v>202</v>
      </c>
      <c r="E1398" s="26">
        <v>14</v>
      </c>
      <c r="F1398" s="26">
        <v>14</v>
      </c>
      <c r="G1398" s="45">
        <v>8</v>
      </c>
      <c r="H1398" s="26">
        <v>355</v>
      </c>
      <c r="I1398" s="26">
        <v>90</v>
      </c>
      <c r="J1398" s="26">
        <f t="shared" si="209"/>
        <v>3578.4</v>
      </c>
      <c r="K1398" s="27">
        <v>14</v>
      </c>
      <c r="L1398" s="89"/>
      <c r="M1398" s="26">
        <f t="shared" si="207"/>
        <v>0</v>
      </c>
      <c r="N1398" s="26">
        <f t="shared" si="208"/>
        <v>3578.4</v>
      </c>
      <c r="O1398" s="28">
        <f t="shared" si="206"/>
        <v>1</v>
      </c>
      <c r="P1398" s="29">
        <f t="shared" si="210"/>
        <v>1.2953808</v>
      </c>
      <c r="Q1398" s="87"/>
      <c r="R1398" s="87"/>
      <c r="S1398" s="87"/>
      <c r="T1398" s="87"/>
      <c r="U1398" s="87"/>
      <c r="V1398" s="87"/>
      <c r="W1398" s="87"/>
      <c r="X1398" s="87"/>
      <c r="Y1398" s="87"/>
      <c r="Z1398" s="87"/>
      <c r="AA1398" s="87"/>
      <c r="AB1398" s="87"/>
      <c r="AC1398" s="87"/>
      <c r="AD1398" s="87"/>
      <c r="AE1398" s="87"/>
      <c r="AF1398" s="87"/>
      <c r="AG1398" s="87"/>
      <c r="AH1398" s="87"/>
      <c r="AI1398" s="87"/>
      <c r="AJ1398" s="87"/>
      <c r="AK1398" s="87"/>
      <c r="AL1398" s="87"/>
      <c r="AM1398" s="87"/>
      <c r="AN1398" s="87"/>
      <c r="AO1398" s="87"/>
      <c r="AP1398" s="87"/>
      <c r="AQ1398" s="87"/>
      <c r="AR1398" s="87"/>
      <c r="AS1398" s="87"/>
      <c r="AT1398" s="87"/>
      <c r="AU1398" s="87"/>
      <c r="AV1398" s="87"/>
      <c r="AW1398" s="87"/>
      <c r="AX1398" s="87"/>
      <c r="AY1398" s="87"/>
      <c r="AZ1398" s="87"/>
      <c r="BA1398" s="87"/>
      <c r="BB1398" s="87"/>
      <c r="BC1398" s="87"/>
    </row>
    <row r="1399" spans="1:55" s="46" customFormat="1" ht="21" customHeight="1">
      <c r="A1399" s="79">
        <f t="shared" si="211"/>
        <v>20</v>
      </c>
      <c r="B1399" s="79" t="str">
        <f t="shared" si="212"/>
        <v>青少年活動サポートプラザ</v>
      </c>
      <c r="C1399" s="32" t="s">
        <v>226</v>
      </c>
      <c r="D1399" s="33" t="s">
        <v>5</v>
      </c>
      <c r="E1399" s="26">
        <v>8</v>
      </c>
      <c r="F1399" s="26">
        <v>8</v>
      </c>
      <c r="G1399" s="45">
        <v>8</v>
      </c>
      <c r="H1399" s="26">
        <v>355</v>
      </c>
      <c r="I1399" s="26">
        <v>13</v>
      </c>
      <c r="J1399" s="26">
        <f t="shared" si="209"/>
        <v>295.36</v>
      </c>
      <c r="K1399" s="27">
        <v>8</v>
      </c>
      <c r="L1399" s="89"/>
      <c r="M1399" s="26">
        <f t="shared" si="207"/>
        <v>0</v>
      </c>
      <c r="N1399" s="26">
        <f t="shared" si="208"/>
        <v>295.36</v>
      </c>
      <c r="O1399" s="28">
        <f t="shared" si="206"/>
        <v>1</v>
      </c>
      <c r="P1399" s="29">
        <f t="shared" si="210"/>
        <v>0.10692032</v>
      </c>
      <c r="Q1399" s="87"/>
      <c r="R1399" s="87"/>
      <c r="S1399" s="87"/>
      <c r="T1399" s="87"/>
      <c r="U1399" s="87"/>
      <c r="V1399" s="87"/>
      <c r="W1399" s="87"/>
      <c r="X1399" s="87"/>
      <c r="Y1399" s="87"/>
      <c r="Z1399" s="87"/>
      <c r="AA1399" s="87"/>
      <c r="AB1399" s="87"/>
      <c r="AC1399" s="87"/>
      <c r="AD1399" s="87"/>
      <c r="AE1399" s="87"/>
      <c r="AF1399" s="87"/>
      <c r="AG1399" s="87"/>
      <c r="AH1399" s="87"/>
      <c r="AI1399" s="87"/>
      <c r="AJ1399" s="87"/>
      <c r="AK1399" s="87"/>
      <c r="AL1399" s="87"/>
      <c r="AM1399" s="87"/>
      <c r="AN1399" s="87"/>
      <c r="AO1399" s="87"/>
      <c r="AP1399" s="87"/>
      <c r="AQ1399" s="87"/>
      <c r="AR1399" s="87"/>
      <c r="AS1399" s="87"/>
      <c r="AT1399" s="87"/>
      <c r="AU1399" s="87"/>
      <c r="AV1399" s="87"/>
      <c r="AW1399" s="87"/>
      <c r="AX1399" s="87"/>
      <c r="AY1399" s="87"/>
      <c r="AZ1399" s="87"/>
      <c r="BA1399" s="87"/>
      <c r="BB1399" s="87"/>
      <c r="BC1399" s="87"/>
    </row>
    <row r="1400" spans="1:55" s="46" customFormat="1" ht="21" customHeight="1">
      <c r="A1400" s="79">
        <f t="shared" si="211"/>
        <v>20</v>
      </c>
      <c r="B1400" s="79" t="str">
        <f t="shared" si="212"/>
        <v>青少年活動サポートプラザ</v>
      </c>
      <c r="C1400" s="32" t="s">
        <v>226</v>
      </c>
      <c r="D1400" s="33" t="s">
        <v>5</v>
      </c>
      <c r="E1400" s="26">
        <v>1</v>
      </c>
      <c r="F1400" s="26">
        <v>1</v>
      </c>
      <c r="G1400" s="45">
        <v>8</v>
      </c>
      <c r="H1400" s="26">
        <v>355</v>
      </c>
      <c r="I1400" s="26">
        <v>2</v>
      </c>
      <c r="J1400" s="26">
        <f t="shared" si="209"/>
        <v>5.68</v>
      </c>
      <c r="K1400" s="27">
        <v>1</v>
      </c>
      <c r="L1400" s="89"/>
      <c r="M1400" s="26">
        <f t="shared" si="207"/>
        <v>0</v>
      </c>
      <c r="N1400" s="26">
        <f t="shared" si="208"/>
        <v>5.68</v>
      </c>
      <c r="O1400" s="28">
        <f t="shared" si="206"/>
        <v>1</v>
      </c>
      <c r="P1400" s="29">
        <f t="shared" si="210"/>
        <v>2.0561599999999996E-3</v>
      </c>
      <c r="Q1400" s="87"/>
      <c r="R1400" s="87"/>
      <c r="S1400" s="87"/>
      <c r="T1400" s="87"/>
      <c r="U1400" s="87"/>
      <c r="V1400" s="87"/>
      <c r="W1400" s="87"/>
      <c r="X1400" s="87"/>
      <c r="Y1400" s="87"/>
      <c r="Z1400" s="87"/>
      <c r="AA1400" s="87"/>
      <c r="AB1400" s="87"/>
      <c r="AC1400" s="87"/>
      <c r="AD1400" s="87"/>
      <c r="AE1400" s="87"/>
      <c r="AF1400" s="87"/>
      <c r="AG1400" s="87"/>
      <c r="AH1400" s="87"/>
      <c r="AI1400" s="87"/>
      <c r="AJ1400" s="87"/>
      <c r="AK1400" s="87"/>
      <c r="AL1400" s="87"/>
      <c r="AM1400" s="87"/>
      <c r="AN1400" s="87"/>
      <c r="AO1400" s="87"/>
      <c r="AP1400" s="87"/>
      <c r="AQ1400" s="87"/>
      <c r="AR1400" s="87"/>
      <c r="AS1400" s="87"/>
      <c r="AT1400" s="87"/>
      <c r="AU1400" s="87"/>
      <c r="AV1400" s="87"/>
      <c r="AW1400" s="87"/>
      <c r="AX1400" s="87"/>
      <c r="AY1400" s="87"/>
      <c r="AZ1400" s="87"/>
      <c r="BA1400" s="87"/>
      <c r="BB1400" s="87"/>
      <c r="BC1400" s="87"/>
    </row>
    <row r="1401" spans="1:55" s="46" customFormat="1" ht="21" customHeight="1">
      <c r="A1401" s="79">
        <f t="shared" si="211"/>
        <v>20</v>
      </c>
      <c r="B1401" s="79" t="str">
        <f t="shared" si="212"/>
        <v>青少年活動サポートプラザ</v>
      </c>
      <c r="C1401" s="32" t="s">
        <v>415</v>
      </c>
      <c r="D1401" s="33" t="s">
        <v>3</v>
      </c>
      <c r="E1401" s="26">
        <v>9</v>
      </c>
      <c r="F1401" s="26">
        <v>27</v>
      </c>
      <c r="G1401" s="45">
        <v>8</v>
      </c>
      <c r="H1401" s="26">
        <v>355</v>
      </c>
      <c r="I1401" s="26">
        <v>32</v>
      </c>
      <c r="J1401" s="26">
        <f t="shared" si="209"/>
        <v>2453.7600000000002</v>
      </c>
      <c r="K1401" s="27">
        <v>9</v>
      </c>
      <c r="L1401" s="89"/>
      <c r="M1401" s="26">
        <f t="shared" si="207"/>
        <v>0</v>
      </c>
      <c r="N1401" s="26">
        <f t="shared" si="208"/>
        <v>2453.7600000000002</v>
      </c>
      <c r="O1401" s="28">
        <f t="shared" si="206"/>
        <v>1</v>
      </c>
      <c r="P1401" s="29">
        <f t="shared" si="210"/>
        <v>0.88826112000000002</v>
      </c>
      <c r="Q1401" s="87"/>
      <c r="R1401" s="87"/>
      <c r="S1401" s="87"/>
      <c r="T1401" s="87"/>
      <c r="U1401" s="87"/>
      <c r="V1401" s="87"/>
      <c r="W1401" s="87"/>
      <c r="X1401" s="87"/>
      <c r="Y1401" s="87"/>
      <c r="Z1401" s="87"/>
      <c r="AA1401" s="87"/>
      <c r="AB1401" s="87"/>
      <c r="AC1401" s="87"/>
      <c r="AD1401" s="87"/>
      <c r="AE1401" s="87"/>
      <c r="AF1401" s="87"/>
      <c r="AG1401" s="87"/>
      <c r="AH1401" s="87"/>
      <c r="AI1401" s="87"/>
      <c r="AJ1401" s="87"/>
      <c r="AK1401" s="87"/>
      <c r="AL1401" s="87"/>
      <c r="AM1401" s="87"/>
      <c r="AN1401" s="87"/>
      <c r="AO1401" s="87"/>
      <c r="AP1401" s="87"/>
      <c r="AQ1401" s="87"/>
      <c r="AR1401" s="87"/>
      <c r="AS1401" s="87"/>
      <c r="AT1401" s="87"/>
      <c r="AU1401" s="87"/>
      <c r="AV1401" s="87"/>
      <c r="AW1401" s="87"/>
      <c r="AX1401" s="87"/>
      <c r="AY1401" s="87"/>
      <c r="AZ1401" s="87"/>
      <c r="BA1401" s="87"/>
      <c r="BB1401" s="87"/>
      <c r="BC1401" s="87"/>
    </row>
    <row r="1402" spans="1:55" s="46" customFormat="1" ht="21" customHeight="1">
      <c r="A1402" s="79">
        <f t="shared" si="211"/>
        <v>20</v>
      </c>
      <c r="B1402" s="79" t="str">
        <f t="shared" si="212"/>
        <v>青少年活動サポートプラザ</v>
      </c>
      <c r="C1402" s="32" t="s">
        <v>415</v>
      </c>
      <c r="D1402" s="33" t="s">
        <v>0</v>
      </c>
      <c r="E1402" s="26">
        <v>1</v>
      </c>
      <c r="F1402" s="26">
        <v>1</v>
      </c>
      <c r="G1402" s="45">
        <v>8</v>
      </c>
      <c r="H1402" s="26">
        <v>355</v>
      </c>
      <c r="I1402" s="26">
        <v>27</v>
      </c>
      <c r="J1402" s="26">
        <f t="shared" si="209"/>
        <v>76.680000000000007</v>
      </c>
      <c r="K1402" s="27">
        <v>1</v>
      </c>
      <c r="L1402" s="89"/>
      <c r="M1402" s="26">
        <f t="shared" si="207"/>
        <v>0</v>
      </c>
      <c r="N1402" s="26">
        <f t="shared" si="208"/>
        <v>76.680000000000007</v>
      </c>
      <c r="O1402" s="28">
        <f t="shared" si="206"/>
        <v>1</v>
      </c>
      <c r="P1402" s="29">
        <f t="shared" si="210"/>
        <v>2.775816E-2</v>
      </c>
      <c r="Q1402" s="87"/>
      <c r="R1402" s="87"/>
      <c r="S1402" s="87"/>
      <c r="T1402" s="87"/>
      <c r="U1402" s="87"/>
      <c r="V1402" s="87"/>
      <c r="W1402" s="87"/>
      <c r="X1402" s="87"/>
      <c r="Y1402" s="87"/>
      <c r="Z1402" s="87"/>
      <c r="AA1402" s="87"/>
      <c r="AB1402" s="87"/>
      <c r="AC1402" s="87"/>
      <c r="AD1402" s="87"/>
      <c r="AE1402" s="87"/>
      <c r="AF1402" s="87"/>
      <c r="AG1402" s="87"/>
      <c r="AH1402" s="87"/>
      <c r="AI1402" s="87"/>
      <c r="AJ1402" s="87"/>
      <c r="AK1402" s="87"/>
      <c r="AL1402" s="87"/>
      <c r="AM1402" s="87"/>
      <c r="AN1402" s="87"/>
      <c r="AO1402" s="87"/>
      <c r="AP1402" s="87"/>
      <c r="AQ1402" s="87"/>
      <c r="AR1402" s="87"/>
      <c r="AS1402" s="87"/>
      <c r="AT1402" s="87"/>
      <c r="AU1402" s="87"/>
      <c r="AV1402" s="87"/>
      <c r="AW1402" s="87"/>
      <c r="AX1402" s="87"/>
      <c r="AY1402" s="87"/>
      <c r="AZ1402" s="87"/>
      <c r="BA1402" s="87"/>
      <c r="BB1402" s="87"/>
      <c r="BC1402" s="87"/>
    </row>
    <row r="1403" spans="1:55" s="46" customFormat="1" ht="21" customHeight="1">
      <c r="A1403" s="79">
        <f t="shared" si="211"/>
        <v>20</v>
      </c>
      <c r="B1403" s="79" t="str">
        <f t="shared" si="212"/>
        <v>青少年活動サポートプラザ</v>
      </c>
      <c r="C1403" s="32" t="s">
        <v>415</v>
      </c>
      <c r="D1403" s="33" t="s">
        <v>5</v>
      </c>
      <c r="E1403" s="26">
        <v>2</v>
      </c>
      <c r="F1403" s="26">
        <v>2</v>
      </c>
      <c r="G1403" s="45">
        <v>8</v>
      </c>
      <c r="H1403" s="26">
        <v>355</v>
      </c>
      <c r="I1403" s="26">
        <v>13</v>
      </c>
      <c r="J1403" s="26">
        <f t="shared" si="209"/>
        <v>73.84</v>
      </c>
      <c r="K1403" s="27">
        <v>2</v>
      </c>
      <c r="L1403" s="89"/>
      <c r="M1403" s="26">
        <f t="shared" si="207"/>
        <v>0</v>
      </c>
      <c r="N1403" s="26">
        <f t="shared" si="208"/>
        <v>73.84</v>
      </c>
      <c r="O1403" s="28">
        <f t="shared" si="206"/>
        <v>1</v>
      </c>
      <c r="P1403" s="29">
        <f t="shared" si="210"/>
        <v>2.673008E-2</v>
      </c>
      <c r="Q1403" s="87"/>
      <c r="R1403" s="87"/>
      <c r="S1403" s="87"/>
      <c r="T1403" s="87"/>
      <c r="U1403" s="87"/>
      <c r="V1403" s="87"/>
      <c r="W1403" s="87"/>
      <c r="X1403" s="87"/>
      <c r="Y1403" s="87"/>
      <c r="Z1403" s="87"/>
      <c r="AA1403" s="87"/>
      <c r="AB1403" s="87"/>
      <c r="AC1403" s="87"/>
      <c r="AD1403" s="87"/>
      <c r="AE1403" s="87"/>
      <c r="AF1403" s="87"/>
      <c r="AG1403" s="87"/>
      <c r="AH1403" s="87"/>
      <c r="AI1403" s="87"/>
      <c r="AJ1403" s="87"/>
      <c r="AK1403" s="87"/>
      <c r="AL1403" s="87"/>
      <c r="AM1403" s="87"/>
      <c r="AN1403" s="87"/>
      <c r="AO1403" s="87"/>
      <c r="AP1403" s="87"/>
      <c r="AQ1403" s="87"/>
      <c r="AR1403" s="87"/>
      <c r="AS1403" s="87"/>
      <c r="AT1403" s="87"/>
      <c r="AU1403" s="87"/>
      <c r="AV1403" s="87"/>
      <c r="AW1403" s="87"/>
      <c r="AX1403" s="87"/>
      <c r="AY1403" s="87"/>
      <c r="AZ1403" s="87"/>
      <c r="BA1403" s="87"/>
      <c r="BB1403" s="87"/>
      <c r="BC1403" s="87"/>
    </row>
    <row r="1404" spans="1:55" s="46" customFormat="1" ht="21" customHeight="1">
      <c r="A1404" s="79">
        <f t="shared" si="211"/>
        <v>20</v>
      </c>
      <c r="B1404" s="79" t="str">
        <f t="shared" si="212"/>
        <v>青少年活動サポートプラザ</v>
      </c>
      <c r="C1404" s="22" t="s">
        <v>416</v>
      </c>
      <c r="D1404" s="33" t="s">
        <v>2</v>
      </c>
      <c r="E1404" s="26">
        <v>2</v>
      </c>
      <c r="F1404" s="26">
        <v>4</v>
      </c>
      <c r="G1404" s="45">
        <v>8</v>
      </c>
      <c r="H1404" s="26">
        <v>355</v>
      </c>
      <c r="I1404" s="26">
        <v>35</v>
      </c>
      <c r="J1404" s="26">
        <f t="shared" si="209"/>
        <v>397.6</v>
      </c>
      <c r="K1404" s="27">
        <v>2</v>
      </c>
      <c r="L1404" s="89"/>
      <c r="M1404" s="26">
        <f t="shared" si="207"/>
        <v>0</v>
      </c>
      <c r="N1404" s="26">
        <f t="shared" si="208"/>
        <v>397.6</v>
      </c>
      <c r="O1404" s="28">
        <f t="shared" si="206"/>
        <v>1</v>
      </c>
      <c r="P1404" s="29">
        <f t="shared" si="210"/>
        <v>0.14393119999999998</v>
      </c>
      <c r="Q1404" s="87"/>
      <c r="R1404" s="87"/>
      <c r="S1404" s="87"/>
      <c r="T1404" s="87"/>
      <c r="U1404" s="87"/>
      <c r="V1404" s="87"/>
      <c r="W1404" s="87"/>
      <c r="X1404" s="87"/>
      <c r="Y1404" s="87"/>
      <c r="Z1404" s="87"/>
      <c r="AA1404" s="87"/>
      <c r="AB1404" s="87"/>
      <c r="AC1404" s="87"/>
      <c r="AD1404" s="87"/>
      <c r="AE1404" s="87"/>
      <c r="AF1404" s="87"/>
      <c r="AG1404" s="87"/>
      <c r="AH1404" s="87"/>
      <c r="AI1404" s="87"/>
      <c r="AJ1404" s="87"/>
      <c r="AK1404" s="87"/>
      <c r="AL1404" s="87"/>
      <c r="AM1404" s="87"/>
      <c r="AN1404" s="87"/>
      <c r="AO1404" s="87"/>
      <c r="AP1404" s="87"/>
      <c r="AQ1404" s="87"/>
      <c r="AR1404" s="87"/>
      <c r="AS1404" s="87"/>
      <c r="AT1404" s="87"/>
      <c r="AU1404" s="87"/>
      <c r="AV1404" s="87"/>
      <c r="AW1404" s="87"/>
      <c r="AX1404" s="87"/>
      <c r="AY1404" s="87"/>
      <c r="AZ1404" s="87"/>
      <c r="BA1404" s="87"/>
      <c r="BB1404" s="87"/>
      <c r="BC1404" s="87"/>
    </row>
    <row r="1405" spans="1:55" s="46" customFormat="1" ht="21" customHeight="1">
      <c r="A1405" s="79">
        <f t="shared" si="211"/>
        <v>20</v>
      </c>
      <c r="B1405" s="79" t="str">
        <f t="shared" si="212"/>
        <v>青少年活動サポートプラザ</v>
      </c>
      <c r="C1405" s="32" t="s">
        <v>416</v>
      </c>
      <c r="D1405" s="33" t="s">
        <v>5</v>
      </c>
      <c r="E1405" s="26">
        <v>1</v>
      </c>
      <c r="F1405" s="26">
        <v>1</v>
      </c>
      <c r="G1405" s="45">
        <v>8</v>
      </c>
      <c r="H1405" s="26">
        <v>355</v>
      </c>
      <c r="I1405" s="26">
        <v>13</v>
      </c>
      <c r="J1405" s="26">
        <f t="shared" si="209"/>
        <v>36.92</v>
      </c>
      <c r="K1405" s="27">
        <v>1</v>
      </c>
      <c r="L1405" s="89"/>
      <c r="M1405" s="26">
        <f t="shared" si="207"/>
        <v>0</v>
      </c>
      <c r="N1405" s="26">
        <f t="shared" si="208"/>
        <v>36.92</v>
      </c>
      <c r="O1405" s="28">
        <f t="shared" si="206"/>
        <v>1</v>
      </c>
      <c r="P1405" s="29">
        <f t="shared" si="210"/>
        <v>1.336504E-2</v>
      </c>
      <c r="Q1405" s="87"/>
      <c r="R1405" s="87"/>
      <c r="S1405" s="87"/>
      <c r="T1405" s="87"/>
      <c r="U1405" s="87"/>
      <c r="V1405" s="87"/>
      <c r="W1405" s="87"/>
      <c r="X1405" s="87"/>
      <c r="Y1405" s="87"/>
      <c r="Z1405" s="87"/>
      <c r="AA1405" s="87"/>
      <c r="AB1405" s="87"/>
      <c r="AC1405" s="87"/>
      <c r="AD1405" s="87"/>
      <c r="AE1405" s="87"/>
      <c r="AF1405" s="87"/>
      <c r="AG1405" s="87"/>
      <c r="AH1405" s="87"/>
      <c r="AI1405" s="87"/>
      <c r="AJ1405" s="87"/>
      <c r="AK1405" s="87"/>
      <c r="AL1405" s="87"/>
      <c r="AM1405" s="87"/>
      <c r="AN1405" s="87"/>
      <c r="AO1405" s="87"/>
      <c r="AP1405" s="87"/>
      <c r="AQ1405" s="87"/>
      <c r="AR1405" s="87"/>
      <c r="AS1405" s="87"/>
      <c r="AT1405" s="87"/>
      <c r="AU1405" s="87"/>
      <c r="AV1405" s="87"/>
      <c r="AW1405" s="87"/>
      <c r="AX1405" s="87"/>
      <c r="AY1405" s="87"/>
      <c r="AZ1405" s="87"/>
      <c r="BA1405" s="87"/>
      <c r="BB1405" s="87"/>
      <c r="BC1405" s="87"/>
    </row>
    <row r="1406" spans="1:55" s="46" customFormat="1" ht="21" customHeight="1">
      <c r="A1406" s="79">
        <f t="shared" si="211"/>
        <v>20</v>
      </c>
      <c r="B1406" s="79" t="str">
        <f t="shared" si="212"/>
        <v>青少年活動サポートプラザ</v>
      </c>
      <c r="C1406" s="22" t="s">
        <v>417</v>
      </c>
      <c r="D1406" s="33" t="s">
        <v>2</v>
      </c>
      <c r="E1406" s="26">
        <v>24</v>
      </c>
      <c r="F1406" s="26">
        <v>48</v>
      </c>
      <c r="G1406" s="45">
        <v>8</v>
      </c>
      <c r="H1406" s="26">
        <v>355</v>
      </c>
      <c r="I1406" s="26">
        <v>35</v>
      </c>
      <c r="J1406" s="26">
        <f t="shared" si="209"/>
        <v>4771.2</v>
      </c>
      <c r="K1406" s="27">
        <v>24</v>
      </c>
      <c r="L1406" s="89"/>
      <c r="M1406" s="26">
        <f t="shared" si="207"/>
        <v>0</v>
      </c>
      <c r="N1406" s="26">
        <f t="shared" si="208"/>
        <v>4771.2</v>
      </c>
      <c r="O1406" s="28">
        <f t="shared" si="206"/>
        <v>1</v>
      </c>
      <c r="P1406" s="29">
        <f t="shared" si="210"/>
        <v>1.7271743999999998</v>
      </c>
      <c r="Q1406" s="87"/>
      <c r="R1406" s="87"/>
      <c r="S1406" s="87"/>
      <c r="T1406" s="87"/>
      <c r="U1406" s="87"/>
      <c r="V1406" s="87"/>
      <c r="W1406" s="87"/>
      <c r="X1406" s="87"/>
      <c r="Y1406" s="87"/>
      <c r="Z1406" s="87"/>
      <c r="AA1406" s="87"/>
      <c r="AB1406" s="87"/>
      <c r="AC1406" s="87"/>
      <c r="AD1406" s="87"/>
      <c r="AE1406" s="87"/>
      <c r="AF1406" s="87"/>
      <c r="AG1406" s="87"/>
      <c r="AH1406" s="87"/>
      <c r="AI1406" s="87"/>
      <c r="AJ1406" s="87"/>
      <c r="AK1406" s="87"/>
      <c r="AL1406" s="87"/>
      <c r="AM1406" s="87"/>
      <c r="AN1406" s="87"/>
      <c r="AO1406" s="87"/>
      <c r="AP1406" s="87"/>
      <c r="AQ1406" s="87"/>
      <c r="AR1406" s="87"/>
      <c r="AS1406" s="87"/>
      <c r="AT1406" s="87"/>
      <c r="AU1406" s="87"/>
      <c r="AV1406" s="87"/>
      <c r="AW1406" s="87"/>
      <c r="AX1406" s="87"/>
      <c r="AY1406" s="87"/>
      <c r="AZ1406" s="87"/>
      <c r="BA1406" s="87"/>
      <c r="BB1406" s="87"/>
      <c r="BC1406" s="87"/>
    </row>
    <row r="1407" spans="1:55" s="46" customFormat="1" ht="21" customHeight="1">
      <c r="A1407" s="79">
        <f t="shared" si="211"/>
        <v>20</v>
      </c>
      <c r="B1407" s="79" t="str">
        <f t="shared" si="212"/>
        <v>青少年活動サポートプラザ</v>
      </c>
      <c r="C1407" s="32" t="s">
        <v>417</v>
      </c>
      <c r="D1407" s="33" t="s">
        <v>5</v>
      </c>
      <c r="E1407" s="26">
        <v>6</v>
      </c>
      <c r="F1407" s="26">
        <v>6</v>
      </c>
      <c r="G1407" s="45">
        <v>8</v>
      </c>
      <c r="H1407" s="26">
        <v>355</v>
      </c>
      <c r="I1407" s="26">
        <v>13</v>
      </c>
      <c r="J1407" s="26">
        <f t="shared" si="209"/>
        <v>221.52</v>
      </c>
      <c r="K1407" s="27">
        <v>6</v>
      </c>
      <c r="L1407" s="89"/>
      <c r="M1407" s="26">
        <f t="shared" si="207"/>
        <v>0</v>
      </c>
      <c r="N1407" s="26">
        <f t="shared" si="208"/>
        <v>221.52</v>
      </c>
      <c r="O1407" s="28">
        <f t="shared" si="206"/>
        <v>1</v>
      </c>
      <c r="P1407" s="29">
        <f t="shared" si="210"/>
        <v>8.0190239999999996E-2</v>
      </c>
      <c r="Q1407" s="87"/>
      <c r="R1407" s="87"/>
      <c r="S1407" s="87"/>
      <c r="T1407" s="87"/>
      <c r="U1407" s="87"/>
      <c r="V1407" s="87"/>
      <c r="W1407" s="87"/>
      <c r="X1407" s="87"/>
      <c r="Y1407" s="87"/>
      <c r="Z1407" s="87"/>
      <c r="AA1407" s="87"/>
      <c r="AB1407" s="87"/>
      <c r="AC1407" s="87"/>
      <c r="AD1407" s="87"/>
      <c r="AE1407" s="87"/>
      <c r="AF1407" s="87"/>
      <c r="AG1407" s="87"/>
      <c r="AH1407" s="87"/>
      <c r="AI1407" s="87"/>
      <c r="AJ1407" s="87"/>
      <c r="AK1407" s="87"/>
      <c r="AL1407" s="87"/>
      <c r="AM1407" s="87"/>
      <c r="AN1407" s="87"/>
      <c r="AO1407" s="87"/>
      <c r="AP1407" s="87"/>
      <c r="AQ1407" s="87"/>
      <c r="AR1407" s="87"/>
      <c r="AS1407" s="87"/>
      <c r="AT1407" s="87"/>
      <c r="AU1407" s="87"/>
      <c r="AV1407" s="87"/>
      <c r="AW1407" s="87"/>
      <c r="AX1407" s="87"/>
      <c r="AY1407" s="87"/>
      <c r="AZ1407" s="87"/>
      <c r="BA1407" s="87"/>
      <c r="BB1407" s="87"/>
      <c r="BC1407" s="87"/>
    </row>
    <row r="1408" spans="1:55" s="46" customFormat="1" ht="21" customHeight="1">
      <c r="A1408" s="79">
        <f t="shared" si="211"/>
        <v>20</v>
      </c>
      <c r="B1408" s="79" t="str">
        <f t="shared" si="212"/>
        <v>青少年活動サポートプラザ</v>
      </c>
      <c r="C1408" s="22" t="s">
        <v>14</v>
      </c>
      <c r="D1408" s="33" t="s">
        <v>2</v>
      </c>
      <c r="E1408" s="26">
        <v>3</v>
      </c>
      <c r="F1408" s="26">
        <v>3</v>
      </c>
      <c r="G1408" s="45">
        <v>8</v>
      </c>
      <c r="H1408" s="26">
        <v>355</v>
      </c>
      <c r="I1408" s="26">
        <v>35</v>
      </c>
      <c r="J1408" s="26">
        <f t="shared" si="209"/>
        <v>298.2</v>
      </c>
      <c r="K1408" s="27">
        <v>3</v>
      </c>
      <c r="L1408" s="89"/>
      <c r="M1408" s="26">
        <f t="shared" si="207"/>
        <v>0</v>
      </c>
      <c r="N1408" s="26">
        <f t="shared" si="208"/>
        <v>298.2</v>
      </c>
      <c r="O1408" s="28">
        <f t="shared" si="206"/>
        <v>1</v>
      </c>
      <c r="P1408" s="29">
        <f t="shared" si="210"/>
        <v>0.10794839999999999</v>
      </c>
      <c r="Q1408" s="87"/>
      <c r="R1408" s="87"/>
      <c r="S1408" s="87"/>
      <c r="T1408" s="87"/>
      <c r="U1408" s="87"/>
      <c r="V1408" s="87"/>
      <c r="W1408" s="87"/>
      <c r="X1408" s="87"/>
      <c r="Y1408" s="87"/>
      <c r="Z1408" s="87"/>
      <c r="AA1408" s="87"/>
      <c r="AB1408" s="87"/>
      <c r="AC1408" s="87"/>
      <c r="AD1408" s="87"/>
      <c r="AE1408" s="87"/>
      <c r="AF1408" s="87"/>
      <c r="AG1408" s="87"/>
      <c r="AH1408" s="87"/>
      <c r="AI1408" s="87"/>
      <c r="AJ1408" s="87"/>
      <c r="AK1408" s="87"/>
      <c r="AL1408" s="87"/>
      <c r="AM1408" s="87"/>
      <c r="AN1408" s="87"/>
      <c r="AO1408" s="87"/>
      <c r="AP1408" s="87"/>
      <c r="AQ1408" s="87"/>
      <c r="AR1408" s="87"/>
      <c r="AS1408" s="87"/>
      <c r="AT1408" s="87"/>
      <c r="AU1408" s="87"/>
      <c r="AV1408" s="87"/>
      <c r="AW1408" s="87"/>
      <c r="AX1408" s="87"/>
      <c r="AY1408" s="87"/>
      <c r="AZ1408" s="87"/>
      <c r="BA1408" s="87"/>
      <c r="BB1408" s="87"/>
      <c r="BC1408" s="87"/>
    </row>
    <row r="1409" spans="1:55" s="46" customFormat="1" ht="21" customHeight="1">
      <c r="A1409" s="79">
        <f t="shared" si="211"/>
        <v>20</v>
      </c>
      <c r="B1409" s="79" t="str">
        <f t="shared" si="212"/>
        <v>青少年活動サポートプラザ</v>
      </c>
      <c r="C1409" s="32" t="s">
        <v>282</v>
      </c>
      <c r="D1409" s="33" t="s">
        <v>0</v>
      </c>
      <c r="E1409" s="26">
        <v>1</v>
      </c>
      <c r="F1409" s="26">
        <v>1</v>
      </c>
      <c r="G1409" s="45">
        <v>8</v>
      </c>
      <c r="H1409" s="26">
        <v>355</v>
      </c>
      <c r="I1409" s="26">
        <v>27</v>
      </c>
      <c r="J1409" s="26">
        <f t="shared" si="209"/>
        <v>76.680000000000007</v>
      </c>
      <c r="K1409" s="27">
        <v>1</v>
      </c>
      <c r="L1409" s="89"/>
      <c r="M1409" s="26">
        <f t="shared" si="207"/>
        <v>0</v>
      </c>
      <c r="N1409" s="26">
        <f t="shared" si="208"/>
        <v>76.680000000000007</v>
      </c>
      <c r="O1409" s="28">
        <f t="shared" si="206"/>
        <v>1</v>
      </c>
      <c r="P1409" s="29">
        <f t="shared" si="210"/>
        <v>2.775816E-2</v>
      </c>
      <c r="Q1409" s="87"/>
      <c r="R1409" s="87"/>
      <c r="S1409" s="87"/>
      <c r="T1409" s="87"/>
      <c r="U1409" s="87"/>
      <c r="V1409" s="87"/>
      <c r="W1409" s="87"/>
      <c r="X1409" s="87"/>
      <c r="Y1409" s="87"/>
      <c r="Z1409" s="87"/>
      <c r="AA1409" s="87"/>
      <c r="AB1409" s="87"/>
      <c r="AC1409" s="87"/>
      <c r="AD1409" s="87"/>
      <c r="AE1409" s="87"/>
      <c r="AF1409" s="87"/>
      <c r="AG1409" s="87"/>
      <c r="AH1409" s="87"/>
      <c r="AI1409" s="87"/>
      <c r="AJ1409" s="87"/>
      <c r="AK1409" s="87"/>
      <c r="AL1409" s="87"/>
      <c r="AM1409" s="87"/>
      <c r="AN1409" s="87"/>
      <c r="AO1409" s="87"/>
      <c r="AP1409" s="87"/>
      <c r="AQ1409" s="87"/>
      <c r="AR1409" s="87"/>
      <c r="AS1409" s="87"/>
      <c r="AT1409" s="87"/>
      <c r="AU1409" s="87"/>
      <c r="AV1409" s="87"/>
      <c r="AW1409" s="87"/>
      <c r="AX1409" s="87"/>
      <c r="AY1409" s="87"/>
      <c r="AZ1409" s="87"/>
      <c r="BA1409" s="87"/>
      <c r="BB1409" s="87"/>
      <c r="BC1409" s="87"/>
    </row>
    <row r="1410" spans="1:55" s="46" customFormat="1" ht="21" customHeight="1">
      <c r="A1410" s="79">
        <f t="shared" si="211"/>
        <v>20</v>
      </c>
      <c r="B1410" s="79" t="str">
        <f t="shared" si="212"/>
        <v>青少年活動サポートプラザ</v>
      </c>
      <c r="C1410" s="22" t="s">
        <v>227</v>
      </c>
      <c r="D1410" s="33" t="s">
        <v>2</v>
      </c>
      <c r="E1410" s="26">
        <v>12</v>
      </c>
      <c r="F1410" s="26">
        <v>24</v>
      </c>
      <c r="G1410" s="45">
        <v>8</v>
      </c>
      <c r="H1410" s="26">
        <v>355</v>
      </c>
      <c r="I1410" s="26">
        <v>35</v>
      </c>
      <c r="J1410" s="26">
        <f t="shared" si="209"/>
        <v>2385.6</v>
      </c>
      <c r="K1410" s="27">
        <v>12</v>
      </c>
      <c r="L1410" s="89"/>
      <c r="M1410" s="26">
        <f t="shared" si="207"/>
        <v>0</v>
      </c>
      <c r="N1410" s="26">
        <f t="shared" si="208"/>
        <v>2385.6</v>
      </c>
      <c r="O1410" s="28">
        <f t="shared" si="206"/>
        <v>1</v>
      </c>
      <c r="P1410" s="29">
        <f t="shared" si="210"/>
        <v>0.86358719999999989</v>
      </c>
      <c r="Q1410" s="87"/>
      <c r="R1410" s="87"/>
      <c r="S1410" s="87"/>
      <c r="T1410" s="87"/>
      <c r="U1410" s="87"/>
      <c r="V1410" s="87"/>
      <c r="W1410" s="87"/>
      <c r="X1410" s="87"/>
      <c r="Y1410" s="87"/>
      <c r="Z1410" s="87"/>
      <c r="AA1410" s="87"/>
      <c r="AB1410" s="87"/>
      <c r="AC1410" s="87"/>
      <c r="AD1410" s="87"/>
      <c r="AE1410" s="87"/>
      <c r="AF1410" s="87"/>
      <c r="AG1410" s="87"/>
      <c r="AH1410" s="87"/>
      <c r="AI1410" s="87"/>
      <c r="AJ1410" s="87"/>
      <c r="AK1410" s="87"/>
      <c r="AL1410" s="87"/>
      <c r="AM1410" s="87"/>
      <c r="AN1410" s="87"/>
      <c r="AO1410" s="87"/>
      <c r="AP1410" s="87"/>
      <c r="AQ1410" s="87"/>
      <c r="AR1410" s="87"/>
      <c r="AS1410" s="87"/>
      <c r="AT1410" s="87"/>
      <c r="AU1410" s="87"/>
      <c r="AV1410" s="87"/>
      <c r="AW1410" s="87"/>
      <c r="AX1410" s="87"/>
      <c r="AY1410" s="87"/>
      <c r="AZ1410" s="87"/>
      <c r="BA1410" s="87"/>
      <c r="BB1410" s="87"/>
      <c r="BC1410" s="87"/>
    </row>
    <row r="1411" spans="1:55" s="46" customFormat="1" ht="21" customHeight="1">
      <c r="A1411" s="79">
        <f t="shared" si="211"/>
        <v>20</v>
      </c>
      <c r="B1411" s="79" t="str">
        <f t="shared" si="212"/>
        <v>青少年活動サポートプラザ</v>
      </c>
      <c r="C1411" s="32" t="s">
        <v>227</v>
      </c>
      <c r="D1411" s="33" t="s">
        <v>5</v>
      </c>
      <c r="E1411" s="26">
        <v>4</v>
      </c>
      <c r="F1411" s="26">
        <v>4</v>
      </c>
      <c r="G1411" s="45">
        <v>8</v>
      </c>
      <c r="H1411" s="26">
        <v>355</v>
      </c>
      <c r="I1411" s="26">
        <v>13</v>
      </c>
      <c r="J1411" s="26">
        <f t="shared" si="209"/>
        <v>147.68</v>
      </c>
      <c r="K1411" s="27">
        <v>4</v>
      </c>
      <c r="L1411" s="89"/>
      <c r="M1411" s="26">
        <f t="shared" si="207"/>
        <v>0</v>
      </c>
      <c r="N1411" s="26">
        <f t="shared" si="208"/>
        <v>147.68</v>
      </c>
      <c r="O1411" s="28">
        <f t="shared" si="206"/>
        <v>1</v>
      </c>
      <c r="P1411" s="29">
        <f t="shared" si="210"/>
        <v>5.346016E-2</v>
      </c>
      <c r="Q1411" s="87"/>
      <c r="R1411" s="87"/>
      <c r="S1411" s="87"/>
      <c r="T1411" s="87"/>
      <c r="U1411" s="87"/>
      <c r="V1411" s="87"/>
      <c r="W1411" s="87"/>
      <c r="X1411" s="87"/>
      <c r="Y1411" s="87"/>
      <c r="Z1411" s="87"/>
      <c r="AA1411" s="87"/>
      <c r="AB1411" s="87"/>
      <c r="AC1411" s="87"/>
      <c r="AD1411" s="87"/>
      <c r="AE1411" s="87"/>
      <c r="AF1411" s="87"/>
      <c r="AG1411" s="87"/>
      <c r="AH1411" s="87"/>
      <c r="AI1411" s="87"/>
      <c r="AJ1411" s="87"/>
      <c r="AK1411" s="87"/>
      <c r="AL1411" s="87"/>
      <c r="AM1411" s="87"/>
      <c r="AN1411" s="87"/>
      <c r="AO1411" s="87"/>
      <c r="AP1411" s="87"/>
      <c r="AQ1411" s="87"/>
      <c r="AR1411" s="87"/>
      <c r="AS1411" s="87"/>
      <c r="AT1411" s="87"/>
      <c r="AU1411" s="87"/>
      <c r="AV1411" s="87"/>
      <c r="AW1411" s="87"/>
      <c r="AX1411" s="87"/>
      <c r="AY1411" s="87"/>
      <c r="AZ1411" s="87"/>
      <c r="BA1411" s="87"/>
      <c r="BB1411" s="87"/>
      <c r="BC1411" s="87"/>
    </row>
    <row r="1412" spans="1:55" s="46" customFormat="1" ht="21" customHeight="1">
      <c r="A1412" s="79">
        <f t="shared" si="211"/>
        <v>20</v>
      </c>
      <c r="B1412" s="79" t="str">
        <f t="shared" si="212"/>
        <v>青少年活動サポートプラザ</v>
      </c>
      <c r="C1412" s="22" t="s">
        <v>418</v>
      </c>
      <c r="D1412" s="33" t="s">
        <v>2</v>
      </c>
      <c r="E1412" s="26">
        <v>8</v>
      </c>
      <c r="F1412" s="26">
        <v>16</v>
      </c>
      <c r="G1412" s="45">
        <v>8</v>
      </c>
      <c r="H1412" s="26">
        <v>355</v>
      </c>
      <c r="I1412" s="26">
        <v>35</v>
      </c>
      <c r="J1412" s="26">
        <f t="shared" si="209"/>
        <v>1590.4</v>
      </c>
      <c r="K1412" s="27">
        <v>8</v>
      </c>
      <c r="L1412" s="89"/>
      <c r="M1412" s="26">
        <f t="shared" si="207"/>
        <v>0</v>
      </c>
      <c r="N1412" s="26">
        <f t="shared" si="208"/>
        <v>1590.4</v>
      </c>
      <c r="O1412" s="28">
        <f t="shared" si="206"/>
        <v>1</v>
      </c>
      <c r="P1412" s="29">
        <f t="shared" si="210"/>
        <v>0.57572479999999993</v>
      </c>
      <c r="Q1412" s="87"/>
      <c r="R1412" s="87"/>
      <c r="S1412" s="87"/>
      <c r="T1412" s="87"/>
      <c r="U1412" s="87"/>
      <c r="V1412" s="87"/>
      <c r="W1412" s="87"/>
      <c r="X1412" s="87"/>
      <c r="Y1412" s="87"/>
      <c r="Z1412" s="87"/>
      <c r="AA1412" s="87"/>
      <c r="AB1412" s="87"/>
      <c r="AC1412" s="87"/>
      <c r="AD1412" s="87"/>
      <c r="AE1412" s="87"/>
      <c r="AF1412" s="87"/>
      <c r="AG1412" s="87"/>
      <c r="AH1412" s="87"/>
      <c r="AI1412" s="87"/>
      <c r="AJ1412" s="87"/>
      <c r="AK1412" s="87"/>
      <c r="AL1412" s="87"/>
      <c r="AM1412" s="87"/>
      <c r="AN1412" s="87"/>
      <c r="AO1412" s="87"/>
      <c r="AP1412" s="87"/>
      <c r="AQ1412" s="87"/>
      <c r="AR1412" s="87"/>
      <c r="AS1412" s="87"/>
      <c r="AT1412" s="87"/>
      <c r="AU1412" s="87"/>
      <c r="AV1412" s="87"/>
      <c r="AW1412" s="87"/>
      <c r="AX1412" s="87"/>
      <c r="AY1412" s="87"/>
      <c r="AZ1412" s="87"/>
      <c r="BA1412" s="87"/>
      <c r="BB1412" s="87"/>
      <c r="BC1412" s="87"/>
    </row>
    <row r="1413" spans="1:55" s="46" customFormat="1" ht="21" customHeight="1">
      <c r="A1413" s="79">
        <f t="shared" si="211"/>
        <v>20</v>
      </c>
      <c r="B1413" s="79" t="str">
        <f t="shared" si="212"/>
        <v>青少年活動サポートプラザ</v>
      </c>
      <c r="C1413" s="22" t="s">
        <v>418</v>
      </c>
      <c r="D1413" s="33" t="s">
        <v>2</v>
      </c>
      <c r="E1413" s="26">
        <v>4</v>
      </c>
      <c r="F1413" s="26">
        <v>4</v>
      </c>
      <c r="G1413" s="45">
        <v>8</v>
      </c>
      <c r="H1413" s="26">
        <v>355</v>
      </c>
      <c r="I1413" s="26">
        <v>35</v>
      </c>
      <c r="J1413" s="26">
        <f t="shared" si="209"/>
        <v>397.6</v>
      </c>
      <c r="K1413" s="27">
        <v>4</v>
      </c>
      <c r="L1413" s="89"/>
      <c r="M1413" s="26">
        <f t="shared" si="207"/>
        <v>0</v>
      </c>
      <c r="N1413" s="26">
        <f t="shared" si="208"/>
        <v>397.6</v>
      </c>
      <c r="O1413" s="28">
        <f t="shared" si="206"/>
        <v>1</v>
      </c>
      <c r="P1413" s="29">
        <f t="shared" si="210"/>
        <v>0.14393119999999998</v>
      </c>
      <c r="Q1413" s="87"/>
      <c r="R1413" s="87"/>
      <c r="S1413" s="87"/>
      <c r="T1413" s="87"/>
      <c r="U1413" s="87"/>
      <c r="V1413" s="87"/>
      <c r="W1413" s="87"/>
      <c r="X1413" s="87"/>
      <c r="Y1413" s="87"/>
      <c r="Z1413" s="87"/>
      <c r="AA1413" s="87"/>
      <c r="AB1413" s="87"/>
      <c r="AC1413" s="87"/>
      <c r="AD1413" s="87"/>
      <c r="AE1413" s="87"/>
      <c r="AF1413" s="87"/>
      <c r="AG1413" s="87"/>
      <c r="AH1413" s="87"/>
      <c r="AI1413" s="87"/>
      <c r="AJ1413" s="87"/>
      <c r="AK1413" s="87"/>
      <c r="AL1413" s="87"/>
      <c r="AM1413" s="87"/>
      <c r="AN1413" s="87"/>
      <c r="AO1413" s="87"/>
      <c r="AP1413" s="87"/>
      <c r="AQ1413" s="87"/>
      <c r="AR1413" s="87"/>
      <c r="AS1413" s="87"/>
      <c r="AT1413" s="87"/>
      <c r="AU1413" s="87"/>
      <c r="AV1413" s="87"/>
      <c r="AW1413" s="87"/>
      <c r="AX1413" s="87"/>
      <c r="AY1413" s="87"/>
      <c r="AZ1413" s="87"/>
      <c r="BA1413" s="87"/>
      <c r="BB1413" s="87"/>
      <c r="BC1413" s="87"/>
    </row>
    <row r="1414" spans="1:55" s="46" customFormat="1" ht="21" customHeight="1">
      <c r="A1414" s="79">
        <f t="shared" si="211"/>
        <v>20</v>
      </c>
      <c r="B1414" s="79" t="str">
        <f t="shared" si="212"/>
        <v>青少年活動サポートプラザ</v>
      </c>
      <c r="C1414" s="32" t="s">
        <v>418</v>
      </c>
      <c r="D1414" s="33" t="s">
        <v>5</v>
      </c>
      <c r="E1414" s="26">
        <v>2</v>
      </c>
      <c r="F1414" s="26">
        <v>2</v>
      </c>
      <c r="G1414" s="45">
        <v>8</v>
      </c>
      <c r="H1414" s="26">
        <v>355</v>
      </c>
      <c r="I1414" s="26">
        <v>13</v>
      </c>
      <c r="J1414" s="26">
        <f t="shared" si="209"/>
        <v>73.84</v>
      </c>
      <c r="K1414" s="27">
        <v>2</v>
      </c>
      <c r="L1414" s="89"/>
      <c r="M1414" s="26">
        <f t="shared" si="207"/>
        <v>0</v>
      </c>
      <c r="N1414" s="26">
        <f t="shared" si="208"/>
        <v>73.84</v>
      </c>
      <c r="O1414" s="28">
        <f t="shared" si="206"/>
        <v>1</v>
      </c>
      <c r="P1414" s="29">
        <f t="shared" si="210"/>
        <v>2.673008E-2</v>
      </c>
      <c r="Q1414" s="87"/>
      <c r="R1414" s="87"/>
      <c r="S1414" s="87"/>
      <c r="T1414" s="87"/>
      <c r="U1414" s="87"/>
      <c r="V1414" s="87"/>
      <c r="W1414" s="87"/>
      <c r="X1414" s="87"/>
      <c r="Y1414" s="87"/>
      <c r="Z1414" s="87"/>
      <c r="AA1414" s="87"/>
      <c r="AB1414" s="87"/>
      <c r="AC1414" s="87"/>
      <c r="AD1414" s="87"/>
      <c r="AE1414" s="87"/>
      <c r="AF1414" s="87"/>
      <c r="AG1414" s="87"/>
      <c r="AH1414" s="87"/>
      <c r="AI1414" s="87"/>
      <c r="AJ1414" s="87"/>
      <c r="AK1414" s="87"/>
      <c r="AL1414" s="87"/>
      <c r="AM1414" s="87"/>
      <c r="AN1414" s="87"/>
      <c r="AO1414" s="87"/>
      <c r="AP1414" s="87"/>
      <c r="AQ1414" s="87"/>
      <c r="AR1414" s="87"/>
      <c r="AS1414" s="87"/>
      <c r="AT1414" s="87"/>
      <c r="AU1414" s="87"/>
      <c r="AV1414" s="87"/>
      <c r="AW1414" s="87"/>
      <c r="AX1414" s="87"/>
      <c r="AY1414" s="87"/>
      <c r="AZ1414" s="87"/>
      <c r="BA1414" s="87"/>
      <c r="BB1414" s="87"/>
      <c r="BC1414" s="87"/>
    </row>
    <row r="1415" spans="1:55" s="46" customFormat="1" ht="21" customHeight="1">
      <c r="A1415" s="79">
        <f t="shared" si="211"/>
        <v>20</v>
      </c>
      <c r="B1415" s="79" t="str">
        <f t="shared" si="212"/>
        <v>青少年活動サポートプラザ</v>
      </c>
      <c r="C1415" s="22" t="s">
        <v>145</v>
      </c>
      <c r="D1415" s="33" t="s">
        <v>3</v>
      </c>
      <c r="E1415" s="26">
        <v>6</v>
      </c>
      <c r="F1415" s="26">
        <v>18</v>
      </c>
      <c r="G1415" s="45">
        <v>8</v>
      </c>
      <c r="H1415" s="26">
        <v>355</v>
      </c>
      <c r="I1415" s="26">
        <v>32</v>
      </c>
      <c r="J1415" s="26">
        <f t="shared" si="209"/>
        <v>1635.84</v>
      </c>
      <c r="K1415" s="27">
        <v>6</v>
      </c>
      <c r="L1415" s="89"/>
      <c r="M1415" s="26">
        <f t="shared" si="207"/>
        <v>0</v>
      </c>
      <c r="N1415" s="26">
        <f t="shared" si="208"/>
        <v>1635.84</v>
      </c>
      <c r="O1415" s="28">
        <f t="shared" si="206"/>
        <v>1</v>
      </c>
      <c r="P1415" s="29">
        <f t="shared" si="210"/>
        <v>0.59217408000000005</v>
      </c>
      <c r="Q1415" s="87"/>
      <c r="R1415" s="87"/>
      <c r="S1415" s="87"/>
      <c r="T1415" s="87"/>
      <c r="U1415" s="87"/>
      <c r="V1415" s="87"/>
      <c r="W1415" s="87"/>
      <c r="X1415" s="87"/>
      <c r="Y1415" s="87"/>
      <c r="Z1415" s="87"/>
      <c r="AA1415" s="87"/>
      <c r="AB1415" s="87"/>
      <c r="AC1415" s="87"/>
      <c r="AD1415" s="87"/>
      <c r="AE1415" s="87"/>
      <c r="AF1415" s="87"/>
      <c r="AG1415" s="87"/>
      <c r="AH1415" s="87"/>
      <c r="AI1415" s="87"/>
      <c r="AJ1415" s="87"/>
      <c r="AK1415" s="87"/>
      <c r="AL1415" s="87"/>
      <c r="AM1415" s="87"/>
      <c r="AN1415" s="87"/>
      <c r="AO1415" s="87"/>
      <c r="AP1415" s="87"/>
      <c r="AQ1415" s="87"/>
      <c r="AR1415" s="87"/>
      <c r="AS1415" s="87"/>
      <c r="AT1415" s="87"/>
      <c r="AU1415" s="87"/>
      <c r="AV1415" s="87"/>
      <c r="AW1415" s="87"/>
      <c r="AX1415" s="87"/>
      <c r="AY1415" s="87"/>
      <c r="AZ1415" s="87"/>
      <c r="BA1415" s="87"/>
      <c r="BB1415" s="87"/>
      <c r="BC1415" s="87"/>
    </row>
    <row r="1416" spans="1:55" s="46" customFormat="1" ht="21" customHeight="1">
      <c r="A1416" s="79">
        <f t="shared" si="211"/>
        <v>20</v>
      </c>
      <c r="B1416" s="79" t="str">
        <f t="shared" si="212"/>
        <v>青少年活動サポートプラザ</v>
      </c>
      <c r="C1416" s="32" t="s">
        <v>145</v>
      </c>
      <c r="D1416" s="33" t="s">
        <v>0</v>
      </c>
      <c r="E1416" s="26">
        <v>2</v>
      </c>
      <c r="F1416" s="26">
        <v>2</v>
      </c>
      <c r="G1416" s="45">
        <v>8</v>
      </c>
      <c r="H1416" s="26">
        <v>355</v>
      </c>
      <c r="I1416" s="26">
        <v>27</v>
      </c>
      <c r="J1416" s="26">
        <f t="shared" si="209"/>
        <v>153.36000000000001</v>
      </c>
      <c r="K1416" s="27">
        <v>2</v>
      </c>
      <c r="L1416" s="89"/>
      <c r="M1416" s="26">
        <f t="shared" si="207"/>
        <v>0</v>
      </c>
      <c r="N1416" s="26">
        <f t="shared" si="208"/>
        <v>153.36000000000001</v>
      </c>
      <c r="O1416" s="28">
        <f t="shared" si="206"/>
        <v>1</v>
      </c>
      <c r="P1416" s="29">
        <f t="shared" si="210"/>
        <v>5.5516320000000001E-2</v>
      </c>
      <c r="Q1416" s="87"/>
      <c r="R1416" s="87"/>
      <c r="S1416" s="87"/>
      <c r="T1416" s="87"/>
      <c r="U1416" s="87"/>
      <c r="V1416" s="87"/>
      <c r="W1416" s="87"/>
      <c r="X1416" s="87"/>
      <c r="Y1416" s="87"/>
      <c r="Z1416" s="87"/>
      <c r="AA1416" s="87"/>
      <c r="AB1416" s="87"/>
      <c r="AC1416" s="87"/>
      <c r="AD1416" s="87"/>
      <c r="AE1416" s="87"/>
      <c r="AF1416" s="87"/>
      <c r="AG1416" s="87"/>
      <c r="AH1416" s="87"/>
      <c r="AI1416" s="87"/>
      <c r="AJ1416" s="87"/>
      <c r="AK1416" s="87"/>
      <c r="AL1416" s="87"/>
      <c r="AM1416" s="87"/>
      <c r="AN1416" s="87"/>
      <c r="AO1416" s="87"/>
      <c r="AP1416" s="87"/>
      <c r="AQ1416" s="87"/>
      <c r="AR1416" s="87"/>
      <c r="AS1416" s="87"/>
      <c r="AT1416" s="87"/>
      <c r="AU1416" s="87"/>
      <c r="AV1416" s="87"/>
      <c r="AW1416" s="87"/>
      <c r="AX1416" s="87"/>
      <c r="AY1416" s="87"/>
      <c r="AZ1416" s="87"/>
      <c r="BA1416" s="87"/>
      <c r="BB1416" s="87"/>
      <c r="BC1416" s="87"/>
    </row>
    <row r="1417" spans="1:55" s="46" customFormat="1" ht="21" customHeight="1">
      <c r="A1417" s="79">
        <f t="shared" si="211"/>
        <v>20</v>
      </c>
      <c r="B1417" s="79" t="str">
        <f t="shared" si="212"/>
        <v>青少年活動サポートプラザ</v>
      </c>
      <c r="C1417" s="32" t="s">
        <v>145</v>
      </c>
      <c r="D1417" s="33" t="s">
        <v>5</v>
      </c>
      <c r="E1417" s="26">
        <v>2</v>
      </c>
      <c r="F1417" s="26">
        <v>2</v>
      </c>
      <c r="G1417" s="45">
        <v>8</v>
      </c>
      <c r="H1417" s="26">
        <v>355</v>
      </c>
      <c r="I1417" s="26">
        <v>13</v>
      </c>
      <c r="J1417" s="26">
        <f t="shared" si="209"/>
        <v>73.84</v>
      </c>
      <c r="K1417" s="27">
        <v>2</v>
      </c>
      <c r="L1417" s="89"/>
      <c r="M1417" s="26">
        <f t="shared" si="207"/>
        <v>0</v>
      </c>
      <c r="N1417" s="26">
        <f t="shared" si="208"/>
        <v>73.84</v>
      </c>
      <c r="O1417" s="28">
        <f t="shared" si="206"/>
        <v>1</v>
      </c>
      <c r="P1417" s="29">
        <f t="shared" si="210"/>
        <v>2.673008E-2</v>
      </c>
      <c r="Q1417" s="87"/>
      <c r="R1417" s="87"/>
      <c r="S1417" s="87"/>
      <c r="T1417" s="87"/>
      <c r="U1417" s="87"/>
      <c r="V1417" s="87"/>
      <c r="W1417" s="87"/>
      <c r="X1417" s="87"/>
      <c r="Y1417" s="87"/>
      <c r="Z1417" s="87"/>
      <c r="AA1417" s="87"/>
      <c r="AB1417" s="87"/>
      <c r="AC1417" s="87"/>
      <c r="AD1417" s="87"/>
      <c r="AE1417" s="87"/>
      <c r="AF1417" s="87"/>
      <c r="AG1417" s="87"/>
      <c r="AH1417" s="87"/>
      <c r="AI1417" s="87"/>
      <c r="AJ1417" s="87"/>
      <c r="AK1417" s="87"/>
      <c r="AL1417" s="87"/>
      <c r="AM1417" s="87"/>
      <c r="AN1417" s="87"/>
      <c r="AO1417" s="87"/>
      <c r="AP1417" s="87"/>
      <c r="AQ1417" s="87"/>
      <c r="AR1417" s="87"/>
      <c r="AS1417" s="87"/>
      <c r="AT1417" s="87"/>
      <c r="AU1417" s="87"/>
      <c r="AV1417" s="87"/>
      <c r="AW1417" s="87"/>
      <c r="AX1417" s="87"/>
      <c r="AY1417" s="87"/>
      <c r="AZ1417" s="87"/>
      <c r="BA1417" s="87"/>
      <c r="BB1417" s="87"/>
      <c r="BC1417" s="87"/>
    </row>
    <row r="1418" spans="1:55" s="46" customFormat="1" ht="21" customHeight="1">
      <c r="A1418" s="79">
        <f t="shared" si="211"/>
        <v>20</v>
      </c>
      <c r="B1418" s="79" t="str">
        <f t="shared" si="212"/>
        <v>青少年活動サポートプラザ</v>
      </c>
      <c r="C1418" s="32" t="s">
        <v>143</v>
      </c>
      <c r="D1418" s="33" t="s">
        <v>0</v>
      </c>
      <c r="E1418" s="26">
        <v>3</v>
      </c>
      <c r="F1418" s="26">
        <v>3</v>
      </c>
      <c r="G1418" s="45">
        <v>8</v>
      </c>
      <c r="H1418" s="26">
        <v>355</v>
      </c>
      <c r="I1418" s="26">
        <v>27</v>
      </c>
      <c r="J1418" s="26">
        <f t="shared" si="209"/>
        <v>230.04</v>
      </c>
      <c r="K1418" s="27">
        <v>3</v>
      </c>
      <c r="L1418" s="89"/>
      <c r="M1418" s="26">
        <f t="shared" si="207"/>
        <v>0</v>
      </c>
      <c r="N1418" s="26">
        <f t="shared" si="208"/>
        <v>230.04</v>
      </c>
      <c r="O1418" s="28">
        <f t="shared" si="206"/>
        <v>1</v>
      </c>
      <c r="P1418" s="29">
        <f t="shared" si="210"/>
        <v>8.3274479999999998E-2</v>
      </c>
      <c r="Q1418" s="87"/>
      <c r="R1418" s="87"/>
      <c r="S1418" s="87"/>
      <c r="T1418" s="87"/>
      <c r="U1418" s="87"/>
      <c r="V1418" s="87"/>
      <c r="W1418" s="87"/>
      <c r="X1418" s="87"/>
      <c r="Y1418" s="87"/>
      <c r="Z1418" s="87"/>
      <c r="AA1418" s="87"/>
      <c r="AB1418" s="87"/>
      <c r="AC1418" s="87"/>
      <c r="AD1418" s="87"/>
      <c r="AE1418" s="87"/>
      <c r="AF1418" s="87"/>
      <c r="AG1418" s="87"/>
      <c r="AH1418" s="87"/>
      <c r="AI1418" s="87"/>
      <c r="AJ1418" s="87"/>
      <c r="AK1418" s="87"/>
      <c r="AL1418" s="87"/>
      <c r="AM1418" s="87"/>
      <c r="AN1418" s="87"/>
      <c r="AO1418" s="87"/>
      <c r="AP1418" s="87"/>
      <c r="AQ1418" s="87"/>
      <c r="AR1418" s="87"/>
      <c r="AS1418" s="87"/>
      <c r="AT1418" s="87"/>
      <c r="AU1418" s="87"/>
      <c r="AV1418" s="87"/>
      <c r="AW1418" s="87"/>
      <c r="AX1418" s="87"/>
      <c r="AY1418" s="87"/>
      <c r="AZ1418" s="87"/>
      <c r="BA1418" s="87"/>
      <c r="BB1418" s="87"/>
      <c r="BC1418" s="87"/>
    </row>
    <row r="1419" spans="1:55" s="46" customFormat="1" ht="21" customHeight="1">
      <c r="A1419" s="79">
        <f t="shared" si="211"/>
        <v>20</v>
      </c>
      <c r="B1419" s="79" t="str">
        <f t="shared" si="212"/>
        <v>青少年活動サポートプラザ</v>
      </c>
      <c r="C1419" s="32" t="s">
        <v>143</v>
      </c>
      <c r="D1419" s="33" t="s">
        <v>0</v>
      </c>
      <c r="E1419" s="26">
        <v>2</v>
      </c>
      <c r="F1419" s="26">
        <v>2</v>
      </c>
      <c r="G1419" s="45">
        <v>8</v>
      </c>
      <c r="H1419" s="26">
        <v>355</v>
      </c>
      <c r="I1419" s="26">
        <v>27</v>
      </c>
      <c r="J1419" s="26">
        <f t="shared" si="209"/>
        <v>153.36000000000001</v>
      </c>
      <c r="K1419" s="27">
        <v>2</v>
      </c>
      <c r="L1419" s="89"/>
      <c r="M1419" s="26">
        <f t="shared" si="207"/>
        <v>0</v>
      </c>
      <c r="N1419" s="26">
        <f t="shared" si="208"/>
        <v>153.36000000000001</v>
      </c>
      <c r="O1419" s="28">
        <f t="shared" si="206"/>
        <v>1</v>
      </c>
      <c r="P1419" s="29">
        <f t="shared" si="210"/>
        <v>5.5516320000000001E-2</v>
      </c>
      <c r="Q1419" s="87"/>
      <c r="R1419" s="87"/>
      <c r="S1419" s="87"/>
      <c r="T1419" s="87"/>
      <c r="U1419" s="87"/>
      <c r="V1419" s="87"/>
      <c r="W1419" s="87"/>
      <c r="X1419" s="87"/>
      <c r="Y1419" s="87"/>
      <c r="Z1419" s="87"/>
      <c r="AA1419" s="87"/>
      <c r="AB1419" s="87"/>
      <c r="AC1419" s="87"/>
      <c r="AD1419" s="87"/>
      <c r="AE1419" s="87"/>
      <c r="AF1419" s="87"/>
      <c r="AG1419" s="87"/>
      <c r="AH1419" s="87"/>
      <c r="AI1419" s="87"/>
      <c r="AJ1419" s="87"/>
      <c r="AK1419" s="87"/>
      <c r="AL1419" s="87"/>
      <c r="AM1419" s="87"/>
      <c r="AN1419" s="87"/>
      <c r="AO1419" s="87"/>
      <c r="AP1419" s="87"/>
      <c r="AQ1419" s="87"/>
      <c r="AR1419" s="87"/>
      <c r="AS1419" s="87"/>
      <c r="AT1419" s="87"/>
      <c r="AU1419" s="87"/>
      <c r="AV1419" s="87"/>
      <c r="AW1419" s="87"/>
      <c r="AX1419" s="87"/>
      <c r="AY1419" s="87"/>
      <c r="AZ1419" s="87"/>
      <c r="BA1419" s="87"/>
      <c r="BB1419" s="87"/>
      <c r="BC1419" s="87"/>
    </row>
    <row r="1420" spans="1:55" s="46" customFormat="1" ht="21" customHeight="1">
      <c r="A1420" s="79">
        <f t="shared" si="211"/>
        <v>20</v>
      </c>
      <c r="B1420" s="79" t="str">
        <f t="shared" si="212"/>
        <v>青少年活動サポートプラザ</v>
      </c>
      <c r="C1420" s="22" t="s">
        <v>143</v>
      </c>
      <c r="D1420" s="33" t="s">
        <v>1</v>
      </c>
      <c r="E1420" s="26">
        <v>5</v>
      </c>
      <c r="F1420" s="26">
        <v>5</v>
      </c>
      <c r="G1420" s="45">
        <v>8</v>
      </c>
      <c r="H1420" s="26">
        <v>355</v>
      </c>
      <c r="I1420" s="26">
        <v>19</v>
      </c>
      <c r="J1420" s="26">
        <f t="shared" si="209"/>
        <v>269.8</v>
      </c>
      <c r="K1420" s="27">
        <v>5</v>
      </c>
      <c r="L1420" s="89"/>
      <c r="M1420" s="26">
        <f t="shared" si="207"/>
        <v>0</v>
      </c>
      <c r="N1420" s="26">
        <f t="shared" si="208"/>
        <v>269.8</v>
      </c>
      <c r="O1420" s="28">
        <f t="shared" ref="O1420:O1483" si="213">N1420/J1420</f>
        <v>1</v>
      </c>
      <c r="P1420" s="29">
        <f t="shared" si="210"/>
        <v>9.7667600000000007E-2</v>
      </c>
      <c r="Q1420" s="87"/>
      <c r="R1420" s="87"/>
      <c r="S1420" s="87"/>
      <c r="T1420" s="87"/>
      <c r="U1420" s="87"/>
      <c r="V1420" s="87"/>
      <c r="W1420" s="87"/>
      <c r="X1420" s="87"/>
      <c r="Y1420" s="87"/>
      <c r="Z1420" s="87"/>
      <c r="AA1420" s="87"/>
      <c r="AB1420" s="87"/>
      <c r="AC1420" s="87"/>
      <c r="AD1420" s="87"/>
      <c r="AE1420" s="87"/>
      <c r="AF1420" s="87"/>
      <c r="AG1420" s="87"/>
      <c r="AH1420" s="87"/>
      <c r="AI1420" s="87"/>
      <c r="AJ1420" s="87"/>
      <c r="AK1420" s="87"/>
      <c r="AL1420" s="87"/>
      <c r="AM1420" s="87"/>
      <c r="AN1420" s="87"/>
      <c r="AO1420" s="87"/>
      <c r="AP1420" s="87"/>
      <c r="AQ1420" s="87"/>
      <c r="AR1420" s="87"/>
      <c r="AS1420" s="87"/>
      <c r="AT1420" s="87"/>
      <c r="AU1420" s="87"/>
      <c r="AV1420" s="87"/>
      <c r="AW1420" s="87"/>
      <c r="AX1420" s="87"/>
      <c r="AY1420" s="87"/>
      <c r="AZ1420" s="87"/>
      <c r="BA1420" s="87"/>
      <c r="BB1420" s="87"/>
      <c r="BC1420" s="87"/>
    </row>
    <row r="1421" spans="1:55" s="46" customFormat="1" ht="21" customHeight="1">
      <c r="A1421" s="79">
        <f t="shared" si="211"/>
        <v>20</v>
      </c>
      <c r="B1421" s="79" t="str">
        <f t="shared" si="212"/>
        <v>青少年活動サポートプラザ</v>
      </c>
      <c r="C1421" s="32" t="s">
        <v>156</v>
      </c>
      <c r="D1421" s="33" t="s">
        <v>0</v>
      </c>
      <c r="E1421" s="26">
        <v>3</v>
      </c>
      <c r="F1421" s="26">
        <v>3</v>
      </c>
      <c r="G1421" s="45">
        <v>8</v>
      </c>
      <c r="H1421" s="26">
        <v>355</v>
      </c>
      <c r="I1421" s="26">
        <v>27</v>
      </c>
      <c r="J1421" s="26">
        <f t="shared" si="209"/>
        <v>230.04</v>
      </c>
      <c r="K1421" s="27">
        <v>3</v>
      </c>
      <c r="L1421" s="89"/>
      <c r="M1421" s="26">
        <f t="shared" ref="M1421:M1484" si="214">G1421*K1421*H1421*L1421/1000</f>
        <v>0</v>
      </c>
      <c r="N1421" s="26">
        <f t="shared" ref="N1421:N1484" si="215">J1421-M1421</f>
        <v>230.04</v>
      </c>
      <c r="O1421" s="28">
        <f t="shared" si="213"/>
        <v>1</v>
      </c>
      <c r="P1421" s="29">
        <f t="shared" si="210"/>
        <v>8.3274479999999998E-2</v>
      </c>
      <c r="Q1421" s="87"/>
      <c r="R1421" s="87"/>
      <c r="S1421" s="87"/>
      <c r="T1421" s="87"/>
      <c r="U1421" s="87"/>
      <c r="V1421" s="87"/>
      <c r="W1421" s="87"/>
      <c r="X1421" s="87"/>
      <c r="Y1421" s="87"/>
      <c r="Z1421" s="87"/>
      <c r="AA1421" s="87"/>
      <c r="AB1421" s="87"/>
      <c r="AC1421" s="87"/>
      <c r="AD1421" s="87"/>
      <c r="AE1421" s="87"/>
      <c r="AF1421" s="87"/>
      <c r="AG1421" s="87"/>
      <c r="AH1421" s="87"/>
      <c r="AI1421" s="87"/>
      <c r="AJ1421" s="87"/>
      <c r="AK1421" s="87"/>
      <c r="AL1421" s="87"/>
      <c r="AM1421" s="87"/>
      <c r="AN1421" s="87"/>
      <c r="AO1421" s="87"/>
      <c r="AP1421" s="87"/>
      <c r="AQ1421" s="87"/>
      <c r="AR1421" s="87"/>
      <c r="AS1421" s="87"/>
      <c r="AT1421" s="87"/>
      <c r="AU1421" s="87"/>
      <c r="AV1421" s="87"/>
      <c r="AW1421" s="87"/>
      <c r="AX1421" s="87"/>
      <c r="AY1421" s="87"/>
      <c r="AZ1421" s="87"/>
      <c r="BA1421" s="87"/>
      <c r="BB1421" s="87"/>
      <c r="BC1421" s="87"/>
    </row>
    <row r="1422" spans="1:55" s="46" customFormat="1" ht="21" customHeight="1">
      <c r="A1422" s="79">
        <f t="shared" si="211"/>
        <v>20</v>
      </c>
      <c r="B1422" s="79" t="str">
        <f t="shared" si="212"/>
        <v>青少年活動サポートプラザ</v>
      </c>
      <c r="C1422" s="32" t="s">
        <v>156</v>
      </c>
      <c r="D1422" s="33" t="s">
        <v>0</v>
      </c>
      <c r="E1422" s="26">
        <v>2</v>
      </c>
      <c r="F1422" s="26">
        <v>2</v>
      </c>
      <c r="G1422" s="45">
        <v>8</v>
      </c>
      <c r="H1422" s="26">
        <v>355</v>
      </c>
      <c r="I1422" s="26">
        <v>27</v>
      </c>
      <c r="J1422" s="26">
        <f t="shared" ref="J1422:J1485" si="216">F1422*H1422*G1422*I1422/1000</f>
        <v>153.36000000000001</v>
      </c>
      <c r="K1422" s="27">
        <v>2</v>
      </c>
      <c r="L1422" s="89"/>
      <c r="M1422" s="26">
        <f t="shared" si="214"/>
        <v>0</v>
      </c>
      <c r="N1422" s="26">
        <f t="shared" si="215"/>
        <v>153.36000000000001</v>
      </c>
      <c r="O1422" s="28">
        <f t="shared" si="213"/>
        <v>1</v>
      </c>
      <c r="P1422" s="29">
        <f t="shared" ref="P1422:P1485" si="217">N1422*0.362/1000</f>
        <v>5.5516320000000001E-2</v>
      </c>
      <c r="Q1422" s="87"/>
      <c r="R1422" s="87"/>
      <c r="S1422" s="87"/>
      <c r="T1422" s="87"/>
      <c r="U1422" s="87"/>
      <c r="V1422" s="87"/>
      <c r="W1422" s="87"/>
      <c r="X1422" s="87"/>
      <c r="Y1422" s="87"/>
      <c r="Z1422" s="87"/>
      <c r="AA1422" s="87"/>
      <c r="AB1422" s="87"/>
      <c r="AC1422" s="87"/>
      <c r="AD1422" s="87"/>
      <c r="AE1422" s="87"/>
      <c r="AF1422" s="87"/>
      <c r="AG1422" s="87"/>
      <c r="AH1422" s="87"/>
      <c r="AI1422" s="87"/>
      <c r="AJ1422" s="87"/>
      <c r="AK1422" s="87"/>
      <c r="AL1422" s="87"/>
      <c r="AM1422" s="87"/>
      <c r="AN1422" s="87"/>
      <c r="AO1422" s="87"/>
      <c r="AP1422" s="87"/>
      <c r="AQ1422" s="87"/>
      <c r="AR1422" s="87"/>
      <c r="AS1422" s="87"/>
      <c r="AT1422" s="87"/>
      <c r="AU1422" s="87"/>
      <c r="AV1422" s="87"/>
      <c r="AW1422" s="87"/>
      <c r="AX1422" s="87"/>
      <c r="AY1422" s="87"/>
      <c r="AZ1422" s="87"/>
      <c r="BA1422" s="87"/>
      <c r="BB1422" s="87"/>
      <c r="BC1422" s="87"/>
    </row>
    <row r="1423" spans="1:55" s="46" customFormat="1" ht="21" customHeight="1">
      <c r="A1423" s="79">
        <f t="shared" si="211"/>
        <v>20</v>
      </c>
      <c r="B1423" s="79" t="str">
        <f t="shared" si="212"/>
        <v>青少年活動サポートプラザ</v>
      </c>
      <c r="C1423" s="22" t="s">
        <v>156</v>
      </c>
      <c r="D1423" s="33" t="s">
        <v>1</v>
      </c>
      <c r="E1423" s="26">
        <v>6</v>
      </c>
      <c r="F1423" s="26">
        <v>6</v>
      </c>
      <c r="G1423" s="45">
        <v>8</v>
      </c>
      <c r="H1423" s="26">
        <v>355</v>
      </c>
      <c r="I1423" s="26">
        <v>19</v>
      </c>
      <c r="J1423" s="26">
        <f t="shared" si="216"/>
        <v>323.76</v>
      </c>
      <c r="K1423" s="27">
        <v>6</v>
      </c>
      <c r="L1423" s="89"/>
      <c r="M1423" s="26">
        <f t="shared" si="214"/>
        <v>0</v>
      </c>
      <c r="N1423" s="26">
        <f t="shared" si="215"/>
        <v>323.76</v>
      </c>
      <c r="O1423" s="28">
        <f t="shared" si="213"/>
        <v>1</v>
      </c>
      <c r="P1423" s="29">
        <f t="shared" si="217"/>
        <v>0.11720111999999999</v>
      </c>
      <c r="Q1423" s="87"/>
      <c r="R1423" s="87"/>
      <c r="S1423" s="87"/>
      <c r="T1423" s="87"/>
      <c r="U1423" s="87"/>
      <c r="V1423" s="87"/>
      <c r="W1423" s="87"/>
      <c r="X1423" s="87"/>
      <c r="Y1423" s="87"/>
      <c r="Z1423" s="87"/>
      <c r="AA1423" s="87"/>
      <c r="AB1423" s="87"/>
      <c r="AC1423" s="87"/>
      <c r="AD1423" s="87"/>
      <c r="AE1423" s="87"/>
      <c r="AF1423" s="87"/>
      <c r="AG1423" s="87"/>
      <c r="AH1423" s="87"/>
      <c r="AI1423" s="87"/>
      <c r="AJ1423" s="87"/>
      <c r="AK1423" s="87"/>
      <c r="AL1423" s="87"/>
      <c r="AM1423" s="87"/>
      <c r="AN1423" s="87"/>
      <c r="AO1423" s="87"/>
      <c r="AP1423" s="87"/>
      <c r="AQ1423" s="87"/>
      <c r="AR1423" s="87"/>
      <c r="AS1423" s="87"/>
      <c r="AT1423" s="87"/>
      <c r="AU1423" s="87"/>
      <c r="AV1423" s="87"/>
      <c r="AW1423" s="87"/>
      <c r="AX1423" s="87"/>
      <c r="AY1423" s="87"/>
      <c r="AZ1423" s="87"/>
      <c r="BA1423" s="87"/>
      <c r="BB1423" s="87"/>
      <c r="BC1423" s="87"/>
    </row>
    <row r="1424" spans="1:55" s="46" customFormat="1" ht="21" customHeight="1">
      <c r="A1424" s="79">
        <f t="shared" si="211"/>
        <v>20</v>
      </c>
      <c r="B1424" s="79" t="str">
        <f t="shared" si="212"/>
        <v>青少年活動サポートプラザ</v>
      </c>
      <c r="C1424" s="32" t="s">
        <v>281</v>
      </c>
      <c r="D1424" s="33" t="s">
        <v>0</v>
      </c>
      <c r="E1424" s="26">
        <v>2</v>
      </c>
      <c r="F1424" s="26">
        <v>2</v>
      </c>
      <c r="G1424" s="45">
        <v>8</v>
      </c>
      <c r="H1424" s="26">
        <v>355</v>
      </c>
      <c r="I1424" s="26">
        <v>27</v>
      </c>
      <c r="J1424" s="26">
        <f t="shared" si="216"/>
        <v>153.36000000000001</v>
      </c>
      <c r="K1424" s="27">
        <v>2</v>
      </c>
      <c r="L1424" s="89"/>
      <c r="M1424" s="26">
        <f t="shared" si="214"/>
        <v>0</v>
      </c>
      <c r="N1424" s="26">
        <f t="shared" si="215"/>
        <v>153.36000000000001</v>
      </c>
      <c r="O1424" s="28">
        <f t="shared" si="213"/>
        <v>1</v>
      </c>
      <c r="P1424" s="29">
        <f t="shared" si="217"/>
        <v>5.5516320000000001E-2</v>
      </c>
      <c r="Q1424" s="87"/>
      <c r="R1424" s="87"/>
      <c r="S1424" s="87"/>
      <c r="T1424" s="87"/>
      <c r="U1424" s="87"/>
      <c r="V1424" s="87"/>
      <c r="W1424" s="87"/>
      <c r="X1424" s="87"/>
      <c r="Y1424" s="87"/>
      <c r="Z1424" s="87"/>
      <c r="AA1424" s="87"/>
      <c r="AB1424" s="87"/>
      <c r="AC1424" s="87"/>
      <c r="AD1424" s="87"/>
      <c r="AE1424" s="87"/>
      <c r="AF1424" s="87"/>
      <c r="AG1424" s="87"/>
      <c r="AH1424" s="87"/>
      <c r="AI1424" s="87"/>
      <c r="AJ1424" s="87"/>
      <c r="AK1424" s="87"/>
      <c r="AL1424" s="87"/>
      <c r="AM1424" s="87"/>
      <c r="AN1424" s="87"/>
      <c r="AO1424" s="87"/>
      <c r="AP1424" s="87"/>
      <c r="AQ1424" s="87"/>
      <c r="AR1424" s="87"/>
      <c r="AS1424" s="87"/>
      <c r="AT1424" s="87"/>
      <c r="AU1424" s="87"/>
      <c r="AV1424" s="87"/>
      <c r="AW1424" s="87"/>
      <c r="AX1424" s="87"/>
      <c r="AY1424" s="87"/>
      <c r="AZ1424" s="87"/>
      <c r="BA1424" s="87"/>
      <c r="BB1424" s="87"/>
      <c r="BC1424" s="87"/>
    </row>
    <row r="1425" spans="1:55" s="46" customFormat="1" ht="21" customHeight="1">
      <c r="A1425" s="79">
        <f t="shared" si="211"/>
        <v>20</v>
      </c>
      <c r="B1425" s="79" t="str">
        <f t="shared" si="212"/>
        <v>青少年活動サポートプラザ</v>
      </c>
      <c r="C1425" s="32" t="s">
        <v>281</v>
      </c>
      <c r="D1425" s="33" t="s">
        <v>0</v>
      </c>
      <c r="E1425" s="26">
        <v>1</v>
      </c>
      <c r="F1425" s="26">
        <v>1</v>
      </c>
      <c r="G1425" s="45">
        <v>8</v>
      </c>
      <c r="H1425" s="26">
        <v>355</v>
      </c>
      <c r="I1425" s="26">
        <v>27</v>
      </c>
      <c r="J1425" s="26">
        <f t="shared" si="216"/>
        <v>76.680000000000007</v>
      </c>
      <c r="K1425" s="27">
        <v>1</v>
      </c>
      <c r="L1425" s="89"/>
      <c r="M1425" s="26">
        <f t="shared" si="214"/>
        <v>0</v>
      </c>
      <c r="N1425" s="26">
        <f t="shared" si="215"/>
        <v>76.680000000000007</v>
      </c>
      <c r="O1425" s="28">
        <f t="shared" si="213"/>
        <v>1</v>
      </c>
      <c r="P1425" s="29">
        <f t="shared" si="217"/>
        <v>2.775816E-2</v>
      </c>
      <c r="Q1425" s="87"/>
      <c r="R1425" s="87"/>
      <c r="S1425" s="87"/>
      <c r="T1425" s="87"/>
      <c r="U1425" s="87"/>
      <c r="V1425" s="87"/>
      <c r="W1425" s="87"/>
      <c r="X1425" s="87"/>
      <c r="Y1425" s="87"/>
      <c r="Z1425" s="87"/>
      <c r="AA1425" s="87"/>
      <c r="AB1425" s="87"/>
      <c r="AC1425" s="87"/>
      <c r="AD1425" s="87"/>
      <c r="AE1425" s="87"/>
      <c r="AF1425" s="87"/>
      <c r="AG1425" s="87"/>
      <c r="AH1425" s="87"/>
      <c r="AI1425" s="87"/>
      <c r="AJ1425" s="87"/>
      <c r="AK1425" s="87"/>
      <c r="AL1425" s="87"/>
      <c r="AM1425" s="87"/>
      <c r="AN1425" s="87"/>
      <c r="AO1425" s="87"/>
      <c r="AP1425" s="87"/>
      <c r="AQ1425" s="87"/>
      <c r="AR1425" s="87"/>
      <c r="AS1425" s="87"/>
      <c r="AT1425" s="87"/>
      <c r="AU1425" s="87"/>
      <c r="AV1425" s="87"/>
      <c r="AW1425" s="87"/>
      <c r="AX1425" s="87"/>
      <c r="AY1425" s="87"/>
      <c r="AZ1425" s="87"/>
      <c r="BA1425" s="87"/>
      <c r="BB1425" s="87"/>
      <c r="BC1425" s="87"/>
    </row>
    <row r="1426" spans="1:55" s="46" customFormat="1" ht="21" customHeight="1">
      <c r="A1426" s="79">
        <f t="shared" si="211"/>
        <v>20</v>
      </c>
      <c r="B1426" s="79" t="str">
        <f t="shared" si="212"/>
        <v>青少年活動サポートプラザ</v>
      </c>
      <c r="C1426" s="22" t="s">
        <v>408</v>
      </c>
      <c r="D1426" s="33" t="s">
        <v>4</v>
      </c>
      <c r="E1426" s="26">
        <v>2</v>
      </c>
      <c r="F1426" s="26">
        <v>2</v>
      </c>
      <c r="G1426" s="45">
        <v>8</v>
      </c>
      <c r="H1426" s="26">
        <v>355</v>
      </c>
      <c r="I1426" s="76">
        <v>20</v>
      </c>
      <c r="J1426" s="26">
        <f t="shared" si="216"/>
        <v>113.6</v>
      </c>
      <c r="K1426" s="27">
        <v>2</v>
      </c>
      <c r="L1426" s="89"/>
      <c r="M1426" s="26">
        <f t="shared" si="214"/>
        <v>0</v>
      </c>
      <c r="N1426" s="26">
        <f t="shared" si="215"/>
        <v>113.6</v>
      </c>
      <c r="O1426" s="28">
        <f t="shared" si="213"/>
        <v>1</v>
      </c>
      <c r="P1426" s="29">
        <f t="shared" si="217"/>
        <v>4.1123199999999999E-2</v>
      </c>
      <c r="Q1426" s="87"/>
      <c r="R1426" s="87"/>
      <c r="S1426" s="87"/>
      <c r="T1426" s="87"/>
      <c r="U1426" s="87"/>
      <c r="V1426" s="87"/>
      <c r="W1426" s="87"/>
      <c r="X1426" s="87"/>
      <c r="Y1426" s="87"/>
      <c r="Z1426" s="87"/>
      <c r="AA1426" s="87"/>
      <c r="AB1426" s="87"/>
      <c r="AC1426" s="87"/>
      <c r="AD1426" s="87"/>
      <c r="AE1426" s="87"/>
      <c r="AF1426" s="87"/>
      <c r="AG1426" s="87"/>
      <c r="AH1426" s="87"/>
      <c r="AI1426" s="87"/>
      <c r="AJ1426" s="87"/>
      <c r="AK1426" s="87"/>
      <c r="AL1426" s="87"/>
      <c r="AM1426" s="87"/>
      <c r="AN1426" s="87"/>
      <c r="AO1426" s="87"/>
      <c r="AP1426" s="87"/>
      <c r="AQ1426" s="87"/>
      <c r="AR1426" s="87"/>
      <c r="AS1426" s="87"/>
      <c r="AT1426" s="87"/>
      <c r="AU1426" s="87"/>
      <c r="AV1426" s="87"/>
      <c r="AW1426" s="87"/>
      <c r="AX1426" s="87"/>
      <c r="AY1426" s="87"/>
      <c r="AZ1426" s="87"/>
      <c r="BA1426" s="87"/>
      <c r="BB1426" s="87"/>
      <c r="BC1426" s="87"/>
    </row>
    <row r="1427" spans="1:55" s="46" customFormat="1" ht="21" customHeight="1">
      <c r="A1427" s="79">
        <f t="shared" si="211"/>
        <v>20</v>
      </c>
      <c r="B1427" s="79" t="str">
        <f t="shared" si="212"/>
        <v>青少年活動サポートプラザ</v>
      </c>
      <c r="C1427" s="32" t="s">
        <v>9</v>
      </c>
      <c r="D1427" s="33" t="s">
        <v>1</v>
      </c>
      <c r="E1427" s="26">
        <v>1</v>
      </c>
      <c r="F1427" s="26">
        <v>2</v>
      </c>
      <c r="G1427" s="45">
        <v>8</v>
      </c>
      <c r="H1427" s="26">
        <v>355</v>
      </c>
      <c r="I1427" s="26">
        <v>19</v>
      </c>
      <c r="J1427" s="26">
        <f t="shared" si="216"/>
        <v>107.92</v>
      </c>
      <c r="K1427" s="27">
        <v>1</v>
      </c>
      <c r="L1427" s="89"/>
      <c r="M1427" s="26">
        <f t="shared" si="214"/>
        <v>0</v>
      </c>
      <c r="N1427" s="26">
        <f t="shared" si="215"/>
        <v>107.92</v>
      </c>
      <c r="O1427" s="28">
        <f t="shared" si="213"/>
        <v>1</v>
      </c>
      <c r="P1427" s="29">
        <f t="shared" si="217"/>
        <v>3.9067039999999997E-2</v>
      </c>
      <c r="Q1427" s="87"/>
      <c r="R1427" s="87"/>
      <c r="S1427" s="87"/>
      <c r="T1427" s="87"/>
      <c r="U1427" s="87"/>
      <c r="V1427" s="87"/>
      <c r="W1427" s="87"/>
      <c r="X1427" s="87"/>
      <c r="Y1427" s="87"/>
      <c r="Z1427" s="87"/>
      <c r="AA1427" s="87"/>
      <c r="AB1427" s="87"/>
      <c r="AC1427" s="87"/>
      <c r="AD1427" s="87"/>
      <c r="AE1427" s="87"/>
      <c r="AF1427" s="87"/>
      <c r="AG1427" s="87"/>
      <c r="AH1427" s="87"/>
      <c r="AI1427" s="87"/>
      <c r="AJ1427" s="87"/>
      <c r="AK1427" s="87"/>
      <c r="AL1427" s="87"/>
      <c r="AM1427" s="87"/>
      <c r="AN1427" s="87"/>
      <c r="AO1427" s="87"/>
      <c r="AP1427" s="87"/>
      <c r="AQ1427" s="87"/>
      <c r="AR1427" s="87"/>
      <c r="AS1427" s="87"/>
      <c r="AT1427" s="87"/>
      <c r="AU1427" s="87"/>
      <c r="AV1427" s="87"/>
      <c r="AW1427" s="87"/>
      <c r="AX1427" s="87"/>
      <c r="AY1427" s="87"/>
      <c r="AZ1427" s="87"/>
      <c r="BA1427" s="87"/>
      <c r="BB1427" s="87"/>
      <c r="BC1427" s="87"/>
    </row>
    <row r="1428" spans="1:55" s="46" customFormat="1" ht="21" customHeight="1">
      <c r="A1428" s="79">
        <f t="shared" si="211"/>
        <v>20</v>
      </c>
      <c r="B1428" s="79" t="str">
        <f t="shared" si="212"/>
        <v>青少年活動サポートプラザ</v>
      </c>
      <c r="C1428" s="22" t="s">
        <v>161</v>
      </c>
      <c r="D1428" s="33" t="s">
        <v>4</v>
      </c>
      <c r="E1428" s="26">
        <v>1</v>
      </c>
      <c r="F1428" s="26">
        <v>1</v>
      </c>
      <c r="G1428" s="45">
        <v>8</v>
      </c>
      <c r="H1428" s="26">
        <v>355</v>
      </c>
      <c r="I1428" s="76">
        <v>20</v>
      </c>
      <c r="J1428" s="26">
        <f t="shared" si="216"/>
        <v>56.8</v>
      </c>
      <c r="K1428" s="27">
        <v>1</v>
      </c>
      <c r="L1428" s="89"/>
      <c r="M1428" s="26">
        <f t="shared" si="214"/>
        <v>0</v>
      </c>
      <c r="N1428" s="26">
        <f t="shared" si="215"/>
        <v>56.8</v>
      </c>
      <c r="O1428" s="28">
        <f t="shared" si="213"/>
        <v>1</v>
      </c>
      <c r="P1428" s="29">
        <f t="shared" si="217"/>
        <v>2.0561599999999999E-2</v>
      </c>
      <c r="Q1428" s="87"/>
      <c r="R1428" s="87"/>
      <c r="S1428" s="87"/>
      <c r="T1428" s="87"/>
      <c r="U1428" s="87"/>
      <c r="V1428" s="87"/>
      <c r="W1428" s="87"/>
      <c r="X1428" s="87"/>
      <c r="Y1428" s="87"/>
      <c r="Z1428" s="87"/>
      <c r="AA1428" s="87"/>
      <c r="AB1428" s="87"/>
      <c r="AC1428" s="87"/>
      <c r="AD1428" s="87"/>
      <c r="AE1428" s="87"/>
      <c r="AF1428" s="87"/>
      <c r="AG1428" s="87"/>
      <c r="AH1428" s="87"/>
      <c r="AI1428" s="87"/>
      <c r="AJ1428" s="87"/>
      <c r="AK1428" s="87"/>
      <c r="AL1428" s="87"/>
      <c r="AM1428" s="87"/>
      <c r="AN1428" s="87"/>
      <c r="AO1428" s="87"/>
      <c r="AP1428" s="87"/>
      <c r="AQ1428" s="87"/>
      <c r="AR1428" s="87"/>
      <c r="AS1428" s="87"/>
      <c r="AT1428" s="87"/>
      <c r="AU1428" s="87"/>
      <c r="AV1428" s="87"/>
      <c r="AW1428" s="87"/>
      <c r="AX1428" s="87"/>
      <c r="AY1428" s="87"/>
      <c r="AZ1428" s="87"/>
      <c r="BA1428" s="87"/>
      <c r="BB1428" s="87"/>
      <c r="BC1428" s="87"/>
    </row>
    <row r="1429" spans="1:55" s="46" customFormat="1" ht="21" customHeight="1">
      <c r="A1429" s="79">
        <f t="shared" si="211"/>
        <v>20</v>
      </c>
      <c r="B1429" s="79" t="str">
        <f t="shared" si="212"/>
        <v>青少年活動サポートプラザ</v>
      </c>
      <c r="C1429" s="22" t="s">
        <v>29</v>
      </c>
      <c r="D1429" s="33" t="s">
        <v>2</v>
      </c>
      <c r="E1429" s="26">
        <v>1</v>
      </c>
      <c r="F1429" s="26">
        <v>1</v>
      </c>
      <c r="G1429" s="45">
        <v>8</v>
      </c>
      <c r="H1429" s="26">
        <v>355</v>
      </c>
      <c r="I1429" s="26">
        <v>35</v>
      </c>
      <c r="J1429" s="26">
        <f t="shared" si="216"/>
        <v>99.4</v>
      </c>
      <c r="K1429" s="27">
        <v>1</v>
      </c>
      <c r="L1429" s="89"/>
      <c r="M1429" s="26">
        <f t="shared" si="214"/>
        <v>0</v>
      </c>
      <c r="N1429" s="26">
        <f t="shared" si="215"/>
        <v>99.4</v>
      </c>
      <c r="O1429" s="28">
        <f t="shared" si="213"/>
        <v>1</v>
      </c>
      <c r="P1429" s="29">
        <f t="shared" si="217"/>
        <v>3.5982799999999995E-2</v>
      </c>
      <c r="Q1429" s="87"/>
      <c r="R1429" s="87"/>
      <c r="S1429" s="87"/>
      <c r="T1429" s="87"/>
      <c r="U1429" s="87"/>
      <c r="V1429" s="87"/>
      <c r="W1429" s="87"/>
      <c r="X1429" s="87"/>
      <c r="Y1429" s="87"/>
      <c r="Z1429" s="87"/>
      <c r="AA1429" s="87"/>
      <c r="AB1429" s="87"/>
      <c r="AC1429" s="87"/>
      <c r="AD1429" s="87"/>
      <c r="AE1429" s="87"/>
      <c r="AF1429" s="87"/>
      <c r="AG1429" s="87"/>
      <c r="AH1429" s="87"/>
      <c r="AI1429" s="87"/>
      <c r="AJ1429" s="87"/>
      <c r="AK1429" s="87"/>
      <c r="AL1429" s="87"/>
      <c r="AM1429" s="87"/>
      <c r="AN1429" s="87"/>
      <c r="AO1429" s="87"/>
      <c r="AP1429" s="87"/>
      <c r="AQ1429" s="87"/>
      <c r="AR1429" s="87"/>
      <c r="AS1429" s="87"/>
      <c r="AT1429" s="87"/>
      <c r="AU1429" s="87"/>
      <c r="AV1429" s="87"/>
      <c r="AW1429" s="87"/>
      <c r="AX1429" s="87"/>
      <c r="AY1429" s="87"/>
      <c r="AZ1429" s="87"/>
      <c r="BA1429" s="87"/>
      <c r="BB1429" s="87"/>
      <c r="BC1429" s="87"/>
    </row>
    <row r="1430" spans="1:55" s="46" customFormat="1" ht="21" customHeight="1">
      <c r="A1430" s="79">
        <f t="shared" si="211"/>
        <v>20</v>
      </c>
      <c r="B1430" s="79" t="str">
        <f t="shared" si="212"/>
        <v>青少年活動サポートプラザ</v>
      </c>
      <c r="C1430" s="22" t="s">
        <v>408</v>
      </c>
      <c r="D1430" s="33" t="s">
        <v>4</v>
      </c>
      <c r="E1430" s="26">
        <v>1</v>
      </c>
      <c r="F1430" s="26">
        <v>1</v>
      </c>
      <c r="G1430" s="45">
        <v>8</v>
      </c>
      <c r="H1430" s="26">
        <v>355</v>
      </c>
      <c r="I1430" s="76">
        <v>20</v>
      </c>
      <c r="J1430" s="26">
        <f t="shared" si="216"/>
        <v>56.8</v>
      </c>
      <c r="K1430" s="27">
        <v>1</v>
      </c>
      <c r="L1430" s="89"/>
      <c r="M1430" s="26">
        <f t="shared" si="214"/>
        <v>0</v>
      </c>
      <c r="N1430" s="26">
        <f t="shared" si="215"/>
        <v>56.8</v>
      </c>
      <c r="O1430" s="28">
        <f t="shared" si="213"/>
        <v>1</v>
      </c>
      <c r="P1430" s="29">
        <f t="shared" si="217"/>
        <v>2.0561599999999999E-2</v>
      </c>
      <c r="Q1430" s="87"/>
      <c r="R1430" s="87"/>
      <c r="S1430" s="87"/>
      <c r="T1430" s="87"/>
      <c r="U1430" s="87"/>
      <c r="V1430" s="87"/>
      <c r="W1430" s="87"/>
      <c r="X1430" s="87"/>
      <c r="Y1430" s="87"/>
      <c r="Z1430" s="87"/>
      <c r="AA1430" s="87"/>
      <c r="AB1430" s="87"/>
      <c r="AC1430" s="87"/>
      <c r="AD1430" s="87"/>
      <c r="AE1430" s="87"/>
      <c r="AF1430" s="87"/>
      <c r="AG1430" s="87"/>
      <c r="AH1430" s="87"/>
      <c r="AI1430" s="87"/>
      <c r="AJ1430" s="87"/>
      <c r="AK1430" s="87"/>
      <c r="AL1430" s="87"/>
      <c r="AM1430" s="87"/>
      <c r="AN1430" s="87"/>
      <c r="AO1430" s="87"/>
      <c r="AP1430" s="87"/>
      <c r="AQ1430" s="87"/>
      <c r="AR1430" s="87"/>
      <c r="AS1430" s="87"/>
      <c r="AT1430" s="87"/>
      <c r="AU1430" s="87"/>
      <c r="AV1430" s="87"/>
      <c r="AW1430" s="87"/>
      <c r="AX1430" s="87"/>
      <c r="AY1430" s="87"/>
      <c r="AZ1430" s="87"/>
      <c r="BA1430" s="87"/>
      <c r="BB1430" s="87"/>
      <c r="BC1430" s="87"/>
    </row>
    <row r="1431" spans="1:55" s="46" customFormat="1" ht="21" customHeight="1">
      <c r="A1431" s="79">
        <f t="shared" si="211"/>
        <v>20</v>
      </c>
      <c r="B1431" s="79" t="str">
        <f t="shared" si="212"/>
        <v>青少年活動サポートプラザ</v>
      </c>
      <c r="C1431" s="32" t="s">
        <v>80</v>
      </c>
      <c r="D1431" s="33" t="s">
        <v>0</v>
      </c>
      <c r="E1431" s="26">
        <v>2</v>
      </c>
      <c r="F1431" s="26">
        <v>2</v>
      </c>
      <c r="G1431" s="45">
        <v>8</v>
      </c>
      <c r="H1431" s="26">
        <v>355</v>
      </c>
      <c r="I1431" s="26">
        <v>27</v>
      </c>
      <c r="J1431" s="26">
        <f t="shared" si="216"/>
        <v>153.36000000000001</v>
      </c>
      <c r="K1431" s="27">
        <v>2</v>
      </c>
      <c r="L1431" s="89"/>
      <c r="M1431" s="26">
        <f t="shared" si="214"/>
        <v>0</v>
      </c>
      <c r="N1431" s="26">
        <f t="shared" si="215"/>
        <v>153.36000000000001</v>
      </c>
      <c r="O1431" s="28">
        <f t="shared" si="213"/>
        <v>1</v>
      </c>
      <c r="P1431" s="29">
        <f t="shared" si="217"/>
        <v>5.5516320000000001E-2</v>
      </c>
      <c r="Q1431" s="87"/>
      <c r="R1431" s="87"/>
      <c r="S1431" s="87"/>
      <c r="T1431" s="87"/>
      <c r="U1431" s="87"/>
      <c r="V1431" s="87"/>
      <c r="W1431" s="87"/>
      <c r="X1431" s="87"/>
      <c r="Y1431" s="87"/>
      <c r="Z1431" s="87"/>
      <c r="AA1431" s="87"/>
      <c r="AB1431" s="87"/>
      <c r="AC1431" s="87"/>
      <c r="AD1431" s="87"/>
      <c r="AE1431" s="87"/>
      <c r="AF1431" s="87"/>
      <c r="AG1431" s="87"/>
      <c r="AH1431" s="87"/>
      <c r="AI1431" s="87"/>
      <c r="AJ1431" s="87"/>
      <c r="AK1431" s="87"/>
      <c r="AL1431" s="87"/>
      <c r="AM1431" s="87"/>
      <c r="AN1431" s="87"/>
      <c r="AO1431" s="87"/>
      <c r="AP1431" s="87"/>
      <c r="AQ1431" s="87"/>
      <c r="AR1431" s="87"/>
      <c r="AS1431" s="87"/>
      <c r="AT1431" s="87"/>
      <c r="AU1431" s="87"/>
      <c r="AV1431" s="87"/>
      <c r="AW1431" s="87"/>
      <c r="AX1431" s="87"/>
      <c r="AY1431" s="87"/>
      <c r="AZ1431" s="87"/>
      <c r="BA1431" s="87"/>
      <c r="BB1431" s="87"/>
      <c r="BC1431" s="87"/>
    </row>
    <row r="1432" spans="1:55" s="46" customFormat="1" ht="21" customHeight="1">
      <c r="A1432" s="79">
        <f t="shared" si="211"/>
        <v>20</v>
      </c>
      <c r="B1432" s="79" t="str">
        <f t="shared" si="212"/>
        <v>青少年活動サポートプラザ</v>
      </c>
      <c r="C1432" s="22" t="s">
        <v>80</v>
      </c>
      <c r="D1432" s="71" t="s">
        <v>665</v>
      </c>
      <c r="E1432" s="26">
        <v>5</v>
      </c>
      <c r="F1432" s="26">
        <v>5</v>
      </c>
      <c r="G1432" s="45">
        <v>8</v>
      </c>
      <c r="H1432" s="26">
        <v>355</v>
      </c>
      <c r="I1432" s="26">
        <v>54</v>
      </c>
      <c r="J1432" s="26">
        <f t="shared" si="216"/>
        <v>766.8</v>
      </c>
      <c r="K1432" s="27">
        <v>5</v>
      </c>
      <c r="L1432" s="89"/>
      <c r="M1432" s="26">
        <f t="shared" si="214"/>
        <v>0</v>
      </c>
      <c r="N1432" s="26">
        <f t="shared" si="215"/>
        <v>766.8</v>
      </c>
      <c r="O1432" s="28">
        <f t="shared" si="213"/>
        <v>1</v>
      </c>
      <c r="P1432" s="29">
        <f t="shared" si="217"/>
        <v>0.27758159999999998</v>
      </c>
      <c r="Q1432" s="87"/>
      <c r="R1432" s="87"/>
      <c r="S1432" s="87"/>
      <c r="T1432" s="87"/>
      <c r="U1432" s="87"/>
      <c r="V1432" s="87"/>
      <c r="W1432" s="87"/>
      <c r="X1432" s="87"/>
      <c r="Y1432" s="87"/>
      <c r="Z1432" s="87"/>
      <c r="AA1432" s="87"/>
      <c r="AB1432" s="87"/>
      <c r="AC1432" s="87"/>
      <c r="AD1432" s="87"/>
      <c r="AE1432" s="87"/>
      <c r="AF1432" s="87"/>
      <c r="AG1432" s="87"/>
      <c r="AH1432" s="87"/>
      <c r="AI1432" s="87"/>
      <c r="AJ1432" s="87"/>
      <c r="AK1432" s="87"/>
      <c r="AL1432" s="87"/>
      <c r="AM1432" s="87"/>
      <c r="AN1432" s="87"/>
      <c r="AO1432" s="87"/>
      <c r="AP1432" s="87"/>
      <c r="AQ1432" s="87"/>
      <c r="AR1432" s="87"/>
      <c r="AS1432" s="87"/>
      <c r="AT1432" s="87"/>
      <c r="AU1432" s="87"/>
      <c r="AV1432" s="87"/>
      <c r="AW1432" s="87"/>
      <c r="AX1432" s="87"/>
      <c r="AY1432" s="87"/>
      <c r="AZ1432" s="87"/>
      <c r="BA1432" s="87"/>
      <c r="BB1432" s="87"/>
      <c r="BC1432" s="87"/>
    </row>
    <row r="1433" spans="1:55" s="46" customFormat="1" ht="21" customHeight="1">
      <c r="A1433" s="79">
        <f t="shared" si="211"/>
        <v>20</v>
      </c>
      <c r="B1433" s="79" t="str">
        <f t="shared" si="212"/>
        <v>青少年活動サポートプラザ</v>
      </c>
      <c r="C1433" s="32" t="s">
        <v>80</v>
      </c>
      <c r="D1433" s="33" t="s">
        <v>5</v>
      </c>
      <c r="E1433" s="26">
        <v>1</v>
      </c>
      <c r="F1433" s="26">
        <v>1</v>
      </c>
      <c r="G1433" s="45">
        <v>8</v>
      </c>
      <c r="H1433" s="26">
        <v>355</v>
      </c>
      <c r="I1433" s="26">
        <v>13</v>
      </c>
      <c r="J1433" s="26">
        <f t="shared" si="216"/>
        <v>36.92</v>
      </c>
      <c r="K1433" s="27">
        <v>1</v>
      </c>
      <c r="L1433" s="89"/>
      <c r="M1433" s="26">
        <f t="shared" si="214"/>
        <v>0</v>
      </c>
      <c r="N1433" s="26">
        <f t="shared" si="215"/>
        <v>36.92</v>
      </c>
      <c r="O1433" s="28">
        <f t="shared" si="213"/>
        <v>1</v>
      </c>
      <c r="P1433" s="29">
        <f t="shared" si="217"/>
        <v>1.336504E-2</v>
      </c>
      <c r="Q1433" s="87"/>
      <c r="R1433" s="87"/>
      <c r="S1433" s="87"/>
      <c r="T1433" s="87"/>
      <c r="U1433" s="87"/>
      <c r="V1433" s="87"/>
      <c r="W1433" s="87"/>
      <c r="X1433" s="87"/>
      <c r="Y1433" s="87"/>
      <c r="Z1433" s="87"/>
      <c r="AA1433" s="87"/>
      <c r="AB1433" s="87"/>
      <c r="AC1433" s="87"/>
      <c r="AD1433" s="87"/>
      <c r="AE1433" s="87"/>
      <c r="AF1433" s="87"/>
      <c r="AG1433" s="87"/>
      <c r="AH1433" s="87"/>
      <c r="AI1433" s="87"/>
      <c r="AJ1433" s="87"/>
      <c r="AK1433" s="87"/>
      <c r="AL1433" s="87"/>
      <c r="AM1433" s="87"/>
      <c r="AN1433" s="87"/>
      <c r="AO1433" s="87"/>
      <c r="AP1433" s="87"/>
      <c r="AQ1433" s="87"/>
      <c r="AR1433" s="87"/>
      <c r="AS1433" s="87"/>
      <c r="AT1433" s="87"/>
      <c r="AU1433" s="87"/>
      <c r="AV1433" s="87"/>
      <c r="AW1433" s="87"/>
      <c r="AX1433" s="87"/>
      <c r="AY1433" s="87"/>
      <c r="AZ1433" s="87"/>
      <c r="BA1433" s="87"/>
      <c r="BB1433" s="87"/>
      <c r="BC1433" s="87"/>
    </row>
    <row r="1434" spans="1:55" s="46" customFormat="1" ht="21" customHeight="1">
      <c r="A1434" s="79">
        <f t="shared" si="211"/>
        <v>20</v>
      </c>
      <c r="B1434" s="79" t="str">
        <f t="shared" si="212"/>
        <v>青少年活動サポートプラザ</v>
      </c>
      <c r="C1434" s="22" t="s">
        <v>76</v>
      </c>
      <c r="D1434" s="71" t="s">
        <v>665</v>
      </c>
      <c r="E1434" s="26">
        <v>12</v>
      </c>
      <c r="F1434" s="26">
        <v>12</v>
      </c>
      <c r="G1434" s="45">
        <v>8</v>
      </c>
      <c r="H1434" s="26">
        <v>355</v>
      </c>
      <c r="I1434" s="26">
        <v>54</v>
      </c>
      <c r="J1434" s="26">
        <f t="shared" si="216"/>
        <v>1840.32</v>
      </c>
      <c r="K1434" s="27">
        <v>12</v>
      </c>
      <c r="L1434" s="89"/>
      <c r="M1434" s="26">
        <f t="shared" si="214"/>
        <v>0</v>
      </c>
      <c r="N1434" s="26">
        <f t="shared" si="215"/>
        <v>1840.32</v>
      </c>
      <c r="O1434" s="28">
        <f t="shared" si="213"/>
        <v>1</v>
      </c>
      <c r="P1434" s="29">
        <f t="shared" si="217"/>
        <v>0.66619583999999998</v>
      </c>
      <c r="Q1434" s="87"/>
      <c r="R1434" s="87"/>
      <c r="S1434" s="87"/>
      <c r="T1434" s="87"/>
      <c r="U1434" s="87"/>
      <c r="V1434" s="87"/>
      <c r="W1434" s="87"/>
      <c r="X1434" s="87"/>
      <c r="Y1434" s="87"/>
      <c r="Z1434" s="87"/>
      <c r="AA1434" s="87"/>
      <c r="AB1434" s="87"/>
      <c r="AC1434" s="87"/>
      <c r="AD1434" s="87"/>
      <c r="AE1434" s="87"/>
      <c r="AF1434" s="87"/>
      <c r="AG1434" s="87"/>
      <c r="AH1434" s="87"/>
      <c r="AI1434" s="87"/>
      <c r="AJ1434" s="87"/>
      <c r="AK1434" s="87"/>
      <c r="AL1434" s="87"/>
      <c r="AM1434" s="87"/>
      <c r="AN1434" s="87"/>
      <c r="AO1434" s="87"/>
      <c r="AP1434" s="87"/>
      <c r="AQ1434" s="87"/>
      <c r="AR1434" s="87"/>
      <c r="AS1434" s="87"/>
      <c r="AT1434" s="87"/>
      <c r="AU1434" s="87"/>
      <c r="AV1434" s="87"/>
      <c r="AW1434" s="87"/>
      <c r="AX1434" s="87"/>
      <c r="AY1434" s="87"/>
      <c r="AZ1434" s="87"/>
      <c r="BA1434" s="87"/>
      <c r="BB1434" s="87"/>
      <c r="BC1434" s="87"/>
    </row>
    <row r="1435" spans="1:55" s="46" customFormat="1" ht="21" customHeight="1">
      <c r="A1435" s="79">
        <f t="shared" si="211"/>
        <v>20</v>
      </c>
      <c r="B1435" s="79" t="str">
        <f t="shared" si="212"/>
        <v>青少年活動サポートプラザ</v>
      </c>
      <c r="C1435" s="32" t="s">
        <v>76</v>
      </c>
      <c r="D1435" s="33" t="s">
        <v>5</v>
      </c>
      <c r="E1435" s="26">
        <v>1</v>
      </c>
      <c r="F1435" s="26">
        <v>1</v>
      </c>
      <c r="G1435" s="45">
        <v>8</v>
      </c>
      <c r="H1435" s="26">
        <v>355</v>
      </c>
      <c r="I1435" s="26">
        <v>13</v>
      </c>
      <c r="J1435" s="26">
        <f t="shared" si="216"/>
        <v>36.92</v>
      </c>
      <c r="K1435" s="27">
        <v>1</v>
      </c>
      <c r="L1435" s="89"/>
      <c r="M1435" s="26">
        <f t="shared" si="214"/>
        <v>0</v>
      </c>
      <c r="N1435" s="26">
        <f t="shared" si="215"/>
        <v>36.92</v>
      </c>
      <c r="O1435" s="28">
        <f t="shared" si="213"/>
        <v>1</v>
      </c>
      <c r="P1435" s="29">
        <f t="shared" si="217"/>
        <v>1.336504E-2</v>
      </c>
      <c r="Q1435" s="87"/>
      <c r="R1435" s="87"/>
      <c r="S1435" s="87"/>
      <c r="T1435" s="87"/>
      <c r="U1435" s="87"/>
      <c r="V1435" s="87"/>
      <c r="W1435" s="87"/>
      <c r="X1435" s="87"/>
      <c r="Y1435" s="87"/>
      <c r="Z1435" s="87"/>
      <c r="AA1435" s="87"/>
      <c r="AB1435" s="87"/>
      <c r="AC1435" s="87"/>
      <c r="AD1435" s="87"/>
      <c r="AE1435" s="87"/>
      <c r="AF1435" s="87"/>
      <c r="AG1435" s="87"/>
      <c r="AH1435" s="87"/>
      <c r="AI1435" s="87"/>
      <c r="AJ1435" s="87"/>
      <c r="AK1435" s="87"/>
      <c r="AL1435" s="87"/>
      <c r="AM1435" s="87"/>
      <c r="AN1435" s="87"/>
      <c r="AO1435" s="87"/>
      <c r="AP1435" s="87"/>
      <c r="AQ1435" s="87"/>
      <c r="AR1435" s="87"/>
      <c r="AS1435" s="87"/>
      <c r="AT1435" s="87"/>
      <c r="AU1435" s="87"/>
      <c r="AV1435" s="87"/>
      <c r="AW1435" s="87"/>
      <c r="AX1435" s="87"/>
      <c r="AY1435" s="87"/>
      <c r="AZ1435" s="87"/>
      <c r="BA1435" s="87"/>
      <c r="BB1435" s="87"/>
      <c r="BC1435" s="87"/>
    </row>
    <row r="1436" spans="1:55" s="46" customFormat="1" ht="21" customHeight="1">
      <c r="A1436" s="79">
        <f t="shared" si="211"/>
        <v>20</v>
      </c>
      <c r="B1436" s="79" t="str">
        <f t="shared" si="212"/>
        <v>青少年活動サポートプラザ</v>
      </c>
      <c r="C1436" s="22" t="s">
        <v>226</v>
      </c>
      <c r="D1436" s="71" t="s">
        <v>665</v>
      </c>
      <c r="E1436" s="26">
        <v>42</v>
      </c>
      <c r="F1436" s="26">
        <v>42</v>
      </c>
      <c r="G1436" s="45">
        <v>8</v>
      </c>
      <c r="H1436" s="26">
        <v>355</v>
      </c>
      <c r="I1436" s="26">
        <v>54</v>
      </c>
      <c r="J1436" s="26">
        <f t="shared" si="216"/>
        <v>6441.12</v>
      </c>
      <c r="K1436" s="27">
        <v>42</v>
      </c>
      <c r="L1436" s="89"/>
      <c r="M1436" s="26">
        <f t="shared" si="214"/>
        <v>0</v>
      </c>
      <c r="N1436" s="26">
        <f t="shared" si="215"/>
        <v>6441.12</v>
      </c>
      <c r="O1436" s="28">
        <f t="shared" si="213"/>
        <v>1</v>
      </c>
      <c r="P1436" s="29">
        <f t="shared" si="217"/>
        <v>2.3316854399999998</v>
      </c>
      <c r="Q1436" s="87"/>
      <c r="R1436" s="87"/>
      <c r="S1436" s="87"/>
      <c r="T1436" s="87"/>
      <c r="U1436" s="87"/>
      <c r="V1436" s="87"/>
      <c r="W1436" s="87"/>
      <c r="X1436" s="87"/>
      <c r="Y1436" s="87"/>
      <c r="Z1436" s="87"/>
      <c r="AA1436" s="87"/>
      <c r="AB1436" s="87"/>
      <c r="AC1436" s="87"/>
      <c r="AD1436" s="87"/>
      <c r="AE1436" s="87"/>
      <c r="AF1436" s="87"/>
      <c r="AG1436" s="87"/>
      <c r="AH1436" s="87"/>
      <c r="AI1436" s="87"/>
      <c r="AJ1436" s="87"/>
      <c r="AK1436" s="87"/>
      <c r="AL1436" s="87"/>
      <c r="AM1436" s="87"/>
      <c r="AN1436" s="87"/>
      <c r="AO1436" s="87"/>
      <c r="AP1436" s="87"/>
      <c r="AQ1436" s="87"/>
      <c r="AR1436" s="87"/>
      <c r="AS1436" s="87"/>
      <c r="AT1436" s="87"/>
      <c r="AU1436" s="87"/>
      <c r="AV1436" s="87"/>
      <c r="AW1436" s="87"/>
      <c r="AX1436" s="87"/>
      <c r="AY1436" s="87"/>
      <c r="AZ1436" s="87"/>
      <c r="BA1436" s="87"/>
      <c r="BB1436" s="87"/>
      <c r="BC1436" s="87"/>
    </row>
    <row r="1437" spans="1:55" s="46" customFormat="1" ht="21" customHeight="1">
      <c r="A1437" s="79">
        <f t="shared" si="211"/>
        <v>20</v>
      </c>
      <c r="B1437" s="79" t="str">
        <f t="shared" si="212"/>
        <v>青少年活動サポートプラザ</v>
      </c>
      <c r="C1437" s="22" t="s">
        <v>226</v>
      </c>
      <c r="D1437" s="33" t="s">
        <v>202</v>
      </c>
      <c r="E1437" s="26">
        <v>16</v>
      </c>
      <c r="F1437" s="26">
        <v>16</v>
      </c>
      <c r="G1437" s="45">
        <v>8</v>
      </c>
      <c r="H1437" s="26">
        <v>355</v>
      </c>
      <c r="I1437" s="26">
        <v>90</v>
      </c>
      <c r="J1437" s="26">
        <f t="shared" si="216"/>
        <v>4089.6</v>
      </c>
      <c r="K1437" s="27">
        <v>16</v>
      </c>
      <c r="L1437" s="89"/>
      <c r="M1437" s="26">
        <f t="shared" si="214"/>
        <v>0</v>
      </c>
      <c r="N1437" s="26">
        <f t="shared" si="215"/>
        <v>4089.6</v>
      </c>
      <c r="O1437" s="28">
        <f t="shared" si="213"/>
        <v>1</v>
      </c>
      <c r="P1437" s="29">
        <f t="shared" si="217"/>
        <v>1.4804351999999998</v>
      </c>
      <c r="Q1437" s="87"/>
      <c r="R1437" s="87"/>
      <c r="S1437" s="87"/>
      <c r="T1437" s="87"/>
      <c r="U1437" s="87"/>
      <c r="V1437" s="87"/>
      <c r="W1437" s="87"/>
      <c r="X1437" s="87"/>
      <c r="Y1437" s="87"/>
      <c r="Z1437" s="87"/>
      <c r="AA1437" s="87"/>
      <c r="AB1437" s="87"/>
      <c r="AC1437" s="87"/>
      <c r="AD1437" s="87"/>
      <c r="AE1437" s="87"/>
      <c r="AF1437" s="87"/>
      <c r="AG1437" s="87"/>
      <c r="AH1437" s="87"/>
      <c r="AI1437" s="87"/>
      <c r="AJ1437" s="87"/>
      <c r="AK1437" s="87"/>
      <c r="AL1437" s="87"/>
      <c r="AM1437" s="87"/>
      <c r="AN1437" s="87"/>
      <c r="AO1437" s="87"/>
      <c r="AP1437" s="87"/>
      <c r="AQ1437" s="87"/>
      <c r="AR1437" s="87"/>
      <c r="AS1437" s="87"/>
      <c r="AT1437" s="87"/>
      <c r="AU1437" s="87"/>
      <c r="AV1437" s="87"/>
      <c r="AW1437" s="87"/>
      <c r="AX1437" s="87"/>
      <c r="AY1437" s="87"/>
      <c r="AZ1437" s="87"/>
      <c r="BA1437" s="87"/>
      <c r="BB1437" s="87"/>
      <c r="BC1437" s="87"/>
    </row>
    <row r="1438" spans="1:55" s="46" customFormat="1" ht="21" customHeight="1">
      <c r="A1438" s="79">
        <f t="shared" si="211"/>
        <v>20</v>
      </c>
      <c r="B1438" s="79" t="str">
        <f t="shared" si="212"/>
        <v>青少年活動サポートプラザ</v>
      </c>
      <c r="C1438" s="32" t="s">
        <v>226</v>
      </c>
      <c r="D1438" s="33" t="s">
        <v>5</v>
      </c>
      <c r="E1438" s="26">
        <v>9</v>
      </c>
      <c r="F1438" s="26">
        <v>9</v>
      </c>
      <c r="G1438" s="45">
        <v>8</v>
      </c>
      <c r="H1438" s="26">
        <v>355</v>
      </c>
      <c r="I1438" s="26">
        <v>13</v>
      </c>
      <c r="J1438" s="26">
        <f t="shared" si="216"/>
        <v>332.28</v>
      </c>
      <c r="K1438" s="27">
        <v>9</v>
      </c>
      <c r="L1438" s="89"/>
      <c r="M1438" s="26">
        <f t="shared" si="214"/>
        <v>0</v>
      </c>
      <c r="N1438" s="26">
        <f t="shared" si="215"/>
        <v>332.28</v>
      </c>
      <c r="O1438" s="28">
        <f t="shared" si="213"/>
        <v>1</v>
      </c>
      <c r="P1438" s="29">
        <f t="shared" si="217"/>
        <v>0.12028535999999998</v>
      </c>
      <c r="Q1438" s="87"/>
      <c r="R1438" s="87"/>
      <c r="S1438" s="87"/>
      <c r="T1438" s="87"/>
      <c r="U1438" s="87"/>
      <c r="V1438" s="87"/>
      <c r="W1438" s="87"/>
      <c r="X1438" s="87"/>
      <c r="Y1438" s="87"/>
      <c r="Z1438" s="87"/>
      <c r="AA1438" s="87"/>
      <c r="AB1438" s="87"/>
      <c r="AC1438" s="87"/>
      <c r="AD1438" s="87"/>
      <c r="AE1438" s="87"/>
      <c r="AF1438" s="87"/>
      <c r="AG1438" s="87"/>
      <c r="AH1438" s="87"/>
      <c r="AI1438" s="87"/>
      <c r="AJ1438" s="87"/>
      <c r="AK1438" s="87"/>
      <c r="AL1438" s="87"/>
      <c r="AM1438" s="87"/>
      <c r="AN1438" s="87"/>
      <c r="AO1438" s="87"/>
      <c r="AP1438" s="87"/>
      <c r="AQ1438" s="87"/>
      <c r="AR1438" s="87"/>
      <c r="AS1438" s="87"/>
      <c r="AT1438" s="87"/>
      <c r="AU1438" s="87"/>
      <c r="AV1438" s="87"/>
      <c r="AW1438" s="87"/>
      <c r="AX1438" s="87"/>
      <c r="AY1438" s="87"/>
      <c r="AZ1438" s="87"/>
      <c r="BA1438" s="87"/>
      <c r="BB1438" s="87"/>
      <c r="BC1438" s="87"/>
    </row>
    <row r="1439" spans="1:55" s="46" customFormat="1" ht="21" customHeight="1">
      <c r="A1439" s="79">
        <f t="shared" si="211"/>
        <v>20</v>
      </c>
      <c r="B1439" s="79" t="str">
        <f t="shared" si="212"/>
        <v>青少年活動サポートプラザ</v>
      </c>
      <c r="C1439" s="32" t="s">
        <v>419</v>
      </c>
      <c r="D1439" s="33" t="s">
        <v>0</v>
      </c>
      <c r="E1439" s="26">
        <v>1</v>
      </c>
      <c r="F1439" s="26">
        <v>1</v>
      </c>
      <c r="G1439" s="45">
        <v>8</v>
      </c>
      <c r="H1439" s="26">
        <v>355</v>
      </c>
      <c r="I1439" s="26">
        <v>27</v>
      </c>
      <c r="J1439" s="26">
        <f t="shared" si="216"/>
        <v>76.680000000000007</v>
      </c>
      <c r="K1439" s="27">
        <v>1</v>
      </c>
      <c r="L1439" s="89"/>
      <c r="M1439" s="26">
        <f t="shared" si="214"/>
        <v>0</v>
      </c>
      <c r="N1439" s="26">
        <f t="shared" si="215"/>
        <v>76.680000000000007</v>
      </c>
      <c r="O1439" s="28">
        <f t="shared" si="213"/>
        <v>1</v>
      </c>
      <c r="P1439" s="29">
        <f t="shared" si="217"/>
        <v>2.775816E-2</v>
      </c>
      <c r="Q1439" s="87"/>
      <c r="R1439" s="87"/>
      <c r="S1439" s="87"/>
      <c r="T1439" s="87"/>
      <c r="U1439" s="87"/>
      <c r="V1439" s="87"/>
      <c r="W1439" s="87"/>
      <c r="X1439" s="87"/>
      <c r="Y1439" s="87"/>
      <c r="Z1439" s="87"/>
      <c r="AA1439" s="87"/>
      <c r="AB1439" s="87"/>
      <c r="AC1439" s="87"/>
      <c r="AD1439" s="87"/>
      <c r="AE1439" s="87"/>
      <c r="AF1439" s="87"/>
      <c r="AG1439" s="87"/>
      <c r="AH1439" s="87"/>
      <c r="AI1439" s="87"/>
      <c r="AJ1439" s="87"/>
      <c r="AK1439" s="87"/>
      <c r="AL1439" s="87"/>
      <c r="AM1439" s="87"/>
      <c r="AN1439" s="87"/>
      <c r="AO1439" s="87"/>
      <c r="AP1439" s="87"/>
      <c r="AQ1439" s="87"/>
      <c r="AR1439" s="87"/>
      <c r="AS1439" s="87"/>
      <c r="AT1439" s="87"/>
      <c r="AU1439" s="87"/>
      <c r="AV1439" s="87"/>
      <c r="AW1439" s="87"/>
      <c r="AX1439" s="87"/>
      <c r="AY1439" s="87"/>
      <c r="AZ1439" s="87"/>
      <c r="BA1439" s="87"/>
      <c r="BB1439" s="87"/>
      <c r="BC1439" s="87"/>
    </row>
    <row r="1440" spans="1:55" s="46" customFormat="1" ht="21" customHeight="1">
      <c r="A1440" s="79">
        <f t="shared" si="211"/>
        <v>20</v>
      </c>
      <c r="B1440" s="79" t="str">
        <f t="shared" si="212"/>
        <v>青少年活動サポートプラザ</v>
      </c>
      <c r="C1440" s="32" t="s">
        <v>419</v>
      </c>
      <c r="D1440" s="33" t="s">
        <v>5</v>
      </c>
      <c r="E1440" s="26">
        <v>1</v>
      </c>
      <c r="F1440" s="26">
        <v>1</v>
      </c>
      <c r="G1440" s="45">
        <v>8</v>
      </c>
      <c r="H1440" s="26">
        <v>355</v>
      </c>
      <c r="I1440" s="26">
        <v>13</v>
      </c>
      <c r="J1440" s="26">
        <f t="shared" si="216"/>
        <v>36.92</v>
      </c>
      <c r="K1440" s="27">
        <v>1</v>
      </c>
      <c r="L1440" s="89"/>
      <c r="M1440" s="26">
        <f t="shared" si="214"/>
        <v>0</v>
      </c>
      <c r="N1440" s="26">
        <f t="shared" si="215"/>
        <v>36.92</v>
      </c>
      <c r="O1440" s="28">
        <f t="shared" si="213"/>
        <v>1</v>
      </c>
      <c r="P1440" s="29">
        <f t="shared" si="217"/>
        <v>1.336504E-2</v>
      </c>
      <c r="Q1440" s="87"/>
      <c r="R1440" s="87"/>
      <c r="S1440" s="87"/>
      <c r="T1440" s="87"/>
      <c r="U1440" s="87"/>
      <c r="V1440" s="87"/>
      <c r="W1440" s="87"/>
      <c r="X1440" s="87"/>
      <c r="Y1440" s="87"/>
      <c r="Z1440" s="87"/>
      <c r="AA1440" s="87"/>
      <c r="AB1440" s="87"/>
      <c r="AC1440" s="87"/>
      <c r="AD1440" s="87"/>
      <c r="AE1440" s="87"/>
      <c r="AF1440" s="87"/>
      <c r="AG1440" s="87"/>
      <c r="AH1440" s="87"/>
      <c r="AI1440" s="87"/>
      <c r="AJ1440" s="87"/>
      <c r="AK1440" s="87"/>
      <c r="AL1440" s="87"/>
      <c r="AM1440" s="87"/>
      <c r="AN1440" s="87"/>
      <c r="AO1440" s="87"/>
      <c r="AP1440" s="87"/>
      <c r="AQ1440" s="87"/>
      <c r="AR1440" s="87"/>
      <c r="AS1440" s="87"/>
      <c r="AT1440" s="87"/>
      <c r="AU1440" s="87"/>
      <c r="AV1440" s="87"/>
      <c r="AW1440" s="87"/>
      <c r="AX1440" s="87"/>
      <c r="AY1440" s="87"/>
      <c r="AZ1440" s="87"/>
      <c r="BA1440" s="87"/>
      <c r="BB1440" s="87"/>
      <c r="BC1440" s="87"/>
    </row>
    <row r="1441" spans="1:55" s="46" customFormat="1" ht="21" customHeight="1">
      <c r="A1441" s="79">
        <f t="shared" si="211"/>
        <v>20</v>
      </c>
      <c r="B1441" s="79" t="str">
        <f t="shared" si="212"/>
        <v>青少年活動サポートプラザ</v>
      </c>
      <c r="C1441" s="32" t="s">
        <v>420</v>
      </c>
      <c r="D1441" s="33" t="s">
        <v>0</v>
      </c>
      <c r="E1441" s="26">
        <v>1</v>
      </c>
      <c r="F1441" s="26">
        <v>1</v>
      </c>
      <c r="G1441" s="45">
        <v>8</v>
      </c>
      <c r="H1441" s="26">
        <v>355</v>
      </c>
      <c r="I1441" s="26">
        <v>27</v>
      </c>
      <c r="J1441" s="26">
        <f t="shared" si="216"/>
        <v>76.680000000000007</v>
      </c>
      <c r="K1441" s="27">
        <v>1</v>
      </c>
      <c r="L1441" s="89"/>
      <c r="M1441" s="26">
        <f t="shared" si="214"/>
        <v>0</v>
      </c>
      <c r="N1441" s="26">
        <f t="shared" si="215"/>
        <v>76.680000000000007</v>
      </c>
      <c r="O1441" s="28">
        <f t="shared" si="213"/>
        <v>1</v>
      </c>
      <c r="P1441" s="29">
        <f t="shared" si="217"/>
        <v>2.775816E-2</v>
      </c>
      <c r="Q1441" s="87"/>
      <c r="R1441" s="87"/>
      <c r="S1441" s="87"/>
      <c r="T1441" s="87"/>
      <c r="U1441" s="87"/>
      <c r="V1441" s="87"/>
      <c r="W1441" s="87"/>
      <c r="X1441" s="87"/>
      <c r="Y1441" s="87"/>
      <c r="Z1441" s="87"/>
      <c r="AA1441" s="87"/>
      <c r="AB1441" s="87"/>
      <c r="AC1441" s="87"/>
      <c r="AD1441" s="87"/>
      <c r="AE1441" s="87"/>
      <c r="AF1441" s="87"/>
      <c r="AG1441" s="87"/>
      <c r="AH1441" s="87"/>
      <c r="AI1441" s="87"/>
      <c r="AJ1441" s="87"/>
      <c r="AK1441" s="87"/>
      <c r="AL1441" s="87"/>
      <c r="AM1441" s="87"/>
      <c r="AN1441" s="87"/>
      <c r="AO1441" s="87"/>
      <c r="AP1441" s="87"/>
      <c r="AQ1441" s="87"/>
      <c r="AR1441" s="87"/>
      <c r="AS1441" s="87"/>
      <c r="AT1441" s="87"/>
      <c r="AU1441" s="87"/>
      <c r="AV1441" s="87"/>
      <c r="AW1441" s="87"/>
      <c r="AX1441" s="87"/>
      <c r="AY1441" s="87"/>
      <c r="AZ1441" s="87"/>
      <c r="BA1441" s="87"/>
      <c r="BB1441" s="87"/>
      <c r="BC1441" s="87"/>
    </row>
    <row r="1442" spans="1:55" s="46" customFormat="1" ht="21" customHeight="1">
      <c r="A1442" s="79">
        <f t="shared" ref="A1442:A1505" si="218">A1441</f>
        <v>20</v>
      </c>
      <c r="B1442" s="79" t="str">
        <f t="shared" ref="B1442:B1505" si="219">B1441</f>
        <v>青少年活動サポートプラザ</v>
      </c>
      <c r="C1442" s="32" t="s">
        <v>420</v>
      </c>
      <c r="D1442" s="33" t="s">
        <v>5</v>
      </c>
      <c r="E1442" s="26">
        <v>1</v>
      </c>
      <c r="F1442" s="26">
        <v>1</v>
      </c>
      <c r="G1442" s="45">
        <v>8</v>
      </c>
      <c r="H1442" s="26">
        <v>355</v>
      </c>
      <c r="I1442" s="26">
        <v>13</v>
      </c>
      <c r="J1442" s="26">
        <f t="shared" si="216"/>
        <v>36.92</v>
      </c>
      <c r="K1442" s="27">
        <v>1</v>
      </c>
      <c r="L1442" s="89"/>
      <c r="M1442" s="26">
        <f t="shared" si="214"/>
        <v>0</v>
      </c>
      <c r="N1442" s="26">
        <f t="shared" si="215"/>
        <v>36.92</v>
      </c>
      <c r="O1442" s="28">
        <f t="shared" si="213"/>
        <v>1</v>
      </c>
      <c r="P1442" s="29">
        <f t="shared" si="217"/>
        <v>1.336504E-2</v>
      </c>
      <c r="Q1442" s="87"/>
      <c r="R1442" s="87"/>
      <c r="S1442" s="87"/>
      <c r="T1442" s="87"/>
      <c r="U1442" s="87"/>
      <c r="V1442" s="87"/>
      <c r="W1442" s="87"/>
      <c r="X1442" s="87"/>
      <c r="Y1442" s="87"/>
      <c r="Z1442" s="87"/>
      <c r="AA1442" s="87"/>
      <c r="AB1442" s="87"/>
      <c r="AC1442" s="87"/>
      <c r="AD1442" s="87"/>
      <c r="AE1442" s="87"/>
      <c r="AF1442" s="87"/>
      <c r="AG1442" s="87"/>
      <c r="AH1442" s="87"/>
      <c r="AI1442" s="87"/>
      <c r="AJ1442" s="87"/>
      <c r="AK1442" s="87"/>
      <c r="AL1442" s="87"/>
      <c r="AM1442" s="87"/>
      <c r="AN1442" s="87"/>
      <c r="AO1442" s="87"/>
      <c r="AP1442" s="87"/>
      <c r="AQ1442" s="87"/>
      <c r="AR1442" s="87"/>
      <c r="AS1442" s="87"/>
      <c r="AT1442" s="87"/>
      <c r="AU1442" s="87"/>
      <c r="AV1442" s="87"/>
      <c r="AW1442" s="87"/>
      <c r="AX1442" s="87"/>
      <c r="AY1442" s="87"/>
      <c r="AZ1442" s="87"/>
      <c r="BA1442" s="87"/>
      <c r="BB1442" s="87"/>
      <c r="BC1442" s="87"/>
    </row>
    <row r="1443" spans="1:55" s="46" customFormat="1" ht="21" customHeight="1">
      <c r="A1443" s="79">
        <f t="shared" si="218"/>
        <v>20</v>
      </c>
      <c r="B1443" s="79" t="str">
        <f t="shared" si="219"/>
        <v>青少年活動サポートプラザ</v>
      </c>
      <c r="C1443" s="22" t="s">
        <v>421</v>
      </c>
      <c r="D1443" s="33" t="s">
        <v>2</v>
      </c>
      <c r="E1443" s="26">
        <v>2</v>
      </c>
      <c r="F1443" s="26">
        <v>4</v>
      </c>
      <c r="G1443" s="45">
        <v>8</v>
      </c>
      <c r="H1443" s="26">
        <v>355</v>
      </c>
      <c r="I1443" s="26">
        <v>35</v>
      </c>
      <c r="J1443" s="26">
        <f t="shared" si="216"/>
        <v>397.6</v>
      </c>
      <c r="K1443" s="27">
        <v>2</v>
      </c>
      <c r="L1443" s="89"/>
      <c r="M1443" s="26">
        <f t="shared" si="214"/>
        <v>0</v>
      </c>
      <c r="N1443" s="26">
        <f t="shared" si="215"/>
        <v>397.6</v>
      </c>
      <c r="O1443" s="28">
        <f t="shared" si="213"/>
        <v>1</v>
      </c>
      <c r="P1443" s="29">
        <f t="shared" si="217"/>
        <v>0.14393119999999998</v>
      </c>
      <c r="Q1443" s="87"/>
      <c r="R1443" s="87"/>
      <c r="S1443" s="87"/>
      <c r="T1443" s="87"/>
      <c r="U1443" s="87"/>
      <c r="V1443" s="87"/>
      <c r="W1443" s="87"/>
      <c r="X1443" s="87"/>
      <c r="Y1443" s="87"/>
      <c r="Z1443" s="87"/>
      <c r="AA1443" s="87"/>
      <c r="AB1443" s="87"/>
      <c r="AC1443" s="87"/>
      <c r="AD1443" s="87"/>
      <c r="AE1443" s="87"/>
      <c r="AF1443" s="87"/>
      <c r="AG1443" s="87"/>
      <c r="AH1443" s="87"/>
      <c r="AI1443" s="87"/>
      <c r="AJ1443" s="87"/>
      <c r="AK1443" s="87"/>
      <c r="AL1443" s="87"/>
      <c r="AM1443" s="87"/>
      <c r="AN1443" s="87"/>
      <c r="AO1443" s="87"/>
      <c r="AP1443" s="87"/>
      <c r="AQ1443" s="87"/>
      <c r="AR1443" s="87"/>
      <c r="AS1443" s="87"/>
      <c r="AT1443" s="87"/>
      <c r="AU1443" s="87"/>
      <c r="AV1443" s="87"/>
      <c r="AW1443" s="87"/>
      <c r="AX1443" s="87"/>
      <c r="AY1443" s="87"/>
      <c r="AZ1443" s="87"/>
      <c r="BA1443" s="87"/>
      <c r="BB1443" s="87"/>
      <c r="BC1443" s="87"/>
    </row>
    <row r="1444" spans="1:55" s="46" customFormat="1" ht="21" customHeight="1">
      <c r="A1444" s="79">
        <f t="shared" si="218"/>
        <v>20</v>
      </c>
      <c r="B1444" s="79" t="str">
        <f t="shared" si="219"/>
        <v>青少年活動サポートプラザ</v>
      </c>
      <c r="C1444" s="22" t="s">
        <v>421</v>
      </c>
      <c r="D1444" s="33" t="s">
        <v>202</v>
      </c>
      <c r="E1444" s="26">
        <v>3</v>
      </c>
      <c r="F1444" s="26">
        <v>3</v>
      </c>
      <c r="G1444" s="45">
        <v>8</v>
      </c>
      <c r="H1444" s="26">
        <v>355</v>
      </c>
      <c r="I1444" s="26">
        <v>90</v>
      </c>
      <c r="J1444" s="26">
        <f t="shared" si="216"/>
        <v>766.8</v>
      </c>
      <c r="K1444" s="27">
        <v>3</v>
      </c>
      <c r="L1444" s="89"/>
      <c r="M1444" s="26">
        <f t="shared" si="214"/>
        <v>0</v>
      </c>
      <c r="N1444" s="26">
        <f t="shared" si="215"/>
        <v>766.8</v>
      </c>
      <c r="O1444" s="28">
        <f t="shared" si="213"/>
        <v>1</v>
      </c>
      <c r="P1444" s="29">
        <f t="shared" si="217"/>
        <v>0.27758159999999998</v>
      </c>
      <c r="Q1444" s="87"/>
      <c r="R1444" s="87"/>
      <c r="S1444" s="87"/>
      <c r="T1444" s="87"/>
      <c r="U1444" s="87"/>
      <c r="V1444" s="87"/>
      <c r="W1444" s="87"/>
      <c r="X1444" s="87"/>
      <c r="Y1444" s="87"/>
      <c r="Z1444" s="87"/>
      <c r="AA1444" s="87"/>
      <c r="AB1444" s="87"/>
      <c r="AC1444" s="87"/>
      <c r="AD1444" s="87"/>
      <c r="AE1444" s="87"/>
      <c r="AF1444" s="87"/>
      <c r="AG1444" s="87"/>
      <c r="AH1444" s="87"/>
      <c r="AI1444" s="87"/>
      <c r="AJ1444" s="87"/>
      <c r="AK1444" s="87"/>
      <c r="AL1444" s="87"/>
      <c r="AM1444" s="87"/>
      <c r="AN1444" s="87"/>
      <c r="AO1444" s="87"/>
      <c r="AP1444" s="87"/>
      <c r="AQ1444" s="87"/>
      <c r="AR1444" s="87"/>
      <c r="AS1444" s="87"/>
      <c r="AT1444" s="87"/>
      <c r="AU1444" s="87"/>
      <c r="AV1444" s="87"/>
      <c r="AW1444" s="87"/>
      <c r="AX1444" s="87"/>
      <c r="AY1444" s="87"/>
      <c r="AZ1444" s="87"/>
      <c r="BA1444" s="87"/>
      <c r="BB1444" s="87"/>
      <c r="BC1444" s="87"/>
    </row>
    <row r="1445" spans="1:55" s="46" customFormat="1" ht="21" customHeight="1">
      <c r="A1445" s="79">
        <f t="shared" si="218"/>
        <v>20</v>
      </c>
      <c r="B1445" s="79" t="str">
        <f t="shared" si="219"/>
        <v>青少年活動サポートプラザ</v>
      </c>
      <c r="C1445" s="32" t="s">
        <v>421</v>
      </c>
      <c r="D1445" s="33" t="s">
        <v>5</v>
      </c>
      <c r="E1445" s="26">
        <v>1</v>
      </c>
      <c r="F1445" s="26">
        <v>1</v>
      </c>
      <c r="G1445" s="45">
        <v>8</v>
      </c>
      <c r="H1445" s="26">
        <v>355</v>
      </c>
      <c r="I1445" s="26">
        <v>13</v>
      </c>
      <c r="J1445" s="26">
        <f t="shared" si="216"/>
        <v>36.92</v>
      </c>
      <c r="K1445" s="27">
        <v>1</v>
      </c>
      <c r="L1445" s="89"/>
      <c r="M1445" s="26">
        <f t="shared" si="214"/>
        <v>0</v>
      </c>
      <c r="N1445" s="26">
        <f t="shared" si="215"/>
        <v>36.92</v>
      </c>
      <c r="O1445" s="28">
        <f t="shared" si="213"/>
        <v>1</v>
      </c>
      <c r="P1445" s="29">
        <f t="shared" si="217"/>
        <v>1.336504E-2</v>
      </c>
      <c r="Q1445" s="87"/>
      <c r="R1445" s="87"/>
      <c r="S1445" s="87"/>
      <c r="T1445" s="87"/>
      <c r="U1445" s="87"/>
      <c r="V1445" s="87"/>
      <c r="W1445" s="87"/>
      <c r="X1445" s="87"/>
      <c r="Y1445" s="87"/>
      <c r="Z1445" s="87"/>
      <c r="AA1445" s="87"/>
      <c r="AB1445" s="87"/>
      <c r="AC1445" s="87"/>
      <c r="AD1445" s="87"/>
      <c r="AE1445" s="87"/>
      <c r="AF1445" s="87"/>
      <c r="AG1445" s="87"/>
      <c r="AH1445" s="87"/>
      <c r="AI1445" s="87"/>
      <c r="AJ1445" s="87"/>
      <c r="AK1445" s="87"/>
      <c r="AL1445" s="87"/>
      <c r="AM1445" s="87"/>
      <c r="AN1445" s="87"/>
      <c r="AO1445" s="87"/>
      <c r="AP1445" s="87"/>
      <c r="AQ1445" s="87"/>
      <c r="AR1445" s="87"/>
      <c r="AS1445" s="87"/>
      <c r="AT1445" s="87"/>
      <c r="AU1445" s="87"/>
      <c r="AV1445" s="87"/>
      <c r="AW1445" s="87"/>
      <c r="AX1445" s="87"/>
      <c r="AY1445" s="87"/>
      <c r="AZ1445" s="87"/>
      <c r="BA1445" s="87"/>
      <c r="BB1445" s="87"/>
      <c r="BC1445" s="87"/>
    </row>
    <row r="1446" spans="1:55" s="46" customFormat="1" ht="21" customHeight="1">
      <c r="A1446" s="79">
        <f t="shared" si="218"/>
        <v>20</v>
      </c>
      <c r="B1446" s="79" t="str">
        <f t="shared" si="219"/>
        <v>青少年活動サポートプラザ</v>
      </c>
      <c r="C1446" s="22" t="s">
        <v>422</v>
      </c>
      <c r="D1446" s="33" t="s">
        <v>2</v>
      </c>
      <c r="E1446" s="26">
        <v>2</v>
      </c>
      <c r="F1446" s="26">
        <v>4</v>
      </c>
      <c r="G1446" s="45">
        <v>8</v>
      </c>
      <c r="H1446" s="26">
        <v>355</v>
      </c>
      <c r="I1446" s="26">
        <v>35</v>
      </c>
      <c r="J1446" s="26">
        <f t="shared" si="216"/>
        <v>397.6</v>
      </c>
      <c r="K1446" s="27">
        <v>2</v>
      </c>
      <c r="L1446" s="89"/>
      <c r="M1446" s="26">
        <f t="shared" si="214"/>
        <v>0</v>
      </c>
      <c r="N1446" s="26">
        <f t="shared" si="215"/>
        <v>397.6</v>
      </c>
      <c r="O1446" s="28">
        <f t="shared" si="213"/>
        <v>1</v>
      </c>
      <c r="P1446" s="29">
        <f t="shared" si="217"/>
        <v>0.14393119999999998</v>
      </c>
      <c r="Q1446" s="87"/>
      <c r="R1446" s="87"/>
      <c r="S1446" s="87"/>
      <c r="T1446" s="87"/>
      <c r="U1446" s="87"/>
      <c r="V1446" s="87"/>
      <c r="W1446" s="87"/>
      <c r="X1446" s="87"/>
      <c r="Y1446" s="87"/>
      <c r="Z1446" s="87"/>
      <c r="AA1446" s="87"/>
      <c r="AB1446" s="87"/>
      <c r="AC1446" s="87"/>
      <c r="AD1446" s="87"/>
      <c r="AE1446" s="87"/>
      <c r="AF1446" s="87"/>
      <c r="AG1446" s="87"/>
      <c r="AH1446" s="87"/>
      <c r="AI1446" s="87"/>
      <c r="AJ1446" s="87"/>
      <c r="AK1446" s="87"/>
      <c r="AL1446" s="87"/>
      <c r="AM1446" s="87"/>
      <c r="AN1446" s="87"/>
      <c r="AO1446" s="87"/>
      <c r="AP1446" s="87"/>
      <c r="AQ1446" s="87"/>
      <c r="AR1446" s="87"/>
      <c r="AS1446" s="87"/>
      <c r="AT1446" s="87"/>
      <c r="AU1446" s="87"/>
      <c r="AV1446" s="87"/>
      <c r="AW1446" s="87"/>
      <c r="AX1446" s="87"/>
      <c r="AY1446" s="87"/>
      <c r="AZ1446" s="87"/>
      <c r="BA1446" s="87"/>
      <c r="BB1446" s="87"/>
      <c r="BC1446" s="87"/>
    </row>
    <row r="1447" spans="1:55" s="46" customFormat="1" ht="21" customHeight="1">
      <c r="A1447" s="79">
        <f t="shared" si="218"/>
        <v>20</v>
      </c>
      <c r="B1447" s="79" t="str">
        <f t="shared" si="219"/>
        <v>青少年活動サポートプラザ</v>
      </c>
      <c r="C1447" s="22" t="s">
        <v>422</v>
      </c>
      <c r="D1447" s="33" t="s">
        <v>202</v>
      </c>
      <c r="E1447" s="26">
        <v>4</v>
      </c>
      <c r="F1447" s="26">
        <v>4</v>
      </c>
      <c r="G1447" s="45">
        <v>8</v>
      </c>
      <c r="H1447" s="26">
        <v>355</v>
      </c>
      <c r="I1447" s="26">
        <v>90</v>
      </c>
      <c r="J1447" s="26">
        <f t="shared" si="216"/>
        <v>1022.4</v>
      </c>
      <c r="K1447" s="27">
        <v>4</v>
      </c>
      <c r="L1447" s="89"/>
      <c r="M1447" s="26">
        <f t="shared" si="214"/>
        <v>0</v>
      </c>
      <c r="N1447" s="26">
        <f t="shared" si="215"/>
        <v>1022.4</v>
      </c>
      <c r="O1447" s="28">
        <f t="shared" si="213"/>
        <v>1</v>
      </c>
      <c r="P1447" s="29">
        <f t="shared" si="217"/>
        <v>0.37010879999999996</v>
      </c>
      <c r="Q1447" s="87"/>
      <c r="R1447" s="87"/>
      <c r="S1447" s="87"/>
      <c r="T1447" s="87"/>
      <c r="U1447" s="87"/>
      <c r="V1447" s="87"/>
      <c r="W1447" s="87"/>
      <c r="X1447" s="87"/>
      <c r="Y1447" s="87"/>
      <c r="Z1447" s="87"/>
      <c r="AA1447" s="87"/>
      <c r="AB1447" s="87"/>
      <c r="AC1447" s="87"/>
      <c r="AD1447" s="87"/>
      <c r="AE1447" s="87"/>
      <c r="AF1447" s="87"/>
      <c r="AG1447" s="87"/>
      <c r="AH1447" s="87"/>
      <c r="AI1447" s="87"/>
      <c r="AJ1447" s="87"/>
      <c r="AK1447" s="87"/>
      <c r="AL1447" s="87"/>
      <c r="AM1447" s="87"/>
      <c r="AN1447" s="87"/>
      <c r="AO1447" s="87"/>
      <c r="AP1447" s="87"/>
      <c r="AQ1447" s="87"/>
      <c r="AR1447" s="87"/>
      <c r="AS1447" s="87"/>
      <c r="AT1447" s="87"/>
      <c r="AU1447" s="87"/>
      <c r="AV1447" s="87"/>
      <c r="AW1447" s="87"/>
      <c r="AX1447" s="87"/>
      <c r="AY1447" s="87"/>
      <c r="AZ1447" s="87"/>
      <c r="BA1447" s="87"/>
      <c r="BB1447" s="87"/>
      <c r="BC1447" s="87"/>
    </row>
    <row r="1448" spans="1:55" s="46" customFormat="1" ht="21" customHeight="1">
      <c r="A1448" s="79">
        <f t="shared" si="218"/>
        <v>20</v>
      </c>
      <c r="B1448" s="79" t="str">
        <f t="shared" si="219"/>
        <v>青少年活動サポートプラザ</v>
      </c>
      <c r="C1448" s="32" t="s">
        <v>422</v>
      </c>
      <c r="D1448" s="33" t="s">
        <v>5</v>
      </c>
      <c r="E1448" s="26">
        <v>1</v>
      </c>
      <c r="F1448" s="26">
        <v>1</v>
      </c>
      <c r="G1448" s="45">
        <v>8</v>
      </c>
      <c r="H1448" s="26">
        <v>355</v>
      </c>
      <c r="I1448" s="26">
        <v>13</v>
      </c>
      <c r="J1448" s="26">
        <f t="shared" si="216"/>
        <v>36.92</v>
      </c>
      <c r="K1448" s="27">
        <v>1</v>
      </c>
      <c r="L1448" s="89"/>
      <c r="M1448" s="26">
        <f t="shared" si="214"/>
        <v>0</v>
      </c>
      <c r="N1448" s="26">
        <f t="shared" si="215"/>
        <v>36.92</v>
      </c>
      <c r="O1448" s="28">
        <f t="shared" si="213"/>
        <v>1</v>
      </c>
      <c r="P1448" s="29">
        <f t="shared" si="217"/>
        <v>1.336504E-2</v>
      </c>
      <c r="Q1448" s="87"/>
      <c r="R1448" s="87"/>
      <c r="S1448" s="87"/>
      <c r="T1448" s="87"/>
      <c r="U1448" s="87"/>
      <c r="V1448" s="87"/>
      <c r="W1448" s="87"/>
      <c r="X1448" s="87"/>
      <c r="Y1448" s="87"/>
      <c r="Z1448" s="87"/>
      <c r="AA1448" s="87"/>
      <c r="AB1448" s="87"/>
      <c r="AC1448" s="87"/>
      <c r="AD1448" s="87"/>
      <c r="AE1448" s="87"/>
      <c r="AF1448" s="87"/>
      <c r="AG1448" s="87"/>
      <c r="AH1448" s="87"/>
      <c r="AI1448" s="87"/>
      <c r="AJ1448" s="87"/>
      <c r="AK1448" s="87"/>
      <c r="AL1448" s="87"/>
      <c r="AM1448" s="87"/>
      <c r="AN1448" s="87"/>
      <c r="AO1448" s="87"/>
      <c r="AP1448" s="87"/>
      <c r="AQ1448" s="87"/>
      <c r="AR1448" s="87"/>
      <c r="AS1448" s="87"/>
      <c r="AT1448" s="87"/>
      <c r="AU1448" s="87"/>
      <c r="AV1448" s="87"/>
      <c r="AW1448" s="87"/>
      <c r="AX1448" s="87"/>
      <c r="AY1448" s="87"/>
      <c r="AZ1448" s="87"/>
      <c r="BA1448" s="87"/>
      <c r="BB1448" s="87"/>
      <c r="BC1448" s="87"/>
    </row>
    <row r="1449" spans="1:55" s="46" customFormat="1" ht="21" customHeight="1">
      <c r="A1449" s="79">
        <f t="shared" si="218"/>
        <v>20</v>
      </c>
      <c r="B1449" s="79" t="str">
        <f t="shared" si="219"/>
        <v>青少年活動サポートプラザ</v>
      </c>
      <c r="C1449" s="22" t="s">
        <v>423</v>
      </c>
      <c r="D1449" s="33" t="s">
        <v>7</v>
      </c>
      <c r="E1449" s="26">
        <v>2</v>
      </c>
      <c r="F1449" s="26">
        <v>2</v>
      </c>
      <c r="G1449" s="45">
        <v>8</v>
      </c>
      <c r="H1449" s="26">
        <v>355</v>
      </c>
      <c r="I1449" s="26">
        <v>24</v>
      </c>
      <c r="J1449" s="26">
        <f t="shared" si="216"/>
        <v>136.32</v>
      </c>
      <c r="K1449" s="27">
        <v>2</v>
      </c>
      <c r="L1449" s="89"/>
      <c r="M1449" s="26">
        <f t="shared" si="214"/>
        <v>0</v>
      </c>
      <c r="N1449" s="26">
        <f t="shared" si="215"/>
        <v>136.32</v>
      </c>
      <c r="O1449" s="28">
        <f t="shared" si="213"/>
        <v>1</v>
      </c>
      <c r="P1449" s="29">
        <f t="shared" si="217"/>
        <v>4.9347839999999997E-2</v>
      </c>
      <c r="Q1449" s="87"/>
      <c r="R1449" s="87"/>
      <c r="S1449" s="87"/>
      <c r="T1449" s="87"/>
      <c r="U1449" s="87"/>
      <c r="V1449" s="87"/>
      <c r="W1449" s="87"/>
      <c r="X1449" s="87"/>
      <c r="Y1449" s="87"/>
      <c r="Z1449" s="87"/>
      <c r="AA1449" s="87"/>
      <c r="AB1449" s="87"/>
      <c r="AC1449" s="87"/>
      <c r="AD1449" s="87"/>
      <c r="AE1449" s="87"/>
      <c r="AF1449" s="87"/>
      <c r="AG1449" s="87"/>
      <c r="AH1449" s="87"/>
      <c r="AI1449" s="87"/>
      <c r="AJ1449" s="87"/>
      <c r="AK1449" s="87"/>
      <c r="AL1449" s="87"/>
      <c r="AM1449" s="87"/>
      <c r="AN1449" s="87"/>
      <c r="AO1449" s="87"/>
      <c r="AP1449" s="87"/>
      <c r="AQ1449" s="87"/>
      <c r="AR1449" s="87"/>
      <c r="AS1449" s="87"/>
      <c r="AT1449" s="87"/>
      <c r="AU1449" s="87"/>
      <c r="AV1449" s="87"/>
      <c r="AW1449" s="87"/>
      <c r="AX1449" s="87"/>
      <c r="AY1449" s="87"/>
      <c r="AZ1449" s="87"/>
      <c r="BA1449" s="87"/>
      <c r="BB1449" s="87"/>
      <c r="BC1449" s="87"/>
    </row>
    <row r="1450" spans="1:55" s="46" customFormat="1" ht="21" customHeight="1">
      <c r="A1450" s="79">
        <f t="shared" si="218"/>
        <v>20</v>
      </c>
      <c r="B1450" s="79" t="str">
        <f t="shared" si="219"/>
        <v>青少年活動サポートプラザ</v>
      </c>
      <c r="C1450" s="22" t="s">
        <v>423</v>
      </c>
      <c r="D1450" s="33" t="s">
        <v>202</v>
      </c>
      <c r="E1450" s="26">
        <v>4</v>
      </c>
      <c r="F1450" s="26">
        <v>4</v>
      </c>
      <c r="G1450" s="45">
        <v>8</v>
      </c>
      <c r="H1450" s="26">
        <v>355</v>
      </c>
      <c r="I1450" s="26">
        <v>90</v>
      </c>
      <c r="J1450" s="26">
        <f t="shared" si="216"/>
        <v>1022.4</v>
      </c>
      <c r="K1450" s="27">
        <v>4</v>
      </c>
      <c r="L1450" s="89"/>
      <c r="M1450" s="26">
        <f t="shared" si="214"/>
        <v>0</v>
      </c>
      <c r="N1450" s="26">
        <f t="shared" si="215"/>
        <v>1022.4</v>
      </c>
      <c r="O1450" s="28">
        <f t="shared" si="213"/>
        <v>1</v>
      </c>
      <c r="P1450" s="29">
        <f t="shared" si="217"/>
        <v>0.37010879999999996</v>
      </c>
      <c r="Q1450" s="87"/>
      <c r="R1450" s="87"/>
      <c r="S1450" s="87"/>
      <c r="T1450" s="87"/>
      <c r="U1450" s="87"/>
      <c r="V1450" s="87"/>
      <c r="W1450" s="87"/>
      <c r="X1450" s="87"/>
      <c r="Y1450" s="87"/>
      <c r="Z1450" s="87"/>
      <c r="AA1450" s="87"/>
      <c r="AB1450" s="87"/>
      <c r="AC1450" s="87"/>
      <c r="AD1450" s="87"/>
      <c r="AE1450" s="87"/>
      <c r="AF1450" s="87"/>
      <c r="AG1450" s="87"/>
      <c r="AH1450" s="87"/>
      <c r="AI1450" s="87"/>
      <c r="AJ1450" s="87"/>
      <c r="AK1450" s="87"/>
      <c r="AL1450" s="87"/>
      <c r="AM1450" s="87"/>
      <c r="AN1450" s="87"/>
      <c r="AO1450" s="87"/>
      <c r="AP1450" s="87"/>
      <c r="AQ1450" s="87"/>
      <c r="AR1450" s="87"/>
      <c r="AS1450" s="87"/>
      <c r="AT1450" s="87"/>
      <c r="AU1450" s="87"/>
      <c r="AV1450" s="87"/>
      <c r="AW1450" s="87"/>
      <c r="AX1450" s="87"/>
      <c r="AY1450" s="87"/>
      <c r="AZ1450" s="87"/>
      <c r="BA1450" s="87"/>
      <c r="BB1450" s="87"/>
      <c r="BC1450" s="87"/>
    </row>
    <row r="1451" spans="1:55" s="46" customFormat="1" ht="21" customHeight="1">
      <c r="A1451" s="79">
        <f t="shared" si="218"/>
        <v>20</v>
      </c>
      <c r="B1451" s="79" t="str">
        <f t="shared" si="219"/>
        <v>青少年活動サポートプラザ</v>
      </c>
      <c r="C1451" s="32" t="s">
        <v>423</v>
      </c>
      <c r="D1451" s="33" t="s">
        <v>5</v>
      </c>
      <c r="E1451" s="26">
        <v>1</v>
      </c>
      <c r="F1451" s="26">
        <v>1</v>
      </c>
      <c r="G1451" s="45">
        <v>8</v>
      </c>
      <c r="H1451" s="26">
        <v>355</v>
      </c>
      <c r="I1451" s="26">
        <v>13</v>
      </c>
      <c r="J1451" s="26">
        <f t="shared" si="216"/>
        <v>36.92</v>
      </c>
      <c r="K1451" s="27">
        <v>1</v>
      </c>
      <c r="L1451" s="89"/>
      <c r="M1451" s="26">
        <f t="shared" si="214"/>
        <v>0</v>
      </c>
      <c r="N1451" s="26">
        <f t="shared" si="215"/>
        <v>36.92</v>
      </c>
      <c r="O1451" s="28">
        <f t="shared" si="213"/>
        <v>1</v>
      </c>
      <c r="P1451" s="29">
        <f t="shared" si="217"/>
        <v>1.336504E-2</v>
      </c>
      <c r="Q1451" s="87"/>
      <c r="R1451" s="87"/>
      <c r="S1451" s="87"/>
      <c r="T1451" s="87"/>
      <c r="U1451" s="87"/>
      <c r="V1451" s="87"/>
      <c r="W1451" s="87"/>
      <c r="X1451" s="87"/>
      <c r="Y1451" s="87"/>
      <c r="Z1451" s="87"/>
      <c r="AA1451" s="87"/>
      <c r="AB1451" s="87"/>
      <c r="AC1451" s="87"/>
      <c r="AD1451" s="87"/>
      <c r="AE1451" s="87"/>
      <c r="AF1451" s="87"/>
      <c r="AG1451" s="87"/>
      <c r="AH1451" s="87"/>
      <c r="AI1451" s="87"/>
      <c r="AJ1451" s="87"/>
      <c r="AK1451" s="87"/>
      <c r="AL1451" s="87"/>
      <c r="AM1451" s="87"/>
      <c r="AN1451" s="87"/>
      <c r="AO1451" s="87"/>
      <c r="AP1451" s="87"/>
      <c r="AQ1451" s="87"/>
      <c r="AR1451" s="87"/>
      <c r="AS1451" s="87"/>
      <c r="AT1451" s="87"/>
      <c r="AU1451" s="87"/>
      <c r="AV1451" s="87"/>
      <c r="AW1451" s="87"/>
      <c r="AX1451" s="87"/>
      <c r="AY1451" s="87"/>
      <c r="AZ1451" s="87"/>
      <c r="BA1451" s="87"/>
      <c r="BB1451" s="87"/>
      <c r="BC1451" s="87"/>
    </row>
    <row r="1452" spans="1:55" s="46" customFormat="1" ht="21" customHeight="1">
      <c r="A1452" s="79">
        <f t="shared" si="218"/>
        <v>20</v>
      </c>
      <c r="B1452" s="79" t="str">
        <f t="shared" si="219"/>
        <v>青少年活動サポートプラザ</v>
      </c>
      <c r="C1452" s="32" t="s">
        <v>423</v>
      </c>
      <c r="D1452" s="33" t="s">
        <v>0</v>
      </c>
      <c r="E1452" s="26">
        <v>2</v>
      </c>
      <c r="F1452" s="26">
        <v>2</v>
      </c>
      <c r="G1452" s="45">
        <v>8</v>
      </c>
      <c r="H1452" s="26">
        <v>355</v>
      </c>
      <c r="I1452" s="26">
        <v>27</v>
      </c>
      <c r="J1452" s="26">
        <f t="shared" si="216"/>
        <v>153.36000000000001</v>
      </c>
      <c r="K1452" s="27">
        <v>2</v>
      </c>
      <c r="L1452" s="89"/>
      <c r="M1452" s="26">
        <f t="shared" si="214"/>
        <v>0</v>
      </c>
      <c r="N1452" s="26">
        <f t="shared" si="215"/>
        <v>153.36000000000001</v>
      </c>
      <c r="O1452" s="28">
        <f t="shared" si="213"/>
        <v>1</v>
      </c>
      <c r="P1452" s="29">
        <f t="shared" si="217"/>
        <v>5.5516320000000001E-2</v>
      </c>
      <c r="Q1452" s="87"/>
      <c r="R1452" s="87"/>
      <c r="S1452" s="87"/>
      <c r="T1452" s="87"/>
      <c r="U1452" s="87"/>
      <c r="V1452" s="87"/>
      <c r="W1452" s="87"/>
      <c r="X1452" s="87"/>
      <c r="Y1452" s="87"/>
      <c r="Z1452" s="87"/>
      <c r="AA1452" s="87"/>
      <c r="AB1452" s="87"/>
      <c r="AC1452" s="87"/>
      <c r="AD1452" s="87"/>
      <c r="AE1452" s="87"/>
      <c r="AF1452" s="87"/>
      <c r="AG1452" s="87"/>
      <c r="AH1452" s="87"/>
      <c r="AI1452" s="87"/>
      <c r="AJ1452" s="87"/>
      <c r="AK1452" s="87"/>
      <c r="AL1452" s="87"/>
      <c r="AM1452" s="87"/>
      <c r="AN1452" s="87"/>
      <c r="AO1452" s="87"/>
      <c r="AP1452" s="87"/>
      <c r="AQ1452" s="87"/>
      <c r="AR1452" s="87"/>
      <c r="AS1452" s="87"/>
      <c r="AT1452" s="87"/>
      <c r="AU1452" s="87"/>
      <c r="AV1452" s="87"/>
      <c r="AW1452" s="87"/>
      <c r="AX1452" s="87"/>
      <c r="AY1452" s="87"/>
      <c r="AZ1452" s="87"/>
      <c r="BA1452" s="87"/>
      <c r="BB1452" s="87"/>
      <c r="BC1452" s="87"/>
    </row>
    <row r="1453" spans="1:55" s="46" customFormat="1" ht="21" customHeight="1">
      <c r="A1453" s="79">
        <f t="shared" si="218"/>
        <v>20</v>
      </c>
      <c r="B1453" s="79" t="str">
        <f t="shared" si="219"/>
        <v>青少年活動サポートプラザ</v>
      </c>
      <c r="C1453" s="22" t="s">
        <v>424</v>
      </c>
      <c r="D1453" s="33" t="s">
        <v>2</v>
      </c>
      <c r="E1453" s="26">
        <v>2</v>
      </c>
      <c r="F1453" s="26">
        <v>4</v>
      </c>
      <c r="G1453" s="45">
        <v>8</v>
      </c>
      <c r="H1453" s="26">
        <v>355</v>
      </c>
      <c r="I1453" s="26">
        <v>35</v>
      </c>
      <c r="J1453" s="26">
        <f t="shared" si="216"/>
        <v>397.6</v>
      </c>
      <c r="K1453" s="27">
        <v>2</v>
      </c>
      <c r="L1453" s="89"/>
      <c r="M1453" s="26">
        <f t="shared" si="214"/>
        <v>0</v>
      </c>
      <c r="N1453" s="26">
        <f t="shared" si="215"/>
        <v>397.6</v>
      </c>
      <c r="O1453" s="28">
        <f t="shared" si="213"/>
        <v>1</v>
      </c>
      <c r="P1453" s="29">
        <f t="shared" si="217"/>
        <v>0.14393119999999998</v>
      </c>
      <c r="Q1453" s="87"/>
      <c r="R1453" s="87"/>
      <c r="S1453" s="87"/>
      <c r="T1453" s="87"/>
      <c r="U1453" s="87"/>
      <c r="V1453" s="87"/>
      <c r="W1453" s="87"/>
      <c r="X1453" s="87"/>
      <c r="Y1453" s="87"/>
      <c r="Z1453" s="87"/>
      <c r="AA1453" s="87"/>
      <c r="AB1453" s="87"/>
      <c r="AC1453" s="87"/>
      <c r="AD1453" s="87"/>
      <c r="AE1453" s="87"/>
      <c r="AF1453" s="87"/>
      <c r="AG1453" s="87"/>
      <c r="AH1453" s="87"/>
      <c r="AI1453" s="87"/>
      <c r="AJ1453" s="87"/>
      <c r="AK1453" s="87"/>
      <c r="AL1453" s="87"/>
      <c r="AM1453" s="87"/>
      <c r="AN1453" s="87"/>
      <c r="AO1453" s="87"/>
      <c r="AP1453" s="87"/>
      <c r="AQ1453" s="87"/>
      <c r="AR1453" s="87"/>
      <c r="AS1453" s="87"/>
      <c r="AT1453" s="87"/>
      <c r="AU1453" s="87"/>
      <c r="AV1453" s="87"/>
      <c r="AW1453" s="87"/>
      <c r="AX1453" s="87"/>
      <c r="AY1453" s="87"/>
      <c r="AZ1453" s="87"/>
      <c r="BA1453" s="87"/>
      <c r="BB1453" s="87"/>
      <c r="BC1453" s="87"/>
    </row>
    <row r="1454" spans="1:55" s="46" customFormat="1" ht="21" customHeight="1">
      <c r="A1454" s="79">
        <f t="shared" si="218"/>
        <v>20</v>
      </c>
      <c r="B1454" s="79" t="str">
        <f t="shared" si="219"/>
        <v>青少年活動サポートプラザ</v>
      </c>
      <c r="C1454" s="22" t="s">
        <v>424</v>
      </c>
      <c r="D1454" s="33" t="s">
        <v>202</v>
      </c>
      <c r="E1454" s="26">
        <v>4</v>
      </c>
      <c r="F1454" s="26">
        <v>4</v>
      </c>
      <c r="G1454" s="45">
        <v>8</v>
      </c>
      <c r="H1454" s="26">
        <v>355</v>
      </c>
      <c r="I1454" s="26">
        <v>90</v>
      </c>
      <c r="J1454" s="26">
        <f t="shared" si="216"/>
        <v>1022.4</v>
      </c>
      <c r="K1454" s="27">
        <v>4</v>
      </c>
      <c r="L1454" s="89"/>
      <c r="M1454" s="26">
        <f t="shared" si="214"/>
        <v>0</v>
      </c>
      <c r="N1454" s="26">
        <f t="shared" si="215"/>
        <v>1022.4</v>
      </c>
      <c r="O1454" s="28">
        <f t="shared" si="213"/>
        <v>1</v>
      </c>
      <c r="P1454" s="29">
        <f t="shared" si="217"/>
        <v>0.37010879999999996</v>
      </c>
      <c r="Q1454" s="87"/>
      <c r="R1454" s="87"/>
      <c r="S1454" s="87"/>
      <c r="T1454" s="87"/>
      <c r="U1454" s="87"/>
      <c r="V1454" s="87"/>
      <c r="W1454" s="87"/>
      <c r="X1454" s="87"/>
      <c r="Y1454" s="87"/>
      <c r="Z1454" s="87"/>
      <c r="AA1454" s="87"/>
      <c r="AB1454" s="87"/>
      <c r="AC1454" s="87"/>
      <c r="AD1454" s="87"/>
      <c r="AE1454" s="87"/>
      <c r="AF1454" s="87"/>
      <c r="AG1454" s="87"/>
      <c r="AH1454" s="87"/>
      <c r="AI1454" s="87"/>
      <c r="AJ1454" s="87"/>
      <c r="AK1454" s="87"/>
      <c r="AL1454" s="87"/>
      <c r="AM1454" s="87"/>
      <c r="AN1454" s="87"/>
      <c r="AO1454" s="87"/>
      <c r="AP1454" s="87"/>
      <c r="AQ1454" s="87"/>
      <c r="AR1454" s="87"/>
      <c r="AS1454" s="87"/>
      <c r="AT1454" s="87"/>
      <c r="AU1454" s="87"/>
      <c r="AV1454" s="87"/>
      <c r="AW1454" s="87"/>
      <c r="AX1454" s="87"/>
      <c r="AY1454" s="87"/>
      <c r="AZ1454" s="87"/>
      <c r="BA1454" s="87"/>
      <c r="BB1454" s="87"/>
      <c r="BC1454" s="87"/>
    </row>
    <row r="1455" spans="1:55" s="46" customFormat="1" ht="21" customHeight="1">
      <c r="A1455" s="79">
        <f t="shared" si="218"/>
        <v>20</v>
      </c>
      <c r="B1455" s="79" t="str">
        <f t="shared" si="219"/>
        <v>青少年活動サポートプラザ</v>
      </c>
      <c r="C1455" s="32" t="s">
        <v>424</v>
      </c>
      <c r="D1455" s="33" t="s">
        <v>5</v>
      </c>
      <c r="E1455" s="26">
        <v>1</v>
      </c>
      <c r="F1455" s="26">
        <v>1</v>
      </c>
      <c r="G1455" s="45">
        <v>8</v>
      </c>
      <c r="H1455" s="26">
        <v>355</v>
      </c>
      <c r="I1455" s="26">
        <v>13</v>
      </c>
      <c r="J1455" s="26">
        <f t="shared" si="216"/>
        <v>36.92</v>
      </c>
      <c r="K1455" s="27">
        <v>1</v>
      </c>
      <c r="L1455" s="89"/>
      <c r="M1455" s="26">
        <f t="shared" si="214"/>
        <v>0</v>
      </c>
      <c r="N1455" s="26">
        <f t="shared" si="215"/>
        <v>36.92</v>
      </c>
      <c r="O1455" s="28">
        <f t="shared" si="213"/>
        <v>1</v>
      </c>
      <c r="P1455" s="29">
        <f t="shared" si="217"/>
        <v>1.336504E-2</v>
      </c>
      <c r="Q1455" s="87"/>
      <c r="R1455" s="87"/>
      <c r="S1455" s="87"/>
      <c r="T1455" s="87"/>
      <c r="U1455" s="87"/>
      <c r="V1455" s="87"/>
      <c r="W1455" s="87"/>
      <c r="X1455" s="87"/>
      <c r="Y1455" s="87"/>
      <c r="Z1455" s="87"/>
      <c r="AA1455" s="87"/>
      <c r="AB1455" s="87"/>
      <c r="AC1455" s="87"/>
      <c r="AD1455" s="87"/>
      <c r="AE1455" s="87"/>
      <c r="AF1455" s="87"/>
      <c r="AG1455" s="87"/>
      <c r="AH1455" s="87"/>
      <c r="AI1455" s="87"/>
      <c r="AJ1455" s="87"/>
      <c r="AK1455" s="87"/>
      <c r="AL1455" s="87"/>
      <c r="AM1455" s="87"/>
      <c r="AN1455" s="87"/>
      <c r="AO1455" s="87"/>
      <c r="AP1455" s="87"/>
      <c r="AQ1455" s="87"/>
      <c r="AR1455" s="87"/>
      <c r="AS1455" s="87"/>
      <c r="AT1455" s="87"/>
      <c r="AU1455" s="87"/>
      <c r="AV1455" s="87"/>
      <c r="AW1455" s="87"/>
      <c r="AX1455" s="87"/>
      <c r="AY1455" s="87"/>
      <c r="AZ1455" s="87"/>
      <c r="BA1455" s="87"/>
      <c r="BB1455" s="87"/>
      <c r="BC1455" s="87"/>
    </row>
    <row r="1456" spans="1:55" s="46" customFormat="1" ht="21" customHeight="1">
      <c r="A1456" s="79">
        <f t="shared" si="218"/>
        <v>20</v>
      </c>
      <c r="B1456" s="79" t="str">
        <f t="shared" si="219"/>
        <v>青少年活動サポートプラザ</v>
      </c>
      <c r="C1456" s="32" t="s">
        <v>424</v>
      </c>
      <c r="D1456" s="33" t="s">
        <v>0</v>
      </c>
      <c r="E1456" s="26">
        <v>2</v>
      </c>
      <c r="F1456" s="26">
        <v>2</v>
      </c>
      <c r="G1456" s="45">
        <v>8</v>
      </c>
      <c r="H1456" s="26">
        <v>355</v>
      </c>
      <c r="I1456" s="26">
        <v>27</v>
      </c>
      <c r="J1456" s="26">
        <f t="shared" si="216"/>
        <v>153.36000000000001</v>
      </c>
      <c r="K1456" s="27">
        <v>2</v>
      </c>
      <c r="L1456" s="89"/>
      <c r="M1456" s="26">
        <f t="shared" si="214"/>
        <v>0</v>
      </c>
      <c r="N1456" s="26">
        <f t="shared" si="215"/>
        <v>153.36000000000001</v>
      </c>
      <c r="O1456" s="28">
        <f t="shared" si="213"/>
        <v>1</v>
      </c>
      <c r="P1456" s="29">
        <f t="shared" si="217"/>
        <v>5.5516320000000001E-2</v>
      </c>
      <c r="Q1456" s="87"/>
      <c r="R1456" s="87"/>
      <c r="S1456" s="87"/>
      <c r="T1456" s="87"/>
      <c r="U1456" s="87"/>
      <c r="V1456" s="87"/>
      <c r="W1456" s="87"/>
      <c r="X1456" s="87"/>
      <c r="Y1456" s="87"/>
      <c r="Z1456" s="87"/>
      <c r="AA1456" s="87"/>
      <c r="AB1456" s="87"/>
      <c r="AC1456" s="87"/>
      <c r="AD1456" s="87"/>
      <c r="AE1456" s="87"/>
      <c r="AF1456" s="87"/>
      <c r="AG1456" s="87"/>
      <c r="AH1456" s="87"/>
      <c r="AI1456" s="87"/>
      <c r="AJ1456" s="87"/>
      <c r="AK1456" s="87"/>
      <c r="AL1456" s="87"/>
      <c r="AM1456" s="87"/>
      <c r="AN1456" s="87"/>
      <c r="AO1456" s="87"/>
      <c r="AP1456" s="87"/>
      <c r="AQ1456" s="87"/>
      <c r="AR1456" s="87"/>
      <c r="AS1456" s="87"/>
      <c r="AT1456" s="87"/>
      <c r="AU1456" s="87"/>
      <c r="AV1456" s="87"/>
      <c r="AW1456" s="87"/>
      <c r="AX1456" s="87"/>
      <c r="AY1456" s="87"/>
      <c r="AZ1456" s="87"/>
      <c r="BA1456" s="87"/>
      <c r="BB1456" s="87"/>
      <c r="BC1456" s="87"/>
    </row>
    <row r="1457" spans="1:55" s="46" customFormat="1" ht="21" customHeight="1">
      <c r="A1457" s="79">
        <f t="shared" si="218"/>
        <v>20</v>
      </c>
      <c r="B1457" s="79" t="str">
        <f t="shared" si="219"/>
        <v>青少年活動サポートプラザ</v>
      </c>
      <c r="C1457" s="22" t="s">
        <v>425</v>
      </c>
      <c r="D1457" s="33" t="s">
        <v>2</v>
      </c>
      <c r="E1457" s="26">
        <v>18</v>
      </c>
      <c r="F1457" s="26">
        <v>36</v>
      </c>
      <c r="G1457" s="45">
        <v>8</v>
      </c>
      <c r="H1457" s="26">
        <v>355</v>
      </c>
      <c r="I1457" s="26">
        <v>35</v>
      </c>
      <c r="J1457" s="26">
        <f t="shared" si="216"/>
        <v>3578.4</v>
      </c>
      <c r="K1457" s="27">
        <v>18</v>
      </c>
      <c r="L1457" s="89"/>
      <c r="M1457" s="26">
        <f t="shared" si="214"/>
        <v>0</v>
      </c>
      <c r="N1457" s="26">
        <f t="shared" si="215"/>
        <v>3578.4</v>
      </c>
      <c r="O1457" s="28">
        <f t="shared" si="213"/>
        <v>1</v>
      </c>
      <c r="P1457" s="29">
        <f t="shared" si="217"/>
        <v>1.2953808</v>
      </c>
      <c r="Q1457" s="87"/>
      <c r="R1457" s="87"/>
      <c r="S1457" s="87"/>
      <c r="T1457" s="87"/>
      <c r="U1457" s="87"/>
      <c r="V1457" s="87"/>
      <c r="W1457" s="87"/>
      <c r="X1457" s="87"/>
      <c r="Y1457" s="87"/>
      <c r="Z1457" s="87"/>
      <c r="AA1457" s="87"/>
      <c r="AB1457" s="87"/>
      <c r="AC1457" s="87"/>
      <c r="AD1457" s="87"/>
      <c r="AE1457" s="87"/>
      <c r="AF1457" s="87"/>
      <c r="AG1457" s="87"/>
      <c r="AH1457" s="87"/>
      <c r="AI1457" s="87"/>
      <c r="AJ1457" s="87"/>
      <c r="AK1457" s="87"/>
      <c r="AL1457" s="87"/>
      <c r="AM1457" s="87"/>
      <c r="AN1457" s="87"/>
      <c r="AO1457" s="87"/>
      <c r="AP1457" s="87"/>
      <c r="AQ1457" s="87"/>
      <c r="AR1457" s="87"/>
      <c r="AS1457" s="87"/>
      <c r="AT1457" s="87"/>
      <c r="AU1457" s="87"/>
      <c r="AV1457" s="87"/>
      <c r="AW1457" s="87"/>
      <c r="AX1457" s="87"/>
      <c r="AY1457" s="87"/>
      <c r="AZ1457" s="87"/>
      <c r="BA1457" s="87"/>
      <c r="BB1457" s="87"/>
      <c r="BC1457" s="87"/>
    </row>
    <row r="1458" spans="1:55" s="46" customFormat="1" ht="21" customHeight="1">
      <c r="A1458" s="79">
        <f t="shared" si="218"/>
        <v>20</v>
      </c>
      <c r="B1458" s="79" t="str">
        <f t="shared" si="219"/>
        <v>青少年活動サポートプラザ</v>
      </c>
      <c r="C1458" s="32" t="s">
        <v>425</v>
      </c>
      <c r="D1458" s="33" t="s">
        <v>5</v>
      </c>
      <c r="E1458" s="26">
        <v>8</v>
      </c>
      <c r="F1458" s="26">
        <v>8</v>
      </c>
      <c r="G1458" s="45">
        <v>8</v>
      </c>
      <c r="H1458" s="26">
        <v>355</v>
      </c>
      <c r="I1458" s="26">
        <v>13</v>
      </c>
      <c r="J1458" s="26">
        <f t="shared" si="216"/>
        <v>295.36</v>
      </c>
      <c r="K1458" s="27">
        <v>8</v>
      </c>
      <c r="L1458" s="89"/>
      <c r="M1458" s="26">
        <f t="shared" si="214"/>
        <v>0</v>
      </c>
      <c r="N1458" s="26">
        <f t="shared" si="215"/>
        <v>295.36</v>
      </c>
      <c r="O1458" s="28">
        <f t="shared" si="213"/>
        <v>1</v>
      </c>
      <c r="P1458" s="29">
        <f t="shared" si="217"/>
        <v>0.10692032</v>
      </c>
      <c r="Q1458" s="87"/>
      <c r="R1458" s="87"/>
      <c r="S1458" s="87"/>
      <c r="T1458" s="87"/>
      <c r="U1458" s="87"/>
      <c r="V1458" s="87"/>
      <c r="W1458" s="87"/>
      <c r="X1458" s="87"/>
      <c r="Y1458" s="87"/>
      <c r="Z1458" s="87"/>
      <c r="AA1458" s="87"/>
      <c r="AB1458" s="87"/>
      <c r="AC1458" s="87"/>
      <c r="AD1458" s="87"/>
      <c r="AE1458" s="87"/>
      <c r="AF1458" s="87"/>
      <c r="AG1458" s="87"/>
      <c r="AH1458" s="87"/>
      <c r="AI1458" s="87"/>
      <c r="AJ1458" s="87"/>
      <c r="AK1458" s="87"/>
      <c r="AL1458" s="87"/>
      <c r="AM1458" s="87"/>
      <c r="AN1458" s="87"/>
      <c r="AO1458" s="87"/>
      <c r="AP1458" s="87"/>
      <c r="AQ1458" s="87"/>
      <c r="AR1458" s="87"/>
      <c r="AS1458" s="87"/>
      <c r="AT1458" s="87"/>
      <c r="AU1458" s="87"/>
      <c r="AV1458" s="87"/>
      <c r="AW1458" s="87"/>
      <c r="AX1458" s="87"/>
      <c r="AY1458" s="87"/>
      <c r="AZ1458" s="87"/>
      <c r="BA1458" s="87"/>
      <c r="BB1458" s="87"/>
      <c r="BC1458" s="87"/>
    </row>
    <row r="1459" spans="1:55" s="46" customFormat="1" ht="21" customHeight="1">
      <c r="A1459" s="79">
        <f t="shared" si="218"/>
        <v>20</v>
      </c>
      <c r="B1459" s="79" t="str">
        <f t="shared" si="219"/>
        <v>青少年活動サポートプラザ</v>
      </c>
      <c r="C1459" s="22" t="s">
        <v>36</v>
      </c>
      <c r="D1459" s="33" t="s">
        <v>2</v>
      </c>
      <c r="E1459" s="26">
        <v>5</v>
      </c>
      <c r="F1459" s="26">
        <v>5</v>
      </c>
      <c r="G1459" s="45">
        <v>8</v>
      </c>
      <c r="H1459" s="26">
        <v>355</v>
      </c>
      <c r="I1459" s="26">
        <v>35</v>
      </c>
      <c r="J1459" s="26">
        <f t="shared" si="216"/>
        <v>497</v>
      </c>
      <c r="K1459" s="27">
        <v>5</v>
      </c>
      <c r="L1459" s="89"/>
      <c r="M1459" s="26">
        <f t="shared" si="214"/>
        <v>0</v>
      </c>
      <c r="N1459" s="26">
        <f t="shared" si="215"/>
        <v>497</v>
      </c>
      <c r="O1459" s="28">
        <f t="shared" si="213"/>
        <v>1</v>
      </c>
      <c r="P1459" s="29">
        <f t="shared" si="217"/>
        <v>0.17991399999999999</v>
      </c>
      <c r="Q1459" s="87"/>
      <c r="R1459" s="87"/>
      <c r="S1459" s="87"/>
      <c r="T1459" s="87"/>
      <c r="U1459" s="87"/>
      <c r="V1459" s="87"/>
      <c r="W1459" s="87"/>
      <c r="X1459" s="87"/>
      <c r="Y1459" s="87"/>
      <c r="Z1459" s="87"/>
      <c r="AA1459" s="87"/>
      <c r="AB1459" s="87"/>
      <c r="AC1459" s="87"/>
      <c r="AD1459" s="87"/>
      <c r="AE1459" s="87"/>
      <c r="AF1459" s="87"/>
      <c r="AG1459" s="87"/>
      <c r="AH1459" s="87"/>
      <c r="AI1459" s="87"/>
      <c r="AJ1459" s="87"/>
      <c r="AK1459" s="87"/>
      <c r="AL1459" s="87"/>
      <c r="AM1459" s="87"/>
      <c r="AN1459" s="87"/>
      <c r="AO1459" s="87"/>
      <c r="AP1459" s="87"/>
      <c r="AQ1459" s="87"/>
      <c r="AR1459" s="87"/>
      <c r="AS1459" s="87"/>
      <c r="AT1459" s="87"/>
      <c r="AU1459" s="87"/>
      <c r="AV1459" s="87"/>
      <c r="AW1459" s="87"/>
      <c r="AX1459" s="87"/>
      <c r="AY1459" s="87"/>
      <c r="AZ1459" s="87"/>
      <c r="BA1459" s="87"/>
      <c r="BB1459" s="87"/>
      <c r="BC1459" s="87"/>
    </row>
    <row r="1460" spans="1:55" s="46" customFormat="1" ht="21" customHeight="1">
      <c r="A1460" s="79">
        <f t="shared" si="218"/>
        <v>20</v>
      </c>
      <c r="B1460" s="79" t="str">
        <f t="shared" si="219"/>
        <v>青少年活動サポートプラザ</v>
      </c>
      <c r="C1460" s="32" t="s">
        <v>426</v>
      </c>
      <c r="D1460" s="33" t="s">
        <v>0</v>
      </c>
      <c r="E1460" s="26">
        <v>1</v>
      </c>
      <c r="F1460" s="26">
        <v>1</v>
      </c>
      <c r="G1460" s="45">
        <v>8</v>
      </c>
      <c r="H1460" s="26">
        <v>355</v>
      </c>
      <c r="I1460" s="26">
        <v>27</v>
      </c>
      <c r="J1460" s="26">
        <f t="shared" si="216"/>
        <v>76.680000000000007</v>
      </c>
      <c r="K1460" s="27">
        <v>1</v>
      </c>
      <c r="L1460" s="89"/>
      <c r="M1460" s="26">
        <f t="shared" si="214"/>
        <v>0</v>
      </c>
      <c r="N1460" s="26">
        <f t="shared" si="215"/>
        <v>76.680000000000007</v>
      </c>
      <c r="O1460" s="28">
        <f t="shared" si="213"/>
        <v>1</v>
      </c>
      <c r="P1460" s="29">
        <f t="shared" si="217"/>
        <v>2.775816E-2</v>
      </c>
      <c r="Q1460" s="87"/>
      <c r="R1460" s="87"/>
      <c r="S1460" s="87"/>
      <c r="T1460" s="87"/>
      <c r="U1460" s="87"/>
      <c r="V1460" s="87"/>
      <c r="W1460" s="87"/>
      <c r="X1460" s="87"/>
      <c r="Y1460" s="87"/>
      <c r="Z1460" s="87"/>
      <c r="AA1460" s="87"/>
      <c r="AB1460" s="87"/>
      <c r="AC1460" s="87"/>
      <c r="AD1460" s="87"/>
      <c r="AE1460" s="87"/>
      <c r="AF1460" s="87"/>
      <c r="AG1460" s="87"/>
      <c r="AH1460" s="87"/>
      <c r="AI1460" s="87"/>
      <c r="AJ1460" s="87"/>
      <c r="AK1460" s="87"/>
      <c r="AL1460" s="87"/>
      <c r="AM1460" s="87"/>
      <c r="AN1460" s="87"/>
      <c r="AO1460" s="87"/>
      <c r="AP1460" s="87"/>
      <c r="AQ1460" s="87"/>
      <c r="AR1460" s="87"/>
      <c r="AS1460" s="87"/>
      <c r="AT1460" s="87"/>
      <c r="AU1460" s="87"/>
      <c r="AV1460" s="87"/>
      <c r="AW1460" s="87"/>
      <c r="AX1460" s="87"/>
      <c r="AY1460" s="87"/>
      <c r="AZ1460" s="87"/>
      <c r="BA1460" s="87"/>
      <c r="BB1460" s="87"/>
      <c r="BC1460" s="87"/>
    </row>
    <row r="1461" spans="1:55" s="46" customFormat="1" ht="21" customHeight="1">
      <c r="A1461" s="79">
        <f t="shared" si="218"/>
        <v>20</v>
      </c>
      <c r="B1461" s="79" t="str">
        <f t="shared" si="219"/>
        <v>青少年活動サポートプラザ</v>
      </c>
      <c r="C1461" s="32" t="s">
        <v>426</v>
      </c>
      <c r="D1461" s="33" t="s">
        <v>5</v>
      </c>
      <c r="E1461" s="26">
        <v>1</v>
      </c>
      <c r="F1461" s="26">
        <v>1</v>
      </c>
      <c r="G1461" s="45">
        <v>8</v>
      </c>
      <c r="H1461" s="26">
        <v>355</v>
      </c>
      <c r="I1461" s="26">
        <v>13</v>
      </c>
      <c r="J1461" s="26">
        <f t="shared" si="216"/>
        <v>36.92</v>
      </c>
      <c r="K1461" s="27">
        <v>1</v>
      </c>
      <c r="L1461" s="89"/>
      <c r="M1461" s="26">
        <f t="shared" si="214"/>
        <v>0</v>
      </c>
      <c r="N1461" s="26">
        <f t="shared" si="215"/>
        <v>36.92</v>
      </c>
      <c r="O1461" s="28">
        <f t="shared" si="213"/>
        <v>1</v>
      </c>
      <c r="P1461" s="29">
        <f t="shared" si="217"/>
        <v>1.336504E-2</v>
      </c>
      <c r="Q1461" s="87"/>
      <c r="R1461" s="87"/>
      <c r="S1461" s="87"/>
      <c r="T1461" s="87"/>
      <c r="U1461" s="87"/>
      <c r="V1461" s="87"/>
      <c r="W1461" s="87"/>
      <c r="X1461" s="87"/>
      <c r="Y1461" s="87"/>
      <c r="Z1461" s="87"/>
      <c r="AA1461" s="87"/>
      <c r="AB1461" s="87"/>
      <c r="AC1461" s="87"/>
      <c r="AD1461" s="87"/>
      <c r="AE1461" s="87"/>
      <c r="AF1461" s="87"/>
      <c r="AG1461" s="87"/>
      <c r="AH1461" s="87"/>
      <c r="AI1461" s="87"/>
      <c r="AJ1461" s="87"/>
      <c r="AK1461" s="87"/>
      <c r="AL1461" s="87"/>
      <c r="AM1461" s="87"/>
      <c r="AN1461" s="87"/>
      <c r="AO1461" s="87"/>
      <c r="AP1461" s="87"/>
      <c r="AQ1461" s="87"/>
      <c r="AR1461" s="87"/>
      <c r="AS1461" s="87"/>
      <c r="AT1461" s="87"/>
      <c r="AU1461" s="87"/>
      <c r="AV1461" s="87"/>
      <c r="AW1461" s="87"/>
      <c r="AX1461" s="87"/>
      <c r="AY1461" s="87"/>
      <c r="AZ1461" s="87"/>
      <c r="BA1461" s="87"/>
      <c r="BB1461" s="87"/>
      <c r="BC1461" s="87"/>
    </row>
    <row r="1462" spans="1:55" s="46" customFormat="1" ht="21" customHeight="1">
      <c r="A1462" s="79">
        <f t="shared" si="218"/>
        <v>20</v>
      </c>
      <c r="B1462" s="79" t="str">
        <f t="shared" si="219"/>
        <v>青少年活動サポートプラザ</v>
      </c>
      <c r="C1462" s="32" t="s">
        <v>427</v>
      </c>
      <c r="D1462" s="33" t="s">
        <v>0</v>
      </c>
      <c r="E1462" s="26">
        <v>1</v>
      </c>
      <c r="F1462" s="26">
        <v>1</v>
      </c>
      <c r="G1462" s="45">
        <v>8</v>
      </c>
      <c r="H1462" s="26">
        <v>355</v>
      </c>
      <c r="I1462" s="26">
        <v>27</v>
      </c>
      <c r="J1462" s="26">
        <f t="shared" si="216"/>
        <v>76.680000000000007</v>
      </c>
      <c r="K1462" s="27">
        <v>1</v>
      </c>
      <c r="L1462" s="89"/>
      <c r="M1462" s="26">
        <f t="shared" si="214"/>
        <v>0</v>
      </c>
      <c r="N1462" s="26">
        <f t="shared" si="215"/>
        <v>76.680000000000007</v>
      </c>
      <c r="O1462" s="28">
        <f t="shared" si="213"/>
        <v>1</v>
      </c>
      <c r="P1462" s="29">
        <f t="shared" si="217"/>
        <v>2.775816E-2</v>
      </c>
      <c r="Q1462" s="87"/>
      <c r="R1462" s="87"/>
      <c r="S1462" s="87"/>
      <c r="T1462" s="87"/>
      <c r="U1462" s="87"/>
      <c r="V1462" s="87"/>
      <c r="W1462" s="87"/>
      <c r="X1462" s="87"/>
      <c r="Y1462" s="87"/>
      <c r="Z1462" s="87"/>
      <c r="AA1462" s="87"/>
      <c r="AB1462" s="87"/>
      <c r="AC1462" s="87"/>
      <c r="AD1462" s="87"/>
      <c r="AE1462" s="87"/>
      <c r="AF1462" s="87"/>
      <c r="AG1462" s="87"/>
      <c r="AH1462" s="87"/>
      <c r="AI1462" s="87"/>
      <c r="AJ1462" s="87"/>
      <c r="AK1462" s="87"/>
      <c r="AL1462" s="87"/>
      <c r="AM1462" s="87"/>
      <c r="AN1462" s="87"/>
      <c r="AO1462" s="87"/>
      <c r="AP1462" s="87"/>
      <c r="AQ1462" s="87"/>
      <c r="AR1462" s="87"/>
      <c r="AS1462" s="87"/>
      <c r="AT1462" s="87"/>
      <c r="AU1462" s="87"/>
      <c r="AV1462" s="87"/>
      <c r="AW1462" s="87"/>
      <c r="AX1462" s="87"/>
      <c r="AY1462" s="87"/>
      <c r="AZ1462" s="87"/>
      <c r="BA1462" s="87"/>
      <c r="BB1462" s="87"/>
      <c r="BC1462" s="87"/>
    </row>
    <row r="1463" spans="1:55" s="46" customFormat="1" ht="21" customHeight="1">
      <c r="A1463" s="79">
        <f t="shared" si="218"/>
        <v>20</v>
      </c>
      <c r="B1463" s="79" t="str">
        <f t="shared" si="219"/>
        <v>青少年活動サポートプラザ</v>
      </c>
      <c r="C1463" s="32" t="s">
        <v>427</v>
      </c>
      <c r="D1463" s="33" t="s">
        <v>5</v>
      </c>
      <c r="E1463" s="26">
        <v>1</v>
      </c>
      <c r="F1463" s="26">
        <v>1</v>
      </c>
      <c r="G1463" s="45">
        <v>8</v>
      </c>
      <c r="H1463" s="26">
        <v>355</v>
      </c>
      <c r="I1463" s="26">
        <v>13</v>
      </c>
      <c r="J1463" s="26">
        <f t="shared" si="216"/>
        <v>36.92</v>
      </c>
      <c r="K1463" s="27">
        <v>1</v>
      </c>
      <c r="L1463" s="89"/>
      <c r="M1463" s="26">
        <f t="shared" si="214"/>
        <v>0</v>
      </c>
      <c r="N1463" s="26">
        <f t="shared" si="215"/>
        <v>36.92</v>
      </c>
      <c r="O1463" s="28">
        <f t="shared" si="213"/>
        <v>1</v>
      </c>
      <c r="P1463" s="29">
        <f t="shared" si="217"/>
        <v>1.336504E-2</v>
      </c>
      <c r="Q1463" s="87"/>
      <c r="R1463" s="87"/>
      <c r="S1463" s="87"/>
      <c r="T1463" s="87"/>
      <c r="U1463" s="87"/>
      <c r="V1463" s="87"/>
      <c r="W1463" s="87"/>
      <c r="X1463" s="87"/>
      <c r="Y1463" s="87"/>
      <c r="Z1463" s="87"/>
      <c r="AA1463" s="87"/>
      <c r="AB1463" s="87"/>
      <c r="AC1463" s="87"/>
      <c r="AD1463" s="87"/>
      <c r="AE1463" s="87"/>
      <c r="AF1463" s="87"/>
      <c r="AG1463" s="87"/>
      <c r="AH1463" s="87"/>
      <c r="AI1463" s="87"/>
      <c r="AJ1463" s="87"/>
      <c r="AK1463" s="87"/>
      <c r="AL1463" s="87"/>
      <c r="AM1463" s="87"/>
      <c r="AN1463" s="87"/>
      <c r="AO1463" s="87"/>
      <c r="AP1463" s="87"/>
      <c r="AQ1463" s="87"/>
      <c r="AR1463" s="87"/>
      <c r="AS1463" s="87"/>
      <c r="AT1463" s="87"/>
      <c r="AU1463" s="87"/>
      <c r="AV1463" s="87"/>
      <c r="AW1463" s="87"/>
      <c r="AX1463" s="87"/>
      <c r="AY1463" s="87"/>
      <c r="AZ1463" s="87"/>
      <c r="BA1463" s="87"/>
      <c r="BB1463" s="87"/>
      <c r="BC1463" s="87"/>
    </row>
    <row r="1464" spans="1:55" s="46" customFormat="1" ht="21" customHeight="1">
      <c r="A1464" s="79">
        <f t="shared" si="218"/>
        <v>20</v>
      </c>
      <c r="B1464" s="79" t="str">
        <f t="shared" si="219"/>
        <v>青少年活動サポートプラザ</v>
      </c>
      <c r="C1464" s="22" t="s">
        <v>408</v>
      </c>
      <c r="D1464" s="33" t="s">
        <v>4</v>
      </c>
      <c r="E1464" s="26">
        <v>1</v>
      </c>
      <c r="F1464" s="26">
        <v>1</v>
      </c>
      <c r="G1464" s="45">
        <v>8</v>
      </c>
      <c r="H1464" s="26">
        <v>355</v>
      </c>
      <c r="I1464" s="76">
        <v>20</v>
      </c>
      <c r="J1464" s="26">
        <f t="shared" si="216"/>
        <v>56.8</v>
      </c>
      <c r="K1464" s="27">
        <v>1</v>
      </c>
      <c r="L1464" s="89"/>
      <c r="M1464" s="26">
        <f t="shared" si="214"/>
        <v>0</v>
      </c>
      <c r="N1464" s="26">
        <f t="shared" si="215"/>
        <v>56.8</v>
      </c>
      <c r="O1464" s="28">
        <f t="shared" si="213"/>
        <v>1</v>
      </c>
      <c r="P1464" s="29">
        <f t="shared" si="217"/>
        <v>2.0561599999999999E-2</v>
      </c>
      <c r="Q1464" s="87"/>
      <c r="R1464" s="87"/>
      <c r="S1464" s="87"/>
      <c r="T1464" s="87"/>
      <c r="U1464" s="87"/>
      <c r="V1464" s="87"/>
      <c r="W1464" s="87"/>
      <c r="X1464" s="87"/>
      <c r="Y1464" s="87"/>
      <c r="Z1464" s="87"/>
      <c r="AA1464" s="87"/>
      <c r="AB1464" s="87"/>
      <c r="AC1464" s="87"/>
      <c r="AD1464" s="87"/>
      <c r="AE1464" s="87"/>
      <c r="AF1464" s="87"/>
      <c r="AG1464" s="87"/>
      <c r="AH1464" s="87"/>
      <c r="AI1464" s="87"/>
      <c r="AJ1464" s="87"/>
      <c r="AK1464" s="87"/>
      <c r="AL1464" s="87"/>
      <c r="AM1464" s="87"/>
      <c r="AN1464" s="87"/>
      <c r="AO1464" s="87"/>
      <c r="AP1464" s="87"/>
      <c r="AQ1464" s="87"/>
      <c r="AR1464" s="87"/>
      <c r="AS1464" s="87"/>
      <c r="AT1464" s="87"/>
      <c r="AU1464" s="87"/>
      <c r="AV1464" s="87"/>
      <c r="AW1464" s="87"/>
      <c r="AX1464" s="87"/>
      <c r="AY1464" s="87"/>
      <c r="AZ1464" s="87"/>
      <c r="BA1464" s="87"/>
      <c r="BB1464" s="87"/>
      <c r="BC1464" s="87"/>
    </row>
    <row r="1465" spans="1:55" s="46" customFormat="1" ht="21" customHeight="1">
      <c r="A1465" s="79">
        <f t="shared" si="218"/>
        <v>20</v>
      </c>
      <c r="B1465" s="79" t="str">
        <f t="shared" si="219"/>
        <v>青少年活動サポートプラザ</v>
      </c>
      <c r="C1465" s="22" t="s">
        <v>10</v>
      </c>
      <c r="D1465" s="33" t="s">
        <v>2</v>
      </c>
      <c r="E1465" s="26">
        <v>2</v>
      </c>
      <c r="F1465" s="26">
        <v>2</v>
      </c>
      <c r="G1465" s="45">
        <v>8</v>
      </c>
      <c r="H1465" s="26">
        <v>355</v>
      </c>
      <c r="I1465" s="26">
        <v>35</v>
      </c>
      <c r="J1465" s="26">
        <f t="shared" si="216"/>
        <v>198.8</v>
      </c>
      <c r="K1465" s="27">
        <v>2</v>
      </c>
      <c r="L1465" s="89"/>
      <c r="M1465" s="26">
        <f t="shared" si="214"/>
        <v>0</v>
      </c>
      <c r="N1465" s="26">
        <f t="shared" si="215"/>
        <v>198.8</v>
      </c>
      <c r="O1465" s="28">
        <f t="shared" si="213"/>
        <v>1</v>
      </c>
      <c r="P1465" s="29">
        <f t="shared" si="217"/>
        <v>7.1965599999999991E-2</v>
      </c>
      <c r="Q1465" s="87"/>
      <c r="R1465" s="87"/>
      <c r="S1465" s="87"/>
      <c r="T1465" s="87"/>
      <c r="U1465" s="87"/>
      <c r="V1465" s="87"/>
      <c r="W1465" s="87"/>
      <c r="X1465" s="87"/>
      <c r="Y1465" s="87"/>
      <c r="Z1465" s="87"/>
      <c r="AA1465" s="87"/>
      <c r="AB1465" s="87"/>
      <c r="AC1465" s="87"/>
      <c r="AD1465" s="87"/>
      <c r="AE1465" s="87"/>
      <c r="AF1465" s="87"/>
      <c r="AG1465" s="87"/>
      <c r="AH1465" s="87"/>
      <c r="AI1465" s="87"/>
      <c r="AJ1465" s="87"/>
      <c r="AK1465" s="87"/>
      <c r="AL1465" s="87"/>
      <c r="AM1465" s="87"/>
      <c r="AN1465" s="87"/>
      <c r="AO1465" s="87"/>
      <c r="AP1465" s="87"/>
      <c r="AQ1465" s="87"/>
      <c r="AR1465" s="87"/>
      <c r="AS1465" s="87"/>
      <c r="AT1465" s="87"/>
      <c r="AU1465" s="87"/>
      <c r="AV1465" s="87"/>
      <c r="AW1465" s="87"/>
      <c r="AX1465" s="87"/>
      <c r="AY1465" s="87"/>
      <c r="AZ1465" s="87"/>
      <c r="BA1465" s="87"/>
      <c r="BB1465" s="87"/>
      <c r="BC1465" s="87"/>
    </row>
    <row r="1466" spans="1:55" s="46" customFormat="1" ht="21" customHeight="1">
      <c r="A1466" s="79">
        <f t="shared" si="218"/>
        <v>20</v>
      </c>
      <c r="B1466" s="79" t="str">
        <f t="shared" si="219"/>
        <v>青少年活動サポートプラザ</v>
      </c>
      <c r="C1466" s="22" t="s">
        <v>10</v>
      </c>
      <c r="D1466" s="33" t="s">
        <v>6</v>
      </c>
      <c r="E1466" s="26">
        <v>1</v>
      </c>
      <c r="F1466" s="26">
        <v>1</v>
      </c>
      <c r="G1466" s="45">
        <v>8</v>
      </c>
      <c r="H1466" s="26">
        <v>355</v>
      </c>
      <c r="I1466" s="26">
        <v>45</v>
      </c>
      <c r="J1466" s="26">
        <f t="shared" si="216"/>
        <v>127.8</v>
      </c>
      <c r="K1466" s="27">
        <v>1</v>
      </c>
      <c r="L1466" s="89"/>
      <c r="M1466" s="26">
        <f t="shared" si="214"/>
        <v>0</v>
      </c>
      <c r="N1466" s="26">
        <f t="shared" si="215"/>
        <v>127.8</v>
      </c>
      <c r="O1466" s="28">
        <f t="shared" si="213"/>
        <v>1</v>
      </c>
      <c r="P1466" s="29">
        <f t="shared" si="217"/>
        <v>4.6263599999999995E-2</v>
      </c>
      <c r="Q1466" s="87"/>
      <c r="R1466" s="87"/>
      <c r="S1466" s="87"/>
      <c r="T1466" s="87"/>
      <c r="U1466" s="87"/>
      <c r="V1466" s="87"/>
      <c r="W1466" s="87"/>
      <c r="X1466" s="87"/>
      <c r="Y1466" s="87"/>
      <c r="Z1466" s="87"/>
      <c r="AA1466" s="87"/>
      <c r="AB1466" s="87"/>
      <c r="AC1466" s="87"/>
      <c r="AD1466" s="87"/>
      <c r="AE1466" s="87"/>
      <c r="AF1466" s="87"/>
      <c r="AG1466" s="87"/>
      <c r="AH1466" s="87"/>
      <c r="AI1466" s="87"/>
      <c r="AJ1466" s="87"/>
      <c r="AK1466" s="87"/>
      <c r="AL1466" s="87"/>
      <c r="AM1466" s="87"/>
      <c r="AN1466" s="87"/>
      <c r="AO1466" s="87"/>
      <c r="AP1466" s="87"/>
      <c r="AQ1466" s="87"/>
      <c r="AR1466" s="87"/>
      <c r="AS1466" s="87"/>
      <c r="AT1466" s="87"/>
      <c r="AU1466" s="87"/>
      <c r="AV1466" s="87"/>
      <c r="AW1466" s="87"/>
      <c r="AX1466" s="87"/>
      <c r="AY1466" s="87"/>
      <c r="AZ1466" s="87"/>
      <c r="BA1466" s="87"/>
      <c r="BB1466" s="87"/>
      <c r="BC1466" s="87"/>
    </row>
    <row r="1467" spans="1:55" s="46" customFormat="1" ht="21" customHeight="1">
      <c r="A1467" s="79">
        <f t="shared" si="218"/>
        <v>20</v>
      </c>
      <c r="B1467" s="79" t="str">
        <f t="shared" si="219"/>
        <v>青少年活動サポートプラザ</v>
      </c>
      <c r="C1467" s="32" t="s">
        <v>10</v>
      </c>
      <c r="D1467" s="33" t="s">
        <v>0</v>
      </c>
      <c r="E1467" s="26">
        <v>1</v>
      </c>
      <c r="F1467" s="26">
        <v>1</v>
      </c>
      <c r="G1467" s="45">
        <v>8</v>
      </c>
      <c r="H1467" s="26">
        <v>355</v>
      </c>
      <c r="I1467" s="26">
        <v>27</v>
      </c>
      <c r="J1467" s="26">
        <f t="shared" si="216"/>
        <v>76.680000000000007</v>
      </c>
      <c r="K1467" s="27">
        <v>1</v>
      </c>
      <c r="L1467" s="89"/>
      <c r="M1467" s="26">
        <f t="shared" si="214"/>
        <v>0</v>
      </c>
      <c r="N1467" s="26">
        <f t="shared" si="215"/>
        <v>76.680000000000007</v>
      </c>
      <c r="O1467" s="28">
        <f t="shared" si="213"/>
        <v>1</v>
      </c>
      <c r="P1467" s="29">
        <f t="shared" si="217"/>
        <v>2.775816E-2</v>
      </c>
      <c r="Q1467" s="87"/>
      <c r="R1467" s="87"/>
      <c r="S1467" s="87"/>
      <c r="T1467" s="87"/>
      <c r="U1467" s="87"/>
      <c r="V1467" s="87"/>
      <c r="W1467" s="87"/>
      <c r="X1467" s="87"/>
      <c r="Y1467" s="87"/>
      <c r="Z1467" s="87"/>
      <c r="AA1467" s="87"/>
      <c r="AB1467" s="87"/>
      <c r="AC1467" s="87"/>
      <c r="AD1467" s="87"/>
      <c r="AE1467" s="87"/>
      <c r="AF1467" s="87"/>
      <c r="AG1467" s="87"/>
      <c r="AH1467" s="87"/>
      <c r="AI1467" s="87"/>
      <c r="AJ1467" s="87"/>
      <c r="AK1467" s="87"/>
      <c r="AL1467" s="87"/>
      <c r="AM1467" s="87"/>
      <c r="AN1467" s="87"/>
      <c r="AO1467" s="87"/>
      <c r="AP1467" s="87"/>
      <c r="AQ1467" s="87"/>
      <c r="AR1467" s="87"/>
      <c r="AS1467" s="87"/>
      <c r="AT1467" s="87"/>
      <c r="AU1467" s="87"/>
      <c r="AV1467" s="87"/>
      <c r="AW1467" s="87"/>
      <c r="AX1467" s="87"/>
      <c r="AY1467" s="87"/>
      <c r="AZ1467" s="87"/>
      <c r="BA1467" s="87"/>
      <c r="BB1467" s="87"/>
      <c r="BC1467" s="87"/>
    </row>
    <row r="1468" spans="1:55" s="46" customFormat="1" ht="21" customHeight="1">
      <c r="A1468" s="79">
        <f t="shared" si="218"/>
        <v>20</v>
      </c>
      <c r="B1468" s="79" t="str">
        <f t="shared" si="219"/>
        <v>青少年活動サポートプラザ</v>
      </c>
      <c r="C1468" s="22" t="s">
        <v>10</v>
      </c>
      <c r="D1468" s="33" t="s">
        <v>4</v>
      </c>
      <c r="E1468" s="26">
        <v>2</v>
      </c>
      <c r="F1468" s="26">
        <v>2</v>
      </c>
      <c r="G1468" s="45">
        <v>8</v>
      </c>
      <c r="H1468" s="26">
        <v>355</v>
      </c>
      <c r="I1468" s="76">
        <v>20</v>
      </c>
      <c r="J1468" s="26">
        <f t="shared" si="216"/>
        <v>113.6</v>
      </c>
      <c r="K1468" s="27">
        <v>2</v>
      </c>
      <c r="L1468" s="89"/>
      <c r="M1468" s="26">
        <f t="shared" si="214"/>
        <v>0</v>
      </c>
      <c r="N1468" s="26">
        <f t="shared" si="215"/>
        <v>113.6</v>
      </c>
      <c r="O1468" s="28">
        <f t="shared" si="213"/>
        <v>1</v>
      </c>
      <c r="P1468" s="29">
        <f t="shared" si="217"/>
        <v>4.1123199999999999E-2</v>
      </c>
      <c r="Q1468" s="87"/>
      <c r="R1468" s="87"/>
      <c r="S1468" s="87"/>
      <c r="T1468" s="87"/>
      <c r="U1468" s="87"/>
      <c r="V1468" s="87"/>
      <c r="W1468" s="87"/>
      <c r="X1468" s="87"/>
      <c r="Y1468" s="87"/>
      <c r="Z1468" s="87"/>
      <c r="AA1468" s="87"/>
      <c r="AB1468" s="87"/>
      <c r="AC1468" s="87"/>
      <c r="AD1468" s="87"/>
      <c r="AE1468" s="87"/>
      <c r="AF1468" s="87"/>
      <c r="AG1468" s="87"/>
      <c r="AH1468" s="87"/>
      <c r="AI1468" s="87"/>
      <c r="AJ1468" s="87"/>
      <c r="AK1468" s="87"/>
      <c r="AL1468" s="87"/>
      <c r="AM1468" s="87"/>
      <c r="AN1468" s="87"/>
      <c r="AO1468" s="87"/>
      <c r="AP1468" s="87"/>
      <c r="AQ1468" s="87"/>
      <c r="AR1468" s="87"/>
      <c r="AS1468" s="87"/>
      <c r="AT1468" s="87"/>
      <c r="AU1468" s="87"/>
      <c r="AV1468" s="87"/>
      <c r="AW1468" s="87"/>
      <c r="AX1468" s="87"/>
      <c r="AY1468" s="87"/>
      <c r="AZ1468" s="87"/>
      <c r="BA1468" s="87"/>
      <c r="BB1468" s="87"/>
      <c r="BC1468" s="87"/>
    </row>
    <row r="1469" spans="1:55" s="46" customFormat="1" ht="21" customHeight="1">
      <c r="A1469" s="79">
        <f t="shared" si="218"/>
        <v>20</v>
      </c>
      <c r="B1469" s="79" t="str">
        <f t="shared" si="219"/>
        <v>青少年活動サポートプラザ</v>
      </c>
      <c r="C1469" s="22" t="s">
        <v>10</v>
      </c>
      <c r="D1469" s="33" t="s">
        <v>4</v>
      </c>
      <c r="E1469" s="26">
        <v>1</v>
      </c>
      <c r="F1469" s="26">
        <v>1</v>
      </c>
      <c r="G1469" s="45">
        <v>8</v>
      </c>
      <c r="H1469" s="26">
        <v>355</v>
      </c>
      <c r="I1469" s="76">
        <v>20</v>
      </c>
      <c r="J1469" s="26">
        <f t="shared" si="216"/>
        <v>56.8</v>
      </c>
      <c r="K1469" s="27">
        <v>1</v>
      </c>
      <c r="L1469" s="89"/>
      <c r="M1469" s="26">
        <f t="shared" si="214"/>
        <v>0</v>
      </c>
      <c r="N1469" s="26">
        <f t="shared" si="215"/>
        <v>56.8</v>
      </c>
      <c r="O1469" s="28">
        <f t="shared" si="213"/>
        <v>1</v>
      </c>
      <c r="P1469" s="29">
        <f t="shared" si="217"/>
        <v>2.0561599999999999E-2</v>
      </c>
      <c r="Q1469" s="87"/>
      <c r="R1469" s="87"/>
      <c r="S1469" s="87"/>
      <c r="T1469" s="87"/>
      <c r="U1469" s="87"/>
      <c r="V1469" s="87"/>
      <c r="W1469" s="87"/>
      <c r="X1469" s="87"/>
      <c r="Y1469" s="87"/>
      <c r="Z1469" s="87"/>
      <c r="AA1469" s="87"/>
      <c r="AB1469" s="87"/>
      <c r="AC1469" s="87"/>
      <c r="AD1469" s="87"/>
      <c r="AE1469" s="87"/>
      <c r="AF1469" s="87"/>
      <c r="AG1469" s="87"/>
      <c r="AH1469" s="87"/>
      <c r="AI1469" s="87"/>
      <c r="AJ1469" s="87"/>
      <c r="AK1469" s="87"/>
      <c r="AL1469" s="87"/>
      <c r="AM1469" s="87"/>
      <c r="AN1469" s="87"/>
      <c r="AO1469" s="87"/>
      <c r="AP1469" s="87"/>
      <c r="AQ1469" s="87"/>
      <c r="AR1469" s="87"/>
      <c r="AS1469" s="87"/>
      <c r="AT1469" s="87"/>
      <c r="AU1469" s="87"/>
      <c r="AV1469" s="87"/>
      <c r="AW1469" s="87"/>
      <c r="AX1469" s="87"/>
      <c r="AY1469" s="87"/>
      <c r="AZ1469" s="87"/>
      <c r="BA1469" s="87"/>
      <c r="BB1469" s="87"/>
      <c r="BC1469" s="87"/>
    </row>
    <row r="1470" spans="1:55" s="46" customFormat="1" ht="21" customHeight="1">
      <c r="A1470" s="79">
        <f t="shared" si="218"/>
        <v>20</v>
      </c>
      <c r="B1470" s="79" t="str">
        <f t="shared" si="219"/>
        <v>青少年活動サポートプラザ</v>
      </c>
      <c r="C1470" s="32" t="s">
        <v>10</v>
      </c>
      <c r="D1470" s="33" t="s">
        <v>5</v>
      </c>
      <c r="E1470" s="26">
        <v>2</v>
      </c>
      <c r="F1470" s="26">
        <v>2</v>
      </c>
      <c r="G1470" s="45">
        <v>8</v>
      </c>
      <c r="H1470" s="26">
        <v>355</v>
      </c>
      <c r="I1470" s="26">
        <v>13</v>
      </c>
      <c r="J1470" s="26">
        <f t="shared" si="216"/>
        <v>73.84</v>
      </c>
      <c r="K1470" s="27">
        <v>2</v>
      </c>
      <c r="L1470" s="89"/>
      <c r="M1470" s="26">
        <f t="shared" si="214"/>
        <v>0</v>
      </c>
      <c r="N1470" s="26">
        <f t="shared" si="215"/>
        <v>73.84</v>
      </c>
      <c r="O1470" s="28">
        <f t="shared" si="213"/>
        <v>1</v>
      </c>
      <c r="P1470" s="29">
        <f t="shared" si="217"/>
        <v>2.673008E-2</v>
      </c>
      <c r="Q1470" s="87"/>
      <c r="R1470" s="87"/>
      <c r="S1470" s="87"/>
      <c r="T1470" s="87"/>
      <c r="U1470" s="87"/>
      <c r="V1470" s="87"/>
      <c r="W1470" s="87"/>
      <c r="X1470" s="87"/>
      <c r="Y1470" s="87"/>
      <c r="Z1470" s="87"/>
      <c r="AA1470" s="87"/>
      <c r="AB1470" s="87"/>
      <c r="AC1470" s="87"/>
      <c r="AD1470" s="87"/>
      <c r="AE1470" s="87"/>
      <c r="AF1470" s="87"/>
      <c r="AG1470" s="87"/>
      <c r="AH1470" s="87"/>
      <c r="AI1470" s="87"/>
      <c r="AJ1470" s="87"/>
      <c r="AK1470" s="87"/>
      <c r="AL1470" s="87"/>
      <c r="AM1470" s="87"/>
      <c r="AN1470" s="87"/>
      <c r="AO1470" s="87"/>
      <c r="AP1470" s="87"/>
      <c r="AQ1470" s="87"/>
      <c r="AR1470" s="87"/>
      <c r="AS1470" s="87"/>
      <c r="AT1470" s="87"/>
      <c r="AU1470" s="87"/>
      <c r="AV1470" s="87"/>
      <c r="AW1470" s="87"/>
      <c r="AX1470" s="87"/>
      <c r="AY1470" s="87"/>
      <c r="AZ1470" s="87"/>
      <c r="BA1470" s="87"/>
      <c r="BB1470" s="87"/>
      <c r="BC1470" s="87"/>
    </row>
    <row r="1471" spans="1:55" s="46" customFormat="1" ht="21" customHeight="1">
      <c r="A1471" s="79">
        <f t="shared" si="218"/>
        <v>20</v>
      </c>
      <c r="B1471" s="79" t="str">
        <f t="shared" si="219"/>
        <v>青少年活動サポートプラザ</v>
      </c>
      <c r="C1471" s="22" t="s">
        <v>10</v>
      </c>
      <c r="D1471" s="33" t="s">
        <v>1</v>
      </c>
      <c r="E1471" s="26">
        <v>3</v>
      </c>
      <c r="F1471" s="26">
        <v>3</v>
      </c>
      <c r="G1471" s="45">
        <v>8</v>
      </c>
      <c r="H1471" s="26">
        <v>355</v>
      </c>
      <c r="I1471" s="26">
        <v>19</v>
      </c>
      <c r="J1471" s="26">
        <f t="shared" si="216"/>
        <v>161.88</v>
      </c>
      <c r="K1471" s="27">
        <v>3</v>
      </c>
      <c r="L1471" s="89"/>
      <c r="M1471" s="26">
        <f t="shared" si="214"/>
        <v>0</v>
      </c>
      <c r="N1471" s="26">
        <f t="shared" si="215"/>
        <v>161.88</v>
      </c>
      <c r="O1471" s="28">
        <f t="shared" si="213"/>
        <v>1</v>
      </c>
      <c r="P1471" s="29">
        <f t="shared" si="217"/>
        <v>5.8600559999999996E-2</v>
      </c>
      <c r="Q1471" s="87"/>
      <c r="R1471" s="87"/>
      <c r="S1471" s="87"/>
      <c r="T1471" s="87"/>
      <c r="U1471" s="87"/>
      <c r="V1471" s="87"/>
      <c r="W1471" s="87"/>
      <c r="X1471" s="87"/>
      <c r="Y1471" s="87"/>
      <c r="Z1471" s="87"/>
      <c r="AA1471" s="87"/>
      <c r="AB1471" s="87"/>
      <c r="AC1471" s="87"/>
      <c r="AD1471" s="87"/>
      <c r="AE1471" s="87"/>
      <c r="AF1471" s="87"/>
      <c r="AG1471" s="87"/>
      <c r="AH1471" s="87"/>
      <c r="AI1471" s="87"/>
      <c r="AJ1471" s="87"/>
      <c r="AK1471" s="87"/>
      <c r="AL1471" s="87"/>
      <c r="AM1471" s="87"/>
      <c r="AN1471" s="87"/>
      <c r="AO1471" s="87"/>
      <c r="AP1471" s="87"/>
      <c r="AQ1471" s="87"/>
      <c r="AR1471" s="87"/>
      <c r="AS1471" s="87"/>
      <c r="AT1471" s="87"/>
      <c r="AU1471" s="87"/>
      <c r="AV1471" s="87"/>
      <c r="AW1471" s="87"/>
      <c r="AX1471" s="87"/>
      <c r="AY1471" s="87"/>
      <c r="AZ1471" s="87"/>
      <c r="BA1471" s="87"/>
      <c r="BB1471" s="87"/>
      <c r="BC1471" s="87"/>
    </row>
    <row r="1472" spans="1:55" s="46" customFormat="1" ht="21" customHeight="1">
      <c r="A1472" s="79">
        <f t="shared" si="218"/>
        <v>20</v>
      </c>
      <c r="B1472" s="79" t="str">
        <f t="shared" si="219"/>
        <v>青少年活動サポートプラザ</v>
      </c>
      <c r="C1472" s="22" t="s">
        <v>11</v>
      </c>
      <c r="D1472" s="33" t="s">
        <v>2</v>
      </c>
      <c r="E1472" s="26">
        <v>2</v>
      </c>
      <c r="F1472" s="26">
        <v>2</v>
      </c>
      <c r="G1472" s="45">
        <v>8</v>
      </c>
      <c r="H1472" s="26">
        <v>355</v>
      </c>
      <c r="I1472" s="26">
        <v>35</v>
      </c>
      <c r="J1472" s="26">
        <f t="shared" si="216"/>
        <v>198.8</v>
      </c>
      <c r="K1472" s="27">
        <v>2</v>
      </c>
      <c r="L1472" s="89"/>
      <c r="M1472" s="26">
        <f t="shared" si="214"/>
        <v>0</v>
      </c>
      <c r="N1472" s="26">
        <f t="shared" si="215"/>
        <v>198.8</v>
      </c>
      <c r="O1472" s="28">
        <f t="shared" si="213"/>
        <v>1</v>
      </c>
      <c r="P1472" s="29">
        <f t="shared" si="217"/>
        <v>7.1965599999999991E-2</v>
      </c>
      <c r="Q1472" s="87"/>
      <c r="R1472" s="87"/>
      <c r="S1472" s="87"/>
      <c r="T1472" s="87"/>
      <c r="U1472" s="87"/>
      <c r="V1472" s="87"/>
      <c r="W1472" s="87"/>
      <c r="X1472" s="87"/>
      <c r="Y1472" s="87"/>
      <c r="Z1472" s="87"/>
      <c r="AA1472" s="87"/>
      <c r="AB1472" s="87"/>
      <c r="AC1472" s="87"/>
      <c r="AD1472" s="87"/>
      <c r="AE1472" s="87"/>
      <c r="AF1472" s="87"/>
      <c r="AG1472" s="87"/>
      <c r="AH1472" s="87"/>
      <c r="AI1472" s="87"/>
      <c r="AJ1472" s="87"/>
      <c r="AK1472" s="87"/>
      <c r="AL1472" s="87"/>
      <c r="AM1472" s="87"/>
      <c r="AN1472" s="87"/>
      <c r="AO1472" s="87"/>
      <c r="AP1472" s="87"/>
      <c r="AQ1472" s="87"/>
      <c r="AR1472" s="87"/>
      <c r="AS1472" s="87"/>
      <c r="AT1472" s="87"/>
      <c r="AU1472" s="87"/>
      <c r="AV1472" s="87"/>
      <c r="AW1472" s="87"/>
      <c r="AX1472" s="87"/>
      <c r="AY1472" s="87"/>
      <c r="AZ1472" s="87"/>
      <c r="BA1472" s="87"/>
      <c r="BB1472" s="87"/>
      <c r="BC1472" s="87"/>
    </row>
    <row r="1473" spans="1:55" s="46" customFormat="1" ht="21" customHeight="1">
      <c r="A1473" s="79">
        <f t="shared" si="218"/>
        <v>20</v>
      </c>
      <c r="B1473" s="79" t="str">
        <f t="shared" si="219"/>
        <v>青少年活動サポートプラザ</v>
      </c>
      <c r="C1473" s="22" t="s">
        <v>11</v>
      </c>
      <c r="D1473" s="33" t="s">
        <v>6</v>
      </c>
      <c r="E1473" s="26">
        <v>1</v>
      </c>
      <c r="F1473" s="26">
        <v>1</v>
      </c>
      <c r="G1473" s="45">
        <v>8</v>
      </c>
      <c r="H1473" s="26">
        <v>355</v>
      </c>
      <c r="I1473" s="26">
        <v>45</v>
      </c>
      <c r="J1473" s="26">
        <f t="shared" si="216"/>
        <v>127.8</v>
      </c>
      <c r="K1473" s="27">
        <v>1</v>
      </c>
      <c r="L1473" s="89"/>
      <c r="M1473" s="26">
        <f t="shared" si="214"/>
        <v>0</v>
      </c>
      <c r="N1473" s="26">
        <f t="shared" si="215"/>
        <v>127.8</v>
      </c>
      <c r="O1473" s="28">
        <f t="shared" si="213"/>
        <v>1</v>
      </c>
      <c r="P1473" s="29">
        <f t="shared" si="217"/>
        <v>4.6263599999999995E-2</v>
      </c>
      <c r="Q1473" s="87"/>
      <c r="R1473" s="87"/>
      <c r="S1473" s="87"/>
      <c r="T1473" s="87"/>
      <c r="U1473" s="87"/>
      <c r="V1473" s="87"/>
      <c r="W1473" s="87"/>
      <c r="X1473" s="87"/>
      <c r="Y1473" s="87"/>
      <c r="Z1473" s="87"/>
      <c r="AA1473" s="87"/>
      <c r="AB1473" s="87"/>
      <c r="AC1473" s="87"/>
      <c r="AD1473" s="87"/>
      <c r="AE1473" s="87"/>
      <c r="AF1473" s="87"/>
      <c r="AG1473" s="87"/>
      <c r="AH1473" s="87"/>
      <c r="AI1473" s="87"/>
      <c r="AJ1473" s="87"/>
      <c r="AK1473" s="87"/>
      <c r="AL1473" s="87"/>
      <c r="AM1473" s="87"/>
      <c r="AN1473" s="87"/>
      <c r="AO1473" s="87"/>
      <c r="AP1473" s="87"/>
      <c r="AQ1473" s="87"/>
      <c r="AR1473" s="87"/>
      <c r="AS1473" s="87"/>
      <c r="AT1473" s="87"/>
      <c r="AU1473" s="87"/>
      <c r="AV1473" s="87"/>
      <c r="AW1473" s="87"/>
      <c r="AX1473" s="87"/>
      <c r="AY1473" s="87"/>
      <c r="AZ1473" s="87"/>
      <c r="BA1473" s="87"/>
      <c r="BB1473" s="87"/>
      <c r="BC1473" s="87"/>
    </row>
    <row r="1474" spans="1:55" s="46" customFormat="1" ht="21" customHeight="1">
      <c r="A1474" s="79">
        <f t="shared" si="218"/>
        <v>20</v>
      </c>
      <c r="B1474" s="79" t="str">
        <f t="shared" si="219"/>
        <v>青少年活動サポートプラザ</v>
      </c>
      <c r="C1474" s="32" t="s">
        <v>11</v>
      </c>
      <c r="D1474" s="33" t="s">
        <v>0</v>
      </c>
      <c r="E1474" s="26">
        <v>1</v>
      </c>
      <c r="F1474" s="26">
        <v>1</v>
      </c>
      <c r="G1474" s="45">
        <v>8</v>
      </c>
      <c r="H1474" s="26">
        <v>355</v>
      </c>
      <c r="I1474" s="26">
        <v>27</v>
      </c>
      <c r="J1474" s="26">
        <f t="shared" si="216"/>
        <v>76.680000000000007</v>
      </c>
      <c r="K1474" s="27">
        <v>1</v>
      </c>
      <c r="L1474" s="89"/>
      <c r="M1474" s="26">
        <f t="shared" si="214"/>
        <v>0</v>
      </c>
      <c r="N1474" s="26">
        <f t="shared" si="215"/>
        <v>76.680000000000007</v>
      </c>
      <c r="O1474" s="28">
        <f t="shared" si="213"/>
        <v>1</v>
      </c>
      <c r="P1474" s="29">
        <f t="shared" si="217"/>
        <v>2.775816E-2</v>
      </c>
      <c r="Q1474" s="87"/>
      <c r="R1474" s="87"/>
      <c r="S1474" s="87"/>
      <c r="T1474" s="87"/>
      <c r="U1474" s="87"/>
      <c r="V1474" s="87"/>
      <c r="W1474" s="87"/>
      <c r="X1474" s="87"/>
      <c r="Y1474" s="87"/>
      <c r="Z1474" s="87"/>
      <c r="AA1474" s="87"/>
      <c r="AB1474" s="87"/>
      <c r="AC1474" s="87"/>
      <c r="AD1474" s="87"/>
      <c r="AE1474" s="87"/>
      <c r="AF1474" s="87"/>
      <c r="AG1474" s="87"/>
      <c r="AH1474" s="87"/>
      <c r="AI1474" s="87"/>
      <c r="AJ1474" s="87"/>
      <c r="AK1474" s="87"/>
      <c r="AL1474" s="87"/>
      <c r="AM1474" s="87"/>
      <c r="AN1474" s="87"/>
      <c r="AO1474" s="87"/>
      <c r="AP1474" s="87"/>
      <c r="AQ1474" s="87"/>
      <c r="AR1474" s="87"/>
      <c r="AS1474" s="87"/>
      <c r="AT1474" s="87"/>
      <c r="AU1474" s="87"/>
      <c r="AV1474" s="87"/>
      <c r="AW1474" s="87"/>
      <c r="AX1474" s="87"/>
      <c r="AY1474" s="87"/>
      <c r="AZ1474" s="87"/>
      <c r="BA1474" s="87"/>
      <c r="BB1474" s="87"/>
      <c r="BC1474" s="87"/>
    </row>
    <row r="1475" spans="1:55" s="46" customFormat="1" ht="21" customHeight="1">
      <c r="A1475" s="79">
        <f t="shared" si="218"/>
        <v>20</v>
      </c>
      <c r="B1475" s="79" t="str">
        <f t="shared" si="219"/>
        <v>青少年活動サポートプラザ</v>
      </c>
      <c r="C1475" s="22" t="s">
        <v>11</v>
      </c>
      <c r="D1475" s="33" t="s">
        <v>4</v>
      </c>
      <c r="E1475" s="26">
        <v>2</v>
      </c>
      <c r="F1475" s="26">
        <v>2</v>
      </c>
      <c r="G1475" s="45">
        <v>8</v>
      </c>
      <c r="H1475" s="26">
        <v>355</v>
      </c>
      <c r="I1475" s="76">
        <v>20</v>
      </c>
      <c r="J1475" s="26">
        <f t="shared" si="216"/>
        <v>113.6</v>
      </c>
      <c r="K1475" s="27">
        <v>2</v>
      </c>
      <c r="L1475" s="89"/>
      <c r="M1475" s="26">
        <f t="shared" si="214"/>
        <v>0</v>
      </c>
      <c r="N1475" s="26">
        <f t="shared" si="215"/>
        <v>113.6</v>
      </c>
      <c r="O1475" s="28">
        <f t="shared" si="213"/>
        <v>1</v>
      </c>
      <c r="P1475" s="29">
        <f t="shared" si="217"/>
        <v>4.1123199999999999E-2</v>
      </c>
      <c r="Q1475" s="87"/>
      <c r="R1475" s="87"/>
      <c r="S1475" s="87"/>
      <c r="T1475" s="87"/>
      <c r="U1475" s="87"/>
      <c r="V1475" s="87"/>
      <c r="W1475" s="87"/>
      <c r="X1475" s="87"/>
      <c r="Y1475" s="87"/>
      <c r="Z1475" s="87"/>
      <c r="AA1475" s="87"/>
      <c r="AB1475" s="87"/>
      <c r="AC1475" s="87"/>
      <c r="AD1475" s="87"/>
      <c r="AE1475" s="87"/>
      <c r="AF1475" s="87"/>
      <c r="AG1475" s="87"/>
      <c r="AH1475" s="87"/>
      <c r="AI1475" s="87"/>
      <c r="AJ1475" s="87"/>
      <c r="AK1475" s="87"/>
      <c r="AL1475" s="87"/>
      <c r="AM1475" s="87"/>
      <c r="AN1475" s="87"/>
      <c r="AO1475" s="87"/>
      <c r="AP1475" s="87"/>
      <c r="AQ1475" s="87"/>
      <c r="AR1475" s="87"/>
      <c r="AS1475" s="87"/>
      <c r="AT1475" s="87"/>
      <c r="AU1475" s="87"/>
      <c r="AV1475" s="87"/>
      <c r="AW1475" s="87"/>
      <c r="AX1475" s="87"/>
      <c r="AY1475" s="87"/>
      <c r="AZ1475" s="87"/>
      <c r="BA1475" s="87"/>
      <c r="BB1475" s="87"/>
      <c r="BC1475" s="87"/>
    </row>
    <row r="1476" spans="1:55" s="46" customFormat="1" ht="21" customHeight="1">
      <c r="A1476" s="79">
        <f t="shared" si="218"/>
        <v>20</v>
      </c>
      <c r="B1476" s="79" t="str">
        <f t="shared" si="219"/>
        <v>青少年活動サポートプラザ</v>
      </c>
      <c r="C1476" s="22" t="s">
        <v>11</v>
      </c>
      <c r="D1476" s="33" t="s">
        <v>4</v>
      </c>
      <c r="E1476" s="26">
        <v>1</v>
      </c>
      <c r="F1476" s="26">
        <v>1</v>
      </c>
      <c r="G1476" s="45">
        <v>8</v>
      </c>
      <c r="H1476" s="26">
        <v>355</v>
      </c>
      <c r="I1476" s="76">
        <v>20</v>
      </c>
      <c r="J1476" s="26">
        <f t="shared" si="216"/>
        <v>56.8</v>
      </c>
      <c r="K1476" s="27">
        <v>1</v>
      </c>
      <c r="L1476" s="89"/>
      <c r="M1476" s="26">
        <f t="shared" si="214"/>
        <v>0</v>
      </c>
      <c r="N1476" s="26">
        <f t="shared" si="215"/>
        <v>56.8</v>
      </c>
      <c r="O1476" s="28">
        <f t="shared" si="213"/>
        <v>1</v>
      </c>
      <c r="P1476" s="29">
        <f t="shared" si="217"/>
        <v>2.0561599999999999E-2</v>
      </c>
      <c r="Q1476" s="87"/>
      <c r="R1476" s="87"/>
      <c r="S1476" s="87"/>
      <c r="T1476" s="87"/>
      <c r="U1476" s="87"/>
      <c r="V1476" s="87"/>
      <c r="W1476" s="87"/>
      <c r="X1476" s="87"/>
      <c r="Y1476" s="87"/>
      <c r="Z1476" s="87"/>
      <c r="AA1476" s="87"/>
      <c r="AB1476" s="87"/>
      <c r="AC1476" s="87"/>
      <c r="AD1476" s="87"/>
      <c r="AE1476" s="87"/>
      <c r="AF1476" s="87"/>
      <c r="AG1476" s="87"/>
      <c r="AH1476" s="87"/>
      <c r="AI1476" s="87"/>
      <c r="AJ1476" s="87"/>
      <c r="AK1476" s="87"/>
      <c r="AL1476" s="87"/>
      <c r="AM1476" s="87"/>
      <c r="AN1476" s="87"/>
      <c r="AO1476" s="87"/>
      <c r="AP1476" s="87"/>
      <c r="AQ1476" s="87"/>
      <c r="AR1476" s="87"/>
      <c r="AS1476" s="87"/>
      <c r="AT1476" s="87"/>
      <c r="AU1476" s="87"/>
      <c r="AV1476" s="87"/>
      <c r="AW1476" s="87"/>
      <c r="AX1476" s="87"/>
      <c r="AY1476" s="87"/>
      <c r="AZ1476" s="87"/>
      <c r="BA1476" s="87"/>
      <c r="BB1476" s="87"/>
      <c r="BC1476" s="87"/>
    </row>
    <row r="1477" spans="1:55" s="46" customFormat="1" ht="21" customHeight="1">
      <c r="A1477" s="79">
        <f t="shared" si="218"/>
        <v>20</v>
      </c>
      <c r="B1477" s="79" t="str">
        <f t="shared" si="219"/>
        <v>青少年活動サポートプラザ</v>
      </c>
      <c r="C1477" s="32" t="s">
        <v>11</v>
      </c>
      <c r="D1477" s="33" t="s">
        <v>5</v>
      </c>
      <c r="E1477" s="26">
        <v>2</v>
      </c>
      <c r="F1477" s="26">
        <v>2</v>
      </c>
      <c r="G1477" s="45">
        <v>8</v>
      </c>
      <c r="H1477" s="26">
        <v>355</v>
      </c>
      <c r="I1477" s="26">
        <v>13</v>
      </c>
      <c r="J1477" s="26">
        <f t="shared" si="216"/>
        <v>73.84</v>
      </c>
      <c r="K1477" s="27">
        <v>2</v>
      </c>
      <c r="L1477" s="89"/>
      <c r="M1477" s="26">
        <f t="shared" si="214"/>
        <v>0</v>
      </c>
      <c r="N1477" s="26">
        <f t="shared" si="215"/>
        <v>73.84</v>
      </c>
      <c r="O1477" s="28">
        <f t="shared" si="213"/>
        <v>1</v>
      </c>
      <c r="P1477" s="29">
        <f t="shared" si="217"/>
        <v>2.673008E-2</v>
      </c>
      <c r="Q1477" s="87"/>
      <c r="R1477" s="87"/>
      <c r="S1477" s="87"/>
      <c r="T1477" s="87"/>
      <c r="U1477" s="87"/>
      <c r="V1477" s="87"/>
      <c r="W1477" s="87"/>
      <c r="X1477" s="87"/>
      <c r="Y1477" s="87"/>
      <c r="Z1477" s="87"/>
      <c r="AA1477" s="87"/>
      <c r="AB1477" s="87"/>
      <c r="AC1477" s="87"/>
      <c r="AD1477" s="87"/>
      <c r="AE1477" s="87"/>
      <c r="AF1477" s="87"/>
      <c r="AG1477" s="87"/>
      <c r="AH1477" s="87"/>
      <c r="AI1477" s="87"/>
      <c r="AJ1477" s="87"/>
      <c r="AK1477" s="87"/>
      <c r="AL1477" s="87"/>
      <c r="AM1477" s="87"/>
      <c r="AN1477" s="87"/>
      <c r="AO1477" s="87"/>
      <c r="AP1477" s="87"/>
      <c r="AQ1477" s="87"/>
      <c r="AR1477" s="87"/>
      <c r="AS1477" s="87"/>
      <c r="AT1477" s="87"/>
      <c r="AU1477" s="87"/>
      <c r="AV1477" s="87"/>
      <c r="AW1477" s="87"/>
      <c r="AX1477" s="87"/>
      <c r="AY1477" s="87"/>
      <c r="AZ1477" s="87"/>
      <c r="BA1477" s="87"/>
      <c r="BB1477" s="87"/>
      <c r="BC1477" s="87"/>
    </row>
    <row r="1478" spans="1:55" s="46" customFormat="1" ht="21" customHeight="1">
      <c r="A1478" s="79">
        <f t="shared" si="218"/>
        <v>20</v>
      </c>
      <c r="B1478" s="79" t="str">
        <f t="shared" si="219"/>
        <v>青少年活動サポートプラザ</v>
      </c>
      <c r="C1478" s="22" t="s">
        <v>11</v>
      </c>
      <c r="D1478" s="33" t="s">
        <v>1</v>
      </c>
      <c r="E1478" s="26">
        <v>3</v>
      </c>
      <c r="F1478" s="26">
        <v>3</v>
      </c>
      <c r="G1478" s="45">
        <v>8</v>
      </c>
      <c r="H1478" s="26">
        <v>355</v>
      </c>
      <c r="I1478" s="26">
        <v>19</v>
      </c>
      <c r="J1478" s="26">
        <f t="shared" si="216"/>
        <v>161.88</v>
      </c>
      <c r="K1478" s="27">
        <v>3</v>
      </c>
      <c r="L1478" s="89"/>
      <c r="M1478" s="26">
        <f t="shared" si="214"/>
        <v>0</v>
      </c>
      <c r="N1478" s="26">
        <f t="shared" si="215"/>
        <v>161.88</v>
      </c>
      <c r="O1478" s="28">
        <f t="shared" si="213"/>
        <v>1</v>
      </c>
      <c r="P1478" s="29">
        <f t="shared" si="217"/>
        <v>5.8600559999999996E-2</v>
      </c>
      <c r="Q1478" s="87"/>
      <c r="R1478" s="87"/>
      <c r="S1478" s="87"/>
      <c r="T1478" s="87"/>
      <c r="U1478" s="87"/>
      <c r="V1478" s="87"/>
      <c r="W1478" s="87"/>
      <c r="X1478" s="87"/>
      <c r="Y1478" s="87"/>
      <c r="Z1478" s="87"/>
      <c r="AA1478" s="87"/>
      <c r="AB1478" s="87"/>
      <c r="AC1478" s="87"/>
      <c r="AD1478" s="87"/>
      <c r="AE1478" s="87"/>
      <c r="AF1478" s="87"/>
      <c r="AG1478" s="87"/>
      <c r="AH1478" s="87"/>
      <c r="AI1478" s="87"/>
      <c r="AJ1478" s="87"/>
      <c r="AK1478" s="87"/>
      <c r="AL1478" s="87"/>
      <c r="AM1478" s="87"/>
      <c r="AN1478" s="87"/>
      <c r="AO1478" s="87"/>
      <c r="AP1478" s="87"/>
      <c r="AQ1478" s="87"/>
      <c r="AR1478" s="87"/>
      <c r="AS1478" s="87"/>
      <c r="AT1478" s="87"/>
      <c r="AU1478" s="87"/>
      <c r="AV1478" s="87"/>
      <c r="AW1478" s="87"/>
      <c r="AX1478" s="87"/>
      <c r="AY1478" s="87"/>
      <c r="AZ1478" s="87"/>
      <c r="BA1478" s="87"/>
      <c r="BB1478" s="87"/>
      <c r="BC1478" s="87"/>
    </row>
    <row r="1479" spans="1:55" s="46" customFormat="1" ht="21" customHeight="1">
      <c r="A1479" s="79">
        <f t="shared" si="218"/>
        <v>20</v>
      </c>
      <c r="B1479" s="79" t="str">
        <f t="shared" si="219"/>
        <v>青少年活動サポートプラザ</v>
      </c>
      <c r="C1479" s="22" t="s">
        <v>408</v>
      </c>
      <c r="D1479" s="33" t="s">
        <v>4</v>
      </c>
      <c r="E1479" s="26">
        <v>1</v>
      </c>
      <c r="F1479" s="26">
        <v>1</v>
      </c>
      <c r="G1479" s="45">
        <v>8</v>
      </c>
      <c r="H1479" s="26">
        <v>355</v>
      </c>
      <c r="I1479" s="76">
        <v>20</v>
      </c>
      <c r="J1479" s="26">
        <f t="shared" si="216"/>
        <v>56.8</v>
      </c>
      <c r="K1479" s="27">
        <v>1</v>
      </c>
      <c r="L1479" s="89"/>
      <c r="M1479" s="26">
        <f t="shared" si="214"/>
        <v>0</v>
      </c>
      <c r="N1479" s="26">
        <f t="shared" si="215"/>
        <v>56.8</v>
      </c>
      <c r="O1479" s="28">
        <f t="shared" si="213"/>
        <v>1</v>
      </c>
      <c r="P1479" s="29">
        <f t="shared" si="217"/>
        <v>2.0561599999999999E-2</v>
      </c>
      <c r="Q1479" s="87"/>
      <c r="R1479" s="87"/>
      <c r="S1479" s="87"/>
      <c r="T1479" s="87"/>
      <c r="U1479" s="87"/>
      <c r="V1479" s="87"/>
      <c r="W1479" s="87"/>
      <c r="X1479" s="87"/>
      <c r="Y1479" s="87"/>
      <c r="Z1479" s="87"/>
      <c r="AA1479" s="87"/>
      <c r="AB1479" s="87"/>
      <c r="AC1479" s="87"/>
      <c r="AD1479" s="87"/>
      <c r="AE1479" s="87"/>
      <c r="AF1479" s="87"/>
      <c r="AG1479" s="87"/>
      <c r="AH1479" s="87"/>
      <c r="AI1479" s="87"/>
      <c r="AJ1479" s="87"/>
      <c r="AK1479" s="87"/>
      <c r="AL1479" s="87"/>
      <c r="AM1479" s="87"/>
      <c r="AN1479" s="87"/>
      <c r="AO1479" s="87"/>
      <c r="AP1479" s="87"/>
      <c r="AQ1479" s="87"/>
      <c r="AR1479" s="87"/>
      <c r="AS1479" s="87"/>
      <c r="AT1479" s="87"/>
      <c r="AU1479" s="87"/>
      <c r="AV1479" s="87"/>
      <c r="AW1479" s="87"/>
      <c r="AX1479" s="87"/>
      <c r="AY1479" s="87"/>
      <c r="AZ1479" s="87"/>
      <c r="BA1479" s="87"/>
      <c r="BB1479" s="87"/>
      <c r="BC1479" s="87"/>
    </row>
    <row r="1480" spans="1:55" s="46" customFormat="1" ht="21" customHeight="1">
      <c r="A1480" s="79">
        <f t="shared" si="218"/>
        <v>20</v>
      </c>
      <c r="B1480" s="79" t="str">
        <f t="shared" si="219"/>
        <v>青少年活動サポートプラザ</v>
      </c>
      <c r="C1480" s="22" t="s">
        <v>37</v>
      </c>
      <c r="D1480" s="33" t="s">
        <v>2</v>
      </c>
      <c r="E1480" s="26">
        <v>3</v>
      </c>
      <c r="F1480" s="26">
        <v>3</v>
      </c>
      <c r="G1480" s="45">
        <v>8</v>
      </c>
      <c r="H1480" s="26">
        <v>355</v>
      </c>
      <c r="I1480" s="26">
        <v>35</v>
      </c>
      <c r="J1480" s="26">
        <f t="shared" si="216"/>
        <v>298.2</v>
      </c>
      <c r="K1480" s="27">
        <v>3</v>
      </c>
      <c r="L1480" s="89"/>
      <c r="M1480" s="26">
        <f t="shared" si="214"/>
        <v>0</v>
      </c>
      <c r="N1480" s="26">
        <f t="shared" si="215"/>
        <v>298.2</v>
      </c>
      <c r="O1480" s="28">
        <f t="shared" si="213"/>
        <v>1</v>
      </c>
      <c r="P1480" s="29">
        <f t="shared" si="217"/>
        <v>0.10794839999999999</v>
      </c>
      <c r="Q1480" s="87"/>
      <c r="R1480" s="87"/>
      <c r="S1480" s="87"/>
      <c r="T1480" s="87"/>
      <c r="U1480" s="87"/>
      <c r="V1480" s="87"/>
      <c r="W1480" s="87"/>
      <c r="X1480" s="87"/>
      <c r="Y1480" s="87"/>
      <c r="Z1480" s="87"/>
      <c r="AA1480" s="87"/>
      <c r="AB1480" s="87"/>
      <c r="AC1480" s="87"/>
      <c r="AD1480" s="87"/>
      <c r="AE1480" s="87"/>
      <c r="AF1480" s="87"/>
      <c r="AG1480" s="87"/>
      <c r="AH1480" s="87"/>
      <c r="AI1480" s="87"/>
      <c r="AJ1480" s="87"/>
      <c r="AK1480" s="87"/>
      <c r="AL1480" s="87"/>
      <c r="AM1480" s="87"/>
      <c r="AN1480" s="87"/>
      <c r="AO1480" s="87"/>
      <c r="AP1480" s="87"/>
      <c r="AQ1480" s="87"/>
      <c r="AR1480" s="87"/>
      <c r="AS1480" s="87"/>
      <c r="AT1480" s="87"/>
      <c r="AU1480" s="87"/>
      <c r="AV1480" s="87"/>
      <c r="AW1480" s="87"/>
      <c r="AX1480" s="87"/>
      <c r="AY1480" s="87"/>
      <c r="AZ1480" s="87"/>
      <c r="BA1480" s="87"/>
      <c r="BB1480" s="87"/>
      <c r="BC1480" s="87"/>
    </row>
    <row r="1481" spans="1:55" s="46" customFormat="1" ht="21" customHeight="1">
      <c r="A1481" s="79">
        <f t="shared" si="218"/>
        <v>20</v>
      </c>
      <c r="B1481" s="79" t="str">
        <f t="shared" si="219"/>
        <v>青少年活動サポートプラザ</v>
      </c>
      <c r="C1481" s="22" t="s">
        <v>428</v>
      </c>
      <c r="D1481" s="33" t="s">
        <v>2</v>
      </c>
      <c r="E1481" s="26">
        <v>1</v>
      </c>
      <c r="F1481" s="26">
        <v>1</v>
      </c>
      <c r="G1481" s="45">
        <v>8</v>
      </c>
      <c r="H1481" s="26">
        <v>355</v>
      </c>
      <c r="I1481" s="26">
        <v>35</v>
      </c>
      <c r="J1481" s="26">
        <f t="shared" si="216"/>
        <v>99.4</v>
      </c>
      <c r="K1481" s="27">
        <v>1</v>
      </c>
      <c r="L1481" s="89"/>
      <c r="M1481" s="26">
        <f t="shared" si="214"/>
        <v>0</v>
      </c>
      <c r="N1481" s="26">
        <f t="shared" si="215"/>
        <v>99.4</v>
      </c>
      <c r="O1481" s="28">
        <f t="shared" si="213"/>
        <v>1</v>
      </c>
      <c r="P1481" s="29">
        <f t="shared" si="217"/>
        <v>3.5982799999999995E-2</v>
      </c>
      <c r="Q1481" s="87"/>
      <c r="R1481" s="87"/>
      <c r="S1481" s="87"/>
      <c r="T1481" s="87"/>
      <c r="U1481" s="87"/>
      <c r="V1481" s="87"/>
      <c r="W1481" s="87"/>
      <c r="X1481" s="87"/>
      <c r="Y1481" s="87"/>
      <c r="Z1481" s="87"/>
      <c r="AA1481" s="87"/>
      <c r="AB1481" s="87"/>
      <c r="AC1481" s="87"/>
      <c r="AD1481" s="87"/>
      <c r="AE1481" s="87"/>
      <c r="AF1481" s="87"/>
      <c r="AG1481" s="87"/>
      <c r="AH1481" s="87"/>
      <c r="AI1481" s="87"/>
      <c r="AJ1481" s="87"/>
      <c r="AK1481" s="87"/>
      <c r="AL1481" s="87"/>
      <c r="AM1481" s="87"/>
      <c r="AN1481" s="87"/>
      <c r="AO1481" s="87"/>
      <c r="AP1481" s="87"/>
      <c r="AQ1481" s="87"/>
      <c r="AR1481" s="87"/>
      <c r="AS1481" s="87"/>
      <c r="AT1481" s="87"/>
      <c r="AU1481" s="87"/>
      <c r="AV1481" s="87"/>
      <c r="AW1481" s="87"/>
      <c r="AX1481" s="87"/>
      <c r="AY1481" s="87"/>
      <c r="AZ1481" s="87"/>
      <c r="BA1481" s="87"/>
      <c r="BB1481" s="87"/>
      <c r="BC1481" s="87"/>
    </row>
    <row r="1482" spans="1:55" s="46" customFormat="1" ht="21" customHeight="1">
      <c r="A1482" s="79">
        <f t="shared" si="218"/>
        <v>20</v>
      </c>
      <c r="B1482" s="79" t="str">
        <f t="shared" si="219"/>
        <v>青少年活動サポートプラザ</v>
      </c>
      <c r="C1482" s="32" t="s">
        <v>143</v>
      </c>
      <c r="D1482" s="33" t="s">
        <v>0</v>
      </c>
      <c r="E1482" s="26">
        <v>3</v>
      </c>
      <c r="F1482" s="26">
        <v>3</v>
      </c>
      <c r="G1482" s="45">
        <v>8</v>
      </c>
      <c r="H1482" s="26">
        <v>355</v>
      </c>
      <c r="I1482" s="26">
        <v>27</v>
      </c>
      <c r="J1482" s="26">
        <f t="shared" si="216"/>
        <v>230.04</v>
      </c>
      <c r="K1482" s="27">
        <v>3</v>
      </c>
      <c r="L1482" s="89"/>
      <c r="M1482" s="26">
        <f t="shared" si="214"/>
        <v>0</v>
      </c>
      <c r="N1482" s="26">
        <f t="shared" si="215"/>
        <v>230.04</v>
      </c>
      <c r="O1482" s="28">
        <f t="shared" si="213"/>
        <v>1</v>
      </c>
      <c r="P1482" s="29">
        <f t="shared" si="217"/>
        <v>8.3274479999999998E-2</v>
      </c>
      <c r="Q1482" s="87"/>
      <c r="R1482" s="87"/>
      <c r="S1482" s="87"/>
      <c r="T1482" s="87"/>
      <c r="U1482" s="87"/>
      <c r="V1482" s="87"/>
      <c r="W1482" s="87"/>
      <c r="X1482" s="87"/>
      <c r="Y1482" s="87"/>
      <c r="Z1482" s="87"/>
      <c r="AA1482" s="87"/>
      <c r="AB1482" s="87"/>
      <c r="AC1482" s="87"/>
      <c r="AD1482" s="87"/>
      <c r="AE1482" s="87"/>
      <c r="AF1482" s="87"/>
      <c r="AG1482" s="87"/>
      <c r="AH1482" s="87"/>
      <c r="AI1482" s="87"/>
      <c r="AJ1482" s="87"/>
      <c r="AK1482" s="87"/>
      <c r="AL1482" s="87"/>
      <c r="AM1482" s="87"/>
      <c r="AN1482" s="87"/>
      <c r="AO1482" s="87"/>
      <c r="AP1482" s="87"/>
      <c r="AQ1482" s="87"/>
      <c r="AR1482" s="87"/>
      <c r="AS1482" s="87"/>
      <c r="AT1482" s="87"/>
      <c r="AU1482" s="87"/>
      <c r="AV1482" s="87"/>
      <c r="AW1482" s="87"/>
      <c r="AX1482" s="87"/>
      <c r="AY1482" s="87"/>
      <c r="AZ1482" s="87"/>
      <c r="BA1482" s="87"/>
      <c r="BB1482" s="87"/>
      <c r="BC1482" s="87"/>
    </row>
    <row r="1483" spans="1:55" s="46" customFormat="1" ht="21" customHeight="1">
      <c r="A1483" s="79">
        <f t="shared" si="218"/>
        <v>20</v>
      </c>
      <c r="B1483" s="79" t="str">
        <f t="shared" si="219"/>
        <v>青少年活動サポートプラザ</v>
      </c>
      <c r="C1483" s="32" t="s">
        <v>143</v>
      </c>
      <c r="D1483" s="33" t="s">
        <v>0</v>
      </c>
      <c r="E1483" s="26">
        <v>2</v>
      </c>
      <c r="F1483" s="26">
        <v>2</v>
      </c>
      <c r="G1483" s="45">
        <v>8</v>
      </c>
      <c r="H1483" s="26">
        <v>355</v>
      </c>
      <c r="I1483" s="26">
        <v>27</v>
      </c>
      <c r="J1483" s="26">
        <f t="shared" si="216"/>
        <v>153.36000000000001</v>
      </c>
      <c r="K1483" s="27">
        <v>2</v>
      </c>
      <c r="L1483" s="89"/>
      <c r="M1483" s="26">
        <f t="shared" si="214"/>
        <v>0</v>
      </c>
      <c r="N1483" s="26">
        <f t="shared" si="215"/>
        <v>153.36000000000001</v>
      </c>
      <c r="O1483" s="28">
        <f t="shared" si="213"/>
        <v>1</v>
      </c>
      <c r="P1483" s="29">
        <f t="shared" si="217"/>
        <v>5.5516320000000001E-2</v>
      </c>
      <c r="Q1483" s="87"/>
      <c r="R1483" s="87"/>
      <c r="S1483" s="87"/>
      <c r="T1483" s="87"/>
      <c r="U1483" s="87"/>
      <c r="V1483" s="87"/>
      <c r="W1483" s="87"/>
      <c r="X1483" s="87"/>
      <c r="Y1483" s="87"/>
      <c r="Z1483" s="87"/>
      <c r="AA1483" s="87"/>
      <c r="AB1483" s="87"/>
      <c r="AC1483" s="87"/>
      <c r="AD1483" s="87"/>
      <c r="AE1483" s="87"/>
      <c r="AF1483" s="87"/>
      <c r="AG1483" s="87"/>
      <c r="AH1483" s="87"/>
      <c r="AI1483" s="87"/>
      <c r="AJ1483" s="87"/>
      <c r="AK1483" s="87"/>
      <c r="AL1483" s="87"/>
      <c r="AM1483" s="87"/>
      <c r="AN1483" s="87"/>
      <c r="AO1483" s="87"/>
      <c r="AP1483" s="87"/>
      <c r="AQ1483" s="87"/>
      <c r="AR1483" s="87"/>
      <c r="AS1483" s="87"/>
      <c r="AT1483" s="87"/>
      <c r="AU1483" s="87"/>
      <c r="AV1483" s="87"/>
      <c r="AW1483" s="87"/>
      <c r="AX1483" s="87"/>
      <c r="AY1483" s="87"/>
      <c r="AZ1483" s="87"/>
      <c r="BA1483" s="87"/>
      <c r="BB1483" s="87"/>
      <c r="BC1483" s="87"/>
    </row>
    <row r="1484" spans="1:55" s="46" customFormat="1" ht="21" customHeight="1">
      <c r="A1484" s="79">
        <f t="shared" si="218"/>
        <v>20</v>
      </c>
      <c r="B1484" s="79" t="str">
        <f t="shared" si="219"/>
        <v>青少年活動サポートプラザ</v>
      </c>
      <c r="C1484" s="22" t="s">
        <v>143</v>
      </c>
      <c r="D1484" s="33" t="s">
        <v>1</v>
      </c>
      <c r="E1484" s="26">
        <v>5</v>
      </c>
      <c r="F1484" s="26">
        <v>5</v>
      </c>
      <c r="G1484" s="45">
        <v>8</v>
      </c>
      <c r="H1484" s="26">
        <v>355</v>
      </c>
      <c r="I1484" s="26">
        <v>19</v>
      </c>
      <c r="J1484" s="26">
        <f t="shared" si="216"/>
        <v>269.8</v>
      </c>
      <c r="K1484" s="27">
        <v>5</v>
      </c>
      <c r="L1484" s="89"/>
      <c r="M1484" s="26">
        <f t="shared" si="214"/>
        <v>0</v>
      </c>
      <c r="N1484" s="26">
        <f t="shared" si="215"/>
        <v>269.8</v>
      </c>
      <c r="O1484" s="28">
        <f t="shared" ref="O1484:O1547" si="220">N1484/J1484</f>
        <v>1</v>
      </c>
      <c r="P1484" s="29">
        <f t="shared" si="217"/>
        <v>9.7667600000000007E-2</v>
      </c>
      <c r="Q1484" s="87"/>
      <c r="R1484" s="87"/>
      <c r="S1484" s="87"/>
      <c r="T1484" s="87"/>
      <c r="U1484" s="87"/>
      <c r="V1484" s="87"/>
      <c r="W1484" s="87"/>
      <c r="X1484" s="87"/>
      <c r="Y1484" s="87"/>
      <c r="Z1484" s="87"/>
      <c r="AA1484" s="87"/>
      <c r="AB1484" s="87"/>
      <c r="AC1484" s="87"/>
      <c r="AD1484" s="87"/>
      <c r="AE1484" s="87"/>
      <c r="AF1484" s="87"/>
      <c r="AG1484" s="87"/>
      <c r="AH1484" s="87"/>
      <c r="AI1484" s="87"/>
      <c r="AJ1484" s="87"/>
      <c r="AK1484" s="87"/>
      <c r="AL1484" s="87"/>
      <c r="AM1484" s="87"/>
      <c r="AN1484" s="87"/>
      <c r="AO1484" s="87"/>
      <c r="AP1484" s="87"/>
      <c r="AQ1484" s="87"/>
      <c r="AR1484" s="87"/>
      <c r="AS1484" s="87"/>
      <c r="AT1484" s="87"/>
      <c r="AU1484" s="87"/>
      <c r="AV1484" s="87"/>
      <c r="AW1484" s="87"/>
      <c r="AX1484" s="87"/>
      <c r="AY1484" s="87"/>
      <c r="AZ1484" s="87"/>
      <c r="BA1484" s="87"/>
      <c r="BB1484" s="87"/>
      <c r="BC1484" s="87"/>
    </row>
    <row r="1485" spans="1:55" s="46" customFormat="1" ht="21" customHeight="1">
      <c r="A1485" s="79">
        <f t="shared" si="218"/>
        <v>20</v>
      </c>
      <c r="B1485" s="79" t="str">
        <f t="shared" si="219"/>
        <v>青少年活動サポートプラザ</v>
      </c>
      <c r="C1485" s="32" t="s">
        <v>156</v>
      </c>
      <c r="D1485" s="33" t="s">
        <v>0</v>
      </c>
      <c r="E1485" s="26">
        <v>3</v>
      </c>
      <c r="F1485" s="26">
        <v>3</v>
      </c>
      <c r="G1485" s="45">
        <v>8</v>
      </c>
      <c r="H1485" s="26">
        <v>355</v>
      </c>
      <c r="I1485" s="26">
        <v>27</v>
      </c>
      <c r="J1485" s="26">
        <f t="shared" si="216"/>
        <v>230.04</v>
      </c>
      <c r="K1485" s="27">
        <v>3</v>
      </c>
      <c r="L1485" s="89"/>
      <c r="M1485" s="26">
        <f t="shared" ref="M1485:M1548" si="221">G1485*K1485*H1485*L1485/1000</f>
        <v>0</v>
      </c>
      <c r="N1485" s="26">
        <f t="shared" ref="N1485:N1548" si="222">J1485-M1485</f>
        <v>230.04</v>
      </c>
      <c r="O1485" s="28">
        <f t="shared" si="220"/>
        <v>1</v>
      </c>
      <c r="P1485" s="29">
        <f t="shared" si="217"/>
        <v>8.3274479999999998E-2</v>
      </c>
      <c r="Q1485" s="87"/>
      <c r="R1485" s="87"/>
      <c r="S1485" s="87"/>
      <c r="T1485" s="87"/>
      <c r="U1485" s="87"/>
      <c r="V1485" s="87"/>
      <c r="W1485" s="87"/>
      <c r="X1485" s="87"/>
      <c r="Y1485" s="87"/>
      <c r="Z1485" s="87"/>
      <c r="AA1485" s="87"/>
      <c r="AB1485" s="87"/>
      <c r="AC1485" s="87"/>
      <c r="AD1485" s="87"/>
      <c r="AE1485" s="87"/>
      <c r="AF1485" s="87"/>
      <c r="AG1485" s="87"/>
      <c r="AH1485" s="87"/>
      <c r="AI1485" s="87"/>
      <c r="AJ1485" s="87"/>
      <c r="AK1485" s="87"/>
      <c r="AL1485" s="87"/>
      <c r="AM1485" s="87"/>
      <c r="AN1485" s="87"/>
      <c r="AO1485" s="87"/>
      <c r="AP1485" s="87"/>
      <c r="AQ1485" s="87"/>
      <c r="AR1485" s="87"/>
      <c r="AS1485" s="87"/>
      <c r="AT1485" s="87"/>
      <c r="AU1485" s="87"/>
      <c r="AV1485" s="87"/>
      <c r="AW1485" s="87"/>
      <c r="AX1485" s="87"/>
      <c r="AY1485" s="87"/>
      <c r="AZ1485" s="87"/>
      <c r="BA1485" s="87"/>
      <c r="BB1485" s="87"/>
      <c r="BC1485" s="87"/>
    </row>
    <row r="1486" spans="1:55" s="46" customFormat="1" ht="21" customHeight="1">
      <c r="A1486" s="79">
        <f t="shared" si="218"/>
        <v>20</v>
      </c>
      <c r="B1486" s="79" t="str">
        <f t="shared" si="219"/>
        <v>青少年活動サポートプラザ</v>
      </c>
      <c r="C1486" s="32" t="s">
        <v>156</v>
      </c>
      <c r="D1486" s="33" t="s">
        <v>0</v>
      </c>
      <c r="E1486" s="26">
        <v>2</v>
      </c>
      <c r="F1486" s="26">
        <v>2</v>
      </c>
      <c r="G1486" s="45">
        <v>8</v>
      </c>
      <c r="H1486" s="26">
        <v>355</v>
      </c>
      <c r="I1486" s="26">
        <v>27</v>
      </c>
      <c r="J1486" s="26">
        <f t="shared" ref="J1486:J1549" si="223">F1486*H1486*G1486*I1486/1000</f>
        <v>153.36000000000001</v>
      </c>
      <c r="K1486" s="27">
        <v>2</v>
      </c>
      <c r="L1486" s="89"/>
      <c r="M1486" s="26">
        <f t="shared" si="221"/>
        <v>0</v>
      </c>
      <c r="N1486" s="26">
        <f t="shared" si="222"/>
        <v>153.36000000000001</v>
      </c>
      <c r="O1486" s="28">
        <f t="shared" si="220"/>
        <v>1</v>
      </c>
      <c r="P1486" s="29">
        <f t="shared" ref="P1486:P1549" si="224">N1486*0.362/1000</f>
        <v>5.5516320000000001E-2</v>
      </c>
      <c r="Q1486" s="87"/>
      <c r="R1486" s="87"/>
      <c r="S1486" s="87"/>
      <c r="T1486" s="87"/>
      <c r="U1486" s="87"/>
      <c r="V1486" s="87"/>
      <c r="W1486" s="87"/>
      <c r="X1486" s="87"/>
      <c r="Y1486" s="87"/>
      <c r="Z1486" s="87"/>
      <c r="AA1486" s="87"/>
      <c r="AB1486" s="87"/>
      <c r="AC1486" s="87"/>
      <c r="AD1486" s="87"/>
      <c r="AE1486" s="87"/>
      <c r="AF1486" s="87"/>
      <c r="AG1486" s="87"/>
      <c r="AH1486" s="87"/>
      <c r="AI1486" s="87"/>
      <c r="AJ1486" s="87"/>
      <c r="AK1486" s="87"/>
      <c r="AL1486" s="87"/>
      <c r="AM1486" s="87"/>
      <c r="AN1486" s="87"/>
      <c r="AO1486" s="87"/>
      <c r="AP1486" s="87"/>
      <c r="AQ1486" s="87"/>
      <c r="AR1486" s="87"/>
      <c r="AS1486" s="87"/>
      <c r="AT1486" s="87"/>
      <c r="AU1486" s="87"/>
      <c r="AV1486" s="87"/>
      <c r="AW1486" s="87"/>
      <c r="AX1486" s="87"/>
      <c r="AY1486" s="87"/>
      <c r="AZ1486" s="87"/>
      <c r="BA1486" s="87"/>
      <c r="BB1486" s="87"/>
      <c r="BC1486" s="87"/>
    </row>
    <row r="1487" spans="1:55" s="46" customFormat="1" ht="21" customHeight="1">
      <c r="A1487" s="79">
        <f t="shared" si="218"/>
        <v>20</v>
      </c>
      <c r="B1487" s="79" t="str">
        <f t="shared" si="219"/>
        <v>青少年活動サポートプラザ</v>
      </c>
      <c r="C1487" s="22" t="s">
        <v>156</v>
      </c>
      <c r="D1487" s="33" t="s">
        <v>1</v>
      </c>
      <c r="E1487" s="26">
        <v>6</v>
      </c>
      <c r="F1487" s="26">
        <v>6</v>
      </c>
      <c r="G1487" s="45">
        <v>8</v>
      </c>
      <c r="H1487" s="26">
        <v>355</v>
      </c>
      <c r="I1487" s="26">
        <v>19</v>
      </c>
      <c r="J1487" s="26">
        <f t="shared" si="223"/>
        <v>323.76</v>
      </c>
      <c r="K1487" s="27">
        <v>6</v>
      </c>
      <c r="L1487" s="89"/>
      <c r="M1487" s="26">
        <f t="shared" si="221"/>
        <v>0</v>
      </c>
      <c r="N1487" s="26">
        <f t="shared" si="222"/>
        <v>323.76</v>
      </c>
      <c r="O1487" s="28">
        <f t="shared" si="220"/>
        <v>1</v>
      </c>
      <c r="P1487" s="29">
        <f t="shared" si="224"/>
        <v>0.11720111999999999</v>
      </c>
      <c r="Q1487" s="87"/>
      <c r="R1487" s="87"/>
      <c r="S1487" s="87"/>
      <c r="T1487" s="87"/>
      <c r="U1487" s="87"/>
      <c r="V1487" s="87"/>
      <c r="W1487" s="87"/>
      <c r="X1487" s="87"/>
      <c r="Y1487" s="87"/>
      <c r="Z1487" s="87"/>
      <c r="AA1487" s="87"/>
      <c r="AB1487" s="87"/>
      <c r="AC1487" s="87"/>
      <c r="AD1487" s="87"/>
      <c r="AE1487" s="87"/>
      <c r="AF1487" s="87"/>
      <c r="AG1487" s="87"/>
      <c r="AH1487" s="87"/>
      <c r="AI1487" s="87"/>
      <c r="AJ1487" s="87"/>
      <c r="AK1487" s="87"/>
      <c r="AL1487" s="87"/>
      <c r="AM1487" s="87"/>
      <c r="AN1487" s="87"/>
      <c r="AO1487" s="87"/>
      <c r="AP1487" s="87"/>
      <c r="AQ1487" s="87"/>
      <c r="AR1487" s="87"/>
      <c r="AS1487" s="87"/>
      <c r="AT1487" s="87"/>
      <c r="AU1487" s="87"/>
      <c r="AV1487" s="87"/>
      <c r="AW1487" s="87"/>
      <c r="AX1487" s="87"/>
      <c r="AY1487" s="87"/>
      <c r="AZ1487" s="87"/>
      <c r="BA1487" s="87"/>
      <c r="BB1487" s="87"/>
      <c r="BC1487" s="87"/>
    </row>
    <row r="1488" spans="1:55" s="46" customFormat="1" ht="21" customHeight="1">
      <c r="A1488" s="79">
        <f t="shared" si="218"/>
        <v>20</v>
      </c>
      <c r="B1488" s="79" t="str">
        <f t="shared" si="219"/>
        <v>青少年活動サポートプラザ</v>
      </c>
      <c r="C1488" s="32" t="s">
        <v>281</v>
      </c>
      <c r="D1488" s="33" t="s">
        <v>0</v>
      </c>
      <c r="E1488" s="26">
        <v>2</v>
      </c>
      <c r="F1488" s="26">
        <v>2</v>
      </c>
      <c r="G1488" s="45">
        <v>8</v>
      </c>
      <c r="H1488" s="26">
        <v>355</v>
      </c>
      <c r="I1488" s="26">
        <v>27</v>
      </c>
      <c r="J1488" s="26">
        <f t="shared" si="223"/>
        <v>153.36000000000001</v>
      </c>
      <c r="K1488" s="27">
        <v>2</v>
      </c>
      <c r="L1488" s="89"/>
      <c r="M1488" s="26">
        <f t="shared" si="221"/>
        <v>0</v>
      </c>
      <c r="N1488" s="26">
        <f t="shared" si="222"/>
        <v>153.36000000000001</v>
      </c>
      <c r="O1488" s="28">
        <f t="shared" si="220"/>
        <v>1</v>
      </c>
      <c r="P1488" s="29">
        <f t="shared" si="224"/>
        <v>5.5516320000000001E-2</v>
      </c>
      <c r="Q1488" s="87"/>
      <c r="R1488" s="87"/>
      <c r="S1488" s="87"/>
      <c r="T1488" s="87"/>
      <c r="U1488" s="87"/>
      <c r="V1488" s="87"/>
      <c r="W1488" s="87"/>
      <c r="X1488" s="87"/>
      <c r="Y1488" s="87"/>
      <c r="Z1488" s="87"/>
      <c r="AA1488" s="87"/>
      <c r="AB1488" s="87"/>
      <c r="AC1488" s="87"/>
      <c r="AD1488" s="87"/>
      <c r="AE1488" s="87"/>
      <c r="AF1488" s="87"/>
      <c r="AG1488" s="87"/>
      <c r="AH1488" s="87"/>
      <c r="AI1488" s="87"/>
      <c r="AJ1488" s="87"/>
      <c r="AK1488" s="87"/>
      <c r="AL1488" s="87"/>
      <c r="AM1488" s="87"/>
      <c r="AN1488" s="87"/>
      <c r="AO1488" s="87"/>
      <c r="AP1488" s="87"/>
      <c r="AQ1488" s="87"/>
      <c r="AR1488" s="87"/>
      <c r="AS1488" s="87"/>
      <c r="AT1488" s="87"/>
      <c r="AU1488" s="87"/>
      <c r="AV1488" s="87"/>
      <c r="AW1488" s="87"/>
      <c r="AX1488" s="87"/>
      <c r="AY1488" s="87"/>
      <c r="AZ1488" s="87"/>
      <c r="BA1488" s="87"/>
      <c r="BB1488" s="87"/>
      <c r="BC1488" s="87"/>
    </row>
    <row r="1489" spans="1:55" s="46" customFormat="1" ht="21" customHeight="1">
      <c r="A1489" s="79">
        <f t="shared" si="218"/>
        <v>20</v>
      </c>
      <c r="B1489" s="79" t="str">
        <f t="shared" si="219"/>
        <v>青少年活動サポートプラザ</v>
      </c>
      <c r="C1489" s="32" t="s">
        <v>281</v>
      </c>
      <c r="D1489" s="33" t="s">
        <v>0</v>
      </c>
      <c r="E1489" s="26">
        <v>1</v>
      </c>
      <c r="F1489" s="26">
        <v>1</v>
      </c>
      <c r="G1489" s="45">
        <v>8</v>
      </c>
      <c r="H1489" s="26">
        <v>355</v>
      </c>
      <c r="I1489" s="26">
        <v>27</v>
      </c>
      <c r="J1489" s="26">
        <f t="shared" si="223"/>
        <v>76.680000000000007</v>
      </c>
      <c r="K1489" s="27">
        <v>1</v>
      </c>
      <c r="L1489" s="89"/>
      <c r="M1489" s="26">
        <f t="shared" si="221"/>
        <v>0</v>
      </c>
      <c r="N1489" s="26">
        <f t="shared" si="222"/>
        <v>76.680000000000007</v>
      </c>
      <c r="O1489" s="28">
        <f t="shared" si="220"/>
        <v>1</v>
      </c>
      <c r="P1489" s="29">
        <f t="shared" si="224"/>
        <v>2.775816E-2</v>
      </c>
      <c r="Q1489" s="87"/>
      <c r="R1489" s="87"/>
      <c r="S1489" s="87"/>
      <c r="T1489" s="87"/>
      <c r="U1489" s="87"/>
      <c r="V1489" s="87"/>
      <c r="W1489" s="87"/>
      <c r="X1489" s="87"/>
      <c r="Y1489" s="87"/>
      <c r="Z1489" s="87"/>
      <c r="AA1489" s="87"/>
      <c r="AB1489" s="87"/>
      <c r="AC1489" s="87"/>
      <c r="AD1489" s="87"/>
      <c r="AE1489" s="87"/>
      <c r="AF1489" s="87"/>
      <c r="AG1489" s="87"/>
      <c r="AH1489" s="87"/>
      <c r="AI1489" s="87"/>
      <c r="AJ1489" s="87"/>
      <c r="AK1489" s="87"/>
      <c r="AL1489" s="87"/>
      <c r="AM1489" s="87"/>
      <c r="AN1489" s="87"/>
      <c r="AO1489" s="87"/>
      <c r="AP1489" s="87"/>
      <c r="AQ1489" s="87"/>
      <c r="AR1489" s="87"/>
      <c r="AS1489" s="87"/>
      <c r="AT1489" s="87"/>
      <c r="AU1489" s="87"/>
      <c r="AV1489" s="87"/>
      <c r="AW1489" s="87"/>
      <c r="AX1489" s="87"/>
      <c r="AY1489" s="87"/>
      <c r="AZ1489" s="87"/>
      <c r="BA1489" s="87"/>
      <c r="BB1489" s="87"/>
      <c r="BC1489" s="87"/>
    </row>
    <row r="1490" spans="1:55" s="46" customFormat="1" ht="21" customHeight="1">
      <c r="A1490" s="79">
        <f t="shared" si="218"/>
        <v>20</v>
      </c>
      <c r="B1490" s="79" t="str">
        <f t="shared" si="219"/>
        <v>青少年活動サポートプラザ</v>
      </c>
      <c r="C1490" s="22" t="s">
        <v>408</v>
      </c>
      <c r="D1490" s="33" t="s">
        <v>4</v>
      </c>
      <c r="E1490" s="26">
        <v>2</v>
      </c>
      <c r="F1490" s="26">
        <v>2</v>
      </c>
      <c r="G1490" s="45">
        <v>8</v>
      </c>
      <c r="H1490" s="26">
        <v>355</v>
      </c>
      <c r="I1490" s="76">
        <v>20</v>
      </c>
      <c r="J1490" s="26">
        <f t="shared" si="223"/>
        <v>113.6</v>
      </c>
      <c r="K1490" s="27">
        <v>2</v>
      </c>
      <c r="L1490" s="89"/>
      <c r="M1490" s="26">
        <f t="shared" si="221"/>
        <v>0</v>
      </c>
      <c r="N1490" s="26">
        <f t="shared" si="222"/>
        <v>113.6</v>
      </c>
      <c r="O1490" s="28">
        <f t="shared" si="220"/>
        <v>1</v>
      </c>
      <c r="P1490" s="29">
        <f t="shared" si="224"/>
        <v>4.1123199999999999E-2</v>
      </c>
      <c r="Q1490" s="87"/>
      <c r="R1490" s="87"/>
      <c r="S1490" s="87"/>
      <c r="T1490" s="87"/>
      <c r="U1490" s="87"/>
      <c r="V1490" s="87"/>
      <c r="W1490" s="87"/>
      <c r="X1490" s="87"/>
      <c r="Y1490" s="87"/>
      <c r="Z1490" s="87"/>
      <c r="AA1490" s="87"/>
      <c r="AB1490" s="87"/>
      <c r="AC1490" s="87"/>
      <c r="AD1490" s="87"/>
      <c r="AE1490" s="87"/>
      <c r="AF1490" s="87"/>
      <c r="AG1490" s="87"/>
      <c r="AH1490" s="87"/>
      <c r="AI1490" s="87"/>
      <c r="AJ1490" s="87"/>
      <c r="AK1490" s="87"/>
      <c r="AL1490" s="87"/>
      <c r="AM1490" s="87"/>
      <c r="AN1490" s="87"/>
      <c r="AO1490" s="87"/>
      <c r="AP1490" s="87"/>
      <c r="AQ1490" s="87"/>
      <c r="AR1490" s="87"/>
      <c r="AS1490" s="87"/>
      <c r="AT1490" s="87"/>
      <c r="AU1490" s="87"/>
      <c r="AV1490" s="87"/>
      <c r="AW1490" s="87"/>
      <c r="AX1490" s="87"/>
      <c r="AY1490" s="87"/>
      <c r="AZ1490" s="87"/>
      <c r="BA1490" s="87"/>
      <c r="BB1490" s="87"/>
      <c r="BC1490" s="87"/>
    </row>
    <row r="1491" spans="1:55" s="46" customFormat="1" ht="21" customHeight="1">
      <c r="A1491" s="79">
        <f t="shared" si="218"/>
        <v>20</v>
      </c>
      <c r="B1491" s="79" t="str">
        <f t="shared" si="219"/>
        <v>青少年活動サポートプラザ</v>
      </c>
      <c r="C1491" s="22" t="s">
        <v>9</v>
      </c>
      <c r="D1491" s="33" t="s">
        <v>2</v>
      </c>
      <c r="E1491" s="26">
        <v>1</v>
      </c>
      <c r="F1491" s="26">
        <v>1</v>
      </c>
      <c r="G1491" s="45">
        <v>8</v>
      </c>
      <c r="H1491" s="26">
        <v>355</v>
      </c>
      <c r="I1491" s="26">
        <v>35</v>
      </c>
      <c r="J1491" s="26">
        <f t="shared" si="223"/>
        <v>99.4</v>
      </c>
      <c r="K1491" s="27">
        <v>1</v>
      </c>
      <c r="L1491" s="89"/>
      <c r="M1491" s="26">
        <f t="shared" si="221"/>
        <v>0</v>
      </c>
      <c r="N1491" s="26">
        <f t="shared" si="222"/>
        <v>99.4</v>
      </c>
      <c r="O1491" s="28">
        <f t="shared" si="220"/>
        <v>1</v>
      </c>
      <c r="P1491" s="29">
        <f t="shared" si="224"/>
        <v>3.5982799999999995E-2</v>
      </c>
      <c r="Q1491" s="87"/>
      <c r="R1491" s="87"/>
      <c r="S1491" s="87"/>
      <c r="T1491" s="87"/>
      <c r="U1491" s="87"/>
      <c r="V1491" s="87"/>
      <c r="W1491" s="87"/>
      <c r="X1491" s="87"/>
      <c r="Y1491" s="87"/>
      <c r="Z1491" s="87"/>
      <c r="AA1491" s="87"/>
      <c r="AB1491" s="87"/>
      <c r="AC1491" s="87"/>
      <c r="AD1491" s="87"/>
      <c r="AE1491" s="87"/>
      <c r="AF1491" s="87"/>
      <c r="AG1491" s="87"/>
      <c r="AH1491" s="87"/>
      <c r="AI1491" s="87"/>
      <c r="AJ1491" s="87"/>
      <c r="AK1491" s="87"/>
      <c r="AL1491" s="87"/>
      <c r="AM1491" s="87"/>
      <c r="AN1491" s="87"/>
      <c r="AO1491" s="87"/>
      <c r="AP1491" s="87"/>
      <c r="AQ1491" s="87"/>
      <c r="AR1491" s="87"/>
      <c r="AS1491" s="87"/>
      <c r="AT1491" s="87"/>
      <c r="AU1491" s="87"/>
      <c r="AV1491" s="87"/>
      <c r="AW1491" s="87"/>
      <c r="AX1491" s="87"/>
      <c r="AY1491" s="87"/>
      <c r="AZ1491" s="87"/>
      <c r="BA1491" s="87"/>
      <c r="BB1491" s="87"/>
      <c r="BC1491" s="87"/>
    </row>
    <row r="1492" spans="1:55" s="46" customFormat="1" ht="21" customHeight="1">
      <c r="A1492" s="79">
        <f t="shared" si="218"/>
        <v>20</v>
      </c>
      <c r="B1492" s="79" t="str">
        <f t="shared" si="219"/>
        <v>青少年活動サポートプラザ</v>
      </c>
      <c r="C1492" s="22" t="s">
        <v>161</v>
      </c>
      <c r="D1492" s="33" t="s">
        <v>4</v>
      </c>
      <c r="E1492" s="26">
        <v>1</v>
      </c>
      <c r="F1492" s="26">
        <v>1</v>
      </c>
      <c r="G1492" s="45">
        <v>8</v>
      </c>
      <c r="H1492" s="26">
        <v>355</v>
      </c>
      <c r="I1492" s="76">
        <v>20</v>
      </c>
      <c r="J1492" s="26">
        <f t="shared" si="223"/>
        <v>56.8</v>
      </c>
      <c r="K1492" s="27">
        <v>1</v>
      </c>
      <c r="L1492" s="89"/>
      <c r="M1492" s="26">
        <f t="shared" si="221"/>
        <v>0</v>
      </c>
      <c r="N1492" s="26">
        <f t="shared" si="222"/>
        <v>56.8</v>
      </c>
      <c r="O1492" s="28">
        <f t="shared" si="220"/>
        <v>1</v>
      </c>
      <c r="P1492" s="29">
        <f t="shared" si="224"/>
        <v>2.0561599999999999E-2</v>
      </c>
      <c r="Q1492" s="87"/>
      <c r="R1492" s="87"/>
      <c r="S1492" s="87"/>
      <c r="T1492" s="87"/>
      <c r="U1492" s="87"/>
      <c r="V1492" s="87"/>
      <c r="W1492" s="87"/>
      <c r="X1492" s="87"/>
      <c r="Y1492" s="87"/>
      <c r="Z1492" s="87"/>
      <c r="AA1492" s="87"/>
      <c r="AB1492" s="87"/>
      <c r="AC1492" s="87"/>
      <c r="AD1492" s="87"/>
      <c r="AE1492" s="87"/>
      <c r="AF1492" s="87"/>
      <c r="AG1492" s="87"/>
      <c r="AH1492" s="87"/>
      <c r="AI1492" s="87"/>
      <c r="AJ1492" s="87"/>
      <c r="AK1492" s="87"/>
      <c r="AL1492" s="87"/>
      <c r="AM1492" s="87"/>
      <c r="AN1492" s="87"/>
      <c r="AO1492" s="87"/>
      <c r="AP1492" s="87"/>
      <c r="AQ1492" s="87"/>
      <c r="AR1492" s="87"/>
      <c r="AS1492" s="87"/>
      <c r="AT1492" s="87"/>
      <c r="AU1492" s="87"/>
      <c r="AV1492" s="87"/>
      <c r="AW1492" s="87"/>
      <c r="AX1492" s="87"/>
      <c r="AY1492" s="87"/>
      <c r="AZ1492" s="87"/>
      <c r="BA1492" s="87"/>
      <c r="BB1492" s="87"/>
      <c r="BC1492" s="87"/>
    </row>
    <row r="1493" spans="1:55" s="46" customFormat="1" ht="21" customHeight="1">
      <c r="A1493" s="79">
        <f t="shared" si="218"/>
        <v>20</v>
      </c>
      <c r="B1493" s="79" t="str">
        <f t="shared" si="219"/>
        <v>青少年活動サポートプラザ</v>
      </c>
      <c r="C1493" s="22" t="s">
        <v>29</v>
      </c>
      <c r="D1493" s="33" t="s">
        <v>2</v>
      </c>
      <c r="E1493" s="26">
        <v>1</v>
      </c>
      <c r="F1493" s="26">
        <v>1</v>
      </c>
      <c r="G1493" s="45">
        <v>8</v>
      </c>
      <c r="H1493" s="26">
        <v>355</v>
      </c>
      <c r="I1493" s="26">
        <v>35</v>
      </c>
      <c r="J1493" s="26">
        <f t="shared" si="223"/>
        <v>99.4</v>
      </c>
      <c r="K1493" s="27">
        <v>1</v>
      </c>
      <c r="L1493" s="89"/>
      <c r="M1493" s="26">
        <f t="shared" si="221"/>
        <v>0</v>
      </c>
      <c r="N1493" s="26">
        <f t="shared" si="222"/>
        <v>99.4</v>
      </c>
      <c r="O1493" s="28">
        <f t="shared" si="220"/>
        <v>1</v>
      </c>
      <c r="P1493" s="29">
        <f t="shared" si="224"/>
        <v>3.5982799999999995E-2</v>
      </c>
      <c r="Q1493" s="87"/>
      <c r="R1493" s="87"/>
      <c r="S1493" s="87"/>
      <c r="T1493" s="87"/>
      <c r="U1493" s="87"/>
      <c r="V1493" s="87"/>
      <c r="W1493" s="87"/>
      <c r="X1493" s="87"/>
      <c r="Y1493" s="87"/>
      <c r="Z1493" s="87"/>
      <c r="AA1493" s="87"/>
      <c r="AB1493" s="87"/>
      <c r="AC1493" s="87"/>
      <c r="AD1493" s="87"/>
      <c r="AE1493" s="87"/>
      <c r="AF1493" s="87"/>
      <c r="AG1493" s="87"/>
      <c r="AH1493" s="87"/>
      <c r="AI1493" s="87"/>
      <c r="AJ1493" s="87"/>
      <c r="AK1493" s="87"/>
      <c r="AL1493" s="87"/>
      <c r="AM1493" s="87"/>
      <c r="AN1493" s="87"/>
      <c r="AO1493" s="87"/>
      <c r="AP1493" s="87"/>
      <c r="AQ1493" s="87"/>
      <c r="AR1493" s="87"/>
      <c r="AS1493" s="87"/>
      <c r="AT1493" s="87"/>
      <c r="AU1493" s="87"/>
      <c r="AV1493" s="87"/>
      <c r="AW1493" s="87"/>
      <c r="AX1493" s="87"/>
      <c r="AY1493" s="87"/>
      <c r="AZ1493" s="87"/>
      <c r="BA1493" s="87"/>
      <c r="BB1493" s="87"/>
      <c r="BC1493" s="87"/>
    </row>
    <row r="1494" spans="1:55" s="46" customFormat="1" ht="21" customHeight="1">
      <c r="A1494" s="79">
        <f t="shared" si="218"/>
        <v>20</v>
      </c>
      <c r="B1494" s="79" t="str">
        <f t="shared" si="219"/>
        <v>青少年活動サポートプラザ</v>
      </c>
      <c r="C1494" s="22" t="s">
        <v>408</v>
      </c>
      <c r="D1494" s="33" t="s">
        <v>4</v>
      </c>
      <c r="E1494" s="26">
        <v>1</v>
      </c>
      <c r="F1494" s="26">
        <v>1</v>
      </c>
      <c r="G1494" s="45">
        <v>8</v>
      </c>
      <c r="H1494" s="26">
        <v>355</v>
      </c>
      <c r="I1494" s="76">
        <v>20</v>
      </c>
      <c r="J1494" s="26">
        <f t="shared" si="223"/>
        <v>56.8</v>
      </c>
      <c r="K1494" s="27">
        <v>1</v>
      </c>
      <c r="L1494" s="89"/>
      <c r="M1494" s="26">
        <f t="shared" si="221"/>
        <v>0</v>
      </c>
      <c r="N1494" s="26">
        <f t="shared" si="222"/>
        <v>56.8</v>
      </c>
      <c r="O1494" s="28">
        <f t="shared" si="220"/>
        <v>1</v>
      </c>
      <c r="P1494" s="29">
        <f t="shared" si="224"/>
        <v>2.0561599999999999E-2</v>
      </c>
      <c r="Q1494" s="87"/>
      <c r="R1494" s="87"/>
      <c r="S1494" s="87"/>
      <c r="T1494" s="87"/>
      <c r="U1494" s="87"/>
      <c r="V1494" s="87"/>
      <c r="W1494" s="87"/>
      <c r="X1494" s="87"/>
      <c r="Y1494" s="87"/>
      <c r="Z1494" s="87"/>
      <c r="AA1494" s="87"/>
      <c r="AB1494" s="87"/>
      <c r="AC1494" s="87"/>
      <c r="AD1494" s="87"/>
      <c r="AE1494" s="87"/>
      <c r="AF1494" s="87"/>
      <c r="AG1494" s="87"/>
      <c r="AH1494" s="87"/>
      <c r="AI1494" s="87"/>
      <c r="AJ1494" s="87"/>
      <c r="AK1494" s="87"/>
      <c r="AL1494" s="87"/>
      <c r="AM1494" s="87"/>
      <c r="AN1494" s="87"/>
      <c r="AO1494" s="87"/>
      <c r="AP1494" s="87"/>
      <c r="AQ1494" s="87"/>
      <c r="AR1494" s="87"/>
      <c r="AS1494" s="87"/>
      <c r="AT1494" s="87"/>
      <c r="AU1494" s="87"/>
      <c r="AV1494" s="87"/>
      <c r="AW1494" s="87"/>
      <c r="AX1494" s="87"/>
      <c r="AY1494" s="87"/>
      <c r="AZ1494" s="87"/>
      <c r="BA1494" s="87"/>
      <c r="BB1494" s="87"/>
      <c r="BC1494" s="87"/>
    </row>
    <row r="1495" spans="1:55" s="46" customFormat="1" ht="21" customHeight="1">
      <c r="A1495" s="79">
        <f t="shared" si="218"/>
        <v>20</v>
      </c>
      <c r="B1495" s="79" t="str">
        <f t="shared" si="219"/>
        <v>青少年活動サポートプラザ</v>
      </c>
      <c r="C1495" s="22" t="s">
        <v>80</v>
      </c>
      <c r="D1495" s="71" t="s">
        <v>665</v>
      </c>
      <c r="E1495" s="26">
        <v>5</v>
      </c>
      <c r="F1495" s="26">
        <v>5</v>
      </c>
      <c r="G1495" s="45">
        <v>8</v>
      </c>
      <c r="H1495" s="26">
        <v>355</v>
      </c>
      <c r="I1495" s="26">
        <v>54</v>
      </c>
      <c r="J1495" s="26">
        <f t="shared" si="223"/>
        <v>766.8</v>
      </c>
      <c r="K1495" s="27">
        <v>5</v>
      </c>
      <c r="L1495" s="89"/>
      <c r="M1495" s="26">
        <f t="shared" si="221"/>
        <v>0</v>
      </c>
      <c r="N1495" s="26">
        <f t="shared" si="222"/>
        <v>766.8</v>
      </c>
      <c r="O1495" s="28">
        <f t="shared" si="220"/>
        <v>1</v>
      </c>
      <c r="P1495" s="29">
        <f t="shared" si="224"/>
        <v>0.27758159999999998</v>
      </c>
      <c r="Q1495" s="87"/>
      <c r="R1495" s="87"/>
      <c r="S1495" s="87"/>
      <c r="T1495" s="87"/>
      <c r="U1495" s="87"/>
      <c r="V1495" s="87"/>
      <c r="W1495" s="87"/>
      <c r="X1495" s="87"/>
      <c r="Y1495" s="87"/>
      <c r="Z1495" s="87"/>
      <c r="AA1495" s="87"/>
      <c r="AB1495" s="87"/>
      <c r="AC1495" s="87"/>
      <c r="AD1495" s="87"/>
      <c r="AE1495" s="87"/>
      <c r="AF1495" s="87"/>
      <c r="AG1495" s="87"/>
      <c r="AH1495" s="87"/>
      <c r="AI1495" s="87"/>
      <c r="AJ1495" s="87"/>
      <c r="AK1495" s="87"/>
      <c r="AL1495" s="87"/>
      <c r="AM1495" s="87"/>
      <c r="AN1495" s="87"/>
      <c r="AO1495" s="87"/>
      <c r="AP1495" s="87"/>
      <c r="AQ1495" s="87"/>
      <c r="AR1495" s="87"/>
      <c r="AS1495" s="87"/>
      <c r="AT1495" s="87"/>
      <c r="AU1495" s="87"/>
      <c r="AV1495" s="87"/>
      <c r="AW1495" s="87"/>
      <c r="AX1495" s="87"/>
      <c r="AY1495" s="87"/>
      <c r="AZ1495" s="87"/>
      <c r="BA1495" s="87"/>
      <c r="BB1495" s="87"/>
      <c r="BC1495" s="87"/>
    </row>
    <row r="1496" spans="1:55" s="46" customFormat="1" ht="21" customHeight="1">
      <c r="A1496" s="79">
        <f t="shared" si="218"/>
        <v>20</v>
      </c>
      <c r="B1496" s="79" t="str">
        <f t="shared" si="219"/>
        <v>青少年活動サポートプラザ</v>
      </c>
      <c r="C1496" s="32" t="s">
        <v>80</v>
      </c>
      <c r="D1496" s="33" t="s">
        <v>0</v>
      </c>
      <c r="E1496" s="26">
        <v>2</v>
      </c>
      <c r="F1496" s="26">
        <v>2</v>
      </c>
      <c r="G1496" s="45">
        <v>8</v>
      </c>
      <c r="H1496" s="26">
        <v>355</v>
      </c>
      <c r="I1496" s="26">
        <v>27</v>
      </c>
      <c r="J1496" s="26">
        <f t="shared" si="223"/>
        <v>153.36000000000001</v>
      </c>
      <c r="K1496" s="27">
        <v>2</v>
      </c>
      <c r="L1496" s="89"/>
      <c r="M1496" s="26">
        <f t="shared" si="221"/>
        <v>0</v>
      </c>
      <c r="N1496" s="26">
        <f t="shared" si="222"/>
        <v>153.36000000000001</v>
      </c>
      <c r="O1496" s="28">
        <f t="shared" si="220"/>
        <v>1</v>
      </c>
      <c r="P1496" s="29">
        <f t="shared" si="224"/>
        <v>5.5516320000000001E-2</v>
      </c>
      <c r="Q1496" s="87"/>
      <c r="R1496" s="87"/>
      <c r="S1496" s="87"/>
      <c r="T1496" s="87"/>
      <c r="U1496" s="87"/>
      <c r="V1496" s="87"/>
      <c r="W1496" s="87"/>
      <c r="X1496" s="87"/>
      <c r="Y1496" s="87"/>
      <c r="Z1496" s="87"/>
      <c r="AA1496" s="87"/>
      <c r="AB1496" s="87"/>
      <c r="AC1496" s="87"/>
      <c r="AD1496" s="87"/>
      <c r="AE1496" s="87"/>
      <c r="AF1496" s="87"/>
      <c r="AG1496" s="87"/>
      <c r="AH1496" s="87"/>
      <c r="AI1496" s="87"/>
      <c r="AJ1496" s="87"/>
      <c r="AK1496" s="87"/>
      <c r="AL1496" s="87"/>
      <c r="AM1496" s="87"/>
      <c r="AN1496" s="87"/>
      <c r="AO1496" s="87"/>
      <c r="AP1496" s="87"/>
      <c r="AQ1496" s="87"/>
      <c r="AR1496" s="87"/>
      <c r="AS1496" s="87"/>
      <c r="AT1496" s="87"/>
      <c r="AU1496" s="87"/>
      <c r="AV1496" s="87"/>
      <c r="AW1496" s="87"/>
      <c r="AX1496" s="87"/>
      <c r="AY1496" s="87"/>
      <c r="AZ1496" s="87"/>
      <c r="BA1496" s="87"/>
      <c r="BB1496" s="87"/>
      <c r="BC1496" s="87"/>
    </row>
    <row r="1497" spans="1:55" s="46" customFormat="1" ht="21" customHeight="1">
      <c r="A1497" s="79">
        <f t="shared" si="218"/>
        <v>20</v>
      </c>
      <c r="B1497" s="79" t="str">
        <f t="shared" si="219"/>
        <v>青少年活動サポートプラザ</v>
      </c>
      <c r="C1497" s="32" t="s">
        <v>80</v>
      </c>
      <c r="D1497" s="33" t="s">
        <v>5</v>
      </c>
      <c r="E1497" s="26">
        <v>1</v>
      </c>
      <c r="F1497" s="26">
        <v>1</v>
      </c>
      <c r="G1497" s="45">
        <v>8</v>
      </c>
      <c r="H1497" s="26">
        <v>355</v>
      </c>
      <c r="I1497" s="26">
        <v>13</v>
      </c>
      <c r="J1497" s="26">
        <f t="shared" si="223"/>
        <v>36.92</v>
      </c>
      <c r="K1497" s="27">
        <v>1</v>
      </c>
      <c r="L1497" s="89"/>
      <c r="M1497" s="26">
        <f t="shared" si="221"/>
        <v>0</v>
      </c>
      <c r="N1497" s="26">
        <f t="shared" si="222"/>
        <v>36.92</v>
      </c>
      <c r="O1497" s="28">
        <f t="shared" si="220"/>
        <v>1</v>
      </c>
      <c r="P1497" s="29">
        <f t="shared" si="224"/>
        <v>1.336504E-2</v>
      </c>
      <c r="Q1497" s="87"/>
      <c r="R1497" s="87"/>
      <c r="S1497" s="87"/>
      <c r="T1497" s="87"/>
      <c r="U1497" s="87"/>
      <c r="V1497" s="87"/>
      <c r="W1497" s="87"/>
      <c r="X1497" s="87"/>
      <c r="Y1497" s="87"/>
      <c r="Z1497" s="87"/>
      <c r="AA1497" s="87"/>
      <c r="AB1497" s="87"/>
      <c r="AC1497" s="87"/>
      <c r="AD1497" s="87"/>
      <c r="AE1497" s="87"/>
      <c r="AF1497" s="87"/>
      <c r="AG1497" s="87"/>
      <c r="AH1497" s="87"/>
      <c r="AI1497" s="87"/>
      <c r="AJ1497" s="87"/>
      <c r="AK1497" s="87"/>
      <c r="AL1497" s="87"/>
      <c r="AM1497" s="87"/>
      <c r="AN1497" s="87"/>
      <c r="AO1497" s="87"/>
      <c r="AP1497" s="87"/>
      <c r="AQ1497" s="87"/>
      <c r="AR1497" s="87"/>
      <c r="AS1497" s="87"/>
      <c r="AT1497" s="87"/>
      <c r="AU1497" s="87"/>
      <c r="AV1497" s="87"/>
      <c r="AW1497" s="87"/>
      <c r="AX1497" s="87"/>
      <c r="AY1497" s="87"/>
      <c r="AZ1497" s="87"/>
      <c r="BA1497" s="87"/>
      <c r="BB1497" s="87"/>
      <c r="BC1497" s="87"/>
    </row>
    <row r="1498" spans="1:55" s="46" customFormat="1" ht="21" customHeight="1">
      <c r="A1498" s="79">
        <f t="shared" si="218"/>
        <v>20</v>
      </c>
      <c r="B1498" s="79" t="str">
        <f t="shared" si="219"/>
        <v>青少年活動サポートプラザ</v>
      </c>
      <c r="C1498" s="22" t="s">
        <v>76</v>
      </c>
      <c r="D1498" s="33" t="s">
        <v>2</v>
      </c>
      <c r="E1498" s="26">
        <v>24</v>
      </c>
      <c r="F1498" s="26">
        <v>48</v>
      </c>
      <c r="G1498" s="45">
        <v>8</v>
      </c>
      <c r="H1498" s="26">
        <v>355</v>
      </c>
      <c r="I1498" s="26">
        <v>35</v>
      </c>
      <c r="J1498" s="26">
        <f t="shared" si="223"/>
        <v>4771.2</v>
      </c>
      <c r="K1498" s="27">
        <v>24</v>
      </c>
      <c r="L1498" s="89"/>
      <c r="M1498" s="26">
        <f t="shared" si="221"/>
        <v>0</v>
      </c>
      <c r="N1498" s="26">
        <f t="shared" si="222"/>
        <v>4771.2</v>
      </c>
      <c r="O1498" s="28">
        <f t="shared" si="220"/>
        <v>1</v>
      </c>
      <c r="P1498" s="29">
        <f t="shared" si="224"/>
        <v>1.7271743999999998</v>
      </c>
      <c r="Q1498" s="87"/>
      <c r="R1498" s="87"/>
      <c r="S1498" s="87"/>
      <c r="T1498" s="87"/>
      <c r="U1498" s="87"/>
      <c r="V1498" s="87"/>
      <c r="W1498" s="87"/>
      <c r="X1498" s="87"/>
      <c r="Y1498" s="87"/>
      <c r="Z1498" s="87"/>
      <c r="AA1498" s="87"/>
      <c r="AB1498" s="87"/>
      <c r="AC1498" s="87"/>
      <c r="AD1498" s="87"/>
      <c r="AE1498" s="87"/>
      <c r="AF1498" s="87"/>
      <c r="AG1498" s="87"/>
      <c r="AH1498" s="87"/>
      <c r="AI1498" s="87"/>
      <c r="AJ1498" s="87"/>
      <c r="AK1498" s="87"/>
      <c r="AL1498" s="87"/>
      <c r="AM1498" s="87"/>
      <c r="AN1498" s="87"/>
      <c r="AO1498" s="87"/>
      <c r="AP1498" s="87"/>
      <c r="AQ1498" s="87"/>
      <c r="AR1498" s="87"/>
      <c r="AS1498" s="87"/>
      <c r="AT1498" s="87"/>
      <c r="AU1498" s="87"/>
      <c r="AV1498" s="87"/>
      <c r="AW1498" s="87"/>
      <c r="AX1498" s="87"/>
      <c r="AY1498" s="87"/>
      <c r="AZ1498" s="87"/>
      <c r="BA1498" s="87"/>
      <c r="BB1498" s="87"/>
      <c r="BC1498" s="87"/>
    </row>
    <row r="1499" spans="1:55" s="46" customFormat="1" ht="21" customHeight="1">
      <c r="A1499" s="79">
        <f t="shared" si="218"/>
        <v>20</v>
      </c>
      <c r="B1499" s="79" t="str">
        <f t="shared" si="219"/>
        <v>青少年活動サポートプラザ</v>
      </c>
      <c r="C1499" s="32" t="s">
        <v>76</v>
      </c>
      <c r="D1499" s="33" t="s">
        <v>5</v>
      </c>
      <c r="E1499" s="26">
        <v>1</v>
      </c>
      <c r="F1499" s="26">
        <v>1</v>
      </c>
      <c r="G1499" s="45">
        <v>8</v>
      </c>
      <c r="H1499" s="26">
        <v>355</v>
      </c>
      <c r="I1499" s="26">
        <v>13</v>
      </c>
      <c r="J1499" s="26">
        <f t="shared" si="223"/>
        <v>36.92</v>
      </c>
      <c r="K1499" s="27">
        <v>1</v>
      </c>
      <c r="L1499" s="89"/>
      <c r="M1499" s="26">
        <f t="shared" si="221"/>
        <v>0</v>
      </c>
      <c r="N1499" s="26">
        <f t="shared" si="222"/>
        <v>36.92</v>
      </c>
      <c r="O1499" s="28">
        <f t="shared" si="220"/>
        <v>1</v>
      </c>
      <c r="P1499" s="29">
        <f t="shared" si="224"/>
        <v>1.336504E-2</v>
      </c>
      <c r="Q1499" s="87"/>
      <c r="R1499" s="87"/>
      <c r="S1499" s="87"/>
      <c r="T1499" s="87"/>
      <c r="U1499" s="87"/>
      <c r="V1499" s="87"/>
      <c r="W1499" s="87"/>
      <c r="X1499" s="87"/>
      <c r="Y1499" s="87"/>
      <c r="Z1499" s="87"/>
      <c r="AA1499" s="87"/>
      <c r="AB1499" s="87"/>
      <c r="AC1499" s="87"/>
      <c r="AD1499" s="87"/>
      <c r="AE1499" s="87"/>
      <c r="AF1499" s="87"/>
      <c r="AG1499" s="87"/>
      <c r="AH1499" s="87"/>
      <c r="AI1499" s="87"/>
      <c r="AJ1499" s="87"/>
      <c r="AK1499" s="87"/>
      <c r="AL1499" s="87"/>
      <c r="AM1499" s="87"/>
      <c r="AN1499" s="87"/>
      <c r="AO1499" s="87"/>
      <c r="AP1499" s="87"/>
      <c r="AQ1499" s="87"/>
      <c r="AR1499" s="87"/>
      <c r="AS1499" s="87"/>
      <c r="AT1499" s="87"/>
      <c r="AU1499" s="87"/>
      <c r="AV1499" s="87"/>
      <c r="AW1499" s="87"/>
      <c r="AX1499" s="87"/>
      <c r="AY1499" s="87"/>
      <c r="AZ1499" s="87"/>
      <c r="BA1499" s="87"/>
      <c r="BB1499" s="87"/>
      <c r="BC1499" s="87"/>
    </row>
    <row r="1500" spans="1:55" s="46" customFormat="1" ht="21" customHeight="1">
      <c r="A1500" s="79">
        <f t="shared" si="218"/>
        <v>20</v>
      </c>
      <c r="B1500" s="79" t="str">
        <f t="shared" si="219"/>
        <v>青少年活動サポートプラザ</v>
      </c>
      <c r="C1500" s="32" t="s">
        <v>429</v>
      </c>
      <c r="D1500" s="33" t="s">
        <v>0</v>
      </c>
      <c r="E1500" s="26">
        <v>34</v>
      </c>
      <c r="F1500" s="26">
        <v>34</v>
      </c>
      <c r="G1500" s="45">
        <v>8</v>
      </c>
      <c r="H1500" s="26">
        <v>355</v>
      </c>
      <c r="I1500" s="26">
        <v>27</v>
      </c>
      <c r="J1500" s="26">
        <f t="shared" si="223"/>
        <v>2607.12</v>
      </c>
      <c r="K1500" s="27">
        <v>34</v>
      </c>
      <c r="L1500" s="89"/>
      <c r="M1500" s="26">
        <f t="shared" si="221"/>
        <v>0</v>
      </c>
      <c r="N1500" s="26">
        <f t="shared" si="222"/>
        <v>2607.12</v>
      </c>
      <c r="O1500" s="28">
        <f t="shared" si="220"/>
        <v>1</v>
      </c>
      <c r="P1500" s="29">
        <f t="shared" si="224"/>
        <v>0.94377743999999997</v>
      </c>
      <c r="Q1500" s="87"/>
      <c r="R1500" s="87"/>
      <c r="S1500" s="87"/>
      <c r="T1500" s="87"/>
      <c r="U1500" s="87"/>
      <c r="V1500" s="87"/>
      <c r="W1500" s="87"/>
      <c r="X1500" s="87"/>
      <c r="Y1500" s="87"/>
      <c r="Z1500" s="87"/>
      <c r="AA1500" s="87"/>
      <c r="AB1500" s="87"/>
      <c r="AC1500" s="87"/>
      <c r="AD1500" s="87"/>
      <c r="AE1500" s="87"/>
      <c r="AF1500" s="87"/>
      <c r="AG1500" s="87"/>
      <c r="AH1500" s="87"/>
      <c r="AI1500" s="87"/>
      <c r="AJ1500" s="87"/>
      <c r="AK1500" s="87"/>
      <c r="AL1500" s="87"/>
      <c r="AM1500" s="87"/>
      <c r="AN1500" s="87"/>
      <c r="AO1500" s="87"/>
      <c r="AP1500" s="87"/>
      <c r="AQ1500" s="87"/>
      <c r="AR1500" s="87"/>
      <c r="AS1500" s="87"/>
      <c r="AT1500" s="87"/>
      <c r="AU1500" s="87"/>
      <c r="AV1500" s="87"/>
      <c r="AW1500" s="87"/>
      <c r="AX1500" s="87"/>
      <c r="AY1500" s="87"/>
      <c r="AZ1500" s="87"/>
      <c r="BA1500" s="87"/>
      <c r="BB1500" s="87"/>
      <c r="BC1500" s="87"/>
    </row>
    <row r="1501" spans="1:55" s="46" customFormat="1" ht="21" customHeight="1">
      <c r="A1501" s="79">
        <f t="shared" si="218"/>
        <v>20</v>
      </c>
      <c r="B1501" s="79" t="str">
        <f t="shared" si="219"/>
        <v>青少年活動サポートプラザ</v>
      </c>
      <c r="C1501" s="22" t="s">
        <v>429</v>
      </c>
      <c r="D1501" s="33" t="s">
        <v>430</v>
      </c>
      <c r="E1501" s="26">
        <v>20</v>
      </c>
      <c r="F1501" s="26">
        <v>20</v>
      </c>
      <c r="G1501" s="45">
        <v>8</v>
      </c>
      <c r="H1501" s="26">
        <v>355</v>
      </c>
      <c r="I1501" s="26">
        <v>36</v>
      </c>
      <c r="J1501" s="26">
        <f t="shared" si="223"/>
        <v>2044.8</v>
      </c>
      <c r="K1501" s="27">
        <v>20</v>
      </c>
      <c r="L1501" s="89"/>
      <c r="M1501" s="26">
        <f t="shared" si="221"/>
        <v>0</v>
      </c>
      <c r="N1501" s="26">
        <f t="shared" si="222"/>
        <v>2044.8</v>
      </c>
      <c r="O1501" s="28">
        <f t="shared" si="220"/>
        <v>1</v>
      </c>
      <c r="P1501" s="29">
        <f t="shared" si="224"/>
        <v>0.74021759999999992</v>
      </c>
      <c r="Q1501" s="87"/>
      <c r="R1501" s="87"/>
      <c r="S1501" s="87"/>
      <c r="T1501" s="87"/>
      <c r="U1501" s="87"/>
      <c r="V1501" s="87"/>
      <c r="W1501" s="87"/>
      <c r="X1501" s="87"/>
      <c r="Y1501" s="87"/>
      <c r="Z1501" s="87"/>
      <c r="AA1501" s="87"/>
      <c r="AB1501" s="87"/>
      <c r="AC1501" s="87"/>
      <c r="AD1501" s="87"/>
      <c r="AE1501" s="87"/>
      <c r="AF1501" s="87"/>
      <c r="AG1501" s="87"/>
      <c r="AH1501" s="87"/>
      <c r="AI1501" s="87"/>
      <c r="AJ1501" s="87"/>
      <c r="AK1501" s="87"/>
      <c r="AL1501" s="87"/>
      <c r="AM1501" s="87"/>
      <c r="AN1501" s="87"/>
      <c r="AO1501" s="87"/>
      <c r="AP1501" s="87"/>
      <c r="AQ1501" s="87"/>
      <c r="AR1501" s="87"/>
      <c r="AS1501" s="87"/>
      <c r="AT1501" s="87"/>
      <c r="AU1501" s="87"/>
      <c r="AV1501" s="87"/>
      <c r="AW1501" s="87"/>
      <c r="AX1501" s="87"/>
      <c r="AY1501" s="87"/>
      <c r="AZ1501" s="87"/>
      <c r="BA1501" s="87"/>
      <c r="BB1501" s="87"/>
      <c r="BC1501" s="87"/>
    </row>
    <row r="1502" spans="1:55" s="46" customFormat="1" ht="21" customHeight="1">
      <c r="A1502" s="79">
        <f t="shared" si="218"/>
        <v>20</v>
      </c>
      <c r="B1502" s="79" t="str">
        <f t="shared" si="219"/>
        <v>青少年活動サポートプラザ</v>
      </c>
      <c r="C1502" s="32" t="s">
        <v>429</v>
      </c>
      <c r="D1502" s="33" t="s">
        <v>5</v>
      </c>
      <c r="E1502" s="26">
        <v>4</v>
      </c>
      <c r="F1502" s="26">
        <v>4</v>
      </c>
      <c r="G1502" s="45">
        <v>8</v>
      </c>
      <c r="H1502" s="26">
        <v>355</v>
      </c>
      <c r="I1502" s="26">
        <v>13</v>
      </c>
      <c r="J1502" s="26">
        <f t="shared" si="223"/>
        <v>147.68</v>
      </c>
      <c r="K1502" s="27">
        <v>4</v>
      </c>
      <c r="L1502" s="89"/>
      <c r="M1502" s="26">
        <f t="shared" si="221"/>
        <v>0</v>
      </c>
      <c r="N1502" s="26">
        <f t="shared" si="222"/>
        <v>147.68</v>
      </c>
      <c r="O1502" s="28">
        <f t="shared" si="220"/>
        <v>1</v>
      </c>
      <c r="P1502" s="29">
        <f t="shared" si="224"/>
        <v>5.346016E-2</v>
      </c>
      <c r="Q1502" s="87"/>
      <c r="R1502" s="87"/>
      <c r="S1502" s="87"/>
      <c r="T1502" s="87"/>
      <c r="U1502" s="87"/>
      <c r="V1502" s="87"/>
      <c r="W1502" s="87"/>
      <c r="X1502" s="87"/>
      <c r="Y1502" s="87"/>
      <c r="Z1502" s="87"/>
      <c r="AA1502" s="87"/>
      <c r="AB1502" s="87"/>
      <c r="AC1502" s="87"/>
      <c r="AD1502" s="87"/>
      <c r="AE1502" s="87"/>
      <c r="AF1502" s="87"/>
      <c r="AG1502" s="87"/>
      <c r="AH1502" s="87"/>
      <c r="AI1502" s="87"/>
      <c r="AJ1502" s="87"/>
      <c r="AK1502" s="87"/>
      <c r="AL1502" s="87"/>
      <c r="AM1502" s="87"/>
      <c r="AN1502" s="87"/>
      <c r="AO1502" s="87"/>
      <c r="AP1502" s="87"/>
      <c r="AQ1502" s="87"/>
      <c r="AR1502" s="87"/>
      <c r="AS1502" s="87"/>
      <c r="AT1502" s="87"/>
      <c r="AU1502" s="87"/>
      <c r="AV1502" s="87"/>
      <c r="AW1502" s="87"/>
      <c r="AX1502" s="87"/>
      <c r="AY1502" s="87"/>
      <c r="AZ1502" s="87"/>
      <c r="BA1502" s="87"/>
      <c r="BB1502" s="87"/>
      <c r="BC1502" s="87"/>
    </row>
    <row r="1503" spans="1:55" s="46" customFormat="1" ht="21" customHeight="1">
      <c r="A1503" s="79">
        <f t="shared" si="218"/>
        <v>20</v>
      </c>
      <c r="B1503" s="79" t="str">
        <f t="shared" si="219"/>
        <v>青少年活動サポートプラザ</v>
      </c>
      <c r="C1503" s="32" t="s">
        <v>431</v>
      </c>
      <c r="D1503" s="33" t="s">
        <v>0</v>
      </c>
      <c r="E1503" s="26">
        <v>24</v>
      </c>
      <c r="F1503" s="26">
        <v>24</v>
      </c>
      <c r="G1503" s="45">
        <v>8</v>
      </c>
      <c r="H1503" s="26">
        <v>355</v>
      </c>
      <c r="I1503" s="26">
        <v>27</v>
      </c>
      <c r="J1503" s="26">
        <f t="shared" si="223"/>
        <v>1840.32</v>
      </c>
      <c r="K1503" s="27">
        <v>24</v>
      </c>
      <c r="L1503" s="89"/>
      <c r="M1503" s="26">
        <f t="shared" si="221"/>
        <v>0</v>
      </c>
      <c r="N1503" s="26">
        <f t="shared" si="222"/>
        <v>1840.32</v>
      </c>
      <c r="O1503" s="28">
        <f t="shared" si="220"/>
        <v>1</v>
      </c>
      <c r="P1503" s="29">
        <f t="shared" si="224"/>
        <v>0.66619583999999998</v>
      </c>
      <c r="Q1503" s="87"/>
      <c r="R1503" s="87"/>
      <c r="S1503" s="87"/>
      <c r="T1503" s="87"/>
      <c r="U1503" s="87"/>
      <c r="V1503" s="87"/>
      <c r="W1503" s="87"/>
      <c r="X1503" s="87"/>
      <c r="Y1503" s="87"/>
      <c r="Z1503" s="87"/>
      <c r="AA1503" s="87"/>
      <c r="AB1503" s="87"/>
      <c r="AC1503" s="87"/>
      <c r="AD1503" s="87"/>
      <c r="AE1503" s="87"/>
      <c r="AF1503" s="87"/>
      <c r="AG1503" s="87"/>
      <c r="AH1503" s="87"/>
      <c r="AI1503" s="87"/>
      <c r="AJ1503" s="87"/>
      <c r="AK1503" s="87"/>
      <c r="AL1503" s="87"/>
      <c r="AM1503" s="87"/>
      <c r="AN1503" s="87"/>
      <c r="AO1503" s="87"/>
      <c r="AP1503" s="87"/>
      <c r="AQ1503" s="87"/>
      <c r="AR1503" s="87"/>
      <c r="AS1503" s="87"/>
      <c r="AT1503" s="87"/>
      <c r="AU1503" s="87"/>
      <c r="AV1503" s="87"/>
      <c r="AW1503" s="87"/>
      <c r="AX1503" s="87"/>
      <c r="AY1503" s="87"/>
      <c r="AZ1503" s="87"/>
      <c r="BA1503" s="87"/>
      <c r="BB1503" s="87"/>
      <c r="BC1503" s="87"/>
    </row>
    <row r="1504" spans="1:55" s="46" customFormat="1" ht="21" customHeight="1">
      <c r="A1504" s="79">
        <f t="shared" si="218"/>
        <v>20</v>
      </c>
      <c r="B1504" s="79" t="str">
        <f t="shared" si="219"/>
        <v>青少年活動サポートプラザ</v>
      </c>
      <c r="C1504" s="32" t="s">
        <v>431</v>
      </c>
      <c r="D1504" s="33" t="s">
        <v>5</v>
      </c>
      <c r="E1504" s="26">
        <v>2</v>
      </c>
      <c r="F1504" s="26">
        <v>2</v>
      </c>
      <c r="G1504" s="45">
        <v>8</v>
      </c>
      <c r="H1504" s="26">
        <v>355</v>
      </c>
      <c r="I1504" s="26">
        <v>13</v>
      </c>
      <c r="J1504" s="26">
        <f t="shared" si="223"/>
        <v>73.84</v>
      </c>
      <c r="K1504" s="27">
        <v>2</v>
      </c>
      <c r="L1504" s="89"/>
      <c r="M1504" s="26">
        <f t="shared" si="221"/>
        <v>0</v>
      </c>
      <c r="N1504" s="26">
        <f t="shared" si="222"/>
        <v>73.84</v>
      </c>
      <c r="O1504" s="28">
        <f t="shared" si="220"/>
        <v>1</v>
      </c>
      <c r="P1504" s="29">
        <f t="shared" si="224"/>
        <v>2.673008E-2</v>
      </c>
      <c r="Q1504" s="87"/>
      <c r="R1504" s="87"/>
      <c r="S1504" s="87"/>
      <c r="T1504" s="87"/>
      <c r="U1504" s="87"/>
      <c r="V1504" s="87"/>
      <c r="W1504" s="87"/>
      <c r="X1504" s="87"/>
      <c r="Y1504" s="87"/>
      <c r="Z1504" s="87"/>
      <c r="AA1504" s="87"/>
      <c r="AB1504" s="87"/>
      <c r="AC1504" s="87"/>
      <c r="AD1504" s="87"/>
      <c r="AE1504" s="87"/>
      <c r="AF1504" s="87"/>
      <c r="AG1504" s="87"/>
      <c r="AH1504" s="87"/>
      <c r="AI1504" s="87"/>
      <c r="AJ1504" s="87"/>
      <c r="AK1504" s="87"/>
      <c r="AL1504" s="87"/>
      <c r="AM1504" s="87"/>
      <c r="AN1504" s="87"/>
      <c r="AO1504" s="87"/>
      <c r="AP1504" s="87"/>
      <c r="AQ1504" s="87"/>
      <c r="AR1504" s="87"/>
      <c r="AS1504" s="87"/>
      <c r="AT1504" s="87"/>
      <c r="AU1504" s="87"/>
      <c r="AV1504" s="87"/>
      <c r="AW1504" s="87"/>
      <c r="AX1504" s="87"/>
      <c r="AY1504" s="87"/>
      <c r="AZ1504" s="87"/>
      <c r="BA1504" s="87"/>
      <c r="BB1504" s="87"/>
      <c r="BC1504" s="87"/>
    </row>
    <row r="1505" spans="1:55" s="46" customFormat="1" ht="21" customHeight="1">
      <c r="A1505" s="79">
        <f t="shared" si="218"/>
        <v>20</v>
      </c>
      <c r="B1505" s="79" t="str">
        <f t="shared" si="219"/>
        <v>青少年活動サポートプラザ</v>
      </c>
      <c r="C1505" s="32" t="s">
        <v>432</v>
      </c>
      <c r="D1505" s="33" t="s">
        <v>0</v>
      </c>
      <c r="E1505" s="26">
        <v>24</v>
      </c>
      <c r="F1505" s="26">
        <v>24</v>
      </c>
      <c r="G1505" s="45">
        <v>8</v>
      </c>
      <c r="H1505" s="26">
        <v>355</v>
      </c>
      <c r="I1505" s="26">
        <v>27</v>
      </c>
      <c r="J1505" s="26">
        <f t="shared" si="223"/>
        <v>1840.32</v>
      </c>
      <c r="K1505" s="27">
        <v>24</v>
      </c>
      <c r="L1505" s="89"/>
      <c r="M1505" s="26">
        <f t="shared" si="221"/>
        <v>0</v>
      </c>
      <c r="N1505" s="26">
        <f t="shared" si="222"/>
        <v>1840.32</v>
      </c>
      <c r="O1505" s="28">
        <f t="shared" si="220"/>
        <v>1</v>
      </c>
      <c r="P1505" s="29">
        <f t="shared" si="224"/>
        <v>0.66619583999999998</v>
      </c>
      <c r="Q1505" s="87"/>
      <c r="R1505" s="87"/>
      <c r="S1505" s="87"/>
      <c r="T1505" s="87"/>
      <c r="U1505" s="87"/>
      <c r="V1505" s="87"/>
      <c r="W1505" s="87"/>
      <c r="X1505" s="87"/>
      <c r="Y1505" s="87"/>
      <c r="Z1505" s="87"/>
      <c r="AA1505" s="87"/>
      <c r="AB1505" s="87"/>
      <c r="AC1505" s="87"/>
      <c r="AD1505" s="87"/>
      <c r="AE1505" s="87"/>
      <c r="AF1505" s="87"/>
      <c r="AG1505" s="87"/>
      <c r="AH1505" s="87"/>
      <c r="AI1505" s="87"/>
      <c r="AJ1505" s="87"/>
      <c r="AK1505" s="87"/>
      <c r="AL1505" s="87"/>
      <c r="AM1505" s="87"/>
      <c r="AN1505" s="87"/>
      <c r="AO1505" s="87"/>
      <c r="AP1505" s="87"/>
      <c r="AQ1505" s="87"/>
      <c r="AR1505" s="87"/>
      <c r="AS1505" s="87"/>
      <c r="AT1505" s="87"/>
      <c r="AU1505" s="87"/>
      <c r="AV1505" s="87"/>
      <c r="AW1505" s="87"/>
      <c r="AX1505" s="87"/>
      <c r="AY1505" s="87"/>
      <c r="AZ1505" s="87"/>
      <c r="BA1505" s="87"/>
      <c r="BB1505" s="87"/>
      <c r="BC1505" s="87"/>
    </row>
    <row r="1506" spans="1:55" s="46" customFormat="1" ht="21" customHeight="1">
      <c r="A1506" s="79">
        <f t="shared" ref="A1506:A1549" si="225">A1505</f>
        <v>20</v>
      </c>
      <c r="B1506" s="79" t="str">
        <f t="shared" ref="B1506:B1549" si="226">B1505</f>
        <v>青少年活動サポートプラザ</v>
      </c>
      <c r="C1506" s="32" t="s">
        <v>432</v>
      </c>
      <c r="D1506" s="33" t="s">
        <v>5</v>
      </c>
      <c r="E1506" s="26">
        <v>3</v>
      </c>
      <c r="F1506" s="26">
        <v>3</v>
      </c>
      <c r="G1506" s="45">
        <v>8</v>
      </c>
      <c r="H1506" s="26">
        <v>355</v>
      </c>
      <c r="I1506" s="26">
        <v>13</v>
      </c>
      <c r="J1506" s="26">
        <f t="shared" si="223"/>
        <v>110.76</v>
      </c>
      <c r="K1506" s="27">
        <v>3</v>
      </c>
      <c r="L1506" s="89"/>
      <c r="M1506" s="26">
        <f t="shared" si="221"/>
        <v>0</v>
      </c>
      <c r="N1506" s="26">
        <f t="shared" si="222"/>
        <v>110.76</v>
      </c>
      <c r="O1506" s="28">
        <f t="shared" si="220"/>
        <v>1</v>
      </c>
      <c r="P1506" s="29">
        <f t="shared" si="224"/>
        <v>4.0095119999999998E-2</v>
      </c>
      <c r="Q1506" s="87"/>
      <c r="R1506" s="87"/>
      <c r="S1506" s="87"/>
      <c r="T1506" s="87"/>
      <c r="U1506" s="87"/>
      <c r="V1506" s="87"/>
      <c r="W1506" s="87"/>
      <c r="X1506" s="87"/>
      <c r="Y1506" s="87"/>
      <c r="Z1506" s="87"/>
      <c r="AA1506" s="87"/>
      <c r="AB1506" s="87"/>
      <c r="AC1506" s="87"/>
      <c r="AD1506" s="87"/>
      <c r="AE1506" s="87"/>
      <c r="AF1506" s="87"/>
      <c r="AG1506" s="87"/>
      <c r="AH1506" s="87"/>
      <c r="AI1506" s="87"/>
      <c r="AJ1506" s="87"/>
      <c r="AK1506" s="87"/>
      <c r="AL1506" s="87"/>
      <c r="AM1506" s="87"/>
      <c r="AN1506" s="87"/>
      <c r="AO1506" s="87"/>
      <c r="AP1506" s="87"/>
      <c r="AQ1506" s="87"/>
      <c r="AR1506" s="87"/>
      <c r="AS1506" s="87"/>
      <c r="AT1506" s="87"/>
      <c r="AU1506" s="87"/>
      <c r="AV1506" s="87"/>
      <c r="AW1506" s="87"/>
      <c r="AX1506" s="87"/>
      <c r="AY1506" s="87"/>
      <c r="AZ1506" s="87"/>
      <c r="BA1506" s="87"/>
      <c r="BB1506" s="87"/>
      <c r="BC1506" s="87"/>
    </row>
    <row r="1507" spans="1:55" s="46" customFormat="1" ht="21" customHeight="1">
      <c r="A1507" s="79">
        <f t="shared" si="225"/>
        <v>20</v>
      </c>
      <c r="B1507" s="79" t="str">
        <f t="shared" si="226"/>
        <v>青少年活動サポートプラザ</v>
      </c>
      <c r="C1507" s="22" t="s">
        <v>14</v>
      </c>
      <c r="D1507" s="33" t="s">
        <v>2</v>
      </c>
      <c r="E1507" s="26">
        <v>7</v>
      </c>
      <c r="F1507" s="26">
        <v>7</v>
      </c>
      <c r="G1507" s="45">
        <v>8</v>
      </c>
      <c r="H1507" s="26">
        <v>355</v>
      </c>
      <c r="I1507" s="26">
        <v>35</v>
      </c>
      <c r="J1507" s="26">
        <f t="shared" si="223"/>
        <v>695.8</v>
      </c>
      <c r="K1507" s="27">
        <v>7</v>
      </c>
      <c r="L1507" s="89"/>
      <c r="M1507" s="26">
        <f t="shared" si="221"/>
        <v>0</v>
      </c>
      <c r="N1507" s="26">
        <f t="shared" si="222"/>
        <v>695.8</v>
      </c>
      <c r="O1507" s="28">
        <f t="shared" si="220"/>
        <v>1</v>
      </c>
      <c r="P1507" s="29">
        <f t="shared" si="224"/>
        <v>0.25187959999999998</v>
      </c>
      <c r="Q1507" s="87"/>
      <c r="R1507" s="87"/>
      <c r="S1507" s="87"/>
      <c r="T1507" s="87"/>
      <c r="U1507" s="87"/>
      <c r="V1507" s="87"/>
      <c r="W1507" s="87"/>
      <c r="X1507" s="87"/>
      <c r="Y1507" s="87"/>
      <c r="Z1507" s="87"/>
      <c r="AA1507" s="87"/>
      <c r="AB1507" s="87"/>
      <c r="AC1507" s="87"/>
      <c r="AD1507" s="87"/>
      <c r="AE1507" s="87"/>
      <c r="AF1507" s="87"/>
      <c r="AG1507" s="87"/>
      <c r="AH1507" s="87"/>
      <c r="AI1507" s="87"/>
      <c r="AJ1507" s="87"/>
      <c r="AK1507" s="87"/>
      <c r="AL1507" s="87"/>
      <c r="AM1507" s="87"/>
      <c r="AN1507" s="87"/>
      <c r="AO1507" s="87"/>
      <c r="AP1507" s="87"/>
      <c r="AQ1507" s="87"/>
      <c r="AR1507" s="87"/>
      <c r="AS1507" s="87"/>
      <c r="AT1507" s="87"/>
      <c r="AU1507" s="87"/>
      <c r="AV1507" s="87"/>
      <c r="AW1507" s="87"/>
      <c r="AX1507" s="87"/>
      <c r="AY1507" s="87"/>
      <c r="AZ1507" s="87"/>
      <c r="BA1507" s="87"/>
      <c r="BB1507" s="87"/>
      <c r="BC1507" s="87"/>
    </row>
    <row r="1508" spans="1:55" s="46" customFormat="1" ht="21" customHeight="1">
      <c r="A1508" s="79">
        <f t="shared" si="225"/>
        <v>20</v>
      </c>
      <c r="B1508" s="79" t="str">
        <f t="shared" si="226"/>
        <v>青少年活動サポートプラザ</v>
      </c>
      <c r="C1508" s="32" t="s">
        <v>420</v>
      </c>
      <c r="D1508" s="33" t="s">
        <v>0</v>
      </c>
      <c r="E1508" s="26">
        <v>2</v>
      </c>
      <c r="F1508" s="26">
        <v>2</v>
      </c>
      <c r="G1508" s="45">
        <v>8</v>
      </c>
      <c r="H1508" s="26">
        <v>355</v>
      </c>
      <c r="I1508" s="26">
        <v>27</v>
      </c>
      <c r="J1508" s="26">
        <f t="shared" si="223"/>
        <v>153.36000000000001</v>
      </c>
      <c r="K1508" s="27">
        <v>2</v>
      </c>
      <c r="L1508" s="89"/>
      <c r="M1508" s="26">
        <f t="shared" si="221"/>
        <v>0</v>
      </c>
      <c r="N1508" s="26">
        <f t="shared" si="222"/>
        <v>153.36000000000001</v>
      </c>
      <c r="O1508" s="28">
        <f t="shared" si="220"/>
        <v>1</v>
      </c>
      <c r="P1508" s="29">
        <f t="shared" si="224"/>
        <v>5.5516320000000001E-2</v>
      </c>
      <c r="Q1508" s="87"/>
      <c r="R1508" s="87"/>
      <c r="S1508" s="87"/>
      <c r="T1508" s="87"/>
      <c r="U1508" s="87"/>
      <c r="V1508" s="87"/>
      <c r="W1508" s="87"/>
      <c r="X1508" s="87"/>
      <c r="Y1508" s="87"/>
      <c r="Z1508" s="87"/>
      <c r="AA1508" s="87"/>
      <c r="AB1508" s="87"/>
      <c r="AC1508" s="87"/>
      <c r="AD1508" s="87"/>
      <c r="AE1508" s="87"/>
      <c r="AF1508" s="87"/>
      <c r="AG1508" s="87"/>
      <c r="AH1508" s="87"/>
      <c r="AI1508" s="87"/>
      <c r="AJ1508" s="87"/>
      <c r="AK1508" s="87"/>
      <c r="AL1508" s="87"/>
      <c r="AM1508" s="87"/>
      <c r="AN1508" s="87"/>
      <c r="AO1508" s="87"/>
      <c r="AP1508" s="87"/>
      <c r="AQ1508" s="87"/>
      <c r="AR1508" s="87"/>
      <c r="AS1508" s="87"/>
      <c r="AT1508" s="87"/>
      <c r="AU1508" s="87"/>
      <c r="AV1508" s="87"/>
      <c r="AW1508" s="87"/>
      <c r="AX1508" s="87"/>
      <c r="AY1508" s="87"/>
      <c r="AZ1508" s="87"/>
      <c r="BA1508" s="87"/>
      <c r="BB1508" s="87"/>
      <c r="BC1508" s="87"/>
    </row>
    <row r="1509" spans="1:55" s="46" customFormat="1" ht="21" customHeight="1">
      <c r="A1509" s="79">
        <f t="shared" si="225"/>
        <v>20</v>
      </c>
      <c r="B1509" s="79" t="str">
        <f t="shared" si="226"/>
        <v>青少年活動サポートプラザ</v>
      </c>
      <c r="C1509" s="32" t="s">
        <v>420</v>
      </c>
      <c r="D1509" s="33" t="s">
        <v>5</v>
      </c>
      <c r="E1509" s="26">
        <v>1</v>
      </c>
      <c r="F1509" s="26">
        <v>1</v>
      </c>
      <c r="G1509" s="45">
        <v>8</v>
      </c>
      <c r="H1509" s="26">
        <v>355</v>
      </c>
      <c r="I1509" s="26">
        <v>13</v>
      </c>
      <c r="J1509" s="26">
        <f t="shared" si="223"/>
        <v>36.92</v>
      </c>
      <c r="K1509" s="27">
        <v>1</v>
      </c>
      <c r="L1509" s="89"/>
      <c r="M1509" s="26">
        <f t="shared" si="221"/>
        <v>0</v>
      </c>
      <c r="N1509" s="26">
        <f t="shared" si="222"/>
        <v>36.92</v>
      </c>
      <c r="O1509" s="28">
        <f t="shared" si="220"/>
        <v>1</v>
      </c>
      <c r="P1509" s="29">
        <f t="shared" si="224"/>
        <v>1.336504E-2</v>
      </c>
      <c r="Q1509" s="87"/>
      <c r="R1509" s="87"/>
      <c r="S1509" s="87"/>
      <c r="T1509" s="87"/>
      <c r="U1509" s="87"/>
      <c r="V1509" s="87"/>
      <c r="W1509" s="87"/>
      <c r="X1509" s="87"/>
      <c r="Y1509" s="87"/>
      <c r="Z1509" s="87"/>
      <c r="AA1509" s="87"/>
      <c r="AB1509" s="87"/>
      <c r="AC1509" s="87"/>
      <c r="AD1509" s="87"/>
      <c r="AE1509" s="87"/>
      <c r="AF1509" s="87"/>
      <c r="AG1509" s="87"/>
      <c r="AH1509" s="87"/>
      <c r="AI1509" s="87"/>
      <c r="AJ1509" s="87"/>
      <c r="AK1509" s="87"/>
      <c r="AL1509" s="87"/>
      <c r="AM1509" s="87"/>
      <c r="AN1509" s="87"/>
      <c r="AO1509" s="87"/>
      <c r="AP1509" s="87"/>
      <c r="AQ1509" s="87"/>
      <c r="AR1509" s="87"/>
      <c r="AS1509" s="87"/>
      <c r="AT1509" s="87"/>
      <c r="AU1509" s="87"/>
      <c r="AV1509" s="87"/>
      <c r="AW1509" s="87"/>
      <c r="AX1509" s="87"/>
      <c r="AY1509" s="87"/>
      <c r="AZ1509" s="87"/>
      <c r="BA1509" s="87"/>
      <c r="BB1509" s="87"/>
      <c r="BC1509" s="87"/>
    </row>
    <row r="1510" spans="1:55" s="46" customFormat="1" ht="21" customHeight="1">
      <c r="A1510" s="79">
        <f t="shared" si="225"/>
        <v>20</v>
      </c>
      <c r="B1510" s="79" t="str">
        <f t="shared" si="226"/>
        <v>青少年活動サポートプラザ</v>
      </c>
      <c r="C1510" s="22" t="s">
        <v>14</v>
      </c>
      <c r="D1510" s="33" t="s">
        <v>2</v>
      </c>
      <c r="E1510" s="26">
        <v>2</v>
      </c>
      <c r="F1510" s="26">
        <v>2</v>
      </c>
      <c r="G1510" s="45">
        <v>8</v>
      </c>
      <c r="H1510" s="26">
        <v>355</v>
      </c>
      <c r="I1510" s="26">
        <v>35</v>
      </c>
      <c r="J1510" s="26">
        <f t="shared" si="223"/>
        <v>198.8</v>
      </c>
      <c r="K1510" s="27">
        <v>2</v>
      </c>
      <c r="L1510" s="89"/>
      <c r="M1510" s="26">
        <f t="shared" si="221"/>
        <v>0</v>
      </c>
      <c r="N1510" s="26">
        <f t="shared" si="222"/>
        <v>198.8</v>
      </c>
      <c r="O1510" s="28">
        <f t="shared" si="220"/>
        <v>1</v>
      </c>
      <c r="P1510" s="29">
        <f t="shared" si="224"/>
        <v>7.1965599999999991E-2</v>
      </c>
      <c r="Q1510" s="87"/>
      <c r="R1510" s="87"/>
      <c r="S1510" s="87"/>
      <c r="T1510" s="87"/>
      <c r="U1510" s="87"/>
      <c r="V1510" s="87"/>
      <c r="W1510" s="87"/>
      <c r="X1510" s="87"/>
      <c r="Y1510" s="87"/>
      <c r="Z1510" s="87"/>
      <c r="AA1510" s="87"/>
      <c r="AB1510" s="87"/>
      <c r="AC1510" s="87"/>
      <c r="AD1510" s="87"/>
      <c r="AE1510" s="87"/>
      <c r="AF1510" s="87"/>
      <c r="AG1510" s="87"/>
      <c r="AH1510" s="87"/>
      <c r="AI1510" s="87"/>
      <c r="AJ1510" s="87"/>
      <c r="AK1510" s="87"/>
      <c r="AL1510" s="87"/>
      <c r="AM1510" s="87"/>
      <c r="AN1510" s="87"/>
      <c r="AO1510" s="87"/>
      <c r="AP1510" s="87"/>
      <c r="AQ1510" s="87"/>
      <c r="AR1510" s="87"/>
      <c r="AS1510" s="87"/>
      <c r="AT1510" s="87"/>
      <c r="AU1510" s="87"/>
      <c r="AV1510" s="87"/>
      <c r="AW1510" s="87"/>
      <c r="AX1510" s="87"/>
      <c r="AY1510" s="87"/>
      <c r="AZ1510" s="87"/>
      <c r="BA1510" s="87"/>
      <c r="BB1510" s="87"/>
      <c r="BC1510" s="87"/>
    </row>
    <row r="1511" spans="1:55" s="46" customFormat="1" ht="21" customHeight="1">
      <c r="A1511" s="79">
        <f t="shared" si="225"/>
        <v>20</v>
      </c>
      <c r="B1511" s="79" t="str">
        <f t="shared" si="226"/>
        <v>青少年活動サポートプラザ</v>
      </c>
      <c r="C1511" s="32" t="s">
        <v>419</v>
      </c>
      <c r="D1511" s="33" t="s">
        <v>0</v>
      </c>
      <c r="E1511" s="26">
        <v>2</v>
      </c>
      <c r="F1511" s="26">
        <v>2</v>
      </c>
      <c r="G1511" s="45">
        <v>8</v>
      </c>
      <c r="H1511" s="26">
        <v>355</v>
      </c>
      <c r="I1511" s="26">
        <v>27</v>
      </c>
      <c r="J1511" s="26">
        <f t="shared" si="223"/>
        <v>153.36000000000001</v>
      </c>
      <c r="K1511" s="27">
        <v>2</v>
      </c>
      <c r="L1511" s="89"/>
      <c r="M1511" s="26">
        <f t="shared" si="221"/>
        <v>0</v>
      </c>
      <c r="N1511" s="26">
        <f t="shared" si="222"/>
        <v>153.36000000000001</v>
      </c>
      <c r="O1511" s="28">
        <f t="shared" si="220"/>
        <v>1</v>
      </c>
      <c r="P1511" s="29">
        <f t="shared" si="224"/>
        <v>5.5516320000000001E-2</v>
      </c>
      <c r="Q1511" s="87"/>
      <c r="R1511" s="87"/>
      <c r="S1511" s="87"/>
      <c r="T1511" s="87"/>
      <c r="U1511" s="87"/>
      <c r="V1511" s="87"/>
      <c r="W1511" s="87"/>
      <c r="X1511" s="87"/>
      <c r="Y1511" s="87"/>
      <c r="Z1511" s="87"/>
      <c r="AA1511" s="87"/>
      <c r="AB1511" s="87"/>
      <c r="AC1511" s="87"/>
      <c r="AD1511" s="87"/>
      <c r="AE1511" s="87"/>
      <c r="AF1511" s="87"/>
      <c r="AG1511" s="87"/>
      <c r="AH1511" s="87"/>
      <c r="AI1511" s="87"/>
      <c r="AJ1511" s="87"/>
      <c r="AK1511" s="87"/>
      <c r="AL1511" s="87"/>
      <c r="AM1511" s="87"/>
      <c r="AN1511" s="87"/>
      <c r="AO1511" s="87"/>
      <c r="AP1511" s="87"/>
      <c r="AQ1511" s="87"/>
      <c r="AR1511" s="87"/>
      <c r="AS1511" s="87"/>
      <c r="AT1511" s="87"/>
      <c r="AU1511" s="87"/>
      <c r="AV1511" s="87"/>
      <c r="AW1511" s="87"/>
      <c r="AX1511" s="87"/>
      <c r="AY1511" s="87"/>
      <c r="AZ1511" s="87"/>
      <c r="BA1511" s="87"/>
      <c r="BB1511" s="87"/>
      <c r="BC1511" s="87"/>
    </row>
    <row r="1512" spans="1:55" s="46" customFormat="1" ht="21" customHeight="1">
      <c r="A1512" s="79">
        <f t="shared" si="225"/>
        <v>20</v>
      </c>
      <c r="B1512" s="79" t="str">
        <f t="shared" si="226"/>
        <v>青少年活動サポートプラザ</v>
      </c>
      <c r="C1512" s="32" t="s">
        <v>419</v>
      </c>
      <c r="D1512" s="33" t="s">
        <v>5</v>
      </c>
      <c r="E1512" s="26">
        <v>1</v>
      </c>
      <c r="F1512" s="26">
        <v>1</v>
      </c>
      <c r="G1512" s="45">
        <v>8</v>
      </c>
      <c r="H1512" s="26">
        <v>355</v>
      </c>
      <c r="I1512" s="26">
        <v>13</v>
      </c>
      <c r="J1512" s="26">
        <f t="shared" si="223"/>
        <v>36.92</v>
      </c>
      <c r="K1512" s="27">
        <v>1</v>
      </c>
      <c r="L1512" s="89"/>
      <c r="M1512" s="26">
        <f t="shared" si="221"/>
        <v>0</v>
      </c>
      <c r="N1512" s="26">
        <f t="shared" si="222"/>
        <v>36.92</v>
      </c>
      <c r="O1512" s="28">
        <f t="shared" si="220"/>
        <v>1</v>
      </c>
      <c r="P1512" s="29">
        <f t="shared" si="224"/>
        <v>1.336504E-2</v>
      </c>
      <c r="Q1512" s="87"/>
      <c r="R1512" s="87"/>
      <c r="S1512" s="87"/>
      <c r="T1512" s="87"/>
      <c r="U1512" s="87"/>
      <c r="V1512" s="87"/>
      <c r="W1512" s="87"/>
      <c r="X1512" s="87"/>
      <c r="Y1512" s="87"/>
      <c r="Z1512" s="87"/>
      <c r="AA1512" s="87"/>
      <c r="AB1512" s="87"/>
      <c r="AC1512" s="87"/>
      <c r="AD1512" s="87"/>
      <c r="AE1512" s="87"/>
      <c r="AF1512" s="87"/>
      <c r="AG1512" s="87"/>
      <c r="AH1512" s="87"/>
      <c r="AI1512" s="87"/>
      <c r="AJ1512" s="87"/>
      <c r="AK1512" s="87"/>
      <c r="AL1512" s="87"/>
      <c r="AM1512" s="87"/>
      <c r="AN1512" s="87"/>
      <c r="AO1512" s="87"/>
      <c r="AP1512" s="87"/>
      <c r="AQ1512" s="87"/>
      <c r="AR1512" s="87"/>
      <c r="AS1512" s="87"/>
      <c r="AT1512" s="87"/>
      <c r="AU1512" s="87"/>
      <c r="AV1512" s="87"/>
      <c r="AW1512" s="87"/>
      <c r="AX1512" s="87"/>
      <c r="AY1512" s="87"/>
      <c r="AZ1512" s="87"/>
      <c r="BA1512" s="87"/>
      <c r="BB1512" s="87"/>
      <c r="BC1512" s="87"/>
    </row>
    <row r="1513" spans="1:55" s="46" customFormat="1" ht="21" customHeight="1">
      <c r="A1513" s="79">
        <f t="shared" si="225"/>
        <v>20</v>
      </c>
      <c r="B1513" s="79" t="str">
        <f t="shared" si="226"/>
        <v>青少年活動サポートプラザ</v>
      </c>
      <c r="C1513" s="32" t="s">
        <v>426</v>
      </c>
      <c r="D1513" s="33" t="s">
        <v>0</v>
      </c>
      <c r="E1513" s="26">
        <v>4</v>
      </c>
      <c r="F1513" s="26">
        <v>4</v>
      </c>
      <c r="G1513" s="45">
        <v>8</v>
      </c>
      <c r="H1513" s="26">
        <v>355</v>
      </c>
      <c r="I1513" s="26">
        <v>27</v>
      </c>
      <c r="J1513" s="26">
        <f t="shared" si="223"/>
        <v>306.72000000000003</v>
      </c>
      <c r="K1513" s="27">
        <v>4</v>
      </c>
      <c r="L1513" s="89"/>
      <c r="M1513" s="26">
        <f t="shared" si="221"/>
        <v>0</v>
      </c>
      <c r="N1513" s="26">
        <f t="shared" si="222"/>
        <v>306.72000000000003</v>
      </c>
      <c r="O1513" s="28">
        <f t="shared" si="220"/>
        <v>1</v>
      </c>
      <c r="P1513" s="29">
        <f t="shared" si="224"/>
        <v>0.11103264</v>
      </c>
      <c r="Q1513" s="87"/>
      <c r="R1513" s="87"/>
      <c r="S1513" s="87"/>
      <c r="T1513" s="87"/>
      <c r="U1513" s="87"/>
      <c r="V1513" s="87"/>
      <c r="W1513" s="87"/>
      <c r="X1513" s="87"/>
      <c r="Y1513" s="87"/>
      <c r="Z1513" s="87"/>
      <c r="AA1513" s="87"/>
      <c r="AB1513" s="87"/>
      <c r="AC1513" s="87"/>
      <c r="AD1513" s="87"/>
      <c r="AE1513" s="87"/>
      <c r="AF1513" s="87"/>
      <c r="AG1513" s="87"/>
      <c r="AH1513" s="87"/>
      <c r="AI1513" s="87"/>
      <c r="AJ1513" s="87"/>
      <c r="AK1513" s="87"/>
      <c r="AL1513" s="87"/>
      <c r="AM1513" s="87"/>
      <c r="AN1513" s="87"/>
      <c r="AO1513" s="87"/>
      <c r="AP1513" s="87"/>
      <c r="AQ1513" s="87"/>
      <c r="AR1513" s="87"/>
      <c r="AS1513" s="87"/>
      <c r="AT1513" s="87"/>
      <c r="AU1513" s="87"/>
      <c r="AV1513" s="87"/>
      <c r="AW1513" s="87"/>
      <c r="AX1513" s="87"/>
      <c r="AY1513" s="87"/>
      <c r="AZ1513" s="87"/>
      <c r="BA1513" s="87"/>
      <c r="BB1513" s="87"/>
      <c r="BC1513" s="87"/>
    </row>
    <row r="1514" spans="1:55" s="46" customFormat="1" ht="21" customHeight="1">
      <c r="A1514" s="79">
        <f t="shared" si="225"/>
        <v>20</v>
      </c>
      <c r="B1514" s="79" t="str">
        <f t="shared" si="226"/>
        <v>青少年活動サポートプラザ</v>
      </c>
      <c r="C1514" s="32" t="s">
        <v>426</v>
      </c>
      <c r="D1514" s="33" t="s">
        <v>5</v>
      </c>
      <c r="E1514" s="26">
        <v>1</v>
      </c>
      <c r="F1514" s="26">
        <v>1</v>
      </c>
      <c r="G1514" s="45">
        <v>8</v>
      </c>
      <c r="H1514" s="26">
        <v>355</v>
      </c>
      <c r="I1514" s="26">
        <v>13</v>
      </c>
      <c r="J1514" s="26">
        <f t="shared" si="223"/>
        <v>36.92</v>
      </c>
      <c r="K1514" s="27">
        <v>1</v>
      </c>
      <c r="L1514" s="89"/>
      <c r="M1514" s="26">
        <f t="shared" si="221"/>
        <v>0</v>
      </c>
      <c r="N1514" s="26">
        <f t="shared" si="222"/>
        <v>36.92</v>
      </c>
      <c r="O1514" s="28">
        <f t="shared" si="220"/>
        <v>1</v>
      </c>
      <c r="P1514" s="29">
        <f t="shared" si="224"/>
        <v>1.336504E-2</v>
      </c>
      <c r="Q1514" s="87"/>
      <c r="R1514" s="87"/>
      <c r="S1514" s="87"/>
      <c r="T1514" s="87"/>
      <c r="U1514" s="87"/>
      <c r="V1514" s="87"/>
      <c r="W1514" s="87"/>
      <c r="X1514" s="87"/>
      <c r="Y1514" s="87"/>
      <c r="Z1514" s="87"/>
      <c r="AA1514" s="87"/>
      <c r="AB1514" s="87"/>
      <c r="AC1514" s="87"/>
      <c r="AD1514" s="87"/>
      <c r="AE1514" s="87"/>
      <c r="AF1514" s="87"/>
      <c r="AG1514" s="87"/>
      <c r="AH1514" s="87"/>
      <c r="AI1514" s="87"/>
      <c r="AJ1514" s="87"/>
      <c r="AK1514" s="87"/>
      <c r="AL1514" s="87"/>
      <c r="AM1514" s="87"/>
      <c r="AN1514" s="87"/>
      <c r="AO1514" s="87"/>
      <c r="AP1514" s="87"/>
      <c r="AQ1514" s="87"/>
      <c r="AR1514" s="87"/>
      <c r="AS1514" s="87"/>
      <c r="AT1514" s="87"/>
      <c r="AU1514" s="87"/>
      <c r="AV1514" s="87"/>
      <c r="AW1514" s="87"/>
      <c r="AX1514" s="87"/>
      <c r="AY1514" s="87"/>
      <c r="AZ1514" s="87"/>
      <c r="BA1514" s="87"/>
      <c r="BB1514" s="87"/>
      <c r="BC1514" s="87"/>
    </row>
    <row r="1515" spans="1:55" s="46" customFormat="1" ht="21" customHeight="1">
      <c r="A1515" s="79">
        <f t="shared" si="225"/>
        <v>20</v>
      </c>
      <c r="B1515" s="79" t="str">
        <f t="shared" si="226"/>
        <v>青少年活動サポートプラザ</v>
      </c>
      <c r="C1515" s="22" t="s">
        <v>14</v>
      </c>
      <c r="D1515" s="71" t="s">
        <v>666</v>
      </c>
      <c r="E1515" s="26">
        <v>1</v>
      </c>
      <c r="F1515" s="26">
        <v>2</v>
      </c>
      <c r="G1515" s="50">
        <v>8</v>
      </c>
      <c r="H1515" s="26">
        <v>355</v>
      </c>
      <c r="I1515" s="26">
        <v>83</v>
      </c>
      <c r="J1515" s="26">
        <f t="shared" si="223"/>
        <v>471.44</v>
      </c>
      <c r="K1515" s="27">
        <v>1</v>
      </c>
      <c r="L1515" s="89"/>
      <c r="M1515" s="26">
        <f t="shared" si="221"/>
        <v>0</v>
      </c>
      <c r="N1515" s="26">
        <f t="shared" si="222"/>
        <v>471.44</v>
      </c>
      <c r="O1515" s="28">
        <f t="shared" si="220"/>
        <v>1</v>
      </c>
      <c r="P1515" s="29">
        <f t="shared" si="224"/>
        <v>0.17066128</v>
      </c>
      <c r="Q1515" s="87"/>
      <c r="R1515" s="87"/>
      <c r="S1515" s="87"/>
      <c r="T1515" s="87"/>
      <c r="U1515" s="87"/>
      <c r="V1515" s="87"/>
      <c r="W1515" s="87"/>
      <c r="X1515" s="87"/>
      <c r="Y1515" s="87"/>
      <c r="Z1515" s="87"/>
      <c r="AA1515" s="87"/>
      <c r="AB1515" s="87"/>
      <c r="AC1515" s="87"/>
      <c r="AD1515" s="87"/>
      <c r="AE1515" s="87"/>
      <c r="AF1515" s="87"/>
      <c r="AG1515" s="87"/>
      <c r="AH1515" s="87"/>
      <c r="AI1515" s="87"/>
      <c r="AJ1515" s="87"/>
      <c r="AK1515" s="87"/>
      <c r="AL1515" s="87"/>
      <c r="AM1515" s="87"/>
      <c r="AN1515" s="87"/>
      <c r="AO1515" s="87"/>
      <c r="AP1515" s="87"/>
      <c r="AQ1515" s="87"/>
      <c r="AR1515" s="87"/>
      <c r="AS1515" s="87"/>
      <c r="AT1515" s="87"/>
      <c r="AU1515" s="87"/>
      <c r="AV1515" s="87"/>
      <c r="AW1515" s="87"/>
      <c r="AX1515" s="87"/>
      <c r="AY1515" s="87"/>
      <c r="AZ1515" s="87"/>
      <c r="BA1515" s="87"/>
      <c r="BB1515" s="87"/>
      <c r="BC1515" s="87"/>
    </row>
    <row r="1516" spans="1:55" s="46" customFormat="1" ht="21" customHeight="1">
      <c r="A1516" s="79">
        <f t="shared" si="225"/>
        <v>20</v>
      </c>
      <c r="B1516" s="79" t="str">
        <f t="shared" si="226"/>
        <v>青少年活動サポートプラザ</v>
      </c>
      <c r="C1516" s="22" t="s">
        <v>14</v>
      </c>
      <c r="D1516" s="33" t="s">
        <v>2</v>
      </c>
      <c r="E1516" s="26">
        <v>2</v>
      </c>
      <c r="F1516" s="26">
        <v>4</v>
      </c>
      <c r="G1516" s="45">
        <v>8</v>
      </c>
      <c r="H1516" s="26">
        <v>355</v>
      </c>
      <c r="I1516" s="26">
        <v>35</v>
      </c>
      <c r="J1516" s="26">
        <f t="shared" si="223"/>
        <v>397.6</v>
      </c>
      <c r="K1516" s="27">
        <v>2</v>
      </c>
      <c r="L1516" s="89"/>
      <c r="M1516" s="26">
        <f t="shared" si="221"/>
        <v>0</v>
      </c>
      <c r="N1516" s="26">
        <f t="shared" si="222"/>
        <v>397.6</v>
      </c>
      <c r="O1516" s="28">
        <f t="shared" si="220"/>
        <v>1</v>
      </c>
      <c r="P1516" s="29">
        <f t="shared" si="224"/>
        <v>0.14393119999999998</v>
      </c>
      <c r="Q1516" s="87"/>
      <c r="R1516" s="87"/>
      <c r="S1516" s="87"/>
      <c r="T1516" s="87"/>
      <c r="U1516" s="87"/>
      <c r="V1516" s="87"/>
      <c r="W1516" s="87"/>
      <c r="X1516" s="87"/>
      <c r="Y1516" s="87"/>
      <c r="Z1516" s="87"/>
      <c r="AA1516" s="87"/>
      <c r="AB1516" s="87"/>
      <c r="AC1516" s="87"/>
      <c r="AD1516" s="87"/>
      <c r="AE1516" s="87"/>
      <c r="AF1516" s="87"/>
      <c r="AG1516" s="87"/>
      <c r="AH1516" s="87"/>
      <c r="AI1516" s="87"/>
      <c r="AJ1516" s="87"/>
      <c r="AK1516" s="87"/>
      <c r="AL1516" s="87"/>
      <c r="AM1516" s="87"/>
      <c r="AN1516" s="87"/>
      <c r="AO1516" s="87"/>
      <c r="AP1516" s="87"/>
      <c r="AQ1516" s="87"/>
      <c r="AR1516" s="87"/>
      <c r="AS1516" s="87"/>
      <c r="AT1516" s="87"/>
      <c r="AU1516" s="87"/>
      <c r="AV1516" s="87"/>
      <c r="AW1516" s="87"/>
      <c r="AX1516" s="87"/>
      <c r="AY1516" s="87"/>
      <c r="AZ1516" s="87"/>
      <c r="BA1516" s="87"/>
      <c r="BB1516" s="87"/>
      <c r="BC1516" s="87"/>
    </row>
    <row r="1517" spans="1:55" s="46" customFormat="1" ht="21" customHeight="1">
      <c r="A1517" s="79">
        <f t="shared" si="225"/>
        <v>20</v>
      </c>
      <c r="B1517" s="79" t="str">
        <f t="shared" si="226"/>
        <v>青少年活動サポートプラザ</v>
      </c>
      <c r="C1517" s="32" t="s">
        <v>14</v>
      </c>
      <c r="D1517" s="33" t="s">
        <v>5</v>
      </c>
      <c r="E1517" s="26">
        <v>1</v>
      </c>
      <c r="F1517" s="26">
        <v>1</v>
      </c>
      <c r="G1517" s="45">
        <v>8</v>
      </c>
      <c r="H1517" s="26">
        <v>355</v>
      </c>
      <c r="I1517" s="26">
        <v>13</v>
      </c>
      <c r="J1517" s="26">
        <f t="shared" si="223"/>
        <v>36.92</v>
      </c>
      <c r="K1517" s="27">
        <v>1</v>
      </c>
      <c r="L1517" s="89"/>
      <c r="M1517" s="26">
        <f t="shared" si="221"/>
        <v>0</v>
      </c>
      <c r="N1517" s="26">
        <f t="shared" si="222"/>
        <v>36.92</v>
      </c>
      <c r="O1517" s="28">
        <f t="shared" si="220"/>
        <v>1</v>
      </c>
      <c r="P1517" s="29">
        <f t="shared" si="224"/>
        <v>1.336504E-2</v>
      </c>
      <c r="Q1517" s="87"/>
      <c r="R1517" s="87"/>
      <c r="S1517" s="87"/>
      <c r="T1517" s="87"/>
      <c r="U1517" s="87"/>
      <c r="V1517" s="87"/>
      <c r="W1517" s="87"/>
      <c r="X1517" s="87"/>
      <c r="Y1517" s="87"/>
      <c r="Z1517" s="87"/>
      <c r="AA1517" s="87"/>
      <c r="AB1517" s="87"/>
      <c r="AC1517" s="87"/>
      <c r="AD1517" s="87"/>
      <c r="AE1517" s="87"/>
      <c r="AF1517" s="87"/>
      <c r="AG1517" s="87"/>
      <c r="AH1517" s="87"/>
      <c r="AI1517" s="87"/>
      <c r="AJ1517" s="87"/>
      <c r="AK1517" s="87"/>
      <c r="AL1517" s="87"/>
      <c r="AM1517" s="87"/>
      <c r="AN1517" s="87"/>
      <c r="AO1517" s="87"/>
      <c r="AP1517" s="87"/>
      <c r="AQ1517" s="87"/>
      <c r="AR1517" s="87"/>
      <c r="AS1517" s="87"/>
      <c r="AT1517" s="87"/>
      <c r="AU1517" s="87"/>
      <c r="AV1517" s="87"/>
      <c r="AW1517" s="87"/>
      <c r="AX1517" s="87"/>
      <c r="AY1517" s="87"/>
      <c r="AZ1517" s="87"/>
      <c r="BA1517" s="87"/>
      <c r="BB1517" s="87"/>
      <c r="BC1517" s="87"/>
    </row>
    <row r="1518" spans="1:55" s="46" customFormat="1" ht="21" customHeight="1">
      <c r="A1518" s="79">
        <f t="shared" si="225"/>
        <v>20</v>
      </c>
      <c r="B1518" s="79" t="str">
        <f t="shared" si="226"/>
        <v>青少年活動サポートプラザ</v>
      </c>
      <c r="C1518" s="22" t="s">
        <v>433</v>
      </c>
      <c r="D1518" s="33" t="s">
        <v>2</v>
      </c>
      <c r="E1518" s="26">
        <v>2</v>
      </c>
      <c r="F1518" s="26">
        <v>4</v>
      </c>
      <c r="G1518" s="45">
        <v>8</v>
      </c>
      <c r="H1518" s="26">
        <v>355</v>
      </c>
      <c r="I1518" s="26">
        <v>35</v>
      </c>
      <c r="J1518" s="26">
        <f t="shared" si="223"/>
        <v>397.6</v>
      </c>
      <c r="K1518" s="27">
        <v>2</v>
      </c>
      <c r="L1518" s="89"/>
      <c r="M1518" s="26">
        <f t="shared" si="221"/>
        <v>0</v>
      </c>
      <c r="N1518" s="26">
        <f t="shared" si="222"/>
        <v>397.6</v>
      </c>
      <c r="O1518" s="28">
        <f t="shared" si="220"/>
        <v>1</v>
      </c>
      <c r="P1518" s="29">
        <f t="shared" si="224"/>
        <v>0.14393119999999998</v>
      </c>
      <c r="Q1518" s="87"/>
      <c r="R1518" s="87"/>
      <c r="S1518" s="87"/>
      <c r="T1518" s="87"/>
      <c r="U1518" s="87"/>
      <c r="V1518" s="87"/>
      <c r="W1518" s="87"/>
      <c r="X1518" s="87"/>
      <c r="Y1518" s="87"/>
      <c r="Z1518" s="87"/>
      <c r="AA1518" s="87"/>
      <c r="AB1518" s="87"/>
      <c r="AC1518" s="87"/>
      <c r="AD1518" s="87"/>
      <c r="AE1518" s="87"/>
      <c r="AF1518" s="87"/>
      <c r="AG1518" s="87"/>
      <c r="AH1518" s="87"/>
      <c r="AI1518" s="87"/>
      <c r="AJ1518" s="87"/>
      <c r="AK1518" s="87"/>
      <c r="AL1518" s="87"/>
      <c r="AM1518" s="87"/>
      <c r="AN1518" s="87"/>
      <c r="AO1518" s="87"/>
      <c r="AP1518" s="87"/>
      <c r="AQ1518" s="87"/>
      <c r="AR1518" s="87"/>
      <c r="AS1518" s="87"/>
      <c r="AT1518" s="87"/>
      <c r="AU1518" s="87"/>
      <c r="AV1518" s="87"/>
      <c r="AW1518" s="87"/>
      <c r="AX1518" s="87"/>
      <c r="AY1518" s="87"/>
      <c r="AZ1518" s="87"/>
      <c r="BA1518" s="87"/>
      <c r="BB1518" s="87"/>
      <c r="BC1518" s="87"/>
    </row>
    <row r="1519" spans="1:55" s="46" customFormat="1" ht="21" customHeight="1">
      <c r="A1519" s="79">
        <f t="shared" si="225"/>
        <v>20</v>
      </c>
      <c r="B1519" s="79" t="str">
        <f t="shared" si="226"/>
        <v>青少年活動サポートプラザ</v>
      </c>
      <c r="C1519" s="32" t="s">
        <v>433</v>
      </c>
      <c r="D1519" s="33" t="s">
        <v>5</v>
      </c>
      <c r="E1519" s="26">
        <v>1</v>
      </c>
      <c r="F1519" s="26">
        <v>1</v>
      </c>
      <c r="G1519" s="45">
        <v>8</v>
      </c>
      <c r="H1519" s="26">
        <v>355</v>
      </c>
      <c r="I1519" s="26">
        <v>13</v>
      </c>
      <c r="J1519" s="26">
        <f t="shared" si="223"/>
        <v>36.92</v>
      </c>
      <c r="K1519" s="27">
        <v>1</v>
      </c>
      <c r="L1519" s="89"/>
      <c r="M1519" s="26">
        <f t="shared" si="221"/>
        <v>0</v>
      </c>
      <c r="N1519" s="26">
        <f t="shared" si="222"/>
        <v>36.92</v>
      </c>
      <c r="O1519" s="28">
        <f t="shared" si="220"/>
        <v>1</v>
      </c>
      <c r="P1519" s="29">
        <f t="shared" si="224"/>
        <v>1.336504E-2</v>
      </c>
      <c r="Q1519" s="87"/>
      <c r="R1519" s="87"/>
      <c r="S1519" s="87"/>
      <c r="T1519" s="87"/>
      <c r="U1519" s="87"/>
      <c r="V1519" s="87"/>
      <c r="W1519" s="87"/>
      <c r="X1519" s="87"/>
      <c r="Y1519" s="87"/>
      <c r="Z1519" s="87"/>
      <c r="AA1519" s="87"/>
      <c r="AB1519" s="87"/>
      <c r="AC1519" s="87"/>
      <c r="AD1519" s="87"/>
      <c r="AE1519" s="87"/>
      <c r="AF1519" s="87"/>
      <c r="AG1519" s="87"/>
      <c r="AH1519" s="87"/>
      <c r="AI1519" s="87"/>
      <c r="AJ1519" s="87"/>
      <c r="AK1519" s="87"/>
      <c r="AL1519" s="87"/>
      <c r="AM1519" s="87"/>
      <c r="AN1519" s="87"/>
      <c r="AO1519" s="87"/>
      <c r="AP1519" s="87"/>
      <c r="AQ1519" s="87"/>
      <c r="AR1519" s="87"/>
      <c r="AS1519" s="87"/>
      <c r="AT1519" s="87"/>
      <c r="AU1519" s="87"/>
      <c r="AV1519" s="87"/>
      <c r="AW1519" s="87"/>
      <c r="AX1519" s="87"/>
      <c r="AY1519" s="87"/>
      <c r="AZ1519" s="87"/>
      <c r="BA1519" s="87"/>
      <c r="BB1519" s="87"/>
      <c r="BC1519" s="87"/>
    </row>
    <row r="1520" spans="1:55" s="46" customFormat="1" ht="21" customHeight="1">
      <c r="A1520" s="79">
        <f t="shared" si="225"/>
        <v>20</v>
      </c>
      <c r="B1520" s="79" t="str">
        <f t="shared" si="226"/>
        <v>青少年活動サポートプラザ</v>
      </c>
      <c r="C1520" s="22" t="s">
        <v>433</v>
      </c>
      <c r="D1520" s="33" t="s">
        <v>7</v>
      </c>
      <c r="E1520" s="26">
        <v>4</v>
      </c>
      <c r="F1520" s="26">
        <v>4</v>
      </c>
      <c r="G1520" s="45">
        <v>8</v>
      </c>
      <c r="H1520" s="26">
        <v>355</v>
      </c>
      <c r="I1520" s="26">
        <v>24</v>
      </c>
      <c r="J1520" s="26">
        <f t="shared" si="223"/>
        <v>272.64</v>
      </c>
      <c r="K1520" s="27">
        <v>4</v>
      </c>
      <c r="L1520" s="89"/>
      <c r="M1520" s="26">
        <f t="shared" si="221"/>
        <v>0</v>
      </c>
      <c r="N1520" s="26">
        <f t="shared" si="222"/>
        <v>272.64</v>
      </c>
      <c r="O1520" s="28">
        <f t="shared" si="220"/>
        <v>1</v>
      </c>
      <c r="P1520" s="29">
        <f t="shared" si="224"/>
        <v>9.8695679999999994E-2</v>
      </c>
      <c r="Q1520" s="87"/>
      <c r="R1520" s="87"/>
      <c r="S1520" s="87"/>
      <c r="T1520" s="87"/>
      <c r="U1520" s="87"/>
      <c r="V1520" s="87"/>
      <c r="W1520" s="87"/>
      <c r="X1520" s="87"/>
      <c r="Y1520" s="87"/>
      <c r="Z1520" s="87"/>
      <c r="AA1520" s="87"/>
      <c r="AB1520" s="87"/>
      <c r="AC1520" s="87"/>
      <c r="AD1520" s="87"/>
      <c r="AE1520" s="87"/>
      <c r="AF1520" s="87"/>
      <c r="AG1520" s="87"/>
      <c r="AH1520" s="87"/>
      <c r="AI1520" s="87"/>
      <c r="AJ1520" s="87"/>
      <c r="AK1520" s="87"/>
      <c r="AL1520" s="87"/>
      <c r="AM1520" s="87"/>
      <c r="AN1520" s="87"/>
      <c r="AO1520" s="87"/>
      <c r="AP1520" s="87"/>
      <c r="AQ1520" s="87"/>
      <c r="AR1520" s="87"/>
      <c r="AS1520" s="87"/>
      <c r="AT1520" s="87"/>
      <c r="AU1520" s="87"/>
      <c r="AV1520" s="87"/>
      <c r="AW1520" s="87"/>
      <c r="AX1520" s="87"/>
      <c r="AY1520" s="87"/>
      <c r="AZ1520" s="87"/>
      <c r="BA1520" s="87"/>
      <c r="BB1520" s="87"/>
      <c r="BC1520" s="87"/>
    </row>
    <row r="1521" spans="1:55" s="46" customFormat="1" ht="21" customHeight="1">
      <c r="A1521" s="79">
        <f t="shared" si="225"/>
        <v>20</v>
      </c>
      <c r="B1521" s="79" t="str">
        <f t="shared" si="226"/>
        <v>青少年活動サポートプラザ</v>
      </c>
      <c r="C1521" s="22" t="s">
        <v>434</v>
      </c>
      <c r="D1521" s="33" t="s">
        <v>2</v>
      </c>
      <c r="E1521" s="26">
        <v>2</v>
      </c>
      <c r="F1521" s="26">
        <v>4</v>
      </c>
      <c r="G1521" s="45">
        <v>8</v>
      </c>
      <c r="H1521" s="26">
        <v>355</v>
      </c>
      <c r="I1521" s="26">
        <v>35</v>
      </c>
      <c r="J1521" s="26">
        <f t="shared" si="223"/>
        <v>397.6</v>
      </c>
      <c r="K1521" s="27">
        <v>2</v>
      </c>
      <c r="L1521" s="89"/>
      <c r="M1521" s="26">
        <f t="shared" si="221"/>
        <v>0</v>
      </c>
      <c r="N1521" s="26">
        <f t="shared" si="222"/>
        <v>397.6</v>
      </c>
      <c r="O1521" s="28">
        <f t="shared" si="220"/>
        <v>1</v>
      </c>
      <c r="P1521" s="29">
        <f t="shared" si="224"/>
        <v>0.14393119999999998</v>
      </c>
      <c r="Q1521" s="87"/>
      <c r="R1521" s="87"/>
      <c r="S1521" s="87"/>
      <c r="T1521" s="87"/>
      <c r="U1521" s="87"/>
      <c r="V1521" s="87"/>
      <c r="W1521" s="87"/>
      <c r="X1521" s="87"/>
      <c r="Y1521" s="87"/>
      <c r="Z1521" s="87"/>
      <c r="AA1521" s="87"/>
      <c r="AB1521" s="87"/>
      <c r="AC1521" s="87"/>
      <c r="AD1521" s="87"/>
      <c r="AE1521" s="87"/>
      <c r="AF1521" s="87"/>
      <c r="AG1521" s="87"/>
      <c r="AH1521" s="87"/>
      <c r="AI1521" s="87"/>
      <c r="AJ1521" s="87"/>
      <c r="AK1521" s="87"/>
      <c r="AL1521" s="87"/>
      <c r="AM1521" s="87"/>
      <c r="AN1521" s="87"/>
      <c r="AO1521" s="87"/>
      <c r="AP1521" s="87"/>
      <c r="AQ1521" s="87"/>
      <c r="AR1521" s="87"/>
      <c r="AS1521" s="87"/>
      <c r="AT1521" s="87"/>
      <c r="AU1521" s="87"/>
      <c r="AV1521" s="87"/>
      <c r="AW1521" s="87"/>
      <c r="AX1521" s="87"/>
      <c r="AY1521" s="87"/>
      <c r="AZ1521" s="87"/>
      <c r="BA1521" s="87"/>
      <c r="BB1521" s="87"/>
      <c r="BC1521" s="87"/>
    </row>
    <row r="1522" spans="1:55" s="46" customFormat="1" ht="21" customHeight="1">
      <c r="A1522" s="79">
        <f t="shared" si="225"/>
        <v>20</v>
      </c>
      <c r="B1522" s="79" t="str">
        <f t="shared" si="226"/>
        <v>青少年活動サポートプラザ</v>
      </c>
      <c r="C1522" s="32" t="s">
        <v>434</v>
      </c>
      <c r="D1522" s="33" t="s">
        <v>5</v>
      </c>
      <c r="E1522" s="26">
        <v>1</v>
      </c>
      <c r="F1522" s="26">
        <v>1</v>
      </c>
      <c r="G1522" s="45">
        <v>8</v>
      </c>
      <c r="H1522" s="26">
        <v>355</v>
      </c>
      <c r="I1522" s="26">
        <v>13</v>
      </c>
      <c r="J1522" s="26">
        <f t="shared" si="223"/>
        <v>36.92</v>
      </c>
      <c r="K1522" s="27">
        <v>1</v>
      </c>
      <c r="L1522" s="89"/>
      <c r="M1522" s="26">
        <f t="shared" si="221"/>
        <v>0</v>
      </c>
      <c r="N1522" s="26">
        <f t="shared" si="222"/>
        <v>36.92</v>
      </c>
      <c r="O1522" s="28">
        <f t="shared" si="220"/>
        <v>1</v>
      </c>
      <c r="P1522" s="29">
        <f t="shared" si="224"/>
        <v>1.336504E-2</v>
      </c>
      <c r="Q1522" s="87"/>
      <c r="R1522" s="87"/>
      <c r="S1522" s="87"/>
      <c r="T1522" s="87"/>
      <c r="U1522" s="87"/>
      <c r="V1522" s="87"/>
      <c r="W1522" s="87"/>
      <c r="X1522" s="87"/>
      <c r="Y1522" s="87"/>
      <c r="Z1522" s="87"/>
      <c r="AA1522" s="87"/>
      <c r="AB1522" s="87"/>
      <c r="AC1522" s="87"/>
      <c r="AD1522" s="87"/>
      <c r="AE1522" s="87"/>
      <c r="AF1522" s="87"/>
      <c r="AG1522" s="87"/>
      <c r="AH1522" s="87"/>
      <c r="AI1522" s="87"/>
      <c r="AJ1522" s="87"/>
      <c r="AK1522" s="87"/>
      <c r="AL1522" s="87"/>
      <c r="AM1522" s="87"/>
      <c r="AN1522" s="87"/>
      <c r="AO1522" s="87"/>
      <c r="AP1522" s="87"/>
      <c r="AQ1522" s="87"/>
      <c r="AR1522" s="87"/>
      <c r="AS1522" s="87"/>
      <c r="AT1522" s="87"/>
      <c r="AU1522" s="87"/>
      <c r="AV1522" s="87"/>
      <c r="AW1522" s="87"/>
      <c r="AX1522" s="87"/>
      <c r="AY1522" s="87"/>
      <c r="AZ1522" s="87"/>
      <c r="BA1522" s="87"/>
      <c r="BB1522" s="87"/>
      <c r="BC1522" s="87"/>
    </row>
    <row r="1523" spans="1:55" s="46" customFormat="1" ht="21" customHeight="1">
      <c r="A1523" s="79">
        <f t="shared" si="225"/>
        <v>20</v>
      </c>
      <c r="B1523" s="79" t="str">
        <f t="shared" si="226"/>
        <v>青少年活動サポートプラザ</v>
      </c>
      <c r="C1523" s="22" t="s">
        <v>434</v>
      </c>
      <c r="D1523" s="33" t="s">
        <v>7</v>
      </c>
      <c r="E1523" s="26">
        <v>4</v>
      </c>
      <c r="F1523" s="26">
        <v>4</v>
      </c>
      <c r="G1523" s="45">
        <v>8</v>
      </c>
      <c r="H1523" s="26">
        <v>355</v>
      </c>
      <c r="I1523" s="26">
        <v>24</v>
      </c>
      <c r="J1523" s="26">
        <f t="shared" si="223"/>
        <v>272.64</v>
      </c>
      <c r="K1523" s="27">
        <v>4</v>
      </c>
      <c r="L1523" s="89"/>
      <c r="M1523" s="26">
        <f t="shared" si="221"/>
        <v>0</v>
      </c>
      <c r="N1523" s="26">
        <f t="shared" si="222"/>
        <v>272.64</v>
      </c>
      <c r="O1523" s="28">
        <f t="shared" si="220"/>
        <v>1</v>
      </c>
      <c r="P1523" s="29">
        <f t="shared" si="224"/>
        <v>9.8695679999999994E-2</v>
      </c>
      <c r="Q1523" s="87"/>
      <c r="R1523" s="87"/>
      <c r="S1523" s="87"/>
      <c r="T1523" s="87"/>
      <c r="U1523" s="87"/>
      <c r="V1523" s="87"/>
      <c r="W1523" s="87"/>
      <c r="X1523" s="87"/>
      <c r="Y1523" s="87"/>
      <c r="Z1523" s="87"/>
      <c r="AA1523" s="87"/>
      <c r="AB1523" s="87"/>
      <c r="AC1523" s="87"/>
      <c r="AD1523" s="87"/>
      <c r="AE1523" s="87"/>
      <c r="AF1523" s="87"/>
      <c r="AG1523" s="87"/>
      <c r="AH1523" s="87"/>
      <c r="AI1523" s="87"/>
      <c r="AJ1523" s="87"/>
      <c r="AK1523" s="87"/>
      <c r="AL1523" s="87"/>
      <c r="AM1523" s="87"/>
      <c r="AN1523" s="87"/>
      <c r="AO1523" s="87"/>
      <c r="AP1523" s="87"/>
      <c r="AQ1523" s="87"/>
      <c r="AR1523" s="87"/>
      <c r="AS1523" s="87"/>
      <c r="AT1523" s="87"/>
      <c r="AU1523" s="87"/>
      <c r="AV1523" s="87"/>
      <c r="AW1523" s="87"/>
      <c r="AX1523" s="87"/>
      <c r="AY1523" s="87"/>
      <c r="AZ1523" s="87"/>
      <c r="BA1523" s="87"/>
      <c r="BB1523" s="87"/>
      <c r="BC1523" s="87"/>
    </row>
    <row r="1524" spans="1:55" s="46" customFormat="1" ht="21" customHeight="1">
      <c r="A1524" s="79">
        <f t="shared" si="225"/>
        <v>20</v>
      </c>
      <c r="B1524" s="79" t="str">
        <f t="shared" si="226"/>
        <v>青少年活動サポートプラザ</v>
      </c>
      <c r="C1524" s="32" t="s">
        <v>143</v>
      </c>
      <c r="D1524" s="33" t="s">
        <v>0</v>
      </c>
      <c r="E1524" s="26">
        <v>5</v>
      </c>
      <c r="F1524" s="26">
        <v>5</v>
      </c>
      <c r="G1524" s="45">
        <v>8</v>
      </c>
      <c r="H1524" s="26">
        <v>355</v>
      </c>
      <c r="I1524" s="26">
        <v>27</v>
      </c>
      <c r="J1524" s="26">
        <f t="shared" si="223"/>
        <v>383.4</v>
      </c>
      <c r="K1524" s="27">
        <v>5</v>
      </c>
      <c r="L1524" s="89"/>
      <c r="M1524" s="26">
        <f t="shared" si="221"/>
        <v>0</v>
      </c>
      <c r="N1524" s="26">
        <f t="shared" si="222"/>
        <v>383.4</v>
      </c>
      <c r="O1524" s="28">
        <f t="shared" si="220"/>
        <v>1</v>
      </c>
      <c r="P1524" s="29">
        <f t="shared" si="224"/>
        <v>0.13879079999999999</v>
      </c>
      <c r="Q1524" s="87"/>
      <c r="R1524" s="87"/>
      <c r="S1524" s="87"/>
      <c r="T1524" s="87"/>
      <c r="U1524" s="87"/>
      <c r="V1524" s="87"/>
      <c r="W1524" s="87"/>
      <c r="X1524" s="87"/>
      <c r="Y1524" s="87"/>
      <c r="Z1524" s="87"/>
      <c r="AA1524" s="87"/>
      <c r="AB1524" s="87"/>
      <c r="AC1524" s="87"/>
      <c r="AD1524" s="87"/>
      <c r="AE1524" s="87"/>
      <c r="AF1524" s="87"/>
      <c r="AG1524" s="87"/>
      <c r="AH1524" s="87"/>
      <c r="AI1524" s="87"/>
      <c r="AJ1524" s="87"/>
      <c r="AK1524" s="87"/>
      <c r="AL1524" s="87"/>
      <c r="AM1524" s="87"/>
      <c r="AN1524" s="87"/>
      <c r="AO1524" s="87"/>
      <c r="AP1524" s="87"/>
      <c r="AQ1524" s="87"/>
      <c r="AR1524" s="87"/>
      <c r="AS1524" s="87"/>
      <c r="AT1524" s="87"/>
      <c r="AU1524" s="87"/>
      <c r="AV1524" s="87"/>
      <c r="AW1524" s="87"/>
      <c r="AX1524" s="87"/>
      <c r="AY1524" s="87"/>
      <c r="AZ1524" s="87"/>
      <c r="BA1524" s="87"/>
      <c r="BB1524" s="87"/>
      <c r="BC1524" s="87"/>
    </row>
    <row r="1525" spans="1:55" s="46" customFormat="1" ht="21" customHeight="1">
      <c r="A1525" s="79">
        <f t="shared" si="225"/>
        <v>20</v>
      </c>
      <c r="B1525" s="79" t="str">
        <f t="shared" si="226"/>
        <v>青少年活動サポートプラザ</v>
      </c>
      <c r="C1525" s="32" t="s">
        <v>143</v>
      </c>
      <c r="D1525" s="33" t="s">
        <v>0</v>
      </c>
      <c r="E1525" s="26">
        <v>3</v>
      </c>
      <c r="F1525" s="26">
        <v>3</v>
      </c>
      <c r="G1525" s="45">
        <v>8</v>
      </c>
      <c r="H1525" s="26">
        <v>355</v>
      </c>
      <c r="I1525" s="26">
        <v>27</v>
      </c>
      <c r="J1525" s="26">
        <f t="shared" si="223"/>
        <v>230.04</v>
      </c>
      <c r="K1525" s="27">
        <v>3</v>
      </c>
      <c r="L1525" s="89"/>
      <c r="M1525" s="26">
        <f t="shared" si="221"/>
        <v>0</v>
      </c>
      <c r="N1525" s="26">
        <f t="shared" si="222"/>
        <v>230.04</v>
      </c>
      <c r="O1525" s="28">
        <f t="shared" si="220"/>
        <v>1</v>
      </c>
      <c r="P1525" s="29">
        <f t="shared" si="224"/>
        <v>8.3274479999999998E-2</v>
      </c>
      <c r="Q1525" s="87"/>
      <c r="R1525" s="87"/>
      <c r="S1525" s="87"/>
      <c r="T1525" s="87"/>
      <c r="U1525" s="87"/>
      <c r="V1525" s="87"/>
      <c r="W1525" s="87"/>
      <c r="X1525" s="87"/>
      <c r="Y1525" s="87"/>
      <c r="Z1525" s="87"/>
      <c r="AA1525" s="87"/>
      <c r="AB1525" s="87"/>
      <c r="AC1525" s="87"/>
      <c r="AD1525" s="87"/>
      <c r="AE1525" s="87"/>
      <c r="AF1525" s="87"/>
      <c r="AG1525" s="87"/>
      <c r="AH1525" s="87"/>
      <c r="AI1525" s="87"/>
      <c r="AJ1525" s="87"/>
      <c r="AK1525" s="87"/>
      <c r="AL1525" s="87"/>
      <c r="AM1525" s="87"/>
      <c r="AN1525" s="87"/>
      <c r="AO1525" s="87"/>
      <c r="AP1525" s="87"/>
      <c r="AQ1525" s="87"/>
      <c r="AR1525" s="87"/>
      <c r="AS1525" s="87"/>
      <c r="AT1525" s="87"/>
      <c r="AU1525" s="87"/>
      <c r="AV1525" s="87"/>
      <c r="AW1525" s="87"/>
      <c r="AX1525" s="87"/>
      <c r="AY1525" s="87"/>
      <c r="AZ1525" s="87"/>
      <c r="BA1525" s="87"/>
      <c r="BB1525" s="87"/>
      <c r="BC1525" s="87"/>
    </row>
    <row r="1526" spans="1:55" s="46" customFormat="1" ht="21" customHeight="1">
      <c r="A1526" s="79">
        <f t="shared" si="225"/>
        <v>20</v>
      </c>
      <c r="B1526" s="79" t="str">
        <f t="shared" si="226"/>
        <v>青少年活動サポートプラザ</v>
      </c>
      <c r="C1526" s="22" t="s">
        <v>143</v>
      </c>
      <c r="D1526" s="33" t="s">
        <v>1</v>
      </c>
      <c r="E1526" s="26">
        <v>9</v>
      </c>
      <c r="F1526" s="26">
        <v>9</v>
      </c>
      <c r="G1526" s="45">
        <v>8</v>
      </c>
      <c r="H1526" s="26">
        <v>355</v>
      </c>
      <c r="I1526" s="26">
        <v>19</v>
      </c>
      <c r="J1526" s="26">
        <f t="shared" si="223"/>
        <v>485.64</v>
      </c>
      <c r="K1526" s="27">
        <v>9</v>
      </c>
      <c r="L1526" s="89"/>
      <c r="M1526" s="26">
        <f t="shared" si="221"/>
        <v>0</v>
      </c>
      <c r="N1526" s="26">
        <f t="shared" si="222"/>
        <v>485.64</v>
      </c>
      <c r="O1526" s="28">
        <f t="shared" si="220"/>
        <v>1</v>
      </c>
      <c r="P1526" s="29">
        <f t="shared" si="224"/>
        <v>0.17580167999999999</v>
      </c>
      <c r="Q1526" s="87"/>
      <c r="R1526" s="87"/>
      <c r="S1526" s="87"/>
      <c r="T1526" s="87"/>
      <c r="U1526" s="87"/>
      <c r="V1526" s="87"/>
      <c r="W1526" s="87"/>
      <c r="X1526" s="87"/>
      <c r="Y1526" s="87"/>
      <c r="Z1526" s="87"/>
      <c r="AA1526" s="87"/>
      <c r="AB1526" s="87"/>
      <c r="AC1526" s="87"/>
      <c r="AD1526" s="87"/>
      <c r="AE1526" s="87"/>
      <c r="AF1526" s="87"/>
      <c r="AG1526" s="87"/>
      <c r="AH1526" s="87"/>
      <c r="AI1526" s="87"/>
      <c r="AJ1526" s="87"/>
      <c r="AK1526" s="87"/>
      <c r="AL1526" s="87"/>
      <c r="AM1526" s="87"/>
      <c r="AN1526" s="87"/>
      <c r="AO1526" s="87"/>
      <c r="AP1526" s="87"/>
      <c r="AQ1526" s="87"/>
      <c r="AR1526" s="87"/>
      <c r="AS1526" s="87"/>
      <c r="AT1526" s="87"/>
      <c r="AU1526" s="87"/>
      <c r="AV1526" s="87"/>
      <c r="AW1526" s="87"/>
      <c r="AX1526" s="87"/>
      <c r="AY1526" s="87"/>
      <c r="AZ1526" s="87"/>
      <c r="BA1526" s="87"/>
      <c r="BB1526" s="87"/>
      <c r="BC1526" s="87"/>
    </row>
    <row r="1527" spans="1:55" s="46" customFormat="1" ht="21" customHeight="1">
      <c r="A1527" s="79">
        <f t="shared" si="225"/>
        <v>20</v>
      </c>
      <c r="B1527" s="79" t="str">
        <f t="shared" si="226"/>
        <v>青少年活動サポートプラザ</v>
      </c>
      <c r="C1527" s="32" t="s">
        <v>156</v>
      </c>
      <c r="D1527" s="33" t="s">
        <v>0</v>
      </c>
      <c r="E1527" s="26">
        <v>6</v>
      </c>
      <c r="F1527" s="26">
        <v>6</v>
      </c>
      <c r="G1527" s="45">
        <v>8</v>
      </c>
      <c r="H1527" s="26">
        <v>355</v>
      </c>
      <c r="I1527" s="26">
        <v>27</v>
      </c>
      <c r="J1527" s="26">
        <f t="shared" si="223"/>
        <v>460.08</v>
      </c>
      <c r="K1527" s="27">
        <v>6</v>
      </c>
      <c r="L1527" s="89"/>
      <c r="M1527" s="26">
        <f t="shared" si="221"/>
        <v>0</v>
      </c>
      <c r="N1527" s="26">
        <f t="shared" si="222"/>
        <v>460.08</v>
      </c>
      <c r="O1527" s="28">
        <f t="shared" si="220"/>
        <v>1</v>
      </c>
      <c r="P1527" s="29">
        <f t="shared" si="224"/>
        <v>0.16654896</v>
      </c>
      <c r="Q1527" s="87"/>
      <c r="R1527" s="87"/>
      <c r="S1527" s="87"/>
      <c r="T1527" s="87"/>
      <c r="U1527" s="87"/>
      <c r="V1527" s="87"/>
      <c r="W1527" s="87"/>
      <c r="X1527" s="87"/>
      <c r="Y1527" s="87"/>
      <c r="Z1527" s="87"/>
      <c r="AA1527" s="87"/>
      <c r="AB1527" s="87"/>
      <c r="AC1527" s="87"/>
      <c r="AD1527" s="87"/>
      <c r="AE1527" s="87"/>
      <c r="AF1527" s="87"/>
      <c r="AG1527" s="87"/>
      <c r="AH1527" s="87"/>
      <c r="AI1527" s="87"/>
      <c r="AJ1527" s="87"/>
      <c r="AK1527" s="87"/>
      <c r="AL1527" s="87"/>
      <c r="AM1527" s="87"/>
      <c r="AN1527" s="87"/>
      <c r="AO1527" s="87"/>
      <c r="AP1527" s="87"/>
      <c r="AQ1527" s="87"/>
      <c r="AR1527" s="87"/>
      <c r="AS1527" s="87"/>
      <c r="AT1527" s="87"/>
      <c r="AU1527" s="87"/>
      <c r="AV1527" s="87"/>
      <c r="AW1527" s="87"/>
      <c r="AX1527" s="87"/>
      <c r="AY1527" s="87"/>
      <c r="AZ1527" s="87"/>
      <c r="BA1527" s="87"/>
      <c r="BB1527" s="87"/>
      <c r="BC1527" s="87"/>
    </row>
    <row r="1528" spans="1:55" s="46" customFormat="1" ht="21" customHeight="1">
      <c r="A1528" s="79">
        <f t="shared" si="225"/>
        <v>20</v>
      </c>
      <c r="B1528" s="79" t="str">
        <f t="shared" si="226"/>
        <v>青少年活動サポートプラザ</v>
      </c>
      <c r="C1528" s="32" t="s">
        <v>156</v>
      </c>
      <c r="D1528" s="33" t="s">
        <v>0</v>
      </c>
      <c r="E1528" s="26">
        <v>3</v>
      </c>
      <c r="F1528" s="26">
        <v>3</v>
      </c>
      <c r="G1528" s="45">
        <v>8</v>
      </c>
      <c r="H1528" s="26">
        <v>355</v>
      </c>
      <c r="I1528" s="26">
        <v>27</v>
      </c>
      <c r="J1528" s="26">
        <f t="shared" si="223"/>
        <v>230.04</v>
      </c>
      <c r="K1528" s="27">
        <v>3</v>
      </c>
      <c r="L1528" s="89"/>
      <c r="M1528" s="26">
        <f t="shared" si="221"/>
        <v>0</v>
      </c>
      <c r="N1528" s="26">
        <f t="shared" si="222"/>
        <v>230.04</v>
      </c>
      <c r="O1528" s="28">
        <f t="shared" si="220"/>
        <v>1</v>
      </c>
      <c r="P1528" s="29">
        <f t="shared" si="224"/>
        <v>8.3274479999999998E-2</v>
      </c>
      <c r="Q1528" s="87"/>
      <c r="R1528" s="87"/>
      <c r="S1528" s="87"/>
      <c r="T1528" s="87"/>
      <c r="U1528" s="87"/>
      <c r="V1528" s="87"/>
      <c r="W1528" s="87"/>
      <c r="X1528" s="87"/>
      <c r="Y1528" s="87"/>
      <c r="Z1528" s="87"/>
      <c r="AA1528" s="87"/>
      <c r="AB1528" s="87"/>
      <c r="AC1528" s="87"/>
      <c r="AD1528" s="87"/>
      <c r="AE1528" s="87"/>
      <c r="AF1528" s="87"/>
      <c r="AG1528" s="87"/>
      <c r="AH1528" s="87"/>
      <c r="AI1528" s="87"/>
      <c r="AJ1528" s="87"/>
      <c r="AK1528" s="87"/>
      <c r="AL1528" s="87"/>
      <c r="AM1528" s="87"/>
      <c r="AN1528" s="87"/>
      <c r="AO1528" s="87"/>
      <c r="AP1528" s="87"/>
      <c r="AQ1528" s="87"/>
      <c r="AR1528" s="87"/>
      <c r="AS1528" s="87"/>
      <c r="AT1528" s="87"/>
      <c r="AU1528" s="87"/>
      <c r="AV1528" s="87"/>
      <c r="AW1528" s="87"/>
      <c r="AX1528" s="87"/>
      <c r="AY1528" s="87"/>
      <c r="AZ1528" s="87"/>
      <c r="BA1528" s="87"/>
      <c r="BB1528" s="87"/>
      <c r="BC1528" s="87"/>
    </row>
    <row r="1529" spans="1:55" s="46" customFormat="1" ht="21" customHeight="1">
      <c r="A1529" s="79">
        <f t="shared" si="225"/>
        <v>20</v>
      </c>
      <c r="B1529" s="79" t="str">
        <f t="shared" si="226"/>
        <v>青少年活動サポートプラザ</v>
      </c>
      <c r="C1529" s="22" t="s">
        <v>156</v>
      </c>
      <c r="D1529" s="33" t="s">
        <v>1</v>
      </c>
      <c r="E1529" s="26">
        <v>10</v>
      </c>
      <c r="F1529" s="26">
        <v>10</v>
      </c>
      <c r="G1529" s="45">
        <v>8</v>
      </c>
      <c r="H1529" s="26">
        <v>355</v>
      </c>
      <c r="I1529" s="26">
        <v>19</v>
      </c>
      <c r="J1529" s="26">
        <f t="shared" si="223"/>
        <v>539.6</v>
      </c>
      <c r="K1529" s="27">
        <v>10</v>
      </c>
      <c r="L1529" s="89"/>
      <c r="M1529" s="26">
        <f t="shared" si="221"/>
        <v>0</v>
      </c>
      <c r="N1529" s="26">
        <f t="shared" si="222"/>
        <v>539.6</v>
      </c>
      <c r="O1529" s="28">
        <f t="shared" si="220"/>
        <v>1</v>
      </c>
      <c r="P1529" s="29">
        <f t="shared" si="224"/>
        <v>0.19533520000000001</v>
      </c>
      <c r="Q1529" s="87"/>
      <c r="R1529" s="87"/>
      <c r="S1529" s="87"/>
      <c r="T1529" s="87"/>
      <c r="U1529" s="87"/>
      <c r="V1529" s="87"/>
      <c r="W1529" s="87"/>
      <c r="X1529" s="87"/>
      <c r="Y1529" s="87"/>
      <c r="Z1529" s="87"/>
      <c r="AA1529" s="87"/>
      <c r="AB1529" s="87"/>
      <c r="AC1529" s="87"/>
      <c r="AD1529" s="87"/>
      <c r="AE1529" s="87"/>
      <c r="AF1529" s="87"/>
      <c r="AG1529" s="87"/>
      <c r="AH1529" s="87"/>
      <c r="AI1529" s="87"/>
      <c r="AJ1529" s="87"/>
      <c r="AK1529" s="87"/>
      <c r="AL1529" s="87"/>
      <c r="AM1529" s="87"/>
      <c r="AN1529" s="87"/>
      <c r="AO1529" s="87"/>
      <c r="AP1529" s="87"/>
      <c r="AQ1529" s="87"/>
      <c r="AR1529" s="87"/>
      <c r="AS1529" s="87"/>
      <c r="AT1529" s="87"/>
      <c r="AU1529" s="87"/>
      <c r="AV1529" s="87"/>
      <c r="AW1529" s="87"/>
      <c r="AX1529" s="87"/>
      <c r="AY1529" s="87"/>
      <c r="AZ1529" s="87"/>
      <c r="BA1529" s="87"/>
      <c r="BB1529" s="87"/>
      <c r="BC1529" s="87"/>
    </row>
    <row r="1530" spans="1:55" s="46" customFormat="1" ht="21" customHeight="1">
      <c r="A1530" s="79">
        <f t="shared" si="225"/>
        <v>20</v>
      </c>
      <c r="B1530" s="79" t="str">
        <f t="shared" si="226"/>
        <v>青少年活動サポートプラザ</v>
      </c>
      <c r="C1530" s="32" t="s">
        <v>281</v>
      </c>
      <c r="D1530" s="33" t="s">
        <v>0</v>
      </c>
      <c r="E1530" s="26">
        <v>2</v>
      </c>
      <c r="F1530" s="26">
        <v>2</v>
      </c>
      <c r="G1530" s="45">
        <v>8</v>
      </c>
      <c r="H1530" s="26">
        <v>355</v>
      </c>
      <c r="I1530" s="26">
        <v>27</v>
      </c>
      <c r="J1530" s="26">
        <f t="shared" si="223"/>
        <v>153.36000000000001</v>
      </c>
      <c r="K1530" s="27">
        <v>2</v>
      </c>
      <c r="L1530" s="89"/>
      <c r="M1530" s="26">
        <f t="shared" si="221"/>
        <v>0</v>
      </c>
      <c r="N1530" s="26">
        <f t="shared" si="222"/>
        <v>153.36000000000001</v>
      </c>
      <c r="O1530" s="28">
        <f t="shared" si="220"/>
        <v>1</v>
      </c>
      <c r="P1530" s="29">
        <f t="shared" si="224"/>
        <v>5.5516320000000001E-2</v>
      </c>
      <c r="Q1530" s="87"/>
      <c r="R1530" s="87"/>
      <c r="S1530" s="87"/>
      <c r="T1530" s="87"/>
      <c r="U1530" s="87"/>
      <c r="V1530" s="87"/>
      <c r="W1530" s="87"/>
      <c r="X1530" s="87"/>
      <c r="Y1530" s="87"/>
      <c r="Z1530" s="87"/>
      <c r="AA1530" s="87"/>
      <c r="AB1530" s="87"/>
      <c r="AC1530" s="87"/>
      <c r="AD1530" s="87"/>
      <c r="AE1530" s="87"/>
      <c r="AF1530" s="87"/>
      <c r="AG1530" s="87"/>
      <c r="AH1530" s="87"/>
      <c r="AI1530" s="87"/>
      <c r="AJ1530" s="87"/>
      <c r="AK1530" s="87"/>
      <c r="AL1530" s="87"/>
      <c r="AM1530" s="87"/>
      <c r="AN1530" s="87"/>
      <c r="AO1530" s="87"/>
      <c r="AP1530" s="87"/>
      <c r="AQ1530" s="87"/>
      <c r="AR1530" s="87"/>
      <c r="AS1530" s="87"/>
      <c r="AT1530" s="87"/>
      <c r="AU1530" s="87"/>
      <c r="AV1530" s="87"/>
      <c r="AW1530" s="87"/>
      <c r="AX1530" s="87"/>
      <c r="AY1530" s="87"/>
      <c r="AZ1530" s="87"/>
      <c r="BA1530" s="87"/>
      <c r="BB1530" s="87"/>
      <c r="BC1530" s="87"/>
    </row>
    <row r="1531" spans="1:55" s="46" customFormat="1" ht="21" customHeight="1">
      <c r="A1531" s="79">
        <f t="shared" si="225"/>
        <v>20</v>
      </c>
      <c r="B1531" s="79" t="str">
        <f t="shared" si="226"/>
        <v>青少年活動サポートプラザ</v>
      </c>
      <c r="C1531" s="32" t="s">
        <v>281</v>
      </c>
      <c r="D1531" s="33" t="s">
        <v>0</v>
      </c>
      <c r="E1531" s="26">
        <v>1</v>
      </c>
      <c r="F1531" s="26">
        <v>1</v>
      </c>
      <c r="G1531" s="45">
        <v>8</v>
      </c>
      <c r="H1531" s="26">
        <v>355</v>
      </c>
      <c r="I1531" s="26">
        <v>27</v>
      </c>
      <c r="J1531" s="26">
        <f t="shared" si="223"/>
        <v>76.680000000000007</v>
      </c>
      <c r="K1531" s="27">
        <v>1</v>
      </c>
      <c r="L1531" s="89"/>
      <c r="M1531" s="26">
        <f t="shared" si="221"/>
        <v>0</v>
      </c>
      <c r="N1531" s="26">
        <f t="shared" si="222"/>
        <v>76.680000000000007</v>
      </c>
      <c r="O1531" s="28">
        <f t="shared" si="220"/>
        <v>1</v>
      </c>
      <c r="P1531" s="29">
        <f t="shared" si="224"/>
        <v>2.775816E-2</v>
      </c>
      <c r="Q1531" s="87"/>
      <c r="R1531" s="87"/>
      <c r="S1531" s="87"/>
      <c r="T1531" s="87"/>
      <c r="U1531" s="87"/>
      <c r="V1531" s="87"/>
      <c r="W1531" s="87"/>
      <c r="X1531" s="87"/>
      <c r="Y1531" s="87"/>
      <c r="Z1531" s="87"/>
      <c r="AA1531" s="87"/>
      <c r="AB1531" s="87"/>
      <c r="AC1531" s="87"/>
      <c r="AD1531" s="87"/>
      <c r="AE1531" s="87"/>
      <c r="AF1531" s="87"/>
      <c r="AG1531" s="87"/>
      <c r="AH1531" s="87"/>
      <c r="AI1531" s="87"/>
      <c r="AJ1531" s="87"/>
      <c r="AK1531" s="87"/>
      <c r="AL1531" s="87"/>
      <c r="AM1531" s="87"/>
      <c r="AN1531" s="87"/>
      <c r="AO1531" s="87"/>
      <c r="AP1531" s="87"/>
      <c r="AQ1531" s="87"/>
      <c r="AR1531" s="87"/>
      <c r="AS1531" s="87"/>
      <c r="AT1531" s="87"/>
      <c r="AU1531" s="87"/>
      <c r="AV1531" s="87"/>
      <c r="AW1531" s="87"/>
      <c r="AX1531" s="87"/>
      <c r="AY1531" s="87"/>
      <c r="AZ1531" s="87"/>
      <c r="BA1531" s="87"/>
      <c r="BB1531" s="87"/>
      <c r="BC1531" s="87"/>
    </row>
    <row r="1532" spans="1:55" s="46" customFormat="1" ht="21" customHeight="1">
      <c r="A1532" s="79">
        <f t="shared" si="225"/>
        <v>20</v>
      </c>
      <c r="B1532" s="79" t="str">
        <f t="shared" si="226"/>
        <v>青少年活動サポートプラザ</v>
      </c>
      <c r="C1532" s="22" t="s">
        <v>408</v>
      </c>
      <c r="D1532" s="33" t="s">
        <v>4</v>
      </c>
      <c r="E1532" s="26">
        <v>2</v>
      </c>
      <c r="F1532" s="26">
        <v>2</v>
      </c>
      <c r="G1532" s="45">
        <v>8</v>
      </c>
      <c r="H1532" s="26">
        <v>355</v>
      </c>
      <c r="I1532" s="76">
        <v>20</v>
      </c>
      <c r="J1532" s="26">
        <f t="shared" si="223"/>
        <v>113.6</v>
      </c>
      <c r="K1532" s="27">
        <v>2</v>
      </c>
      <c r="L1532" s="89"/>
      <c r="M1532" s="26">
        <f t="shared" si="221"/>
        <v>0</v>
      </c>
      <c r="N1532" s="26">
        <f t="shared" si="222"/>
        <v>113.6</v>
      </c>
      <c r="O1532" s="28">
        <f t="shared" si="220"/>
        <v>1</v>
      </c>
      <c r="P1532" s="29">
        <f t="shared" si="224"/>
        <v>4.1123199999999999E-2</v>
      </c>
      <c r="Q1532" s="87"/>
      <c r="R1532" s="87"/>
      <c r="S1532" s="87"/>
      <c r="T1532" s="87"/>
      <c r="U1532" s="87"/>
      <c r="V1532" s="87"/>
      <c r="W1532" s="87"/>
      <c r="X1532" s="87"/>
      <c r="Y1532" s="87"/>
      <c r="Z1532" s="87"/>
      <c r="AA1532" s="87"/>
      <c r="AB1532" s="87"/>
      <c r="AC1532" s="87"/>
      <c r="AD1532" s="87"/>
      <c r="AE1532" s="87"/>
      <c r="AF1532" s="87"/>
      <c r="AG1532" s="87"/>
      <c r="AH1532" s="87"/>
      <c r="AI1532" s="87"/>
      <c r="AJ1532" s="87"/>
      <c r="AK1532" s="87"/>
      <c r="AL1532" s="87"/>
      <c r="AM1532" s="87"/>
      <c r="AN1532" s="87"/>
      <c r="AO1532" s="87"/>
      <c r="AP1532" s="87"/>
      <c r="AQ1532" s="87"/>
      <c r="AR1532" s="87"/>
      <c r="AS1532" s="87"/>
      <c r="AT1532" s="87"/>
      <c r="AU1532" s="87"/>
      <c r="AV1532" s="87"/>
      <c r="AW1532" s="87"/>
      <c r="AX1532" s="87"/>
      <c r="AY1532" s="87"/>
      <c r="AZ1532" s="87"/>
      <c r="BA1532" s="87"/>
      <c r="BB1532" s="87"/>
      <c r="BC1532" s="87"/>
    </row>
    <row r="1533" spans="1:55" s="46" customFormat="1" ht="21" customHeight="1">
      <c r="A1533" s="79">
        <f t="shared" si="225"/>
        <v>20</v>
      </c>
      <c r="B1533" s="79" t="str">
        <f t="shared" si="226"/>
        <v>青少年活動サポートプラザ</v>
      </c>
      <c r="C1533" s="32" t="s">
        <v>9</v>
      </c>
      <c r="D1533" s="33" t="s">
        <v>1</v>
      </c>
      <c r="E1533" s="26">
        <v>1</v>
      </c>
      <c r="F1533" s="26">
        <v>2</v>
      </c>
      <c r="G1533" s="45">
        <v>8</v>
      </c>
      <c r="H1533" s="26">
        <v>355</v>
      </c>
      <c r="I1533" s="26">
        <v>19</v>
      </c>
      <c r="J1533" s="26">
        <f t="shared" si="223"/>
        <v>107.92</v>
      </c>
      <c r="K1533" s="27">
        <v>1</v>
      </c>
      <c r="L1533" s="89"/>
      <c r="M1533" s="26">
        <f t="shared" si="221"/>
        <v>0</v>
      </c>
      <c r="N1533" s="26">
        <f t="shared" si="222"/>
        <v>107.92</v>
      </c>
      <c r="O1533" s="28">
        <f t="shared" si="220"/>
        <v>1</v>
      </c>
      <c r="P1533" s="29">
        <f t="shared" si="224"/>
        <v>3.9067039999999997E-2</v>
      </c>
      <c r="Q1533" s="87"/>
      <c r="R1533" s="87"/>
      <c r="S1533" s="87"/>
      <c r="T1533" s="87"/>
      <c r="U1533" s="87"/>
      <c r="V1533" s="87"/>
      <c r="W1533" s="87"/>
      <c r="X1533" s="87"/>
      <c r="Y1533" s="87"/>
      <c r="Z1533" s="87"/>
      <c r="AA1533" s="87"/>
      <c r="AB1533" s="87"/>
      <c r="AC1533" s="87"/>
      <c r="AD1533" s="87"/>
      <c r="AE1533" s="87"/>
      <c r="AF1533" s="87"/>
      <c r="AG1533" s="87"/>
      <c r="AH1533" s="87"/>
      <c r="AI1533" s="87"/>
      <c r="AJ1533" s="87"/>
      <c r="AK1533" s="87"/>
      <c r="AL1533" s="87"/>
      <c r="AM1533" s="87"/>
      <c r="AN1533" s="87"/>
      <c r="AO1533" s="87"/>
      <c r="AP1533" s="87"/>
      <c r="AQ1533" s="87"/>
      <c r="AR1533" s="87"/>
      <c r="AS1533" s="87"/>
      <c r="AT1533" s="87"/>
      <c r="AU1533" s="87"/>
      <c r="AV1533" s="87"/>
      <c r="AW1533" s="87"/>
      <c r="AX1533" s="87"/>
      <c r="AY1533" s="87"/>
      <c r="AZ1533" s="87"/>
      <c r="BA1533" s="87"/>
      <c r="BB1533" s="87"/>
      <c r="BC1533" s="87"/>
    </row>
    <row r="1534" spans="1:55" s="46" customFormat="1" ht="21" customHeight="1">
      <c r="A1534" s="79">
        <f t="shared" si="225"/>
        <v>20</v>
      </c>
      <c r="B1534" s="79" t="str">
        <f t="shared" si="226"/>
        <v>青少年活動サポートプラザ</v>
      </c>
      <c r="C1534" s="22" t="s">
        <v>161</v>
      </c>
      <c r="D1534" s="33" t="s">
        <v>4</v>
      </c>
      <c r="E1534" s="26">
        <v>1</v>
      </c>
      <c r="F1534" s="26">
        <v>1</v>
      </c>
      <c r="G1534" s="45">
        <v>8</v>
      </c>
      <c r="H1534" s="26">
        <v>355</v>
      </c>
      <c r="I1534" s="76">
        <v>20</v>
      </c>
      <c r="J1534" s="26">
        <f t="shared" si="223"/>
        <v>56.8</v>
      </c>
      <c r="K1534" s="27">
        <v>1</v>
      </c>
      <c r="L1534" s="89"/>
      <c r="M1534" s="26">
        <f t="shared" si="221"/>
        <v>0</v>
      </c>
      <c r="N1534" s="26">
        <f t="shared" si="222"/>
        <v>56.8</v>
      </c>
      <c r="O1534" s="28">
        <f t="shared" si="220"/>
        <v>1</v>
      </c>
      <c r="P1534" s="29">
        <f t="shared" si="224"/>
        <v>2.0561599999999999E-2</v>
      </c>
      <c r="Q1534" s="87"/>
      <c r="R1534" s="87"/>
      <c r="S1534" s="87"/>
      <c r="T1534" s="87"/>
      <c r="U1534" s="87"/>
      <c r="V1534" s="87"/>
      <c r="W1534" s="87"/>
      <c r="X1534" s="87"/>
      <c r="Y1534" s="87"/>
      <c r="Z1534" s="87"/>
      <c r="AA1534" s="87"/>
      <c r="AB1534" s="87"/>
      <c r="AC1534" s="87"/>
      <c r="AD1534" s="87"/>
      <c r="AE1534" s="87"/>
      <c r="AF1534" s="87"/>
      <c r="AG1534" s="87"/>
      <c r="AH1534" s="87"/>
      <c r="AI1534" s="87"/>
      <c r="AJ1534" s="87"/>
      <c r="AK1534" s="87"/>
      <c r="AL1534" s="87"/>
      <c r="AM1534" s="87"/>
      <c r="AN1534" s="87"/>
      <c r="AO1534" s="87"/>
      <c r="AP1534" s="87"/>
      <c r="AQ1534" s="87"/>
      <c r="AR1534" s="87"/>
      <c r="AS1534" s="87"/>
      <c r="AT1534" s="87"/>
      <c r="AU1534" s="87"/>
      <c r="AV1534" s="87"/>
      <c r="AW1534" s="87"/>
      <c r="AX1534" s="87"/>
      <c r="AY1534" s="87"/>
      <c r="AZ1534" s="87"/>
      <c r="BA1534" s="87"/>
      <c r="BB1534" s="87"/>
      <c r="BC1534" s="87"/>
    </row>
    <row r="1535" spans="1:55" s="46" customFormat="1" ht="21" customHeight="1">
      <c r="A1535" s="79">
        <f t="shared" si="225"/>
        <v>20</v>
      </c>
      <c r="B1535" s="79" t="str">
        <f t="shared" si="226"/>
        <v>青少年活動サポートプラザ</v>
      </c>
      <c r="C1535" s="22" t="s">
        <v>29</v>
      </c>
      <c r="D1535" s="33" t="s">
        <v>2</v>
      </c>
      <c r="E1535" s="26">
        <v>1</v>
      </c>
      <c r="F1535" s="26">
        <v>1</v>
      </c>
      <c r="G1535" s="45">
        <v>8</v>
      </c>
      <c r="H1535" s="26">
        <v>355</v>
      </c>
      <c r="I1535" s="26">
        <v>35</v>
      </c>
      <c r="J1535" s="26">
        <f t="shared" si="223"/>
        <v>99.4</v>
      </c>
      <c r="K1535" s="27">
        <v>1</v>
      </c>
      <c r="L1535" s="89"/>
      <c r="M1535" s="26">
        <f t="shared" si="221"/>
        <v>0</v>
      </c>
      <c r="N1535" s="26">
        <f t="shared" si="222"/>
        <v>99.4</v>
      </c>
      <c r="O1535" s="28">
        <f t="shared" si="220"/>
        <v>1</v>
      </c>
      <c r="P1535" s="29">
        <f t="shared" si="224"/>
        <v>3.5982799999999995E-2</v>
      </c>
      <c r="Q1535" s="87"/>
      <c r="R1535" s="87"/>
      <c r="S1535" s="87"/>
      <c r="T1535" s="87"/>
      <c r="U1535" s="87"/>
      <c r="V1535" s="87"/>
      <c r="W1535" s="87"/>
      <c r="X1535" s="87"/>
      <c r="Y1535" s="87"/>
      <c r="Z1535" s="87"/>
      <c r="AA1535" s="87"/>
      <c r="AB1535" s="87"/>
      <c r="AC1535" s="87"/>
      <c r="AD1535" s="87"/>
      <c r="AE1535" s="87"/>
      <c r="AF1535" s="87"/>
      <c r="AG1535" s="87"/>
      <c r="AH1535" s="87"/>
      <c r="AI1535" s="87"/>
      <c r="AJ1535" s="87"/>
      <c r="AK1535" s="87"/>
      <c r="AL1535" s="87"/>
      <c r="AM1535" s="87"/>
      <c r="AN1535" s="87"/>
      <c r="AO1535" s="87"/>
      <c r="AP1535" s="87"/>
      <c r="AQ1535" s="87"/>
      <c r="AR1535" s="87"/>
      <c r="AS1535" s="87"/>
      <c r="AT1535" s="87"/>
      <c r="AU1535" s="87"/>
      <c r="AV1535" s="87"/>
      <c r="AW1535" s="87"/>
      <c r="AX1535" s="87"/>
      <c r="AY1535" s="87"/>
      <c r="AZ1535" s="87"/>
      <c r="BA1535" s="87"/>
      <c r="BB1535" s="87"/>
      <c r="BC1535" s="87"/>
    </row>
    <row r="1536" spans="1:55" s="46" customFormat="1" ht="21" customHeight="1">
      <c r="A1536" s="79">
        <f t="shared" si="225"/>
        <v>20</v>
      </c>
      <c r="B1536" s="79" t="str">
        <f t="shared" si="226"/>
        <v>青少年活動サポートプラザ</v>
      </c>
      <c r="C1536" s="22" t="s">
        <v>408</v>
      </c>
      <c r="D1536" s="33" t="s">
        <v>4</v>
      </c>
      <c r="E1536" s="26">
        <v>1</v>
      </c>
      <c r="F1536" s="26">
        <v>1</v>
      </c>
      <c r="G1536" s="45">
        <v>8</v>
      </c>
      <c r="H1536" s="26">
        <v>355</v>
      </c>
      <c r="I1536" s="76">
        <v>20</v>
      </c>
      <c r="J1536" s="26">
        <f t="shared" si="223"/>
        <v>56.8</v>
      </c>
      <c r="K1536" s="27">
        <v>1</v>
      </c>
      <c r="L1536" s="89"/>
      <c r="M1536" s="26">
        <f t="shared" si="221"/>
        <v>0</v>
      </c>
      <c r="N1536" s="26">
        <f t="shared" si="222"/>
        <v>56.8</v>
      </c>
      <c r="O1536" s="28">
        <f t="shared" si="220"/>
        <v>1</v>
      </c>
      <c r="P1536" s="29">
        <f t="shared" si="224"/>
        <v>2.0561599999999999E-2</v>
      </c>
      <c r="Q1536" s="87"/>
      <c r="R1536" s="87"/>
      <c r="S1536" s="87"/>
      <c r="T1536" s="87"/>
      <c r="U1536" s="87"/>
      <c r="V1536" s="87"/>
      <c r="W1536" s="87"/>
      <c r="X1536" s="87"/>
      <c r="Y1536" s="87"/>
      <c r="Z1536" s="87"/>
      <c r="AA1536" s="87"/>
      <c r="AB1536" s="87"/>
      <c r="AC1536" s="87"/>
      <c r="AD1536" s="87"/>
      <c r="AE1536" s="87"/>
      <c r="AF1536" s="87"/>
      <c r="AG1536" s="87"/>
      <c r="AH1536" s="87"/>
      <c r="AI1536" s="87"/>
      <c r="AJ1536" s="87"/>
      <c r="AK1536" s="87"/>
      <c r="AL1536" s="87"/>
      <c r="AM1536" s="87"/>
      <c r="AN1536" s="87"/>
      <c r="AO1536" s="87"/>
      <c r="AP1536" s="87"/>
      <c r="AQ1536" s="87"/>
      <c r="AR1536" s="87"/>
      <c r="AS1536" s="87"/>
      <c r="AT1536" s="87"/>
      <c r="AU1536" s="87"/>
      <c r="AV1536" s="87"/>
      <c r="AW1536" s="87"/>
      <c r="AX1536" s="87"/>
      <c r="AY1536" s="87"/>
      <c r="AZ1536" s="87"/>
      <c r="BA1536" s="87"/>
      <c r="BB1536" s="87"/>
      <c r="BC1536" s="87"/>
    </row>
    <row r="1537" spans="1:55" s="46" customFormat="1" ht="21" customHeight="1">
      <c r="A1537" s="79">
        <f t="shared" si="225"/>
        <v>20</v>
      </c>
      <c r="B1537" s="79" t="str">
        <f t="shared" si="226"/>
        <v>青少年活動サポートプラザ</v>
      </c>
      <c r="C1537" s="32" t="s">
        <v>80</v>
      </c>
      <c r="D1537" s="33" t="s">
        <v>0</v>
      </c>
      <c r="E1537" s="26">
        <v>7</v>
      </c>
      <c r="F1537" s="26">
        <v>7</v>
      </c>
      <c r="G1537" s="45">
        <v>8</v>
      </c>
      <c r="H1537" s="26">
        <v>355</v>
      </c>
      <c r="I1537" s="26">
        <v>27</v>
      </c>
      <c r="J1537" s="26">
        <f t="shared" si="223"/>
        <v>536.76</v>
      </c>
      <c r="K1537" s="27">
        <v>7</v>
      </c>
      <c r="L1537" s="89"/>
      <c r="M1537" s="26">
        <f t="shared" si="221"/>
        <v>0</v>
      </c>
      <c r="N1537" s="26">
        <f t="shared" si="222"/>
        <v>536.76</v>
      </c>
      <c r="O1537" s="28">
        <f t="shared" si="220"/>
        <v>1</v>
      </c>
      <c r="P1537" s="29">
        <f t="shared" si="224"/>
        <v>0.19430712</v>
      </c>
      <c r="Q1537" s="87"/>
      <c r="R1537" s="87"/>
      <c r="S1537" s="87"/>
      <c r="T1537" s="87"/>
      <c r="U1537" s="87"/>
      <c r="V1537" s="87"/>
      <c r="W1537" s="87"/>
      <c r="X1537" s="87"/>
      <c r="Y1537" s="87"/>
      <c r="Z1537" s="87"/>
      <c r="AA1537" s="87"/>
      <c r="AB1537" s="87"/>
      <c r="AC1537" s="87"/>
      <c r="AD1537" s="87"/>
      <c r="AE1537" s="87"/>
      <c r="AF1537" s="87"/>
      <c r="AG1537" s="87"/>
      <c r="AH1537" s="87"/>
      <c r="AI1537" s="87"/>
      <c r="AJ1537" s="87"/>
      <c r="AK1537" s="87"/>
      <c r="AL1537" s="87"/>
      <c r="AM1537" s="87"/>
      <c r="AN1537" s="87"/>
      <c r="AO1537" s="87"/>
      <c r="AP1537" s="87"/>
      <c r="AQ1537" s="87"/>
      <c r="AR1537" s="87"/>
      <c r="AS1537" s="87"/>
      <c r="AT1537" s="87"/>
      <c r="AU1537" s="87"/>
      <c r="AV1537" s="87"/>
      <c r="AW1537" s="87"/>
      <c r="AX1537" s="87"/>
      <c r="AY1537" s="87"/>
      <c r="AZ1537" s="87"/>
      <c r="BA1537" s="87"/>
      <c r="BB1537" s="87"/>
      <c r="BC1537" s="87"/>
    </row>
    <row r="1538" spans="1:55" s="46" customFormat="1" ht="21" customHeight="1">
      <c r="A1538" s="79">
        <f t="shared" si="225"/>
        <v>20</v>
      </c>
      <c r="B1538" s="79" t="str">
        <f t="shared" si="226"/>
        <v>青少年活動サポートプラザ</v>
      </c>
      <c r="C1538" s="32" t="s">
        <v>80</v>
      </c>
      <c r="D1538" s="33" t="s">
        <v>5</v>
      </c>
      <c r="E1538" s="26">
        <v>1</v>
      </c>
      <c r="F1538" s="26">
        <v>1</v>
      </c>
      <c r="G1538" s="45">
        <v>8</v>
      </c>
      <c r="H1538" s="26">
        <v>355</v>
      </c>
      <c r="I1538" s="26">
        <v>13</v>
      </c>
      <c r="J1538" s="26">
        <f t="shared" si="223"/>
        <v>36.92</v>
      </c>
      <c r="K1538" s="27">
        <v>1</v>
      </c>
      <c r="L1538" s="89"/>
      <c r="M1538" s="26">
        <f t="shared" si="221"/>
        <v>0</v>
      </c>
      <c r="N1538" s="26">
        <f t="shared" si="222"/>
        <v>36.92</v>
      </c>
      <c r="O1538" s="28">
        <f t="shared" si="220"/>
        <v>1</v>
      </c>
      <c r="P1538" s="29">
        <f t="shared" si="224"/>
        <v>1.336504E-2</v>
      </c>
      <c r="Q1538" s="87"/>
      <c r="R1538" s="87"/>
      <c r="S1538" s="87"/>
      <c r="T1538" s="87"/>
      <c r="U1538" s="87"/>
      <c r="V1538" s="87"/>
      <c r="W1538" s="87"/>
      <c r="X1538" s="87"/>
      <c r="Y1538" s="87"/>
      <c r="Z1538" s="87"/>
      <c r="AA1538" s="87"/>
      <c r="AB1538" s="87"/>
      <c r="AC1538" s="87"/>
      <c r="AD1538" s="87"/>
      <c r="AE1538" s="87"/>
      <c r="AF1538" s="87"/>
      <c r="AG1538" s="87"/>
      <c r="AH1538" s="87"/>
      <c r="AI1538" s="87"/>
      <c r="AJ1538" s="87"/>
      <c r="AK1538" s="87"/>
      <c r="AL1538" s="87"/>
      <c r="AM1538" s="87"/>
      <c r="AN1538" s="87"/>
      <c r="AO1538" s="87"/>
      <c r="AP1538" s="87"/>
      <c r="AQ1538" s="87"/>
      <c r="AR1538" s="87"/>
      <c r="AS1538" s="87"/>
      <c r="AT1538" s="87"/>
      <c r="AU1538" s="87"/>
      <c r="AV1538" s="87"/>
      <c r="AW1538" s="87"/>
      <c r="AX1538" s="87"/>
      <c r="AY1538" s="87"/>
      <c r="AZ1538" s="87"/>
      <c r="BA1538" s="87"/>
      <c r="BB1538" s="87"/>
      <c r="BC1538" s="87"/>
    </row>
    <row r="1539" spans="1:55" s="46" customFormat="1" ht="21" customHeight="1">
      <c r="A1539" s="79">
        <f t="shared" si="225"/>
        <v>20</v>
      </c>
      <c r="B1539" s="79" t="str">
        <f t="shared" si="226"/>
        <v>青少年活動サポートプラザ</v>
      </c>
      <c r="C1539" s="32" t="s">
        <v>432</v>
      </c>
      <c r="D1539" s="33" t="s">
        <v>5</v>
      </c>
      <c r="E1539" s="26">
        <v>2</v>
      </c>
      <c r="F1539" s="26">
        <v>2</v>
      </c>
      <c r="G1539" s="45">
        <v>8</v>
      </c>
      <c r="H1539" s="26">
        <v>355</v>
      </c>
      <c r="I1539" s="26">
        <v>13</v>
      </c>
      <c r="J1539" s="26">
        <f t="shared" si="223"/>
        <v>73.84</v>
      </c>
      <c r="K1539" s="27">
        <v>2</v>
      </c>
      <c r="L1539" s="89"/>
      <c r="M1539" s="26">
        <f t="shared" si="221"/>
        <v>0</v>
      </c>
      <c r="N1539" s="26">
        <f t="shared" si="222"/>
        <v>73.84</v>
      </c>
      <c r="O1539" s="28">
        <f t="shared" si="220"/>
        <v>1</v>
      </c>
      <c r="P1539" s="29">
        <f t="shared" si="224"/>
        <v>2.673008E-2</v>
      </c>
      <c r="Q1539" s="87"/>
      <c r="R1539" s="87"/>
      <c r="S1539" s="87"/>
      <c r="T1539" s="87"/>
      <c r="U1539" s="87"/>
      <c r="V1539" s="87"/>
      <c r="W1539" s="87"/>
      <c r="X1539" s="87"/>
      <c r="Y1539" s="87"/>
      <c r="Z1539" s="87"/>
      <c r="AA1539" s="87"/>
      <c r="AB1539" s="87"/>
      <c r="AC1539" s="87"/>
      <c r="AD1539" s="87"/>
      <c r="AE1539" s="87"/>
      <c r="AF1539" s="87"/>
      <c r="AG1539" s="87"/>
      <c r="AH1539" s="87"/>
      <c r="AI1539" s="87"/>
      <c r="AJ1539" s="87"/>
      <c r="AK1539" s="87"/>
      <c r="AL1539" s="87"/>
      <c r="AM1539" s="87"/>
      <c r="AN1539" s="87"/>
      <c r="AO1539" s="87"/>
      <c r="AP1539" s="87"/>
      <c r="AQ1539" s="87"/>
      <c r="AR1539" s="87"/>
      <c r="AS1539" s="87"/>
      <c r="AT1539" s="87"/>
      <c r="AU1539" s="87"/>
      <c r="AV1539" s="87"/>
      <c r="AW1539" s="87"/>
      <c r="AX1539" s="87"/>
      <c r="AY1539" s="87"/>
      <c r="AZ1539" s="87"/>
      <c r="BA1539" s="87"/>
      <c r="BB1539" s="87"/>
      <c r="BC1539" s="87"/>
    </row>
    <row r="1540" spans="1:55" s="46" customFormat="1" ht="21" customHeight="1">
      <c r="A1540" s="79">
        <f t="shared" si="225"/>
        <v>20</v>
      </c>
      <c r="B1540" s="79" t="str">
        <f t="shared" si="226"/>
        <v>青少年活動サポートプラザ</v>
      </c>
      <c r="C1540" s="32" t="s">
        <v>435</v>
      </c>
      <c r="D1540" s="33" t="s">
        <v>1</v>
      </c>
      <c r="E1540" s="26">
        <v>10</v>
      </c>
      <c r="F1540" s="26">
        <v>20</v>
      </c>
      <c r="G1540" s="45">
        <v>8</v>
      </c>
      <c r="H1540" s="26">
        <v>355</v>
      </c>
      <c r="I1540" s="26">
        <v>19</v>
      </c>
      <c r="J1540" s="26">
        <f t="shared" si="223"/>
        <v>1079.2</v>
      </c>
      <c r="K1540" s="27">
        <v>10</v>
      </c>
      <c r="L1540" s="89"/>
      <c r="M1540" s="26">
        <f t="shared" si="221"/>
        <v>0</v>
      </c>
      <c r="N1540" s="26">
        <f t="shared" si="222"/>
        <v>1079.2</v>
      </c>
      <c r="O1540" s="28">
        <f t="shared" si="220"/>
        <v>1</v>
      </c>
      <c r="P1540" s="29">
        <f t="shared" si="224"/>
        <v>0.39067040000000003</v>
      </c>
      <c r="Q1540" s="87"/>
      <c r="R1540" s="87"/>
      <c r="S1540" s="87"/>
      <c r="T1540" s="87"/>
      <c r="U1540" s="87"/>
      <c r="V1540" s="87"/>
      <c r="W1540" s="87"/>
      <c r="X1540" s="87"/>
      <c r="Y1540" s="87"/>
      <c r="Z1540" s="87"/>
      <c r="AA1540" s="87"/>
      <c r="AB1540" s="87"/>
      <c r="AC1540" s="87"/>
      <c r="AD1540" s="87"/>
      <c r="AE1540" s="87"/>
      <c r="AF1540" s="87"/>
      <c r="AG1540" s="87"/>
      <c r="AH1540" s="87"/>
      <c r="AI1540" s="87"/>
      <c r="AJ1540" s="87"/>
      <c r="AK1540" s="87"/>
      <c r="AL1540" s="87"/>
      <c r="AM1540" s="87"/>
      <c r="AN1540" s="87"/>
      <c r="AO1540" s="87"/>
      <c r="AP1540" s="87"/>
      <c r="AQ1540" s="87"/>
      <c r="AR1540" s="87"/>
      <c r="AS1540" s="87"/>
      <c r="AT1540" s="87"/>
      <c r="AU1540" s="87"/>
      <c r="AV1540" s="87"/>
      <c r="AW1540" s="87"/>
      <c r="AX1540" s="87"/>
      <c r="AY1540" s="87"/>
      <c r="AZ1540" s="87"/>
      <c r="BA1540" s="87"/>
      <c r="BB1540" s="87"/>
      <c r="BC1540" s="87"/>
    </row>
    <row r="1541" spans="1:55" s="46" customFormat="1" ht="21" customHeight="1">
      <c r="A1541" s="79">
        <f t="shared" si="225"/>
        <v>20</v>
      </c>
      <c r="B1541" s="79" t="str">
        <f t="shared" si="226"/>
        <v>青少年活動サポートプラザ</v>
      </c>
      <c r="C1541" s="22" t="s">
        <v>81</v>
      </c>
      <c r="D1541" s="33" t="s">
        <v>2</v>
      </c>
      <c r="E1541" s="26">
        <v>8</v>
      </c>
      <c r="F1541" s="26">
        <v>8</v>
      </c>
      <c r="G1541" s="45">
        <v>8</v>
      </c>
      <c r="H1541" s="26">
        <v>355</v>
      </c>
      <c r="I1541" s="26">
        <v>35</v>
      </c>
      <c r="J1541" s="26">
        <f t="shared" si="223"/>
        <v>795.2</v>
      </c>
      <c r="K1541" s="27">
        <v>8</v>
      </c>
      <c r="L1541" s="89"/>
      <c r="M1541" s="26">
        <f t="shared" si="221"/>
        <v>0</v>
      </c>
      <c r="N1541" s="26">
        <f t="shared" si="222"/>
        <v>795.2</v>
      </c>
      <c r="O1541" s="28">
        <f t="shared" si="220"/>
        <v>1</v>
      </c>
      <c r="P1541" s="29">
        <f t="shared" si="224"/>
        <v>0.28786239999999996</v>
      </c>
      <c r="Q1541" s="87"/>
      <c r="R1541" s="87"/>
      <c r="S1541" s="87"/>
      <c r="T1541" s="87"/>
      <c r="U1541" s="87"/>
      <c r="V1541" s="87"/>
      <c r="W1541" s="87"/>
      <c r="X1541" s="87"/>
      <c r="Y1541" s="87"/>
      <c r="Z1541" s="87"/>
      <c r="AA1541" s="87"/>
      <c r="AB1541" s="87"/>
      <c r="AC1541" s="87"/>
      <c r="AD1541" s="87"/>
      <c r="AE1541" s="87"/>
      <c r="AF1541" s="87"/>
      <c r="AG1541" s="87"/>
      <c r="AH1541" s="87"/>
      <c r="AI1541" s="87"/>
      <c r="AJ1541" s="87"/>
      <c r="AK1541" s="87"/>
      <c r="AL1541" s="87"/>
      <c r="AM1541" s="87"/>
      <c r="AN1541" s="87"/>
      <c r="AO1541" s="87"/>
      <c r="AP1541" s="87"/>
      <c r="AQ1541" s="87"/>
      <c r="AR1541" s="87"/>
      <c r="AS1541" s="87"/>
      <c r="AT1541" s="87"/>
      <c r="AU1541" s="87"/>
      <c r="AV1541" s="87"/>
      <c r="AW1541" s="87"/>
      <c r="AX1541" s="87"/>
      <c r="AY1541" s="87"/>
      <c r="AZ1541" s="87"/>
      <c r="BA1541" s="87"/>
      <c r="BB1541" s="87"/>
      <c r="BC1541" s="87"/>
    </row>
    <row r="1542" spans="1:55" s="46" customFormat="1" ht="21" customHeight="1">
      <c r="A1542" s="79">
        <f t="shared" si="225"/>
        <v>20</v>
      </c>
      <c r="B1542" s="79" t="str">
        <f t="shared" si="226"/>
        <v>青少年活動サポートプラザ</v>
      </c>
      <c r="C1542" s="22" t="s">
        <v>135</v>
      </c>
      <c r="D1542" s="33" t="s">
        <v>2</v>
      </c>
      <c r="E1542" s="26">
        <v>16</v>
      </c>
      <c r="F1542" s="26">
        <v>16</v>
      </c>
      <c r="G1542" s="45">
        <v>8</v>
      </c>
      <c r="H1542" s="26">
        <v>355</v>
      </c>
      <c r="I1542" s="26">
        <v>35</v>
      </c>
      <c r="J1542" s="26">
        <f t="shared" si="223"/>
        <v>1590.4</v>
      </c>
      <c r="K1542" s="27">
        <v>16</v>
      </c>
      <c r="L1542" s="89"/>
      <c r="M1542" s="26">
        <f t="shared" si="221"/>
        <v>0</v>
      </c>
      <c r="N1542" s="26">
        <f t="shared" si="222"/>
        <v>1590.4</v>
      </c>
      <c r="O1542" s="28">
        <f t="shared" si="220"/>
        <v>1</v>
      </c>
      <c r="P1542" s="29">
        <f t="shared" si="224"/>
        <v>0.57572479999999993</v>
      </c>
      <c r="Q1542" s="87"/>
      <c r="R1542" s="87"/>
      <c r="S1542" s="87"/>
      <c r="T1542" s="87"/>
      <c r="U1542" s="87"/>
      <c r="V1542" s="87"/>
      <c r="W1542" s="87"/>
      <c r="X1542" s="87"/>
      <c r="Y1542" s="87"/>
      <c r="Z1542" s="87"/>
      <c r="AA1542" s="87"/>
      <c r="AB1542" s="87"/>
      <c r="AC1542" s="87"/>
      <c r="AD1542" s="87"/>
      <c r="AE1542" s="87"/>
      <c r="AF1542" s="87"/>
      <c r="AG1542" s="87"/>
      <c r="AH1542" s="87"/>
      <c r="AI1542" s="87"/>
      <c r="AJ1542" s="87"/>
      <c r="AK1542" s="87"/>
      <c r="AL1542" s="87"/>
      <c r="AM1542" s="87"/>
      <c r="AN1542" s="87"/>
      <c r="AO1542" s="87"/>
      <c r="AP1542" s="87"/>
      <c r="AQ1542" s="87"/>
      <c r="AR1542" s="87"/>
      <c r="AS1542" s="87"/>
      <c r="AT1542" s="87"/>
      <c r="AU1542" s="87"/>
      <c r="AV1542" s="87"/>
      <c r="AW1542" s="87"/>
      <c r="AX1542" s="87"/>
      <c r="AY1542" s="87"/>
      <c r="AZ1542" s="87"/>
      <c r="BA1542" s="87"/>
      <c r="BB1542" s="87"/>
      <c r="BC1542" s="87"/>
    </row>
    <row r="1543" spans="1:55" s="46" customFormat="1" ht="21" customHeight="1">
      <c r="A1543" s="79">
        <f t="shared" si="225"/>
        <v>20</v>
      </c>
      <c r="B1543" s="79" t="str">
        <f t="shared" si="226"/>
        <v>青少年活動サポートプラザ</v>
      </c>
      <c r="C1543" s="32" t="s">
        <v>135</v>
      </c>
      <c r="D1543" s="33" t="s">
        <v>0</v>
      </c>
      <c r="E1543" s="26">
        <v>12</v>
      </c>
      <c r="F1543" s="26">
        <v>12</v>
      </c>
      <c r="G1543" s="45">
        <v>8</v>
      </c>
      <c r="H1543" s="26">
        <v>355</v>
      </c>
      <c r="I1543" s="26">
        <v>27</v>
      </c>
      <c r="J1543" s="26">
        <f t="shared" si="223"/>
        <v>920.16</v>
      </c>
      <c r="K1543" s="27">
        <v>12</v>
      </c>
      <c r="L1543" s="89"/>
      <c r="M1543" s="26">
        <f t="shared" si="221"/>
        <v>0</v>
      </c>
      <c r="N1543" s="26">
        <f t="shared" si="222"/>
        <v>920.16</v>
      </c>
      <c r="O1543" s="28">
        <f t="shared" si="220"/>
        <v>1</v>
      </c>
      <c r="P1543" s="29">
        <f t="shared" si="224"/>
        <v>0.33309791999999999</v>
      </c>
      <c r="Q1543" s="87"/>
      <c r="R1543" s="87"/>
      <c r="S1543" s="87"/>
      <c r="T1543" s="87"/>
      <c r="U1543" s="87"/>
      <c r="V1543" s="87"/>
      <c r="W1543" s="87"/>
      <c r="X1543" s="87"/>
      <c r="Y1543" s="87"/>
      <c r="Z1543" s="87"/>
      <c r="AA1543" s="87"/>
      <c r="AB1543" s="87"/>
      <c r="AC1543" s="87"/>
      <c r="AD1543" s="87"/>
      <c r="AE1543" s="87"/>
      <c r="AF1543" s="87"/>
      <c r="AG1543" s="87"/>
      <c r="AH1543" s="87"/>
      <c r="AI1543" s="87"/>
      <c r="AJ1543" s="87"/>
      <c r="AK1543" s="87"/>
      <c r="AL1543" s="87"/>
      <c r="AM1543" s="87"/>
      <c r="AN1543" s="87"/>
      <c r="AO1543" s="87"/>
      <c r="AP1543" s="87"/>
      <c r="AQ1543" s="87"/>
      <c r="AR1543" s="87"/>
      <c r="AS1543" s="87"/>
      <c r="AT1543" s="87"/>
      <c r="AU1543" s="87"/>
      <c r="AV1543" s="87"/>
      <c r="AW1543" s="87"/>
      <c r="AX1543" s="87"/>
      <c r="AY1543" s="87"/>
      <c r="AZ1543" s="87"/>
      <c r="BA1543" s="87"/>
      <c r="BB1543" s="87"/>
      <c r="BC1543" s="87"/>
    </row>
    <row r="1544" spans="1:55" s="46" customFormat="1" ht="21" customHeight="1">
      <c r="A1544" s="79">
        <f t="shared" si="225"/>
        <v>20</v>
      </c>
      <c r="B1544" s="79" t="str">
        <f t="shared" si="226"/>
        <v>青少年活動サポートプラザ</v>
      </c>
      <c r="C1544" s="22" t="s">
        <v>135</v>
      </c>
      <c r="D1544" s="71" t="s">
        <v>665</v>
      </c>
      <c r="E1544" s="26">
        <v>6</v>
      </c>
      <c r="F1544" s="26">
        <v>6</v>
      </c>
      <c r="G1544" s="45">
        <v>8</v>
      </c>
      <c r="H1544" s="26">
        <v>355</v>
      </c>
      <c r="I1544" s="26">
        <v>54</v>
      </c>
      <c r="J1544" s="26">
        <f t="shared" si="223"/>
        <v>920.16</v>
      </c>
      <c r="K1544" s="27">
        <v>6</v>
      </c>
      <c r="L1544" s="89"/>
      <c r="M1544" s="26">
        <f t="shared" si="221"/>
        <v>0</v>
      </c>
      <c r="N1544" s="26">
        <f t="shared" si="222"/>
        <v>920.16</v>
      </c>
      <c r="O1544" s="28">
        <f t="shared" si="220"/>
        <v>1</v>
      </c>
      <c r="P1544" s="29">
        <f t="shared" si="224"/>
        <v>0.33309791999999999</v>
      </c>
      <c r="Q1544" s="87"/>
      <c r="R1544" s="87"/>
      <c r="S1544" s="87"/>
      <c r="T1544" s="87"/>
      <c r="U1544" s="87"/>
      <c r="V1544" s="87"/>
      <c r="W1544" s="87"/>
      <c r="X1544" s="87"/>
      <c r="Y1544" s="87"/>
      <c r="Z1544" s="87"/>
      <c r="AA1544" s="87"/>
      <c r="AB1544" s="87"/>
      <c r="AC1544" s="87"/>
      <c r="AD1544" s="87"/>
      <c r="AE1544" s="87"/>
      <c r="AF1544" s="87"/>
      <c r="AG1544" s="87"/>
      <c r="AH1544" s="87"/>
      <c r="AI1544" s="87"/>
      <c r="AJ1544" s="87"/>
      <c r="AK1544" s="87"/>
      <c r="AL1544" s="87"/>
      <c r="AM1544" s="87"/>
      <c r="AN1544" s="87"/>
      <c r="AO1544" s="87"/>
      <c r="AP1544" s="87"/>
      <c r="AQ1544" s="87"/>
      <c r="AR1544" s="87"/>
      <c r="AS1544" s="87"/>
      <c r="AT1544" s="87"/>
      <c r="AU1544" s="87"/>
      <c r="AV1544" s="87"/>
      <c r="AW1544" s="87"/>
      <c r="AX1544" s="87"/>
      <c r="AY1544" s="87"/>
      <c r="AZ1544" s="87"/>
      <c r="BA1544" s="87"/>
      <c r="BB1544" s="87"/>
      <c r="BC1544" s="87"/>
    </row>
    <row r="1545" spans="1:55" s="46" customFormat="1" ht="21" customHeight="1">
      <c r="A1545" s="79">
        <f t="shared" si="225"/>
        <v>20</v>
      </c>
      <c r="B1545" s="79" t="str">
        <f t="shared" si="226"/>
        <v>青少年活動サポートプラザ</v>
      </c>
      <c r="C1545" s="32" t="s">
        <v>135</v>
      </c>
      <c r="D1545" s="33" t="s">
        <v>5</v>
      </c>
      <c r="E1545" s="26">
        <v>2</v>
      </c>
      <c r="F1545" s="26">
        <v>2</v>
      </c>
      <c r="G1545" s="45">
        <v>8</v>
      </c>
      <c r="H1545" s="26">
        <v>355</v>
      </c>
      <c r="I1545" s="26">
        <v>13</v>
      </c>
      <c r="J1545" s="26">
        <f t="shared" si="223"/>
        <v>73.84</v>
      </c>
      <c r="K1545" s="27">
        <v>2</v>
      </c>
      <c r="L1545" s="89"/>
      <c r="M1545" s="26">
        <f t="shared" si="221"/>
        <v>0</v>
      </c>
      <c r="N1545" s="26">
        <f t="shared" si="222"/>
        <v>73.84</v>
      </c>
      <c r="O1545" s="28">
        <f t="shared" si="220"/>
        <v>1</v>
      </c>
      <c r="P1545" s="29">
        <f t="shared" si="224"/>
        <v>2.673008E-2</v>
      </c>
      <c r="Q1545" s="87"/>
      <c r="R1545" s="87"/>
      <c r="S1545" s="87"/>
      <c r="T1545" s="87"/>
      <c r="U1545" s="87"/>
      <c r="V1545" s="87"/>
      <c r="W1545" s="87"/>
      <c r="X1545" s="87"/>
      <c r="Y1545" s="87"/>
      <c r="Z1545" s="87"/>
      <c r="AA1545" s="87"/>
      <c r="AB1545" s="87"/>
      <c r="AC1545" s="87"/>
      <c r="AD1545" s="87"/>
      <c r="AE1545" s="87"/>
      <c r="AF1545" s="87"/>
      <c r="AG1545" s="87"/>
      <c r="AH1545" s="87"/>
      <c r="AI1545" s="87"/>
      <c r="AJ1545" s="87"/>
      <c r="AK1545" s="87"/>
      <c r="AL1545" s="87"/>
      <c r="AM1545" s="87"/>
      <c r="AN1545" s="87"/>
      <c r="AO1545" s="87"/>
      <c r="AP1545" s="87"/>
      <c r="AQ1545" s="87"/>
      <c r="AR1545" s="87"/>
      <c r="AS1545" s="87"/>
      <c r="AT1545" s="87"/>
      <c r="AU1545" s="87"/>
      <c r="AV1545" s="87"/>
      <c r="AW1545" s="87"/>
      <c r="AX1545" s="87"/>
      <c r="AY1545" s="87"/>
      <c r="AZ1545" s="87"/>
      <c r="BA1545" s="87"/>
      <c r="BB1545" s="87"/>
      <c r="BC1545" s="87"/>
    </row>
    <row r="1546" spans="1:55" s="46" customFormat="1" ht="21" customHeight="1">
      <c r="A1546" s="79">
        <f t="shared" si="225"/>
        <v>20</v>
      </c>
      <c r="B1546" s="79" t="str">
        <f t="shared" si="226"/>
        <v>青少年活動サポートプラザ</v>
      </c>
      <c r="C1546" s="32" t="s">
        <v>135</v>
      </c>
      <c r="D1546" s="33" t="s">
        <v>5</v>
      </c>
      <c r="E1546" s="26">
        <v>4</v>
      </c>
      <c r="F1546" s="26">
        <v>4</v>
      </c>
      <c r="G1546" s="45">
        <v>8</v>
      </c>
      <c r="H1546" s="26">
        <v>355</v>
      </c>
      <c r="I1546" s="26">
        <v>13</v>
      </c>
      <c r="J1546" s="26">
        <f t="shared" si="223"/>
        <v>147.68</v>
      </c>
      <c r="K1546" s="27">
        <v>4</v>
      </c>
      <c r="L1546" s="89"/>
      <c r="M1546" s="26">
        <f t="shared" si="221"/>
        <v>0</v>
      </c>
      <c r="N1546" s="26">
        <f t="shared" si="222"/>
        <v>147.68</v>
      </c>
      <c r="O1546" s="28">
        <f t="shared" si="220"/>
        <v>1</v>
      </c>
      <c r="P1546" s="29">
        <f t="shared" si="224"/>
        <v>5.346016E-2</v>
      </c>
      <c r="Q1546" s="87"/>
      <c r="R1546" s="87"/>
      <c r="S1546" s="87"/>
      <c r="T1546" s="87"/>
      <c r="U1546" s="87"/>
      <c r="V1546" s="87"/>
      <c r="W1546" s="87"/>
      <c r="X1546" s="87"/>
      <c r="Y1546" s="87"/>
      <c r="Z1546" s="87"/>
      <c r="AA1546" s="87"/>
      <c r="AB1546" s="87"/>
      <c r="AC1546" s="87"/>
      <c r="AD1546" s="87"/>
      <c r="AE1546" s="87"/>
      <c r="AF1546" s="87"/>
      <c r="AG1546" s="87"/>
      <c r="AH1546" s="87"/>
      <c r="AI1546" s="87"/>
      <c r="AJ1546" s="87"/>
      <c r="AK1546" s="87"/>
      <c r="AL1546" s="87"/>
      <c r="AM1546" s="87"/>
      <c r="AN1546" s="87"/>
      <c r="AO1546" s="87"/>
      <c r="AP1546" s="87"/>
      <c r="AQ1546" s="87"/>
      <c r="AR1546" s="87"/>
      <c r="AS1546" s="87"/>
      <c r="AT1546" s="87"/>
      <c r="AU1546" s="87"/>
      <c r="AV1546" s="87"/>
      <c r="AW1546" s="87"/>
      <c r="AX1546" s="87"/>
      <c r="AY1546" s="87"/>
      <c r="AZ1546" s="87"/>
      <c r="BA1546" s="87"/>
      <c r="BB1546" s="87"/>
      <c r="BC1546" s="87"/>
    </row>
    <row r="1547" spans="1:55" s="46" customFormat="1" ht="21" customHeight="1">
      <c r="A1547" s="79">
        <f t="shared" si="225"/>
        <v>20</v>
      </c>
      <c r="B1547" s="79" t="str">
        <f t="shared" si="226"/>
        <v>青少年活動サポートプラザ</v>
      </c>
      <c r="C1547" s="22" t="s">
        <v>136</v>
      </c>
      <c r="D1547" s="33" t="s">
        <v>6</v>
      </c>
      <c r="E1547" s="26">
        <v>10</v>
      </c>
      <c r="F1547" s="26">
        <v>10</v>
      </c>
      <c r="G1547" s="45">
        <v>8</v>
      </c>
      <c r="H1547" s="26">
        <v>355</v>
      </c>
      <c r="I1547" s="26">
        <v>45</v>
      </c>
      <c r="J1547" s="26">
        <f t="shared" si="223"/>
        <v>1278</v>
      </c>
      <c r="K1547" s="27">
        <v>10</v>
      </c>
      <c r="L1547" s="89"/>
      <c r="M1547" s="26">
        <f t="shared" si="221"/>
        <v>0</v>
      </c>
      <c r="N1547" s="26">
        <f t="shared" si="222"/>
        <v>1278</v>
      </c>
      <c r="O1547" s="28">
        <f t="shared" si="220"/>
        <v>1</v>
      </c>
      <c r="P1547" s="29">
        <f t="shared" si="224"/>
        <v>0.46263599999999999</v>
      </c>
      <c r="Q1547" s="87"/>
      <c r="R1547" s="87"/>
      <c r="S1547" s="87"/>
      <c r="T1547" s="87"/>
      <c r="U1547" s="87"/>
      <c r="V1547" s="87"/>
      <c r="W1547" s="87"/>
      <c r="X1547" s="87"/>
      <c r="Y1547" s="87"/>
      <c r="Z1547" s="87"/>
      <c r="AA1547" s="87"/>
      <c r="AB1547" s="87"/>
      <c r="AC1547" s="87"/>
      <c r="AD1547" s="87"/>
      <c r="AE1547" s="87"/>
      <c r="AF1547" s="87"/>
      <c r="AG1547" s="87"/>
      <c r="AH1547" s="87"/>
      <c r="AI1547" s="87"/>
      <c r="AJ1547" s="87"/>
      <c r="AK1547" s="87"/>
      <c r="AL1547" s="87"/>
      <c r="AM1547" s="87"/>
      <c r="AN1547" s="87"/>
      <c r="AO1547" s="87"/>
      <c r="AP1547" s="87"/>
      <c r="AQ1547" s="87"/>
      <c r="AR1547" s="87"/>
      <c r="AS1547" s="87"/>
      <c r="AT1547" s="87"/>
      <c r="AU1547" s="87"/>
      <c r="AV1547" s="87"/>
      <c r="AW1547" s="87"/>
      <c r="AX1547" s="87"/>
      <c r="AY1547" s="87"/>
      <c r="AZ1547" s="87"/>
      <c r="BA1547" s="87"/>
      <c r="BB1547" s="87"/>
      <c r="BC1547" s="87"/>
    </row>
    <row r="1548" spans="1:55" s="46" customFormat="1" ht="21" customHeight="1">
      <c r="A1548" s="79">
        <f t="shared" si="225"/>
        <v>20</v>
      </c>
      <c r="B1548" s="79" t="str">
        <f t="shared" si="226"/>
        <v>青少年活動サポートプラザ</v>
      </c>
      <c r="C1548" s="32" t="s">
        <v>436</v>
      </c>
      <c r="D1548" s="33" t="s">
        <v>5</v>
      </c>
      <c r="E1548" s="26">
        <v>2</v>
      </c>
      <c r="F1548" s="26">
        <v>2</v>
      </c>
      <c r="G1548" s="45">
        <v>8</v>
      </c>
      <c r="H1548" s="26">
        <v>355</v>
      </c>
      <c r="I1548" s="26">
        <v>13</v>
      </c>
      <c r="J1548" s="26">
        <f t="shared" si="223"/>
        <v>73.84</v>
      </c>
      <c r="K1548" s="27">
        <v>2</v>
      </c>
      <c r="L1548" s="89"/>
      <c r="M1548" s="26">
        <f t="shared" si="221"/>
        <v>0</v>
      </c>
      <c r="N1548" s="26">
        <f t="shared" si="222"/>
        <v>73.84</v>
      </c>
      <c r="O1548" s="28">
        <f t="shared" ref="O1548:O1611" si="227">N1548/J1548</f>
        <v>1</v>
      </c>
      <c r="P1548" s="29">
        <f t="shared" si="224"/>
        <v>2.673008E-2</v>
      </c>
      <c r="Q1548" s="87"/>
      <c r="R1548" s="87"/>
      <c r="S1548" s="87"/>
      <c r="T1548" s="87"/>
      <c r="U1548" s="87"/>
      <c r="V1548" s="87"/>
      <c r="W1548" s="87"/>
      <c r="X1548" s="87"/>
      <c r="Y1548" s="87"/>
      <c r="Z1548" s="87"/>
      <c r="AA1548" s="87"/>
      <c r="AB1548" s="87"/>
      <c r="AC1548" s="87"/>
      <c r="AD1548" s="87"/>
      <c r="AE1548" s="87"/>
      <c r="AF1548" s="87"/>
      <c r="AG1548" s="87"/>
      <c r="AH1548" s="87"/>
      <c r="AI1548" s="87"/>
      <c r="AJ1548" s="87"/>
      <c r="AK1548" s="87"/>
      <c r="AL1548" s="87"/>
      <c r="AM1548" s="87"/>
      <c r="AN1548" s="87"/>
      <c r="AO1548" s="87"/>
      <c r="AP1548" s="87"/>
      <c r="AQ1548" s="87"/>
      <c r="AR1548" s="87"/>
      <c r="AS1548" s="87"/>
      <c r="AT1548" s="87"/>
      <c r="AU1548" s="87"/>
      <c r="AV1548" s="87"/>
      <c r="AW1548" s="87"/>
      <c r="AX1548" s="87"/>
      <c r="AY1548" s="87"/>
      <c r="AZ1548" s="87"/>
      <c r="BA1548" s="87"/>
      <c r="BB1548" s="87"/>
      <c r="BC1548" s="87"/>
    </row>
    <row r="1549" spans="1:55" s="46" customFormat="1" ht="21" customHeight="1">
      <c r="A1549" s="79">
        <f t="shared" si="225"/>
        <v>20</v>
      </c>
      <c r="B1549" s="79" t="str">
        <f t="shared" si="226"/>
        <v>青少年活動サポートプラザ</v>
      </c>
      <c r="C1549" s="32" t="s">
        <v>436</v>
      </c>
      <c r="D1549" s="33" t="s">
        <v>1</v>
      </c>
      <c r="E1549" s="26">
        <v>3</v>
      </c>
      <c r="F1549" s="26">
        <v>6</v>
      </c>
      <c r="G1549" s="45">
        <v>8</v>
      </c>
      <c r="H1549" s="26">
        <v>355</v>
      </c>
      <c r="I1549" s="26">
        <v>19</v>
      </c>
      <c r="J1549" s="26">
        <f t="shared" si="223"/>
        <v>323.76</v>
      </c>
      <c r="K1549" s="27">
        <v>3</v>
      </c>
      <c r="L1549" s="89"/>
      <c r="M1549" s="26">
        <f t="shared" ref="M1549:M1612" si="228">G1549*K1549*H1549*L1549/1000</f>
        <v>0</v>
      </c>
      <c r="N1549" s="26">
        <f t="shared" ref="N1549:N1612" si="229">J1549-M1549</f>
        <v>323.76</v>
      </c>
      <c r="O1549" s="28">
        <f t="shared" si="227"/>
        <v>1</v>
      </c>
      <c r="P1549" s="29">
        <f t="shared" si="224"/>
        <v>0.11720111999999999</v>
      </c>
      <c r="Q1549" s="87"/>
      <c r="R1549" s="87"/>
      <c r="S1549" s="87"/>
      <c r="T1549" s="87"/>
      <c r="U1549" s="87"/>
      <c r="V1549" s="87"/>
      <c r="W1549" s="87"/>
      <c r="X1549" s="87"/>
      <c r="Y1549" s="87"/>
      <c r="Z1549" s="87"/>
      <c r="AA1549" s="87"/>
      <c r="AB1549" s="87"/>
      <c r="AC1549" s="87"/>
      <c r="AD1549" s="87"/>
      <c r="AE1549" s="87"/>
      <c r="AF1549" s="87"/>
      <c r="AG1549" s="87"/>
      <c r="AH1549" s="87"/>
      <c r="AI1549" s="87"/>
      <c r="AJ1549" s="87"/>
      <c r="AK1549" s="87"/>
      <c r="AL1549" s="87"/>
      <c r="AM1549" s="87"/>
      <c r="AN1549" s="87"/>
      <c r="AO1549" s="87"/>
      <c r="AP1549" s="87"/>
      <c r="AQ1549" s="87"/>
      <c r="AR1549" s="87"/>
      <c r="AS1549" s="87"/>
      <c r="AT1549" s="87"/>
      <c r="AU1549" s="87"/>
      <c r="AV1549" s="87"/>
      <c r="AW1549" s="87"/>
      <c r="AX1549" s="87"/>
      <c r="AY1549" s="87"/>
      <c r="AZ1549" s="87"/>
      <c r="BA1549" s="87"/>
      <c r="BB1549" s="87"/>
      <c r="BC1549" s="87"/>
    </row>
    <row r="1550" spans="1:55" s="46" customFormat="1" ht="21" customHeight="1">
      <c r="A1550" s="79">
        <v>21</v>
      </c>
      <c r="B1550" s="79" t="s">
        <v>438</v>
      </c>
      <c r="C1550" s="22" t="s">
        <v>437</v>
      </c>
      <c r="D1550" s="33" t="s">
        <v>7</v>
      </c>
      <c r="E1550" s="26">
        <v>1</v>
      </c>
      <c r="F1550" s="26">
        <v>1</v>
      </c>
      <c r="G1550" s="45">
        <v>10</v>
      </c>
      <c r="H1550" s="26">
        <v>260</v>
      </c>
      <c r="I1550" s="26">
        <v>24</v>
      </c>
      <c r="J1550" s="26">
        <f t="shared" ref="J1550:J1613" si="230">F1550*H1550*G1550*I1550/1000</f>
        <v>62.4</v>
      </c>
      <c r="K1550" s="27">
        <v>1</v>
      </c>
      <c r="L1550" s="89"/>
      <c r="M1550" s="26">
        <f t="shared" si="228"/>
        <v>0</v>
      </c>
      <c r="N1550" s="26">
        <f t="shared" si="229"/>
        <v>62.4</v>
      </c>
      <c r="O1550" s="28">
        <f t="shared" si="227"/>
        <v>1</v>
      </c>
      <c r="P1550" s="29">
        <f t="shared" ref="P1550:P1613" si="231">N1550*0.362/1000</f>
        <v>2.2588799999999999E-2</v>
      </c>
      <c r="Q1550" s="87"/>
      <c r="R1550" s="87"/>
      <c r="S1550" s="87"/>
      <c r="T1550" s="87"/>
      <c r="U1550" s="87"/>
      <c r="V1550" s="87"/>
      <c r="W1550" s="87"/>
      <c r="X1550" s="87"/>
      <c r="Y1550" s="87"/>
      <c r="Z1550" s="87"/>
      <c r="AA1550" s="87"/>
      <c r="AB1550" s="87"/>
      <c r="AC1550" s="87"/>
      <c r="AD1550" s="87"/>
      <c r="AE1550" s="87"/>
      <c r="AF1550" s="87"/>
      <c r="AG1550" s="87"/>
      <c r="AH1550" s="87"/>
      <c r="AI1550" s="87"/>
      <c r="AJ1550" s="87"/>
      <c r="AK1550" s="87"/>
      <c r="AL1550" s="87"/>
      <c r="AM1550" s="87"/>
      <c r="AN1550" s="87"/>
      <c r="AO1550" s="87"/>
      <c r="AP1550" s="87"/>
      <c r="AQ1550" s="87"/>
      <c r="AR1550" s="87"/>
      <c r="AS1550" s="87"/>
      <c r="AT1550" s="87"/>
      <c r="AU1550" s="87"/>
      <c r="AV1550" s="87"/>
      <c r="AW1550" s="87"/>
      <c r="AX1550" s="87"/>
      <c r="AY1550" s="87"/>
      <c r="AZ1550" s="87"/>
      <c r="BA1550" s="87"/>
      <c r="BB1550" s="87"/>
      <c r="BC1550" s="87"/>
    </row>
    <row r="1551" spans="1:55" s="46" customFormat="1" ht="21" customHeight="1">
      <c r="A1551" s="79">
        <f t="shared" ref="A1551:A1582" si="232">A1550</f>
        <v>21</v>
      </c>
      <c r="B1551" s="79" t="str">
        <f t="shared" ref="B1551:B1582" si="233">B1550</f>
        <v>旧中西家住宅</v>
      </c>
      <c r="C1551" s="22" t="s">
        <v>134</v>
      </c>
      <c r="D1551" s="33" t="s">
        <v>7</v>
      </c>
      <c r="E1551" s="26">
        <v>1</v>
      </c>
      <c r="F1551" s="26">
        <v>1</v>
      </c>
      <c r="G1551" s="45">
        <v>10</v>
      </c>
      <c r="H1551" s="26">
        <v>260</v>
      </c>
      <c r="I1551" s="26">
        <v>24</v>
      </c>
      <c r="J1551" s="26">
        <f t="shared" si="230"/>
        <v>62.4</v>
      </c>
      <c r="K1551" s="27">
        <v>1</v>
      </c>
      <c r="L1551" s="89"/>
      <c r="M1551" s="26">
        <f t="shared" si="228"/>
        <v>0</v>
      </c>
      <c r="N1551" s="26">
        <f t="shared" si="229"/>
        <v>62.4</v>
      </c>
      <c r="O1551" s="28">
        <f t="shared" si="227"/>
        <v>1</v>
      </c>
      <c r="P1551" s="29">
        <f t="shared" si="231"/>
        <v>2.2588799999999999E-2</v>
      </c>
      <c r="Q1551" s="87"/>
      <c r="R1551" s="87"/>
      <c r="S1551" s="87"/>
      <c r="T1551" s="87"/>
      <c r="U1551" s="87"/>
      <c r="V1551" s="87"/>
      <c r="W1551" s="87"/>
      <c r="X1551" s="87"/>
      <c r="Y1551" s="87"/>
      <c r="Z1551" s="87"/>
      <c r="AA1551" s="87"/>
      <c r="AB1551" s="87"/>
      <c r="AC1551" s="87"/>
      <c r="AD1551" s="87"/>
      <c r="AE1551" s="87"/>
      <c r="AF1551" s="87"/>
      <c r="AG1551" s="87"/>
      <c r="AH1551" s="87"/>
      <c r="AI1551" s="87"/>
      <c r="AJ1551" s="87"/>
      <c r="AK1551" s="87"/>
      <c r="AL1551" s="87"/>
      <c r="AM1551" s="87"/>
      <c r="AN1551" s="87"/>
      <c r="AO1551" s="87"/>
      <c r="AP1551" s="87"/>
      <c r="AQ1551" s="87"/>
      <c r="AR1551" s="87"/>
      <c r="AS1551" s="87"/>
      <c r="AT1551" s="87"/>
      <c r="AU1551" s="87"/>
      <c r="AV1551" s="87"/>
      <c r="AW1551" s="87"/>
      <c r="AX1551" s="87"/>
      <c r="AY1551" s="87"/>
      <c r="AZ1551" s="87"/>
      <c r="BA1551" s="87"/>
      <c r="BB1551" s="87"/>
      <c r="BC1551" s="87"/>
    </row>
    <row r="1552" spans="1:55" s="46" customFormat="1" ht="21" customHeight="1">
      <c r="A1552" s="79">
        <f t="shared" si="232"/>
        <v>21</v>
      </c>
      <c r="B1552" s="79" t="str">
        <f t="shared" si="233"/>
        <v>旧中西家住宅</v>
      </c>
      <c r="C1552" s="22" t="s">
        <v>439</v>
      </c>
      <c r="D1552" s="33" t="s">
        <v>2</v>
      </c>
      <c r="E1552" s="26">
        <v>1</v>
      </c>
      <c r="F1552" s="26">
        <v>2</v>
      </c>
      <c r="G1552" s="45">
        <v>10</v>
      </c>
      <c r="H1552" s="26">
        <v>260</v>
      </c>
      <c r="I1552" s="26">
        <v>35</v>
      </c>
      <c r="J1552" s="26">
        <f t="shared" si="230"/>
        <v>182</v>
      </c>
      <c r="K1552" s="27">
        <v>1</v>
      </c>
      <c r="L1552" s="89"/>
      <c r="M1552" s="26">
        <f t="shared" si="228"/>
        <v>0</v>
      </c>
      <c r="N1552" s="26">
        <f t="shared" si="229"/>
        <v>182</v>
      </c>
      <c r="O1552" s="28">
        <f t="shared" si="227"/>
        <v>1</v>
      </c>
      <c r="P1552" s="29">
        <f t="shared" si="231"/>
        <v>6.5883999999999998E-2</v>
      </c>
      <c r="Q1552" s="87"/>
      <c r="R1552" s="87"/>
      <c r="S1552" s="87"/>
      <c r="T1552" s="87"/>
      <c r="U1552" s="87"/>
      <c r="V1552" s="87"/>
      <c r="W1552" s="87"/>
      <c r="X1552" s="87"/>
      <c r="Y1552" s="87"/>
      <c r="Z1552" s="87"/>
      <c r="AA1552" s="87"/>
      <c r="AB1552" s="87"/>
      <c r="AC1552" s="87"/>
      <c r="AD1552" s="87"/>
      <c r="AE1552" s="87"/>
      <c r="AF1552" s="87"/>
      <c r="AG1552" s="87"/>
      <c r="AH1552" s="87"/>
      <c r="AI1552" s="87"/>
      <c r="AJ1552" s="87"/>
      <c r="AK1552" s="87"/>
      <c r="AL1552" s="87"/>
      <c r="AM1552" s="87"/>
      <c r="AN1552" s="87"/>
      <c r="AO1552" s="87"/>
      <c r="AP1552" s="87"/>
      <c r="AQ1552" s="87"/>
      <c r="AR1552" s="87"/>
      <c r="AS1552" s="87"/>
      <c r="AT1552" s="87"/>
      <c r="AU1552" s="87"/>
      <c r="AV1552" s="87"/>
      <c r="AW1552" s="87"/>
      <c r="AX1552" s="87"/>
      <c r="AY1552" s="87"/>
      <c r="AZ1552" s="87"/>
      <c r="BA1552" s="87"/>
      <c r="BB1552" s="87"/>
      <c r="BC1552" s="87"/>
    </row>
    <row r="1553" spans="1:55" s="46" customFormat="1" ht="21" customHeight="1">
      <c r="A1553" s="79">
        <f t="shared" si="232"/>
        <v>21</v>
      </c>
      <c r="B1553" s="79" t="str">
        <f t="shared" si="233"/>
        <v>旧中西家住宅</v>
      </c>
      <c r="C1553" s="22" t="s">
        <v>440</v>
      </c>
      <c r="D1553" s="33" t="s">
        <v>6</v>
      </c>
      <c r="E1553" s="26">
        <v>2</v>
      </c>
      <c r="F1553" s="26">
        <v>4</v>
      </c>
      <c r="G1553" s="45">
        <v>10</v>
      </c>
      <c r="H1553" s="26">
        <v>260</v>
      </c>
      <c r="I1553" s="26">
        <v>45</v>
      </c>
      <c r="J1553" s="26">
        <f t="shared" si="230"/>
        <v>468</v>
      </c>
      <c r="K1553" s="27">
        <v>2</v>
      </c>
      <c r="L1553" s="89"/>
      <c r="M1553" s="26">
        <f t="shared" si="228"/>
        <v>0</v>
      </c>
      <c r="N1553" s="26">
        <f t="shared" si="229"/>
        <v>468</v>
      </c>
      <c r="O1553" s="28">
        <f t="shared" si="227"/>
        <v>1</v>
      </c>
      <c r="P1553" s="29">
        <f t="shared" si="231"/>
        <v>0.16941599999999998</v>
      </c>
      <c r="Q1553" s="87"/>
      <c r="R1553" s="87"/>
      <c r="S1553" s="87"/>
      <c r="T1553" s="87"/>
      <c r="U1553" s="87"/>
      <c r="V1553" s="87"/>
      <c r="W1553" s="87"/>
      <c r="X1553" s="87"/>
      <c r="Y1553" s="87"/>
      <c r="Z1553" s="87"/>
      <c r="AA1553" s="87"/>
      <c r="AB1553" s="87"/>
      <c r="AC1553" s="87"/>
      <c r="AD1553" s="87"/>
      <c r="AE1553" s="87"/>
      <c r="AF1553" s="87"/>
      <c r="AG1553" s="87"/>
      <c r="AH1553" s="87"/>
      <c r="AI1553" s="87"/>
      <c r="AJ1553" s="87"/>
      <c r="AK1553" s="87"/>
      <c r="AL1553" s="87"/>
      <c r="AM1553" s="87"/>
      <c r="AN1553" s="87"/>
      <c r="AO1553" s="87"/>
      <c r="AP1553" s="87"/>
      <c r="AQ1553" s="87"/>
      <c r="AR1553" s="87"/>
      <c r="AS1553" s="87"/>
      <c r="AT1553" s="87"/>
      <c r="AU1553" s="87"/>
      <c r="AV1553" s="87"/>
      <c r="AW1553" s="87"/>
      <c r="AX1553" s="87"/>
      <c r="AY1553" s="87"/>
      <c r="AZ1553" s="87"/>
      <c r="BA1553" s="87"/>
      <c r="BB1553" s="87"/>
      <c r="BC1553" s="87"/>
    </row>
    <row r="1554" spans="1:55" s="46" customFormat="1" ht="21" customHeight="1">
      <c r="A1554" s="79">
        <f t="shared" si="232"/>
        <v>21</v>
      </c>
      <c r="B1554" s="79" t="str">
        <f t="shared" si="233"/>
        <v>旧中西家住宅</v>
      </c>
      <c r="C1554" s="22" t="s">
        <v>440</v>
      </c>
      <c r="D1554" s="75" t="s">
        <v>659</v>
      </c>
      <c r="E1554" s="26">
        <v>1</v>
      </c>
      <c r="F1554" s="26">
        <v>1</v>
      </c>
      <c r="G1554" s="45">
        <v>10</v>
      </c>
      <c r="H1554" s="26">
        <v>260</v>
      </c>
      <c r="I1554" s="26">
        <v>35</v>
      </c>
      <c r="J1554" s="26">
        <f t="shared" si="230"/>
        <v>91</v>
      </c>
      <c r="K1554" s="27">
        <v>1</v>
      </c>
      <c r="L1554" s="89"/>
      <c r="M1554" s="26">
        <f t="shared" si="228"/>
        <v>0</v>
      </c>
      <c r="N1554" s="26">
        <f t="shared" si="229"/>
        <v>91</v>
      </c>
      <c r="O1554" s="28">
        <f t="shared" si="227"/>
        <v>1</v>
      </c>
      <c r="P1554" s="29">
        <f t="shared" si="231"/>
        <v>3.2941999999999999E-2</v>
      </c>
      <c r="Q1554" s="87"/>
      <c r="R1554" s="87"/>
      <c r="S1554" s="87"/>
      <c r="T1554" s="87"/>
      <c r="U1554" s="87"/>
      <c r="V1554" s="87"/>
      <c r="W1554" s="87"/>
      <c r="X1554" s="87"/>
      <c r="Y1554" s="87"/>
      <c r="Z1554" s="87"/>
      <c r="AA1554" s="87"/>
      <c r="AB1554" s="87"/>
      <c r="AC1554" s="87"/>
      <c r="AD1554" s="87"/>
      <c r="AE1554" s="87"/>
      <c r="AF1554" s="87"/>
      <c r="AG1554" s="87"/>
      <c r="AH1554" s="87"/>
      <c r="AI1554" s="87"/>
      <c r="AJ1554" s="87"/>
      <c r="AK1554" s="87"/>
      <c r="AL1554" s="87"/>
      <c r="AM1554" s="87"/>
      <c r="AN1554" s="87"/>
      <c r="AO1554" s="87"/>
      <c r="AP1554" s="87"/>
      <c r="AQ1554" s="87"/>
      <c r="AR1554" s="87"/>
      <c r="AS1554" s="87"/>
      <c r="AT1554" s="87"/>
      <c r="AU1554" s="87"/>
      <c r="AV1554" s="87"/>
      <c r="AW1554" s="87"/>
      <c r="AX1554" s="87"/>
      <c r="AY1554" s="87"/>
      <c r="AZ1554" s="87"/>
      <c r="BA1554" s="87"/>
      <c r="BB1554" s="87"/>
      <c r="BC1554" s="87"/>
    </row>
    <row r="1555" spans="1:55" s="46" customFormat="1" ht="21" customHeight="1">
      <c r="A1555" s="79">
        <f t="shared" si="232"/>
        <v>21</v>
      </c>
      <c r="B1555" s="79" t="str">
        <f t="shared" si="233"/>
        <v>旧中西家住宅</v>
      </c>
      <c r="C1555" s="22" t="s">
        <v>440</v>
      </c>
      <c r="D1555" s="33" t="s">
        <v>6</v>
      </c>
      <c r="E1555" s="26">
        <v>1</v>
      </c>
      <c r="F1555" s="26">
        <v>2</v>
      </c>
      <c r="G1555" s="45">
        <v>10</v>
      </c>
      <c r="H1555" s="26">
        <v>260</v>
      </c>
      <c r="I1555" s="26">
        <v>45</v>
      </c>
      <c r="J1555" s="26">
        <f t="shared" si="230"/>
        <v>234</v>
      </c>
      <c r="K1555" s="27">
        <v>1</v>
      </c>
      <c r="L1555" s="89"/>
      <c r="M1555" s="26">
        <f t="shared" si="228"/>
        <v>0</v>
      </c>
      <c r="N1555" s="26">
        <f t="shared" si="229"/>
        <v>234</v>
      </c>
      <c r="O1555" s="28">
        <f t="shared" si="227"/>
        <v>1</v>
      </c>
      <c r="P1555" s="29">
        <f t="shared" si="231"/>
        <v>8.4707999999999992E-2</v>
      </c>
      <c r="Q1555" s="87"/>
      <c r="R1555" s="87"/>
      <c r="S1555" s="87"/>
      <c r="T1555" s="87"/>
      <c r="U1555" s="87"/>
      <c r="V1555" s="87"/>
      <c r="W1555" s="87"/>
      <c r="X1555" s="87"/>
      <c r="Y1555" s="87"/>
      <c r="Z1555" s="87"/>
      <c r="AA1555" s="87"/>
      <c r="AB1555" s="87"/>
      <c r="AC1555" s="87"/>
      <c r="AD1555" s="87"/>
      <c r="AE1555" s="87"/>
      <c r="AF1555" s="87"/>
      <c r="AG1555" s="87"/>
      <c r="AH1555" s="87"/>
      <c r="AI1555" s="87"/>
      <c r="AJ1555" s="87"/>
      <c r="AK1555" s="87"/>
      <c r="AL1555" s="87"/>
      <c r="AM1555" s="87"/>
      <c r="AN1555" s="87"/>
      <c r="AO1555" s="87"/>
      <c r="AP1555" s="87"/>
      <c r="AQ1555" s="87"/>
      <c r="AR1555" s="87"/>
      <c r="AS1555" s="87"/>
      <c r="AT1555" s="87"/>
      <c r="AU1555" s="87"/>
      <c r="AV1555" s="87"/>
      <c r="AW1555" s="87"/>
      <c r="AX1555" s="87"/>
      <c r="AY1555" s="87"/>
      <c r="AZ1555" s="87"/>
      <c r="BA1555" s="87"/>
      <c r="BB1555" s="87"/>
      <c r="BC1555" s="87"/>
    </row>
    <row r="1556" spans="1:55" s="46" customFormat="1" ht="21" customHeight="1">
      <c r="A1556" s="79">
        <f t="shared" si="232"/>
        <v>21</v>
      </c>
      <c r="B1556" s="79" t="str">
        <f t="shared" si="233"/>
        <v>旧中西家住宅</v>
      </c>
      <c r="C1556" s="22" t="s">
        <v>440</v>
      </c>
      <c r="D1556" s="75" t="s">
        <v>659</v>
      </c>
      <c r="E1556" s="26">
        <v>1</v>
      </c>
      <c r="F1556" s="26">
        <v>1</v>
      </c>
      <c r="G1556" s="45">
        <v>10</v>
      </c>
      <c r="H1556" s="26">
        <v>260</v>
      </c>
      <c r="I1556" s="26">
        <v>35</v>
      </c>
      <c r="J1556" s="26">
        <f t="shared" si="230"/>
        <v>91</v>
      </c>
      <c r="K1556" s="27">
        <v>1</v>
      </c>
      <c r="L1556" s="89"/>
      <c r="M1556" s="26">
        <f t="shared" si="228"/>
        <v>0</v>
      </c>
      <c r="N1556" s="26">
        <f t="shared" si="229"/>
        <v>91</v>
      </c>
      <c r="O1556" s="28">
        <f t="shared" si="227"/>
        <v>1</v>
      </c>
      <c r="P1556" s="29">
        <f t="shared" si="231"/>
        <v>3.2941999999999999E-2</v>
      </c>
      <c r="Q1556" s="87"/>
      <c r="R1556" s="87"/>
      <c r="S1556" s="87"/>
      <c r="T1556" s="87"/>
      <c r="U1556" s="87"/>
      <c r="V1556" s="87"/>
      <c r="W1556" s="87"/>
      <c r="X1556" s="87"/>
      <c r="Y1556" s="87"/>
      <c r="Z1556" s="87"/>
      <c r="AA1556" s="87"/>
      <c r="AB1556" s="87"/>
      <c r="AC1556" s="87"/>
      <c r="AD1556" s="87"/>
      <c r="AE1556" s="87"/>
      <c r="AF1556" s="87"/>
      <c r="AG1556" s="87"/>
      <c r="AH1556" s="87"/>
      <c r="AI1556" s="87"/>
      <c r="AJ1556" s="87"/>
      <c r="AK1556" s="87"/>
      <c r="AL1556" s="87"/>
      <c r="AM1556" s="87"/>
      <c r="AN1556" s="87"/>
      <c r="AO1556" s="87"/>
      <c r="AP1556" s="87"/>
      <c r="AQ1556" s="87"/>
      <c r="AR1556" s="87"/>
      <c r="AS1556" s="87"/>
      <c r="AT1556" s="87"/>
      <c r="AU1556" s="87"/>
      <c r="AV1556" s="87"/>
      <c r="AW1556" s="87"/>
      <c r="AX1556" s="87"/>
      <c r="AY1556" s="87"/>
      <c r="AZ1556" s="87"/>
      <c r="BA1556" s="87"/>
      <c r="BB1556" s="87"/>
      <c r="BC1556" s="87"/>
    </row>
    <row r="1557" spans="1:55" s="46" customFormat="1" ht="21" customHeight="1">
      <c r="A1557" s="79">
        <f t="shared" si="232"/>
        <v>21</v>
      </c>
      <c r="B1557" s="79" t="str">
        <f t="shared" si="233"/>
        <v>旧中西家住宅</v>
      </c>
      <c r="C1557" s="22" t="s">
        <v>440</v>
      </c>
      <c r="D1557" s="75" t="s">
        <v>659</v>
      </c>
      <c r="E1557" s="26">
        <v>1</v>
      </c>
      <c r="F1557" s="26">
        <v>1</v>
      </c>
      <c r="G1557" s="45">
        <v>10</v>
      </c>
      <c r="H1557" s="26">
        <v>260</v>
      </c>
      <c r="I1557" s="26">
        <v>35</v>
      </c>
      <c r="J1557" s="26">
        <f t="shared" si="230"/>
        <v>91</v>
      </c>
      <c r="K1557" s="27">
        <v>1</v>
      </c>
      <c r="L1557" s="89"/>
      <c r="M1557" s="26">
        <f t="shared" si="228"/>
        <v>0</v>
      </c>
      <c r="N1557" s="26">
        <f t="shared" si="229"/>
        <v>91</v>
      </c>
      <c r="O1557" s="28">
        <f t="shared" si="227"/>
        <v>1</v>
      </c>
      <c r="P1557" s="29">
        <f t="shared" si="231"/>
        <v>3.2941999999999999E-2</v>
      </c>
      <c r="Q1557" s="87"/>
      <c r="R1557" s="87"/>
      <c r="S1557" s="87"/>
      <c r="T1557" s="87"/>
      <c r="U1557" s="87"/>
      <c r="V1557" s="87"/>
      <c r="W1557" s="87"/>
      <c r="X1557" s="87"/>
      <c r="Y1557" s="87"/>
      <c r="Z1557" s="87"/>
      <c r="AA1557" s="87"/>
      <c r="AB1557" s="87"/>
      <c r="AC1557" s="87"/>
      <c r="AD1557" s="87"/>
      <c r="AE1557" s="87"/>
      <c r="AF1557" s="87"/>
      <c r="AG1557" s="87"/>
      <c r="AH1557" s="87"/>
      <c r="AI1557" s="87"/>
      <c r="AJ1557" s="87"/>
      <c r="AK1557" s="87"/>
      <c r="AL1557" s="87"/>
      <c r="AM1557" s="87"/>
      <c r="AN1557" s="87"/>
      <c r="AO1557" s="87"/>
      <c r="AP1557" s="87"/>
      <c r="AQ1557" s="87"/>
      <c r="AR1557" s="87"/>
      <c r="AS1557" s="87"/>
      <c r="AT1557" s="87"/>
      <c r="AU1557" s="87"/>
      <c r="AV1557" s="87"/>
      <c r="AW1557" s="87"/>
      <c r="AX1557" s="87"/>
      <c r="AY1557" s="87"/>
      <c r="AZ1557" s="87"/>
      <c r="BA1557" s="87"/>
      <c r="BB1557" s="87"/>
      <c r="BC1557" s="87"/>
    </row>
    <row r="1558" spans="1:55" s="46" customFormat="1" ht="21" customHeight="1">
      <c r="A1558" s="79">
        <f t="shared" si="232"/>
        <v>21</v>
      </c>
      <c r="B1558" s="79" t="str">
        <f t="shared" si="233"/>
        <v>旧中西家住宅</v>
      </c>
      <c r="C1558" s="22" t="s">
        <v>441</v>
      </c>
      <c r="D1558" s="33" t="s">
        <v>6</v>
      </c>
      <c r="E1558" s="26">
        <v>1</v>
      </c>
      <c r="F1558" s="26">
        <v>2</v>
      </c>
      <c r="G1558" s="45">
        <v>10</v>
      </c>
      <c r="H1558" s="26">
        <v>260</v>
      </c>
      <c r="I1558" s="26">
        <v>45</v>
      </c>
      <c r="J1558" s="26">
        <f t="shared" si="230"/>
        <v>234</v>
      </c>
      <c r="K1558" s="27">
        <v>1</v>
      </c>
      <c r="L1558" s="89"/>
      <c r="M1558" s="26">
        <f t="shared" si="228"/>
        <v>0</v>
      </c>
      <c r="N1558" s="26">
        <f t="shared" si="229"/>
        <v>234</v>
      </c>
      <c r="O1558" s="28">
        <f t="shared" si="227"/>
        <v>1</v>
      </c>
      <c r="P1558" s="29">
        <f t="shared" si="231"/>
        <v>8.4707999999999992E-2</v>
      </c>
      <c r="Q1558" s="87"/>
      <c r="R1558" s="87"/>
      <c r="S1558" s="87"/>
      <c r="T1558" s="87"/>
      <c r="U1558" s="87"/>
      <c r="V1558" s="87"/>
      <c r="W1558" s="87"/>
      <c r="X1558" s="87"/>
      <c r="Y1558" s="87"/>
      <c r="Z1558" s="87"/>
      <c r="AA1558" s="87"/>
      <c r="AB1558" s="87"/>
      <c r="AC1558" s="87"/>
      <c r="AD1558" s="87"/>
      <c r="AE1558" s="87"/>
      <c r="AF1558" s="87"/>
      <c r="AG1558" s="87"/>
      <c r="AH1558" s="87"/>
      <c r="AI1558" s="87"/>
      <c r="AJ1558" s="87"/>
      <c r="AK1558" s="87"/>
      <c r="AL1558" s="87"/>
      <c r="AM1558" s="87"/>
      <c r="AN1558" s="87"/>
      <c r="AO1558" s="87"/>
      <c r="AP1558" s="87"/>
      <c r="AQ1558" s="87"/>
      <c r="AR1558" s="87"/>
      <c r="AS1558" s="87"/>
      <c r="AT1558" s="87"/>
      <c r="AU1558" s="87"/>
      <c r="AV1558" s="87"/>
      <c r="AW1558" s="87"/>
      <c r="AX1558" s="87"/>
      <c r="AY1558" s="87"/>
      <c r="AZ1558" s="87"/>
      <c r="BA1558" s="87"/>
      <c r="BB1558" s="87"/>
      <c r="BC1558" s="87"/>
    </row>
    <row r="1559" spans="1:55" s="46" customFormat="1" ht="21" customHeight="1">
      <c r="A1559" s="79">
        <f t="shared" si="232"/>
        <v>21</v>
      </c>
      <c r="B1559" s="79" t="str">
        <f t="shared" si="233"/>
        <v>旧中西家住宅</v>
      </c>
      <c r="C1559" s="22" t="s">
        <v>442</v>
      </c>
      <c r="D1559" s="75" t="s">
        <v>659</v>
      </c>
      <c r="E1559" s="26">
        <v>3</v>
      </c>
      <c r="F1559" s="26">
        <v>3</v>
      </c>
      <c r="G1559" s="45">
        <v>10</v>
      </c>
      <c r="H1559" s="26">
        <v>260</v>
      </c>
      <c r="I1559" s="26">
        <v>35</v>
      </c>
      <c r="J1559" s="26">
        <f t="shared" si="230"/>
        <v>273</v>
      </c>
      <c r="K1559" s="27">
        <v>3</v>
      </c>
      <c r="L1559" s="89"/>
      <c r="M1559" s="26">
        <f t="shared" si="228"/>
        <v>0</v>
      </c>
      <c r="N1559" s="26">
        <f t="shared" si="229"/>
        <v>273</v>
      </c>
      <c r="O1559" s="28">
        <f t="shared" si="227"/>
        <v>1</v>
      </c>
      <c r="P1559" s="29">
        <f t="shared" si="231"/>
        <v>9.8825999999999997E-2</v>
      </c>
      <c r="Q1559" s="87"/>
      <c r="R1559" s="87"/>
      <c r="S1559" s="87"/>
      <c r="T1559" s="87"/>
      <c r="U1559" s="87"/>
      <c r="V1559" s="87"/>
      <c r="W1559" s="87"/>
      <c r="X1559" s="87"/>
      <c r="Y1559" s="87"/>
      <c r="Z1559" s="87"/>
      <c r="AA1559" s="87"/>
      <c r="AB1559" s="87"/>
      <c r="AC1559" s="87"/>
      <c r="AD1559" s="87"/>
      <c r="AE1559" s="87"/>
      <c r="AF1559" s="87"/>
      <c r="AG1559" s="87"/>
      <c r="AH1559" s="87"/>
      <c r="AI1559" s="87"/>
      <c r="AJ1559" s="87"/>
      <c r="AK1559" s="87"/>
      <c r="AL1559" s="87"/>
      <c r="AM1559" s="87"/>
      <c r="AN1559" s="87"/>
      <c r="AO1559" s="87"/>
      <c r="AP1559" s="87"/>
      <c r="AQ1559" s="87"/>
      <c r="AR1559" s="87"/>
      <c r="AS1559" s="87"/>
      <c r="AT1559" s="87"/>
      <c r="AU1559" s="87"/>
      <c r="AV1559" s="87"/>
      <c r="AW1559" s="87"/>
      <c r="AX1559" s="87"/>
      <c r="AY1559" s="87"/>
      <c r="AZ1559" s="87"/>
      <c r="BA1559" s="87"/>
      <c r="BB1559" s="87"/>
      <c r="BC1559" s="87"/>
    </row>
    <row r="1560" spans="1:55" s="46" customFormat="1" ht="21" customHeight="1">
      <c r="A1560" s="79">
        <f t="shared" si="232"/>
        <v>21</v>
      </c>
      <c r="B1560" s="79" t="str">
        <f t="shared" si="233"/>
        <v>旧中西家住宅</v>
      </c>
      <c r="C1560" s="22" t="s">
        <v>442</v>
      </c>
      <c r="D1560" s="33" t="s">
        <v>6</v>
      </c>
      <c r="E1560" s="26">
        <v>1</v>
      </c>
      <c r="F1560" s="26">
        <v>1</v>
      </c>
      <c r="G1560" s="45">
        <v>10</v>
      </c>
      <c r="H1560" s="26">
        <v>260</v>
      </c>
      <c r="I1560" s="26">
        <v>45</v>
      </c>
      <c r="J1560" s="26">
        <f t="shared" si="230"/>
        <v>117</v>
      </c>
      <c r="K1560" s="27">
        <v>1</v>
      </c>
      <c r="L1560" s="89"/>
      <c r="M1560" s="26">
        <f t="shared" si="228"/>
        <v>0</v>
      </c>
      <c r="N1560" s="26">
        <f t="shared" si="229"/>
        <v>117</v>
      </c>
      <c r="O1560" s="28">
        <f t="shared" si="227"/>
        <v>1</v>
      </c>
      <c r="P1560" s="29">
        <f t="shared" si="231"/>
        <v>4.2353999999999996E-2</v>
      </c>
      <c r="Q1560" s="87"/>
      <c r="R1560" s="87"/>
      <c r="S1560" s="87"/>
      <c r="T1560" s="87"/>
      <c r="U1560" s="87"/>
      <c r="V1560" s="87"/>
      <c r="W1560" s="87"/>
      <c r="X1560" s="87"/>
      <c r="Y1560" s="87"/>
      <c r="Z1560" s="87"/>
      <c r="AA1560" s="87"/>
      <c r="AB1560" s="87"/>
      <c r="AC1560" s="87"/>
      <c r="AD1560" s="87"/>
      <c r="AE1560" s="87"/>
      <c r="AF1560" s="87"/>
      <c r="AG1560" s="87"/>
      <c r="AH1560" s="87"/>
      <c r="AI1560" s="87"/>
      <c r="AJ1560" s="87"/>
      <c r="AK1560" s="87"/>
      <c r="AL1560" s="87"/>
      <c r="AM1560" s="87"/>
      <c r="AN1560" s="87"/>
      <c r="AO1560" s="87"/>
      <c r="AP1560" s="87"/>
      <c r="AQ1560" s="87"/>
      <c r="AR1560" s="87"/>
      <c r="AS1560" s="87"/>
      <c r="AT1560" s="87"/>
      <c r="AU1560" s="87"/>
      <c r="AV1560" s="87"/>
      <c r="AW1560" s="87"/>
      <c r="AX1560" s="87"/>
      <c r="AY1560" s="87"/>
      <c r="AZ1560" s="87"/>
      <c r="BA1560" s="87"/>
      <c r="BB1560" s="87"/>
      <c r="BC1560" s="87"/>
    </row>
    <row r="1561" spans="1:55" s="46" customFormat="1" ht="21" customHeight="1">
      <c r="A1561" s="79">
        <f t="shared" si="232"/>
        <v>21</v>
      </c>
      <c r="B1561" s="79" t="str">
        <f t="shared" si="233"/>
        <v>旧中西家住宅</v>
      </c>
      <c r="C1561" s="22" t="s">
        <v>443</v>
      </c>
      <c r="D1561" s="33" t="s">
        <v>6</v>
      </c>
      <c r="E1561" s="26">
        <v>1</v>
      </c>
      <c r="F1561" s="26">
        <v>1</v>
      </c>
      <c r="G1561" s="45">
        <v>10</v>
      </c>
      <c r="H1561" s="26">
        <v>260</v>
      </c>
      <c r="I1561" s="26">
        <v>45</v>
      </c>
      <c r="J1561" s="26">
        <f t="shared" si="230"/>
        <v>117</v>
      </c>
      <c r="K1561" s="27">
        <v>1</v>
      </c>
      <c r="L1561" s="89"/>
      <c r="M1561" s="26">
        <f t="shared" si="228"/>
        <v>0</v>
      </c>
      <c r="N1561" s="26">
        <f t="shared" si="229"/>
        <v>117</v>
      </c>
      <c r="O1561" s="28">
        <f t="shared" si="227"/>
        <v>1</v>
      </c>
      <c r="P1561" s="29">
        <f t="shared" si="231"/>
        <v>4.2353999999999996E-2</v>
      </c>
      <c r="Q1561" s="87"/>
      <c r="R1561" s="87"/>
      <c r="S1561" s="87"/>
      <c r="T1561" s="87"/>
      <c r="U1561" s="87"/>
      <c r="V1561" s="87"/>
      <c r="W1561" s="87"/>
      <c r="X1561" s="87"/>
      <c r="Y1561" s="87"/>
      <c r="Z1561" s="87"/>
      <c r="AA1561" s="87"/>
      <c r="AB1561" s="87"/>
      <c r="AC1561" s="87"/>
      <c r="AD1561" s="87"/>
      <c r="AE1561" s="87"/>
      <c r="AF1561" s="87"/>
      <c r="AG1561" s="87"/>
      <c r="AH1561" s="87"/>
      <c r="AI1561" s="87"/>
      <c r="AJ1561" s="87"/>
      <c r="AK1561" s="87"/>
      <c r="AL1561" s="87"/>
      <c r="AM1561" s="87"/>
      <c r="AN1561" s="87"/>
      <c r="AO1561" s="87"/>
      <c r="AP1561" s="87"/>
      <c r="AQ1561" s="87"/>
      <c r="AR1561" s="87"/>
      <c r="AS1561" s="87"/>
      <c r="AT1561" s="87"/>
      <c r="AU1561" s="87"/>
      <c r="AV1561" s="87"/>
      <c r="AW1561" s="87"/>
      <c r="AX1561" s="87"/>
      <c r="AY1561" s="87"/>
      <c r="AZ1561" s="87"/>
      <c r="BA1561" s="87"/>
      <c r="BB1561" s="87"/>
      <c r="BC1561" s="87"/>
    </row>
    <row r="1562" spans="1:55" s="46" customFormat="1" ht="21" customHeight="1">
      <c r="A1562" s="79">
        <f t="shared" si="232"/>
        <v>21</v>
      </c>
      <c r="B1562" s="79" t="str">
        <f t="shared" si="233"/>
        <v>旧中西家住宅</v>
      </c>
      <c r="C1562" s="22" t="s">
        <v>444</v>
      </c>
      <c r="D1562" s="75" t="s">
        <v>659</v>
      </c>
      <c r="E1562" s="26">
        <v>4</v>
      </c>
      <c r="F1562" s="26">
        <v>4</v>
      </c>
      <c r="G1562" s="45">
        <v>10</v>
      </c>
      <c r="H1562" s="26">
        <v>260</v>
      </c>
      <c r="I1562" s="26">
        <v>35</v>
      </c>
      <c r="J1562" s="26">
        <f t="shared" si="230"/>
        <v>364</v>
      </c>
      <c r="K1562" s="27">
        <v>4</v>
      </c>
      <c r="L1562" s="89"/>
      <c r="M1562" s="26">
        <f t="shared" si="228"/>
        <v>0</v>
      </c>
      <c r="N1562" s="26">
        <f t="shared" si="229"/>
        <v>364</v>
      </c>
      <c r="O1562" s="28">
        <f t="shared" si="227"/>
        <v>1</v>
      </c>
      <c r="P1562" s="29">
        <f t="shared" si="231"/>
        <v>0.131768</v>
      </c>
      <c r="Q1562" s="87"/>
      <c r="R1562" s="87"/>
      <c r="S1562" s="87"/>
      <c r="T1562" s="87"/>
      <c r="U1562" s="87"/>
      <c r="V1562" s="87"/>
      <c r="W1562" s="87"/>
      <c r="X1562" s="87"/>
      <c r="Y1562" s="87"/>
      <c r="Z1562" s="87"/>
      <c r="AA1562" s="87"/>
      <c r="AB1562" s="87"/>
      <c r="AC1562" s="87"/>
      <c r="AD1562" s="87"/>
      <c r="AE1562" s="87"/>
      <c r="AF1562" s="87"/>
      <c r="AG1562" s="87"/>
      <c r="AH1562" s="87"/>
      <c r="AI1562" s="87"/>
      <c r="AJ1562" s="87"/>
      <c r="AK1562" s="87"/>
      <c r="AL1562" s="87"/>
      <c r="AM1562" s="87"/>
      <c r="AN1562" s="87"/>
      <c r="AO1562" s="87"/>
      <c r="AP1562" s="87"/>
      <c r="AQ1562" s="87"/>
      <c r="AR1562" s="87"/>
      <c r="AS1562" s="87"/>
      <c r="AT1562" s="87"/>
      <c r="AU1562" s="87"/>
      <c r="AV1562" s="87"/>
      <c r="AW1562" s="87"/>
      <c r="AX1562" s="87"/>
      <c r="AY1562" s="87"/>
      <c r="AZ1562" s="87"/>
      <c r="BA1562" s="87"/>
      <c r="BB1562" s="87"/>
      <c r="BC1562" s="87"/>
    </row>
    <row r="1563" spans="1:55" s="46" customFormat="1" ht="21" customHeight="1">
      <c r="A1563" s="79">
        <f t="shared" si="232"/>
        <v>21</v>
      </c>
      <c r="B1563" s="79" t="str">
        <f t="shared" si="233"/>
        <v>旧中西家住宅</v>
      </c>
      <c r="C1563" s="22" t="s">
        <v>444</v>
      </c>
      <c r="D1563" s="75" t="s">
        <v>659</v>
      </c>
      <c r="E1563" s="26">
        <v>16</v>
      </c>
      <c r="F1563" s="26">
        <v>16</v>
      </c>
      <c r="G1563" s="45">
        <v>10</v>
      </c>
      <c r="H1563" s="26">
        <v>260</v>
      </c>
      <c r="I1563" s="26">
        <v>35</v>
      </c>
      <c r="J1563" s="26">
        <f t="shared" si="230"/>
        <v>1456</v>
      </c>
      <c r="K1563" s="27">
        <v>16</v>
      </c>
      <c r="L1563" s="89"/>
      <c r="M1563" s="26">
        <f t="shared" si="228"/>
        <v>0</v>
      </c>
      <c r="N1563" s="26">
        <f t="shared" si="229"/>
        <v>1456</v>
      </c>
      <c r="O1563" s="28">
        <f t="shared" si="227"/>
        <v>1</v>
      </c>
      <c r="P1563" s="29">
        <f t="shared" si="231"/>
        <v>0.52707199999999998</v>
      </c>
      <c r="Q1563" s="87"/>
      <c r="R1563" s="87"/>
      <c r="S1563" s="87"/>
      <c r="T1563" s="87"/>
      <c r="U1563" s="87"/>
      <c r="V1563" s="87"/>
      <c r="W1563" s="87"/>
      <c r="X1563" s="87"/>
      <c r="Y1563" s="87"/>
      <c r="Z1563" s="87"/>
      <c r="AA1563" s="87"/>
      <c r="AB1563" s="87"/>
      <c r="AC1563" s="87"/>
      <c r="AD1563" s="87"/>
      <c r="AE1563" s="87"/>
      <c r="AF1563" s="87"/>
      <c r="AG1563" s="87"/>
      <c r="AH1563" s="87"/>
      <c r="AI1563" s="87"/>
      <c r="AJ1563" s="87"/>
      <c r="AK1563" s="87"/>
      <c r="AL1563" s="87"/>
      <c r="AM1563" s="87"/>
      <c r="AN1563" s="87"/>
      <c r="AO1563" s="87"/>
      <c r="AP1563" s="87"/>
      <c r="AQ1563" s="87"/>
      <c r="AR1563" s="87"/>
      <c r="AS1563" s="87"/>
      <c r="AT1563" s="87"/>
      <c r="AU1563" s="87"/>
      <c r="AV1563" s="87"/>
      <c r="AW1563" s="87"/>
      <c r="AX1563" s="87"/>
      <c r="AY1563" s="87"/>
      <c r="AZ1563" s="87"/>
      <c r="BA1563" s="87"/>
      <c r="BB1563" s="87"/>
      <c r="BC1563" s="87"/>
    </row>
    <row r="1564" spans="1:55" s="46" customFormat="1" ht="21" customHeight="1">
      <c r="A1564" s="79">
        <f t="shared" si="232"/>
        <v>21</v>
      </c>
      <c r="B1564" s="79" t="str">
        <f t="shared" si="233"/>
        <v>旧中西家住宅</v>
      </c>
      <c r="C1564" s="22" t="s">
        <v>444</v>
      </c>
      <c r="D1564" s="33" t="s">
        <v>2</v>
      </c>
      <c r="E1564" s="26">
        <v>1</v>
      </c>
      <c r="F1564" s="26">
        <v>1</v>
      </c>
      <c r="G1564" s="45">
        <v>10</v>
      </c>
      <c r="H1564" s="26">
        <v>260</v>
      </c>
      <c r="I1564" s="26">
        <v>35</v>
      </c>
      <c r="J1564" s="26">
        <f t="shared" si="230"/>
        <v>91</v>
      </c>
      <c r="K1564" s="27">
        <v>1</v>
      </c>
      <c r="L1564" s="89"/>
      <c r="M1564" s="26">
        <f t="shared" si="228"/>
        <v>0</v>
      </c>
      <c r="N1564" s="26">
        <f t="shared" si="229"/>
        <v>91</v>
      </c>
      <c r="O1564" s="28">
        <f t="shared" si="227"/>
        <v>1</v>
      </c>
      <c r="P1564" s="29">
        <f t="shared" si="231"/>
        <v>3.2941999999999999E-2</v>
      </c>
      <c r="Q1564" s="87"/>
      <c r="R1564" s="87"/>
      <c r="S1564" s="87"/>
      <c r="T1564" s="87"/>
      <c r="U1564" s="87"/>
      <c r="V1564" s="87"/>
      <c r="W1564" s="87"/>
      <c r="X1564" s="87"/>
      <c r="Y1564" s="87"/>
      <c r="Z1564" s="87"/>
      <c r="AA1564" s="87"/>
      <c r="AB1564" s="87"/>
      <c r="AC1564" s="87"/>
      <c r="AD1564" s="87"/>
      <c r="AE1564" s="87"/>
      <c r="AF1564" s="87"/>
      <c r="AG1564" s="87"/>
      <c r="AH1564" s="87"/>
      <c r="AI1564" s="87"/>
      <c r="AJ1564" s="87"/>
      <c r="AK1564" s="87"/>
      <c r="AL1564" s="87"/>
      <c r="AM1564" s="87"/>
      <c r="AN1564" s="87"/>
      <c r="AO1564" s="87"/>
      <c r="AP1564" s="87"/>
      <c r="AQ1564" s="87"/>
      <c r="AR1564" s="87"/>
      <c r="AS1564" s="87"/>
      <c r="AT1564" s="87"/>
      <c r="AU1564" s="87"/>
      <c r="AV1564" s="87"/>
      <c r="AW1564" s="87"/>
      <c r="AX1564" s="87"/>
      <c r="AY1564" s="87"/>
      <c r="AZ1564" s="87"/>
      <c r="BA1564" s="87"/>
      <c r="BB1564" s="87"/>
      <c r="BC1564" s="87"/>
    </row>
    <row r="1565" spans="1:55" s="46" customFormat="1" ht="21" customHeight="1">
      <c r="A1565" s="79">
        <f t="shared" si="232"/>
        <v>21</v>
      </c>
      <c r="B1565" s="79" t="str">
        <f t="shared" si="233"/>
        <v>旧中西家住宅</v>
      </c>
      <c r="C1565" s="22" t="s">
        <v>444</v>
      </c>
      <c r="D1565" s="33" t="s">
        <v>248</v>
      </c>
      <c r="E1565" s="26">
        <v>1</v>
      </c>
      <c r="F1565" s="26">
        <v>1</v>
      </c>
      <c r="G1565" s="45">
        <v>10</v>
      </c>
      <c r="H1565" s="26">
        <v>260</v>
      </c>
      <c r="I1565" s="26">
        <v>18</v>
      </c>
      <c r="J1565" s="26">
        <f t="shared" si="230"/>
        <v>46.8</v>
      </c>
      <c r="K1565" s="27">
        <v>1</v>
      </c>
      <c r="L1565" s="89"/>
      <c r="M1565" s="26">
        <f t="shared" si="228"/>
        <v>0</v>
      </c>
      <c r="N1565" s="26">
        <f t="shared" si="229"/>
        <v>46.8</v>
      </c>
      <c r="O1565" s="28">
        <f t="shared" si="227"/>
        <v>1</v>
      </c>
      <c r="P1565" s="29">
        <f t="shared" si="231"/>
        <v>1.6941599999999998E-2</v>
      </c>
      <c r="Q1565" s="87"/>
      <c r="R1565" s="87"/>
      <c r="S1565" s="87"/>
      <c r="T1565" s="87"/>
      <c r="U1565" s="87"/>
      <c r="V1565" s="87"/>
      <c r="W1565" s="87"/>
      <c r="X1565" s="87"/>
      <c r="Y1565" s="87"/>
      <c r="Z1565" s="87"/>
      <c r="AA1565" s="87"/>
      <c r="AB1565" s="87"/>
      <c r="AC1565" s="87"/>
      <c r="AD1565" s="87"/>
      <c r="AE1565" s="87"/>
      <c r="AF1565" s="87"/>
      <c r="AG1565" s="87"/>
      <c r="AH1565" s="87"/>
      <c r="AI1565" s="87"/>
      <c r="AJ1565" s="87"/>
      <c r="AK1565" s="87"/>
      <c r="AL1565" s="87"/>
      <c r="AM1565" s="87"/>
      <c r="AN1565" s="87"/>
      <c r="AO1565" s="87"/>
      <c r="AP1565" s="87"/>
      <c r="AQ1565" s="87"/>
      <c r="AR1565" s="87"/>
      <c r="AS1565" s="87"/>
      <c r="AT1565" s="87"/>
      <c r="AU1565" s="87"/>
      <c r="AV1565" s="87"/>
      <c r="AW1565" s="87"/>
      <c r="AX1565" s="87"/>
      <c r="AY1565" s="87"/>
      <c r="AZ1565" s="87"/>
      <c r="BA1565" s="87"/>
      <c r="BB1565" s="87"/>
      <c r="BC1565" s="87"/>
    </row>
    <row r="1566" spans="1:55" s="46" customFormat="1" ht="21" customHeight="1">
      <c r="A1566" s="79">
        <f t="shared" si="232"/>
        <v>21</v>
      </c>
      <c r="B1566" s="79" t="str">
        <f t="shared" si="233"/>
        <v>旧中西家住宅</v>
      </c>
      <c r="C1566" s="22" t="s">
        <v>444</v>
      </c>
      <c r="D1566" s="33" t="s">
        <v>105</v>
      </c>
      <c r="E1566" s="26">
        <v>1</v>
      </c>
      <c r="F1566" s="26">
        <v>1</v>
      </c>
      <c r="G1566" s="45">
        <v>10</v>
      </c>
      <c r="H1566" s="26">
        <v>260</v>
      </c>
      <c r="I1566" s="26">
        <v>60</v>
      </c>
      <c r="J1566" s="26">
        <f t="shared" si="230"/>
        <v>156</v>
      </c>
      <c r="K1566" s="27">
        <v>1</v>
      </c>
      <c r="L1566" s="89"/>
      <c r="M1566" s="26">
        <f t="shared" si="228"/>
        <v>0</v>
      </c>
      <c r="N1566" s="26">
        <f t="shared" si="229"/>
        <v>156</v>
      </c>
      <c r="O1566" s="28">
        <f t="shared" si="227"/>
        <v>1</v>
      </c>
      <c r="P1566" s="29">
        <f t="shared" si="231"/>
        <v>5.6472000000000001E-2</v>
      </c>
      <c r="Q1566" s="87"/>
      <c r="R1566" s="87"/>
      <c r="S1566" s="87"/>
      <c r="T1566" s="87"/>
      <c r="U1566" s="87"/>
      <c r="V1566" s="87"/>
      <c r="W1566" s="87"/>
      <c r="X1566" s="87"/>
      <c r="Y1566" s="87"/>
      <c r="Z1566" s="87"/>
      <c r="AA1566" s="87"/>
      <c r="AB1566" s="87"/>
      <c r="AC1566" s="87"/>
      <c r="AD1566" s="87"/>
      <c r="AE1566" s="87"/>
      <c r="AF1566" s="87"/>
      <c r="AG1566" s="87"/>
      <c r="AH1566" s="87"/>
      <c r="AI1566" s="87"/>
      <c r="AJ1566" s="87"/>
      <c r="AK1566" s="87"/>
      <c r="AL1566" s="87"/>
      <c r="AM1566" s="87"/>
      <c r="AN1566" s="87"/>
      <c r="AO1566" s="87"/>
      <c r="AP1566" s="87"/>
      <c r="AQ1566" s="87"/>
      <c r="AR1566" s="87"/>
      <c r="AS1566" s="87"/>
      <c r="AT1566" s="87"/>
      <c r="AU1566" s="87"/>
      <c r="AV1566" s="87"/>
      <c r="AW1566" s="87"/>
      <c r="AX1566" s="87"/>
      <c r="AY1566" s="87"/>
      <c r="AZ1566" s="87"/>
      <c r="BA1566" s="87"/>
      <c r="BB1566" s="87"/>
      <c r="BC1566" s="87"/>
    </row>
    <row r="1567" spans="1:55" s="46" customFormat="1" ht="21" customHeight="1">
      <c r="A1567" s="79">
        <f t="shared" si="232"/>
        <v>21</v>
      </c>
      <c r="B1567" s="79" t="str">
        <f t="shared" si="233"/>
        <v>旧中西家住宅</v>
      </c>
      <c r="C1567" s="22" t="s">
        <v>445</v>
      </c>
      <c r="D1567" s="33" t="s">
        <v>186</v>
      </c>
      <c r="E1567" s="26">
        <v>5</v>
      </c>
      <c r="F1567" s="26">
        <v>20</v>
      </c>
      <c r="G1567" s="45">
        <v>10</v>
      </c>
      <c r="H1567" s="26">
        <v>260</v>
      </c>
      <c r="I1567" s="26">
        <v>45</v>
      </c>
      <c r="J1567" s="26">
        <f t="shared" si="230"/>
        <v>2340</v>
      </c>
      <c r="K1567" s="27">
        <v>5</v>
      </c>
      <c r="L1567" s="89"/>
      <c r="M1567" s="26">
        <f t="shared" si="228"/>
        <v>0</v>
      </c>
      <c r="N1567" s="26">
        <f t="shared" si="229"/>
        <v>2340</v>
      </c>
      <c r="O1567" s="28">
        <f t="shared" si="227"/>
        <v>1</v>
      </c>
      <c r="P1567" s="29">
        <f t="shared" si="231"/>
        <v>0.84707999999999994</v>
      </c>
      <c r="Q1567" s="87"/>
      <c r="R1567" s="87"/>
      <c r="S1567" s="87"/>
      <c r="T1567" s="87"/>
      <c r="U1567" s="87"/>
      <c r="V1567" s="87"/>
      <c r="W1567" s="87"/>
      <c r="X1567" s="87"/>
      <c r="Y1567" s="87"/>
      <c r="Z1567" s="87"/>
      <c r="AA1567" s="87"/>
      <c r="AB1567" s="87"/>
      <c r="AC1567" s="87"/>
      <c r="AD1567" s="87"/>
      <c r="AE1567" s="87"/>
      <c r="AF1567" s="87"/>
      <c r="AG1567" s="87"/>
      <c r="AH1567" s="87"/>
      <c r="AI1567" s="87"/>
      <c r="AJ1567" s="87"/>
      <c r="AK1567" s="87"/>
      <c r="AL1567" s="87"/>
      <c r="AM1567" s="87"/>
      <c r="AN1567" s="87"/>
      <c r="AO1567" s="87"/>
      <c r="AP1567" s="87"/>
      <c r="AQ1567" s="87"/>
      <c r="AR1567" s="87"/>
      <c r="AS1567" s="87"/>
      <c r="AT1567" s="87"/>
      <c r="AU1567" s="87"/>
      <c r="AV1567" s="87"/>
      <c r="AW1567" s="87"/>
      <c r="AX1567" s="87"/>
      <c r="AY1567" s="87"/>
      <c r="AZ1567" s="87"/>
      <c r="BA1567" s="87"/>
      <c r="BB1567" s="87"/>
      <c r="BC1567" s="87"/>
    </row>
    <row r="1568" spans="1:55" s="46" customFormat="1" ht="21" customHeight="1">
      <c r="A1568" s="79">
        <f t="shared" si="232"/>
        <v>21</v>
      </c>
      <c r="B1568" s="79" t="str">
        <f t="shared" si="233"/>
        <v>旧中西家住宅</v>
      </c>
      <c r="C1568" s="22" t="s">
        <v>175</v>
      </c>
      <c r="D1568" s="33" t="s">
        <v>2</v>
      </c>
      <c r="E1568" s="26">
        <v>1</v>
      </c>
      <c r="F1568" s="26">
        <v>1</v>
      </c>
      <c r="G1568" s="45">
        <v>10</v>
      </c>
      <c r="H1568" s="26">
        <v>260</v>
      </c>
      <c r="I1568" s="26">
        <v>35</v>
      </c>
      <c r="J1568" s="26">
        <f t="shared" si="230"/>
        <v>91</v>
      </c>
      <c r="K1568" s="27">
        <v>1</v>
      </c>
      <c r="L1568" s="89"/>
      <c r="M1568" s="26">
        <f t="shared" si="228"/>
        <v>0</v>
      </c>
      <c r="N1568" s="26">
        <f t="shared" si="229"/>
        <v>91</v>
      </c>
      <c r="O1568" s="28">
        <f t="shared" si="227"/>
        <v>1</v>
      </c>
      <c r="P1568" s="29">
        <f t="shared" si="231"/>
        <v>3.2941999999999999E-2</v>
      </c>
      <c r="Q1568" s="87"/>
      <c r="R1568" s="87"/>
      <c r="S1568" s="87"/>
      <c r="T1568" s="87"/>
      <c r="U1568" s="87"/>
      <c r="V1568" s="87"/>
      <c r="W1568" s="87"/>
      <c r="X1568" s="87"/>
      <c r="Y1568" s="87"/>
      <c r="Z1568" s="87"/>
      <c r="AA1568" s="87"/>
      <c r="AB1568" s="87"/>
      <c r="AC1568" s="87"/>
      <c r="AD1568" s="87"/>
      <c r="AE1568" s="87"/>
      <c r="AF1568" s="87"/>
      <c r="AG1568" s="87"/>
      <c r="AH1568" s="87"/>
      <c r="AI1568" s="87"/>
      <c r="AJ1568" s="87"/>
      <c r="AK1568" s="87"/>
      <c r="AL1568" s="87"/>
      <c r="AM1568" s="87"/>
      <c r="AN1568" s="87"/>
      <c r="AO1568" s="87"/>
      <c r="AP1568" s="87"/>
      <c r="AQ1568" s="87"/>
      <c r="AR1568" s="87"/>
      <c r="AS1568" s="87"/>
      <c r="AT1568" s="87"/>
      <c r="AU1568" s="87"/>
      <c r="AV1568" s="87"/>
      <c r="AW1568" s="87"/>
      <c r="AX1568" s="87"/>
      <c r="AY1568" s="87"/>
      <c r="AZ1568" s="87"/>
      <c r="BA1568" s="87"/>
      <c r="BB1568" s="87"/>
      <c r="BC1568" s="87"/>
    </row>
    <row r="1569" spans="1:55" s="46" customFormat="1" ht="21" customHeight="1">
      <c r="A1569" s="79">
        <f t="shared" si="232"/>
        <v>21</v>
      </c>
      <c r="B1569" s="79" t="str">
        <f t="shared" si="233"/>
        <v>旧中西家住宅</v>
      </c>
      <c r="C1569" s="22" t="s">
        <v>175</v>
      </c>
      <c r="D1569" s="33" t="s">
        <v>157</v>
      </c>
      <c r="E1569" s="26">
        <v>1</v>
      </c>
      <c r="F1569" s="26">
        <v>2</v>
      </c>
      <c r="G1569" s="45">
        <v>10</v>
      </c>
      <c r="H1569" s="26">
        <v>260</v>
      </c>
      <c r="I1569" s="26">
        <v>23</v>
      </c>
      <c r="J1569" s="26">
        <f t="shared" si="230"/>
        <v>119.6</v>
      </c>
      <c r="K1569" s="27">
        <v>1</v>
      </c>
      <c r="L1569" s="89"/>
      <c r="M1569" s="26">
        <f t="shared" si="228"/>
        <v>0</v>
      </c>
      <c r="N1569" s="26">
        <f t="shared" si="229"/>
        <v>119.6</v>
      </c>
      <c r="O1569" s="28">
        <f t="shared" si="227"/>
        <v>1</v>
      </c>
      <c r="P1569" s="29">
        <f t="shared" si="231"/>
        <v>4.3295199999999992E-2</v>
      </c>
      <c r="Q1569" s="87"/>
      <c r="R1569" s="87"/>
      <c r="S1569" s="87"/>
      <c r="T1569" s="87"/>
      <c r="U1569" s="87"/>
      <c r="V1569" s="87"/>
      <c r="W1569" s="87"/>
      <c r="X1569" s="87"/>
      <c r="Y1569" s="87"/>
      <c r="Z1569" s="87"/>
      <c r="AA1569" s="87"/>
      <c r="AB1569" s="87"/>
      <c r="AC1569" s="87"/>
      <c r="AD1569" s="87"/>
      <c r="AE1569" s="87"/>
      <c r="AF1569" s="87"/>
      <c r="AG1569" s="87"/>
      <c r="AH1569" s="87"/>
      <c r="AI1569" s="87"/>
      <c r="AJ1569" s="87"/>
      <c r="AK1569" s="87"/>
      <c r="AL1569" s="87"/>
      <c r="AM1569" s="87"/>
      <c r="AN1569" s="87"/>
      <c r="AO1569" s="87"/>
      <c r="AP1569" s="87"/>
      <c r="AQ1569" s="87"/>
      <c r="AR1569" s="87"/>
      <c r="AS1569" s="87"/>
      <c r="AT1569" s="87"/>
      <c r="AU1569" s="87"/>
      <c r="AV1569" s="87"/>
      <c r="AW1569" s="87"/>
      <c r="AX1569" s="87"/>
      <c r="AY1569" s="87"/>
      <c r="AZ1569" s="87"/>
      <c r="BA1569" s="87"/>
      <c r="BB1569" s="87"/>
      <c r="BC1569" s="87"/>
    </row>
    <row r="1570" spans="1:55" s="46" customFormat="1" ht="21" customHeight="1">
      <c r="A1570" s="79">
        <f t="shared" si="232"/>
        <v>21</v>
      </c>
      <c r="B1570" s="79" t="str">
        <f t="shared" si="233"/>
        <v>旧中西家住宅</v>
      </c>
      <c r="C1570" s="22" t="s">
        <v>446</v>
      </c>
      <c r="D1570" s="33" t="s">
        <v>4</v>
      </c>
      <c r="E1570" s="26">
        <v>2</v>
      </c>
      <c r="F1570" s="26">
        <v>2</v>
      </c>
      <c r="G1570" s="45">
        <v>10</v>
      </c>
      <c r="H1570" s="26">
        <v>260</v>
      </c>
      <c r="I1570" s="76">
        <v>20</v>
      </c>
      <c r="J1570" s="26">
        <f t="shared" si="230"/>
        <v>104</v>
      </c>
      <c r="K1570" s="27">
        <v>2</v>
      </c>
      <c r="L1570" s="89"/>
      <c r="M1570" s="26">
        <f t="shared" si="228"/>
        <v>0</v>
      </c>
      <c r="N1570" s="26">
        <f t="shared" si="229"/>
        <v>104</v>
      </c>
      <c r="O1570" s="28">
        <f t="shared" si="227"/>
        <v>1</v>
      </c>
      <c r="P1570" s="29">
        <f t="shared" si="231"/>
        <v>3.7647999999999994E-2</v>
      </c>
      <c r="Q1570" s="87"/>
      <c r="R1570" s="87"/>
      <c r="S1570" s="87"/>
      <c r="T1570" s="87"/>
      <c r="U1570" s="87"/>
      <c r="V1570" s="87"/>
      <c r="W1570" s="87"/>
      <c r="X1570" s="87"/>
      <c r="Y1570" s="87"/>
      <c r="Z1570" s="87"/>
      <c r="AA1570" s="87"/>
      <c r="AB1570" s="87"/>
      <c r="AC1570" s="87"/>
      <c r="AD1570" s="87"/>
      <c r="AE1570" s="87"/>
      <c r="AF1570" s="87"/>
      <c r="AG1570" s="87"/>
      <c r="AH1570" s="87"/>
      <c r="AI1570" s="87"/>
      <c r="AJ1570" s="87"/>
      <c r="AK1570" s="87"/>
      <c r="AL1570" s="87"/>
      <c r="AM1570" s="87"/>
      <c r="AN1570" s="87"/>
      <c r="AO1570" s="87"/>
      <c r="AP1570" s="87"/>
      <c r="AQ1570" s="87"/>
      <c r="AR1570" s="87"/>
      <c r="AS1570" s="87"/>
      <c r="AT1570" s="87"/>
      <c r="AU1570" s="87"/>
      <c r="AV1570" s="87"/>
      <c r="AW1570" s="87"/>
      <c r="AX1570" s="87"/>
      <c r="AY1570" s="87"/>
      <c r="AZ1570" s="87"/>
      <c r="BA1570" s="87"/>
      <c r="BB1570" s="87"/>
      <c r="BC1570" s="87"/>
    </row>
    <row r="1571" spans="1:55" s="46" customFormat="1" ht="21" customHeight="1">
      <c r="A1571" s="79">
        <f t="shared" si="232"/>
        <v>21</v>
      </c>
      <c r="B1571" s="79" t="str">
        <f t="shared" si="233"/>
        <v>旧中西家住宅</v>
      </c>
      <c r="C1571" s="22" t="s">
        <v>447</v>
      </c>
      <c r="D1571" s="33" t="s">
        <v>4</v>
      </c>
      <c r="E1571" s="26">
        <v>1</v>
      </c>
      <c r="F1571" s="26">
        <v>1</v>
      </c>
      <c r="G1571" s="45">
        <v>10</v>
      </c>
      <c r="H1571" s="26">
        <v>260</v>
      </c>
      <c r="I1571" s="76">
        <v>20</v>
      </c>
      <c r="J1571" s="26">
        <f t="shared" si="230"/>
        <v>52</v>
      </c>
      <c r="K1571" s="27">
        <v>1</v>
      </c>
      <c r="L1571" s="89"/>
      <c r="M1571" s="26">
        <f t="shared" si="228"/>
        <v>0</v>
      </c>
      <c r="N1571" s="26">
        <f t="shared" si="229"/>
        <v>52</v>
      </c>
      <c r="O1571" s="28">
        <f t="shared" si="227"/>
        <v>1</v>
      </c>
      <c r="P1571" s="29">
        <f t="shared" si="231"/>
        <v>1.8823999999999997E-2</v>
      </c>
      <c r="Q1571" s="87"/>
      <c r="R1571" s="87"/>
      <c r="S1571" s="87"/>
      <c r="T1571" s="87"/>
      <c r="U1571" s="87"/>
      <c r="V1571" s="87"/>
      <c r="W1571" s="87"/>
      <c r="X1571" s="87"/>
      <c r="Y1571" s="87"/>
      <c r="Z1571" s="87"/>
      <c r="AA1571" s="87"/>
      <c r="AB1571" s="87"/>
      <c r="AC1571" s="87"/>
      <c r="AD1571" s="87"/>
      <c r="AE1571" s="87"/>
      <c r="AF1571" s="87"/>
      <c r="AG1571" s="87"/>
      <c r="AH1571" s="87"/>
      <c r="AI1571" s="87"/>
      <c r="AJ1571" s="87"/>
      <c r="AK1571" s="87"/>
      <c r="AL1571" s="87"/>
      <c r="AM1571" s="87"/>
      <c r="AN1571" s="87"/>
      <c r="AO1571" s="87"/>
      <c r="AP1571" s="87"/>
      <c r="AQ1571" s="87"/>
      <c r="AR1571" s="87"/>
      <c r="AS1571" s="87"/>
      <c r="AT1571" s="87"/>
      <c r="AU1571" s="87"/>
      <c r="AV1571" s="87"/>
      <c r="AW1571" s="87"/>
      <c r="AX1571" s="87"/>
      <c r="AY1571" s="87"/>
      <c r="AZ1571" s="87"/>
      <c r="BA1571" s="87"/>
      <c r="BB1571" s="87"/>
      <c r="BC1571" s="87"/>
    </row>
    <row r="1572" spans="1:55" s="46" customFormat="1" ht="21" customHeight="1">
      <c r="A1572" s="79">
        <f t="shared" si="232"/>
        <v>21</v>
      </c>
      <c r="B1572" s="79" t="str">
        <f t="shared" si="233"/>
        <v>旧中西家住宅</v>
      </c>
      <c r="C1572" s="22" t="s">
        <v>448</v>
      </c>
      <c r="D1572" s="33" t="s">
        <v>186</v>
      </c>
      <c r="E1572" s="26">
        <v>4</v>
      </c>
      <c r="F1572" s="26">
        <v>16</v>
      </c>
      <c r="G1572" s="45">
        <v>10</v>
      </c>
      <c r="H1572" s="26">
        <v>260</v>
      </c>
      <c r="I1572" s="26">
        <v>45</v>
      </c>
      <c r="J1572" s="26">
        <f t="shared" si="230"/>
        <v>1872</v>
      </c>
      <c r="K1572" s="27">
        <v>4</v>
      </c>
      <c r="L1572" s="89"/>
      <c r="M1572" s="26">
        <f t="shared" si="228"/>
        <v>0</v>
      </c>
      <c r="N1572" s="26">
        <f t="shared" si="229"/>
        <v>1872</v>
      </c>
      <c r="O1572" s="28">
        <f t="shared" si="227"/>
        <v>1</v>
      </c>
      <c r="P1572" s="29">
        <f t="shared" si="231"/>
        <v>0.67766399999999993</v>
      </c>
      <c r="Q1572" s="87"/>
      <c r="R1572" s="87"/>
      <c r="S1572" s="87"/>
      <c r="T1572" s="87"/>
      <c r="U1572" s="87"/>
      <c r="V1572" s="87"/>
      <c r="W1572" s="87"/>
      <c r="X1572" s="87"/>
      <c r="Y1572" s="87"/>
      <c r="Z1572" s="87"/>
      <c r="AA1572" s="87"/>
      <c r="AB1572" s="87"/>
      <c r="AC1572" s="87"/>
      <c r="AD1572" s="87"/>
      <c r="AE1572" s="87"/>
      <c r="AF1572" s="87"/>
      <c r="AG1572" s="87"/>
      <c r="AH1572" s="87"/>
      <c r="AI1572" s="87"/>
      <c r="AJ1572" s="87"/>
      <c r="AK1572" s="87"/>
      <c r="AL1572" s="87"/>
      <c r="AM1572" s="87"/>
      <c r="AN1572" s="87"/>
      <c r="AO1572" s="87"/>
      <c r="AP1572" s="87"/>
      <c r="AQ1572" s="87"/>
      <c r="AR1572" s="87"/>
      <c r="AS1572" s="87"/>
      <c r="AT1572" s="87"/>
      <c r="AU1572" s="87"/>
      <c r="AV1572" s="87"/>
      <c r="AW1572" s="87"/>
      <c r="AX1572" s="87"/>
      <c r="AY1572" s="87"/>
      <c r="AZ1572" s="87"/>
      <c r="BA1572" s="87"/>
      <c r="BB1572" s="87"/>
      <c r="BC1572" s="87"/>
    </row>
    <row r="1573" spans="1:55" s="46" customFormat="1" ht="21" customHeight="1">
      <c r="A1573" s="79">
        <f t="shared" si="232"/>
        <v>21</v>
      </c>
      <c r="B1573" s="79" t="str">
        <f t="shared" si="233"/>
        <v>旧中西家住宅</v>
      </c>
      <c r="C1573" s="22" t="s">
        <v>448</v>
      </c>
      <c r="D1573" s="33" t="s">
        <v>2</v>
      </c>
      <c r="E1573" s="26">
        <v>1</v>
      </c>
      <c r="F1573" s="26">
        <v>1</v>
      </c>
      <c r="G1573" s="45">
        <v>10</v>
      </c>
      <c r="H1573" s="26">
        <v>260</v>
      </c>
      <c r="I1573" s="26">
        <v>35</v>
      </c>
      <c r="J1573" s="26">
        <f t="shared" si="230"/>
        <v>91</v>
      </c>
      <c r="K1573" s="27">
        <v>1</v>
      </c>
      <c r="L1573" s="89"/>
      <c r="M1573" s="26">
        <f t="shared" si="228"/>
        <v>0</v>
      </c>
      <c r="N1573" s="26">
        <f t="shared" si="229"/>
        <v>91</v>
      </c>
      <c r="O1573" s="28">
        <f t="shared" si="227"/>
        <v>1</v>
      </c>
      <c r="P1573" s="29">
        <f t="shared" si="231"/>
        <v>3.2941999999999999E-2</v>
      </c>
      <c r="Q1573" s="87"/>
      <c r="R1573" s="87"/>
      <c r="S1573" s="87"/>
      <c r="T1573" s="87"/>
      <c r="U1573" s="87"/>
      <c r="V1573" s="87"/>
      <c r="W1573" s="87"/>
      <c r="X1573" s="87"/>
      <c r="Y1573" s="87"/>
      <c r="Z1573" s="87"/>
      <c r="AA1573" s="87"/>
      <c r="AB1573" s="87"/>
      <c r="AC1573" s="87"/>
      <c r="AD1573" s="87"/>
      <c r="AE1573" s="87"/>
      <c r="AF1573" s="87"/>
      <c r="AG1573" s="87"/>
      <c r="AH1573" s="87"/>
      <c r="AI1573" s="87"/>
      <c r="AJ1573" s="87"/>
      <c r="AK1573" s="87"/>
      <c r="AL1573" s="87"/>
      <c r="AM1573" s="87"/>
      <c r="AN1573" s="87"/>
      <c r="AO1573" s="87"/>
      <c r="AP1573" s="87"/>
      <c r="AQ1573" s="87"/>
      <c r="AR1573" s="87"/>
      <c r="AS1573" s="87"/>
      <c r="AT1573" s="87"/>
      <c r="AU1573" s="87"/>
      <c r="AV1573" s="87"/>
      <c r="AW1573" s="87"/>
      <c r="AX1573" s="87"/>
      <c r="AY1573" s="87"/>
      <c r="AZ1573" s="87"/>
      <c r="BA1573" s="87"/>
      <c r="BB1573" s="87"/>
      <c r="BC1573" s="87"/>
    </row>
    <row r="1574" spans="1:55" s="46" customFormat="1" ht="21" customHeight="1">
      <c r="A1574" s="79">
        <f t="shared" si="232"/>
        <v>21</v>
      </c>
      <c r="B1574" s="79" t="str">
        <f t="shared" si="233"/>
        <v>旧中西家住宅</v>
      </c>
      <c r="C1574" s="22" t="s">
        <v>449</v>
      </c>
      <c r="D1574" s="75" t="s">
        <v>659</v>
      </c>
      <c r="E1574" s="26">
        <v>1</v>
      </c>
      <c r="F1574" s="26">
        <v>1</v>
      </c>
      <c r="G1574" s="45">
        <v>10</v>
      </c>
      <c r="H1574" s="26">
        <v>260</v>
      </c>
      <c r="I1574" s="26">
        <v>35</v>
      </c>
      <c r="J1574" s="26">
        <f t="shared" si="230"/>
        <v>91</v>
      </c>
      <c r="K1574" s="27">
        <v>1</v>
      </c>
      <c r="L1574" s="89"/>
      <c r="M1574" s="26">
        <f t="shared" si="228"/>
        <v>0</v>
      </c>
      <c r="N1574" s="26">
        <f t="shared" si="229"/>
        <v>91</v>
      </c>
      <c r="O1574" s="28">
        <f t="shared" si="227"/>
        <v>1</v>
      </c>
      <c r="P1574" s="29">
        <f t="shared" si="231"/>
        <v>3.2941999999999999E-2</v>
      </c>
      <c r="Q1574" s="87"/>
      <c r="R1574" s="87"/>
      <c r="S1574" s="87"/>
      <c r="T1574" s="87"/>
      <c r="U1574" s="87"/>
      <c r="V1574" s="87"/>
      <c r="W1574" s="87"/>
      <c r="X1574" s="87"/>
      <c r="Y1574" s="87"/>
      <c r="Z1574" s="87"/>
      <c r="AA1574" s="87"/>
      <c r="AB1574" s="87"/>
      <c r="AC1574" s="87"/>
      <c r="AD1574" s="87"/>
      <c r="AE1574" s="87"/>
      <c r="AF1574" s="87"/>
      <c r="AG1574" s="87"/>
      <c r="AH1574" s="87"/>
      <c r="AI1574" s="87"/>
      <c r="AJ1574" s="87"/>
      <c r="AK1574" s="87"/>
      <c r="AL1574" s="87"/>
      <c r="AM1574" s="87"/>
      <c r="AN1574" s="87"/>
      <c r="AO1574" s="87"/>
      <c r="AP1574" s="87"/>
      <c r="AQ1574" s="87"/>
      <c r="AR1574" s="87"/>
      <c r="AS1574" s="87"/>
      <c r="AT1574" s="87"/>
      <c r="AU1574" s="87"/>
      <c r="AV1574" s="87"/>
      <c r="AW1574" s="87"/>
      <c r="AX1574" s="87"/>
      <c r="AY1574" s="87"/>
      <c r="AZ1574" s="87"/>
      <c r="BA1574" s="87"/>
      <c r="BB1574" s="87"/>
      <c r="BC1574" s="87"/>
    </row>
    <row r="1575" spans="1:55" s="46" customFormat="1" ht="21" customHeight="1">
      <c r="A1575" s="79">
        <f t="shared" si="232"/>
        <v>21</v>
      </c>
      <c r="B1575" s="79" t="str">
        <f t="shared" si="233"/>
        <v>旧中西家住宅</v>
      </c>
      <c r="C1575" s="22" t="s">
        <v>449</v>
      </c>
      <c r="D1575" s="71" t="s">
        <v>450</v>
      </c>
      <c r="E1575" s="26">
        <v>1</v>
      </c>
      <c r="F1575" s="26">
        <v>1</v>
      </c>
      <c r="G1575" s="45">
        <v>10</v>
      </c>
      <c r="H1575" s="26">
        <v>260</v>
      </c>
      <c r="I1575" s="26">
        <v>40</v>
      </c>
      <c r="J1575" s="26">
        <f t="shared" si="230"/>
        <v>104</v>
      </c>
      <c r="K1575" s="27">
        <v>1</v>
      </c>
      <c r="L1575" s="89"/>
      <c r="M1575" s="26">
        <f t="shared" si="228"/>
        <v>0</v>
      </c>
      <c r="N1575" s="26">
        <f t="shared" si="229"/>
        <v>104</v>
      </c>
      <c r="O1575" s="28">
        <f t="shared" si="227"/>
        <v>1</v>
      </c>
      <c r="P1575" s="29">
        <f t="shared" si="231"/>
        <v>3.7647999999999994E-2</v>
      </c>
      <c r="Q1575" s="87"/>
      <c r="R1575" s="87"/>
      <c r="S1575" s="87"/>
      <c r="T1575" s="87"/>
      <c r="U1575" s="87"/>
      <c r="V1575" s="87"/>
      <c r="W1575" s="87"/>
      <c r="X1575" s="87"/>
      <c r="Y1575" s="87"/>
      <c r="Z1575" s="87"/>
      <c r="AA1575" s="87"/>
      <c r="AB1575" s="87"/>
      <c r="AC1575" s="87"/>
      <c r="AD1575" s="87"/>
      <c r="AE1575" s="87"/>
      <c r="AF1575" s="87"/>
      <c r="AG1575" s="87"/>
      <c r="AH1575" s="87"/>
      <c r="AI1575" s="87"/>
      <c r="AJ1575" s="87"/>
      <c r="AK1575" s="87"/>
      <c r="AL1575" s="87"/>
      <c r="AM1575" s="87"/>
      <c r="AN1575" s="87"/>
      <c r="AO1575" s="87"/>
      <c r="AP1575" s="87"/>
      <c r="AQ1575" s="87"/>
      <c r="AR1575" s="87"/>
      <c r="AS1575" s="87"/>
      <c r="AT1575" s="87"/>
      <c r="AU1575" s="87"/>
      <c r="AV1575" s="87"/>
      <c r="AW1575" s="87"/>
      <c r="AX1575" s="87"/>
      <c r="AY1575" s="87"/>
      <c r="AZ1575" s="87"/>
      <c r="BA1575" s="87"/>
      <c r="BB1575" s="87"/>
      <c r="BC1575" s="87"/>
    </row>
    <row r="1576" spans="1:55" s="46" customFormat="1" ht="21" customHeight="1">
      <c r="A1576" s="79">
        <f t="shared" si="232"/>
        <v>21</v>
      </c>
      <c r="B1576" s="79" t="str">
        <f t="shared" si="233"/>
        <v>旧中西家住宅</v>
      </c>
      <c r="C1576" s="22" t="s">
        <v>451</v>
      </c>
      <c r="D1576" s="71" t="s">
        <v>450</v>
      </c>
      <c r="E1576" s="26">
        <v>2</v>
      </c>
      <c r="F1576" s="26">
        <v>2</v>
      </c>
      <c r="G1576" s="45">
        <v>10</v>
      </c>
      <c r="H1576" s="26">
        <v>260</v>
      </c>
      <c r="I1576" s="26">
        <v>40</v>
      </c>
      <c r="J1576" s="26">
        <f t="shared" si="230"/>
        <v>208</v>
      </c>
      <c r="K1576" s="27">
        <v>2</v>
      </c>
      <c r="L1576" s="89"/>
      <c r="M1576" s="26">
        <f t="shared" si="228"/>
        <v>0</v>
      </c>
      <c r="N1576" s="26">
        <f t="shared" si="229"/>
        <v>208</v>
      </c>
      <c r="O1576" s="28">
        <f t="shared" si="227"/>
        <v>1</v>
      </c>
      <c r="P1576" s="29">
        <f t="shared" si="231"/>
        <v>7.5295999999999988E-2</v>
      </c>
      <c r="Q1576" s="87"/>
      <c r="R1576" s="87"/>
      <c r="S1576" s="87"/>
      <c r="T1576" s="87"/>
      <c r="U1576" s="87"/>
      <c r="V1576" s="87"/>
      <c r="W1576" s="87"/>
      <c r="X1576" s="87"/>
      <c r="Y1576" s="87"/>
      <c r="Z1576" s="87"/>
      <c r="AA1576" s="87"/>
      <c r="AB1576" s="87"/>
      <c r="AC1576" s="87"/>
      <c r="AD1576" s="87"/>
      <c r="AE1576" s="87"/>
      <c r="AF1576" s="87"/>
      <c r="AG1576" s="87"/>
      <c r="AH1576" s="87"/>
      <c r="AI1576" s="87"/>
      <c r="AJ1576" s="87"/>
      <c r="AK1576" s="87"/>
      <c r="AL1576" s="87"/>
      <c r="AM1576" s="87"/>
      <c r="AN1576" s="87"/>
      <c r="AO1576" s="87"/>
      <c r="AP1576" s="87"/>
      <c r="AQ1576" s="87"/>
      <c r="AR1576" s="87"/>
      <c r="AS1576" s="87"/>
      <c r="AT1576" s="87"/>
      <c r="AU1576" s="87"/>
      <c r="AV1576" s="87"/>
      <c r="AW1576" s="87"/>
      <c r="AX1576" s="87"/>
      <c r="AY1576" s="87"/>
      <c r="AZ1576" s="87"/>
      <c r="BA1576" s="87"/>
      <c r="BB1576" s="87"/>
      <c r="BC1576" s="87"/>
    </row>
    <row r="1577" spans="1:55" s="46" customFormat="1" ht="21" customHeight="1">
      <c r="A1577" s="79">
        <f t="shared" si="232"/>
        <v>21</v>
      </c>
      <c r="B1577" s="79" t="str">
        <f t="shared" si="233"/>
        <v>旧中西家住宅</v>
      </c>
      <c r="C1577" s="22" t="s">
        <v>452</v>
      </c>
      <c r="D1577" s="71" t="s">
        <v>450</v>
      </c>
      <c r="E1577" s="26">
        <v>1</v>
      </c>
      <c r="F1577" s="26">
        <v>1</v>
      </c>
      <c r="G1577" s="45">
        <v>10</v>
      </c>
      <c r="H1577" s="26">
        <v>260</v>
      </c>
      <c r="I1577" s="26">
        <v>40</v>
      </c>
      <c r="J1577" s="26">
        <f t="shared" si="230"/>
        <v>104</v>
      </c>
      <c r="K1577" s="27">
        <v>1</v>
      </c>
      <c r="L1577" s="89"/>
      <c r="M1577" s="26">
        <f t="shared" si="228"/>
        <v>0</v>
      </c>
      <c r="N1577" s="26">
        <f t="shared" si="229"/>
        <v>104</v>
      </c>
      <c r="O1577" s="28">
        <f t="shared" si="227"/>
        <v>1</v>
      </c>
      <c r="P1577" s="29">
        <f t="shared" si="231"/>
        <v>3.7647999999999994E-2</v>
      </c>
      <c r="Q1577" s="87"/>
      <c r="R1577" s="87"/>
      <c r="S1577" s="87"/>
      <c r="T1577" s="87"/>
      <c r="U1577" s="87"/>
      <c r="V1577" s="87"/>
      <c r="W1577" s="87"/>
      <c r="X1577" s="87"/>
      <c r="Y1577" s="87"/>
      <c r="Z1577" s="87"/>
      <c r="AA1577" s="87"/>
      <c r="AB1577" s="87"/>
      <c r="AC1577" s="87"/>
      <c r="AD1577" s="87"/>
      <c r="AE1577" s="87"/>
      <c r="AF1577" s="87"/>
      <c r="AG1577" s="87"/>
      <c r="AH1577" s="87"/>
      <c r="AI1577" s="87"/>
      <c r="AJ1577" s="87"/>
      <c r="AK1577" s="87"/>
      <c r="AL1577" s="87"/>
      <c r="AM1577" s="87"/>
      <c r="AN1577" s="87"/>
      <c r="AO1577" s="87"/>
      <c r="AP1577" s="87"/>
      <c r="AQ1577" s="87"/>
      <c r="AR1577" s="87"/>
      <c r="AS1577" s="87"/>
      <c r="AT1577" s="87"/>
      <c r="AU1577" s="87"/>
      <c r="AV1577" s="87"/>
      <c r="AW1577" s="87"/>
      <c r="AX1577" s="87"/>
      <c r="AY1577" s="87"/>
      <c r="AZ1577" s="87"/>
      <c r="BA1577" s="87"/>
      <c r="BB1577" s="87"/>
      <c r="BC1577" s="87"/>
    </row>
    <row r="1578" spans="1:55" s="46" customFormat="1" ht="21" customHeight="1">
      <c r="A1578" s="79">
        <f t="shared" si="232"/>
        <v>21</v>
      </c>
      <c r="B1578" s="79" t="str">
        <f t="shared" si="233"/>
        <v>旧中西家住宅</v>
      </c>
      <c r="C1578" s="22" t="s">
        <v>453</v>
      </c>
      <c r="D1578" s="33" t="s">
        <v>7</v>
      </c>
      <c r="E1578" s="26">
        <v>1</v>
      </c>
      <c r="F1578" s="26">
        <v>1</v>
      </c>
      <c r="G1578" s="45">
        <v>10</v>
      </c>
      <c r="H1578" s="26">
        <v>260</v>
      </c>
      <c r="I1578" s="26">
        <v>24</v>
      </c>
      <c r="J1578" s="26">
        <f t="shared" si="230"/>
        <v>62.4</v>
      </c>
      <c r="K1578" s="27">
        <v>1</v>
      </c>
      <c r="L1578" s="89"/>
      <c r="M1578" s="26">
        <f t="shared" si="228"/>
        <v>0</v>
      </c>
      <c r="N1578" s="26">
        <f t="shared" si="229"/>
        <v>62.4</v>
      </c>
      <c r="O1578" s="28">
        <f t="shared" si="227"/>
        <v>1</v>
      </c>
      <c r="P1578" s="29">
        <f t="shared" si="231"/>
        <v>2.2588799999999999E-2</v>
      </c>
      <c r="Q1578" s="87"/>
      <c r="R1578" s="87"/>
      <c r="S1578" s="87"/>
      <c r="T1578" s="87"/>
      <c r="U1578" s="87"/>
      <c r="V1578" s="87"/>
      <c r="W1578" s="87"/>
      <c r="X1578" s="87"/>
      <c r="Y1578" s="87"/>
      <c r="Z1578" s="87"/>
      <c r="AA1578" s="87"/>
      <c r="AB1578" s="87"/>
      <c r="AC1578" s="87"/>
      <c r="AD1578" s="87"/>
      <c r="AE1578" s="87"/>
      <c r="AF1578" s="87"/>
      <c r="AG1578" s="87"/>
      <c r="AH1578" s="87"/>
      <c r="AI1578" s="87"/>
      <c r="AJ1578" s="87"/>
      <c r="AK1578" s="87"/>
      <c r="AL1578" s="87"/>
      <c r="AM1578" s="87"/>
      <c r="AN1578" s="87"/>
      <c r="AO1578" s="87"/>
      <c r="AP1578" s="87"/>
      <c r="AQ1578" s="87"/>
      <c r="AR1578" s="87"/>
      <c r="AS1578" s="87"/>
      <c r="AT1578" s="87"/>
      <c r="AU1578" s="87"/>
      <c r="AV1578" s="87"/>
      <c r="AW1578" s="87"/>
      <c r="AX1578" s="87"/>
      <c r="AY1578" s="87"/>
      <c r="AZ1578" s="87"/>
      <c r="BA1578" s="87"/>
      <c r="BB1578" s="87"/>
      <c r="BC1578" s="87"/>
    </row>
    <row r="1579" spans="1:55" s="46" customFormat="1" ht="21" customHeight="1">
      <c r="A1579" s="79">
        <f t="shared" si="232"/>
        <v>21</v>
      </c>
      <c r="B1579" s="79" t="str">
        <f t="shared" si="233"/>
        <v>旧中西家住宅</v>
      </c>
      <c r="C1579" s="22" t="s">
        <v>200</v>
      </c>
      <c r="D1579" s="71" t="s">
        <v>450</v>
      </c>
      <c r="E1579" s="26">
        <v>1</v>
      </c>
      <c r="F1579" s="26">
        <v>1</v>
      </c>
      <c r="G1579" s="45">
        <v>10</v>
      </c>
      <c r="H1579" s="26">
        <v>260</v>
      </c>
      <c r="I1579" s="26">
        <v>40</v>
      </c>
      <c r="J1579" s="26">
        <f t="shared" si="230"/>
        <v>104</v>
      </c>
      <c r="K1579" s="27">
        <v>1</v>
      </c>
      <c r="L1579" s="89"/>
      <c r="M1579" s="26">
        <f t="shared" si="228"/>
        <v>0</v>
      </c>
      <c r="N1579" s="26">
        <f t="shared" si="229"/>
        <v>104</v>
      </c>
      <c r="O1579" s="28">
        <f t="shared" si="227"/>
        <v>1</v>
      </c>
      <c r="P1579" s="29">
        <f t="shared" si="231"/>
        <v>3.7647999999999994E-2</v>
      </c>
      <c r="Q1579" s="87"/>
      <c r="R1579" s="87"/>
      <c r="S1579" s="87"/>
      <c r="T1579" s="87"/>
      <c r="U1579" s="87"/>
      <c r="V1579" s="87"/>
      <c r="W1579" s="87"/>
      <c r="X1579" s="87"/>
      <c r="Y1579" s="87"/>
      <c r="Z1579" s="87"/>
      <c r="AA1579" s="87"/>
      <c r="AB1579" s="87"/>
      <c r="AC1579" s="87"/>
      <c r="AD1579" s="87"/>
      <c r="AE1579" s="87"/>
      <c r="AF1579" s="87"/>
      <c r="AG1579" s="87"/>
      <c r="AH1579" s="87"/>
      <c r="AI1579" s="87"/>
      <c r="AJ1579" s="87"/>
      <c r="AK1579" s="87"/>
      <c r="AL1579" s="87"/>
      <c r="AM1579" s="87"/>
      <c r="AN1579" s="87"/>
      <c r="AO1579" s="87"/>
      <c r="AP1579" s="87"/>
      <c r="AQ1579" s="87"/>
      <c r="AR1579" s="87"/>
      <c r="AS1579" s="87"/>
      <c r="AT1579" s="87"/>
      <c r="AU1579" s="87"/>
      <c r="AV1579" s="87"/>
      <c r="AW1579" s="87"/>
      <c r="AX1579" s="87"/>
      <c r="AY1579" s="87"/>
      <c r="AZ1579" s="87"/>
      <c r="BA1579" s="87"/>
      <c r="BB1579" s="87"/>
      <c r="BC1579" s="87"/>
    </row>
    <row r="1580" spans="1:55" s="46" customFormat="1" ht="21" customHeight="1">
      <c r="A1580" s="79">
        <f t="shared" si="232"/>
        <v>21</v>
      </c>
      <c r="B1580" s="79" t="str">
        <f t="shared" si="233"/>
        <v>旧中西家住宅</v>
      </c>
      <c r="C1580" s="22" t="s">
        <v>454</v>
      </c>
      <c r="D1580" s="71" t="s">
        <v>450</v>
      </c>
      <c r="E1580" s="26">
        <v>2</v>
      </c>
      <c r="F1580" s="26">
        <v>2</v>
      </c>
      <c r="G1580" s="45">
        <v>10</v>
      </c>
      <c r="H1580" s="26">
        <v>260</v>
      </c>
      <c r="I1580" s="26">
        <v>40</v>
      </c>
      <c r="J1580" s="26">
        <f t="shared" si="230"/>
        <v>208</v>
      </c>
      <c r="K1580" s="27">
        <v>2</v>
      </c>
      <c r="L1580" s="89"/>
      <c r="M1580" s="26">
        <f t="shared" si="228"/>
        <v>0</v>
      </c>
      <c r="N1580" s="26">
        <f t="shared" si="229"/>
        <v>208</v>
      </c>
      <c r="O1580" s="28">
        <f t="shared" si="227"/>
        <v>1</v>
      </c>
      <c r="P1580" s="29">
        <f t="shared" si="231"/>
        <v>7.5295999999999988E-2</v>
      </c>
      <c r="Q1580" s="87"/>
      <c r="R1580" s="87"/>
      <c r="S1580" s="87"/>
      <c r="T1580" s="87"/>
      <c r="U1580" s="87"/>
      <c r="V1580" s="87"/>
      <c r="W1580" s="87"/>
      <c r="X1580" s="87"/>
      <c r="Y1580" s="87"/>
      <c r="Z1580" s="87"/>
      <c r="AA1580" s="87"/>
      <c r="AB1580" s="87"/>
      <c r="AC1580" s="87"/>
      <c r="AD1580" s="87"/>
      <c r="AE1580" s="87"/>
      <c r="AF1580" s="87"/>
      <c r="AG1580" s="87"/>
      <c r="AH1580" s="87"/>
      <c r="AI1580" s="87"/>
      <c r="AJ1580" s="87"/>
      <c r="AK1580" s="87"/>
      <c r="AL1580" s="87"/>
      <c r="AM1580" s="87"/>
      <c r="AN1580" s="87"/>
      <c r="AO1580" s="87"/>
      <c r="AP1580" s="87"/>
      <c r="AQ1580" s="87"/>
      <c r="AR1580" s="87"/>
      <c r="AS1580" s="87"/>
      <c r="AT1580" s="87"/>
      <c r="AU1580" s="87"/>
      <c r="AV1580" s="87"/>
      <c r="AW1580" s="87"/>
      <c r="AX1580" s="87"/>
      <c r="AY1580" s="87"/>
      <c r="AZ1580" s="87"/>
      <c r="BA1580" s="87"/>
      <c r="BB1580" s="87"/>
      <c r="BC1580" s="87"/>
    </row>
    <row r="1581" spans="1:55" s="46" customFormat="1" ht="21" customHeight="1">
      <c r="A1581" s="79">
        <f t="shared" si="232"/>
        <v>21</v>
      </c>
      <c r="B1581" s="79" t="str">
        <f t="shared" si="233"/>
        <v>旧中西家住宅</v>
      </c>
      <c r="C1581" s="22" t="s">
        <v>454</v>
      </c>
      <c r="D1581" s="33" t="s">
        <v>4</v>
      </c>
      <c r="E1581" s="26">
        <v>1</v>
      </c>
      <c r="F1581" s="26">
        <v>1</v>
      </c>
      <c r="G1581" s="45">
        <v>10</v>
      </c>
      <c r="H1581" s="26">
        <v>260</v>
      </c>
      <c r="I1581" s="76">
        <v>20</v>
      </c>
      <c r="J1581" s="26">
        <f t="shared" si="230"/>
        <v>52</v>
      </c>
      <c r="K1581" s="27">
        <v>1</v>
      </c>
      <c r="L1581" s="89"/>
      <c r="M1581" s="26">
        <f t="shared" si="228"/>
        <v>0</v>
      </c>
      <c r="N1581" s="26">
        <f t="shared" si="229"/>
        <v>52</v>
      </c>
      <c r="O1581" s="28">
        <f t="shared" si="227"/>
        <v>1</v>
      </c>
      <c r="P1581" s="29">
        <f t="shared" si="231"/>
        <v>1.8823999999999997E-2</v>
      </c>
      <c r="Q1581" s="87"/>
      <c r="R1581" s="87"/>
      <c r="S1581" s="87"/>
      <c r="T1581" s="87"/>
      <c r="U1581" s="87"/>
      <c r="V1581" s="87"/>
      <c r="W1581" s="87"/>
      <c r="X1581" s="87"/>
      <c r="Y1581" s="87"/>
      <c r="Z1581" s="87"/>
      <c r="AA1581" s="87"/>
      <c r="AB1581" s="87"/>
      <c r="AC1581" s="87"/>
      <c r="AD1581" s="87"/>
      <c r="AE1581" s="87"/>
      <c r="AF1581" s="87"/>
      <c r="AG1581" s="87"/>
      <c r="AH1581" s="87"/>
      <c r="AI1581" s="87"/>
      <c r="AJ1581" s="87"/>
      <c r="AK1581" s="87"/>
      <c r="AL1581" s="87"/>
      <c r="AM1581" s="87"/>
      <c r="AN1581" s="87"/>
      <c r="AO1581" s="87"/>
      <c r="AP1581" s="87"/>
      <c r="AQ1581" s="87"/>
      <c r="AR1581" s="87"/>
      <c r="AS1581" s="87"/>
      <c r="AT1581" s="87"/>
      <c r="AU1581" s="87"/>
      <c r="AV1581" s="87"/>
      <c r="AW1581" s="87"/>
      <c r="AX1581" s="87"/>
      <c r="AY1581" s="87"/>
      <c r="AZ1581" s="87"/>
      <c r="BA1581" s="87"/>
      <c r="BB1581" s="87"/>
      <c r="BC1581" s="87"/>
    </row>
    <row r="1582" spans="1:55" s="46" customFormat="1" ht="21" customHeight="1">
      <c r="A1582" s="79">
        <f t="shared" si="232"/>
        <v>21</v>
      </c>
      <c r="B1582" s="79" t="str">
        <f t="shared" si="233"/>
        <v>旧中西家住宅</v>
      </c>
      <c r="C1582" s="22" t="s">
        <v>257</v>
      </c>
      <c r="D1582" s="33" t="s">
        <v>7</v>
      </c>
      <c r="E1582" s="26">
        <v>1</v>
      </c>
      <c r="F1582" s="26">
        <v>1</v>
      </c>
      <c r="G1582" s="45">
        <v>10</v>
      </c>
      <c r="H1582" s="26">
        <v>260</v>
      </c>
      <c r="I1582" s="26">
        <v>24</v>
      </c>
      <c r="J1582" s="26">
        <f t="shared" si="230"/>
        <v>62.4</v>
      </c>
      <c r="K1582" s="27">
        <v>1</v>
      </c>
      <c r="L1582" s="89"/>
      <c r="M1582" s="26">
        <f t="shared" si="228"/>
        <v>0</v>
      </c>
      <c r="N1582" s="26">
        <f t="shared" si="229"/>
        <v>62.4</v>
      </c>
      <c r="O1582" s="28">
        <f t="shared" si="227"/>
        <v>1</v>
      </c>
      <c r="P1582" s="29">
        <f t="shared" si="231"/>
        <v>2.2588799999999999E-2</v>
      </c>
      <c r="Q1582" s="87"/>
      <c r="R1582" s="87"/>
      <c r="S1582" s="87"/>
      <c r="T1582" s="87"/>
      <c r="U1582" s="87"/>
      <c r="V1582" s="87"/>
      <c r="W1582" s="87"/>
      <c r="X1582" s="87"/>
      <c r="Y1582" s="87"/>
      <c r="Z1582" s="87"/>
      <c r="AA1582" s="87"/>
      <c r="AB1582" s="87"/>
      <c r="AC1582" s="87"/>
      <c r="AD1582" s="87"/>
      <c r="AE1582" s="87"/>
      <c r="AF1582" s="87"/>
      <c r="AG1582" s="87"/>
      <c r="AH1582" s="87"/>
      <c r="AI1582" s="87"/>
      <c r="AJ1582" s="87"/>
      <c r="AK1582" s="87"/>
      <c r="AL1582" s="87"/>
      <c r="AM1582" s="87"/>
      <c r="AN1582" s="87"/>
      <c r="AO1582" s="87"/>
      <c r="AP1582" s="87"/>
      <c r="AQ1582" s="87"/>
      <c r="AR1582" s="87"/>
      <c r="AS1582" s="87"/>
      <c r="AT1582" s="87"/>
      <c r="AU1582" s="87"/>
      <c r="AV1582" s="87"/>
      <c r="AW1582" s="87"/>
      <c r="AX1582" s="87"/>
      <c r="AY1582" s="87"/>
      <c r="AZ1582" s="87"/>
      <c r="BA1582" s="87"/>
      <c r="BB1582" s="87"/>
      <c r="BC1582" s="87"/>
    </row>
    <row r="1583" spans="1:55" s="46" customFormat="1" ht="21" customHeight="1">
      <c r="A1583" s="79">
        <f t="shared" ref="A1583:A1613" si="234">A1582</f>
        <v>21</v>
      </c>
      <c r="B1583" s="79" t="str">
        <f t="shared" ref="B1583:B1613" si="235">B1582</f>
        <v>旧中西家住宅</v>
      </c>
      <c r="C1583" s="22" t="s">
        <v>455</v>
      </c>
      <c r="D1583" s="33" t="s">
        <v>4</v>
      </c>
      <c r="E1583" s="26">
        <v>1</v>
      </c>
      <c r="F1583" s="26">
        <v>1</v>
      </c>
      <c r="G1583" s="45">
        <v>10</v>
      </c>
      <c r="H1583" s="26">
        <v>260</v>
      </c>
      <c r="I1583" s="76">
        <v>20</v>
      </c>
      <c r="J1583" s="26">
        <f t="shared" si="230"/>
        <v>52</v>
      </c>
      <c r="K1583" s="27">
        <v>1</v>
      </c>
      <c r="L1583" s="89"/>
      <c r="M1583" s="26">
        <f t="shared" si="228"/>
        <v>0</v>
      </c>
      <c r="N1583" s="26">
        <f t="shared" si="229"/>
        <v>52</v>
      </c>
      <c r="O1583" s="28">
        <f t="shared" si="227"/>
        <v>1</v>
      </c>
      <c r="P1583" s="29">
        <f t="shared" si="231"/>
        <v>1.8823999999999997E-2</v>
      </c>
      <c r="Q1583" s="87"/>
      <c r="R1583" s="87"/>
      <c r="S1583" s="87"/>
      <c r="T1583" s="87"/>
      <c r="U1583" s="87"/>
      <c r="V1583" s="87"/>
      <c r="W1583" s="87"/>
      <c r="X1583" s="87"/>
      <c r="Y1583" s="87"/>
      <c r="Z1583" s="87"/>
      <c r="AA1583" s="87"/>
      <c r="AB1583" s="87"/>
      <c r="AC1583" s="87"/>
      <c r="AD1583" s="87"/>
      <c r="AE1583" s="87"/>
      <c r="AF1583" s="87"/>
      <c r="AG1583" s="87"/>
      <c r="AH1583" s="87"/>
      <c r="AI1583" s="87"/>
      <c r="AJ1583" s="87"/>
      <c r="AK1583" s="87"/>
      <c r="AL1583" s="87"/>
      <c r="AM1583" s="87"/>
      <c r="AN1583" s="87"/>
      <c r="AO1583" s="87"/>
      <c r="AP1583" s="87"/>
      <c r="AQ1583" s="87"/>
      <c r="AR1583" s="87"/>
      <c r="AS1583" s="87"/>
      <c r="AT1583" s="87"/>
      <c r="AU1583" s="87"/>
      <c r="AV1583" s="87"/>
      <c r="AW1583" s="87"/>
      <c r="AX1583" s="87"/>
      <c r="AY1583" s="87"/>
      <c r="AZ1583" s="87"/>
      <c r="BA1583" s="87"/>
      <c r="BB1583" s="87"/>
      <c r="BC1583" s="87"/>
    </row>
    <row r="1584" spans="1:55" s="46" customFormat="1" ht="21" customHeight="1">
      <c r="A1584" s="79">
        <f t="shared" si="234"/>
        <v>21</v>
      </c>
      <c r="B1584" s="79" t="str">
        <f t="shared" si="235"/>
        <v>旧中西家住宅</v>
      </c>
      <c r="C1584" s="22" t="s">
        <v>456</v>
      </c>
      <c r="D1584" s="71" t="s">
        <v>450</v>
      </c>
      <c r="E1584" s="26">
        <v>1</v>
      </c>
      <c r="F1584" s="26">
        <v>1</v>
      </c>
      <c r="G1584" s="45">
        <v>10</v>
      </c>
      <c r="H1584" s="26">
        <v>260</v>
      </c>
      <c r="I1584" s="26">
        <v>40</v>
      </c>
      <c r="J1584" s="26">
        <f t="shared" si="230"/>
        <v>104</v>
      </c>
      <c r="K1584" s="27">
        <v>1</v>
      </c>
      <c r="L1584" s="89"/>
      <c r="M1584" s="26">
        <f t="shared" si="228"/>
        <v>0</v>
      </c>
      <c r="N1584" s="26">
        <f t="shared" si="229"/>
        <v>104</v>
      </c>
      <c r="O1584" s="28">
        <f t="shared" si="227"/>
        <v>1</v>
      </c>
      <c r="P1584" s="29">
        <f t="shared" si="231"/>
        <v>3.7647999999999994E-2</v>
      </c>
      <c r="Q1584" s="87"/>
      <c r="R1584" s="87"/>
      <c r="S1584" s="87"/>
      <c r="T1584" s="87"/>
      <c r="U1584" s="87"/>
      <c r="V1584" s="87"/>
      <c r="W1584" s="87"/>
      <c r="X1584" s="87"/>
      <c r="Y1584" s="87"/>
      <c r="Z1584" s="87"/>
      <c r="AA1584" s="87"/>
      <c r="AB1584" s="87"/>
      <c r="AC1584" s="87"/>
      <c r="AD1584" s="87"/>
      <c r="AE1584" s="87"/>
      <c r="AF1584" s="87"/>
      <c r="AG1584" s="87"/>
      <c r="AH1584" s="87"/>
      <c r="AI1584" s="87"/>
      <c r="AJ1584" s="87"/>
      <c r="AK1584" s="87"/>
      <c r="AL1584" s="87"/>
      <c r="AM1584" s="87"/>
      <c r="AN1584" s="87"/>
      <c r="AO1584" s="87"/>
      <c r="AP1584" s="87"/>
      <c r="AQ1584" s="87"/>
      <c r="AR1584" s="87"/>
      <c r="AS1584" s="87"/>
      <c r="AT1584" s="87"/>
      <c r="AU1584" s="87"/>
      <c r="AV1584" s="87"/>
      <c r="AW1584" s="87"/>
      <c r="AX1584" s="87"/>
      <c r="AY1584" s="87"/>
      <c r="AZ1584" s="87"/>
      <c r="BA1584" s="87"/>
      <c r="BB1584" s="87"/>
      <c r="BC1584" s="87"/>
    </row>
    <row r="1585" spans="1:55" s="46" customFormat="1" ht="21" customHeight="1">
      <c r="A1585" s="79">
        <f t="shared" si="234"/>
        <v>21</v>
      </c>
      <c r="B1585" s="79" t="str">
        <f t="shared" si="235"/>
        <v>旧中西家住宅</v>
      </c>
      <c r="C1585" s="22" t="s">
        <v>457</v>
      </c>
      <c r="D1585" s="71" t="s">
        <v>450</v>
      </c>
      <c r="E1585" s="26">
        <v>2</v>
      </c>
      <c r="F1585" s="26">
        <v>2</v>
      </c>
      <c r="G1585" s="45">
        <v>10</v>
      </c>
      <c r="H1585" s="26">
        <v>260</v>
      </c>
      <c r="I1585" s="26">
        <v>40</v>
      </c>
      <c r="J1585" s="26">
        <f t="shared" si="230"/>
        <v>208</v>
      </c>
      <c r="K1585" s="27">
        <v>2</v>
      </c>
      <c r="L1585" s="89"/>
      <c r="M1585" s="26">
        <f t="shared" si="228"/>
        <v>0</v>
      </c>
      <c r="N1585" s="26">
        <f t="shared" si="229"/>
        <v>208</v>
      </c>
      <c r="O1585" s="28">
        <f t="shared" si="227"/>
        <v>1</v>
      </c>
      <c r="P1585" s="29">
        <f t="shared" si="231"/>
        <v>7.5295999999999988E-2</v>
      </c>
      <c r="Q1585" s="87"/>
      <c r="R1585" s="87"/>
      <c r="S1585" s="87"/>
      <c r="T1585" s="87"/>
      <c r="U1585" s="87"/>
      <c r="V1585" s="87"/>
      <c r="W1585" s="87"/>
      <c r="X1585" s="87"/>
      <c r="Y1585" s="87"/>
      <c r="Z1585" s="87"/>
      <c r="AA1585" s="87"/>
      <c r="AB1585" s="87"/>
      <c r="AC1585" s="87"/>
      <c r="AD1585" s="87"/>
      <c r="AE1585" s="87"/>
      <c r="AF1585" s="87"/>
      <c r="AG1585" s="87"/>
      <c r="AH1585" s="87"/>
      <c r="AI1585" s="87"/>
      <c r="AJ1585" s="87"/>
      <c r="AK1585" s="87"/>
      <c r="AL1585" s="87"/>
      <c r="AM1585" s="87"/>
      <c r="AN1585" s="87"/>
      <c r="AO1585" s="87"/>
      <c r="AP1585" s="87"/>
      <c r="AQ1585" s="87"/>
      <c r="AR1585" s="87"/>
      <c r="AS1585" s="87"/>
      <c r="AT1585" s="87"/>
      <c r="AU1585" s="87"/>
      <c r="AV1585" s="87"/>
      <c r="AW1585" s="87"/>
      <c r="AX1585" s="87"/>
      <c r="AY1585" s="87"/>
      <c r="AZ1585" s="87"/>
      <c r="BA1585" s="87"/>
      <c r="BB1585" s="87"/>
      <c r="BC1585" s="87"/>
    </row>
    <row r="1586" spans="1:55" s="46" customFormat="1" ht="21" customHeight="1">
      <c r="A1586" s="79">
        <f t="shared" si="234"/>
        <v>21</v>
      </c>
      <c r="B1586" s="79" t="str">
        <f t="shared" si="235"/>
        <v>旧中西家住宅</v>
      </c>
      <c r="C1586" s="22" t="s">
        <v>458</v>
      </c>
      <c r="D1586" s="33" t="s">
        <v>7</v>
      </c>
      <c r="E1586" s="26">
        <v>1</v>
      </c>
      <c r="F1586" s="26">
        <v>1</v>
      </c>
      <c r="G1586" s="45">
        <v>10</v>
      </c>
      <c r="H1586" s="26">
        <v>260</v>
      </c>
      <c r="I1586" s="26">
        <v>24</v>
      </c>
      <c r="J1586" s="26">
        <f t="shared" si="230"/>
        <v>62.4</v>
      </c>
      <c r="K1586" s="27">
        <v>1</v>
      </c>
      <c r="L1586" s="89"/>
      <c r="M1586" s="26">
        <f t="shared" si="228"/>
        <v>0</v>
      </c>
      <c r="N1586" s="26">
        <f t="shared" si="229"/>
        <v>62.4</v>
      </c>
      <c r="O1586" s="28">
        <f t="shared" si="227"/>
        <v>1</v>
      </c>
      <c r="P1586" s="29">
        <f t="shared" si="231"/>
        <v>2.2588799999999999E-2</v>
      </c>
      <c r="Q1586" s="87"/>
      <c r="R1586" s="87"/>
      <c r="S1586" s="87"/>
      <c r="T1586" s="87"/>
      <c r="U1586" s="87"/>
      <c r="V1586" s="87"/>
      <c r="W1586" s="87"/>
      <c r="X1586" s="87"/>
      <c r="Y1586" s="87"/>
      <c r="Z1586" s="87"/>
      <c r="AA1586" s="87"/>
      <c r="AB1586" s="87"/>
      <c r="AC1586" s="87"/>
      <c r="AD1586" s="87"/>
      <c r="AE1586" s="87"/>
      <c r="AF1586" s="87"/>
      <c r="AG1586" s="87"/>
      <c r="AH1586" s="87"/>
      <c r="AI1586" s="87"/>
      <c r="AJ1586" s="87"/>
      <c r="AK1586" s="87"/>
      <c r="AL1586" s="87"/>
      <c r="AM1586" s="87"/>
      <c r="AN1586" s="87"/>
      <c r="AO1586" s="87"/>
      <c r="AP1586" s="87"/>
      <c r="AQ1586" s="87"/>
      <c r="AR1586" s="87"/>
      <c r="AS1586" s="87"/>
      <c r="AT1586" s="87"/>
      <c r="AU1586" s="87"/>
      <c r="AV1586" s="87"/>
      <c r="AW1586" s="87"/>
      <c r="AX1586" s="87"/>
      <c r="AY1586" s="87"/>
      <c r="AZ1586" s="87"/>
      <c r="BA1586" s="87"/>
      <c r="BB1586" s="87"/>
      <c r="BC1586" s="87"/>
    </row>
    <row r="1587" spans="1:55" s="46" customFormat="1" ht="21" customHeight="1">
      <c r="A1587" s="79">
        <f t="shared" si="234"/>
        <v>21</v>
      </c>
      <c r="B1587" s="79" t="str">
        <f t="shared" si="235"/>
        <v>旧中西家住宅</v>
      </c>
      <c r="C1587" s="22" t="s">
        <v>459</v>
      </c>
      <c r="D1587" s="71" t="s">
        <v>450</v>
      </c>
      <c r="E1587" s="26">
        <v>2</v>
      </c>
      <c r="F1587" s="26">
        <v>2</v>
      </c>
      <c r="G1587" s="45">
        <v>10</v>
      </c>
      <c r="H1587" s="26">
        <v>260</v>
      </c>
      <c r="I1587" s="26">
        <v>40</v>
      </c>
      <c r="J1587" s="26">
        <f t="shared" si="230"/>
        <v>208</v>
      </c>
      <c r="K1587" s="27">
        <v>2</v>
      </c>
      <c r="L1587" s="89"/>
      <c r="M1587" s="26">
        <f t="shared" si="228"/>
        <v>0</v>
      </c>
      <c r="N1587" s="26">
        <f t="shared" si="229"/>
        <v>208</v>
      </c>
      <c r="O1587" s="28">
        <f t="shared" si="227"/>
        <v>1</v>
      </c>
      <c r="P1587" s="29">
        <f t="shared" si="231"/>
        <v>7.5295999999999988E-2</v>
      </c>
      <c r="Q1587" s="87"/>
      <c r="R1587" s="87"/>
      <c r="S1587" s="87"/>
      <c r="T1587" s="87"/>
      <c r="U1587" s="87"/>
      <c r="V1587" s="87"/>
      <c r="W1587" s="87"/>
      <c r="X1587" s="87"/>
      <c r="Y1587" s="87"/>
      <c r="Z1587" s="87"/>
      <c r="AA1587" s="87"/>
      <c r="AB1587" s="87"/>
      <c r="AC1587" s="87"/>
      <c r="AD1587" s="87"/>
      <c r="AE1587" s="87"/>
      <c r="AF1587" s="87"/>
      <c r="AG1587" s="87"/>
      <c r="AH1587" s="87"/>
      <c r="AI1587" s="87"/>
      <c r="AJ1587" s="87"/>
      <c r="AK1587" s="87"/>
      <c r="AL1587" s="87"/>
      <c r="AM1587" s="87"/>
      <c r="AN1587" s="87"/>
      <c r="AO1587" s="87"/>
      <c r="AP1587" s="87"/>
      <c r="AQ1587" s="87"/>
      <c r="AR1587" s="87"/>
      <c r="AS1587" s="87"/>
      <c r="AT1587" s="87"/>
      <c r="AU1587" s="87"/>
      <c r="AV1587" s="87"/>
      <c r="AW1587" s="87"/>
      <c r="AX1587" s="87"/>
      <c r="AY1587" s="87"/>
      <c r="AZ1587" s="87"/>
      <c r="BA1587" s="87"/>
      <c r="BB1587" s="87"/>
      <c r="BC1587" s="87"/>
    </row>
    <row r="1588" spans="1:55" s="46" customFormat="1" ht="21" customHeight="1">
      <c r="A1588" s="79">
        <f t="shared" si="234"/>
        <v>21</v>
      </c>
      <c r="B1588" s="79" t="str">
        <f t="shared" si="235"/>
        <v>旧中西家住宅</v>
      </c>
      <c r="C1588" s="22" t="s">
        <v>460</v>
      </c>
      <c r="D1588" s="33" t="s">
        <v>7</v>
      </c>
      <c r="E1588" s="26">
        <v>1</v>
      </c>
      <c r="F1588" s="26">
        <v>1</v>
      </c>
      <c r="G1588" s="45">
        <v>10</v>
      </c>
      <c r="H1588" s="26">
        <v>260</v>
      </c>
      <c r="I1588" s="26">
        <v>24</v>
      </c>
      <c r="J1588" s="26">
        <f t="shared" si="230"/>
        <v>62.4</v>
      </c>
      <c r="K1588" s="27">
        <v>1</v>
      </c>
      <c r="L1588" s="89"/>
      <c r="M1588" s="26">
        <f t="shared" si="228"/>
        <v>0</v>
      </c>
      <c r="N1588" s="26">
        <f t="shared" si="229"/>
        <v>62.4</v>
      </c>
      <c r="O1588" s="28">
        <f t="shared" si="227"/>
        <v>1</v>
      </c>
      <c r="P1588" s="29">
        <f t="shared" si="231"/>
        <v>2.2588799999999999E-2</v>
      </c>
      <c r="Q1588" s="87"/>
      <c r="R1588" s="87"/>
      <c r="S1588" s="87"/>
      <c r="T1588" s="87"/>
      <c r="U1588" s="87"/>
      <c r="V1588" s="87"/>
      <c r="W1588" s="87"/>
      <c r="X1588" s="87"/>
      <c r="Y1588" s="87"/>
      <c r="Z1588" s="87"/>
      <c r="AA1588" s="87"/>
      <c r="AB1588" s="87"/>
      <c r="AC1588" s="87"/>
      <c r="AD1588" s="87"/>
      <c r="AE1588" s="87"/>
      <c r="AF1588" s="87"/>
      <c r="AG1588" s="87"/>
      <c r="AH1588" s="87"/>
      <c r="AI1588" s="87"/>
      <c r="AJ1588" s="87"/>
      <c r="AK1588" s="87"/>
      <c r="AL1588" s="87"/>
      <c r="AM1588" s="87"/>
      <c r="AN1588" s="87"/>
      <c r="AO1588" s="87"/>
      <c r="AP1588" s="87"/>
      <c r="AQ1588" s="87"/>
      <c r="AR1588" s="87"/>
      <c r="AS1588" s="87"/>
      <c r="AT1588" s="87"/>
      <c r="AU1588" s="87"/>
      <c r="AV1588" s="87"/>
      <c r="AW1588" s="87"/>
      <c r="AX1588" s="87"/>
      <c r="AY1588" s="87"/>
      <c r="AZ1588" s="87"/>
      <c r="BA1588" s="87"/>
      <c r="BB1588" s="87"/>
      <c r="BC1588" s="87"/>
    </row>
    <row r="1589" spans="1:55" s="46" customFormat="1" ht="21" customHeight="1">
      <c r="A1589" s="79">
        <f t="shared" si="234"/>
        <v>21</v>
      </c>
      <c r="B1589" s="79" t="str">
        <f t="shared" si="235"/>
        <v>旧中西家住宅</v>
      </c>
      <c r="C1589" s="22" t="s">
        <v>461</v>
      </c>
      <c r="D1589" s="71" t="s">
        <v>450</v>
      </c>
      <c r="E1589" s="26">
        <v>1</v>
      </c>
      <c r="F1589" s="26">
        <v>1</v>
      </c>
      <c r="G1589" s="45">
        <v>10</v>
      </c>
      <c r="H1589" s="26">
        <v>260</v>
      </c>
      <c r="I1589" s="26">
        <v>40</v>
      </c>
      <c r="J1589" s="26">
        <f t="shared" si="230"/>
        <v>104</v>
      </c>
      <c r="K1589" s="27">
        <v>1</v>
      </c>
      <c r="L1589" s="89"/>
      <c r="M1589" s="26">
        <f t="shared" si="228"/>
        <v>0</v>
      </c>
      <c r="N1589" s="26">
        <f t="shared" si="229"/>
        <v>104</v>
      </c>
      <c r="O1589" s="28">
        <f t="shared" si="227"/>
        <v>1</v>
      </c>
      <c r="P1589" s="29">
        <f t="shared" si="231"/>
        <v>3.7647999999999994E-2</v>
      </c>
      <c r="Q1589" s="87"/>
      <c r="R1589" s="87"/>
      <c r="S1589" s="87"/>
      <c r="T1589" s="87"/>
      <c r="U1589" s="87"/>
      <c r="V1589" s="87"/>
      <c r="W1589" s="87"/>
      <c r="X1589" s="87"/>
      <c r="Y1589" s="87"/>
      <c r="Z1589" s="87"/>
      <c r="AA1589" s="87"/>
      <c r="AB1589" s="87"/>
      <c r="AC1589" s="87"/>
      <c r="AD1589" s="87"/>
      <c r="AE1589" s="87"/>
      <c r="AF1589" s="87"/>
      <c r="AG1589" s="87"/>
      <c r="AH1589" s="87"/>
      <c r="AI1589" s="87"/>
      <c r="AJ1589" s="87"/>
      <c r="AK1589" s="87"/>
      <c r="AL1589" s="87"/>
      <c r="AM1589" s="87"/>
      <c r="AN1589" s="87"/>
      <c r="AO1589" s="87"/>
      <c r="AP1589" s="87"/>
      <c r="AQ1589" s="87"/>
      <c r="AR1589" s="87"/>
      <c r="AS1589" s="87"/>
      <c r="AT1589" s="87"/>
      <c r="AU1589" s="87"/>
      <c r="AV1589" s="87"/>
      <c r="AW1589" s="87"/>
      <c r="AX1589" s="87"/>
      <c r="AY1589" s="87"/>
      <c r="AZ1589" s="87"/>
      <c r="BA1589" s="87"/>
      <c r="BB1589" s="87"/>
      <c r="BC1589" s="87"/>
    </row>
    <row r="1590" spans="1:55" s="46" customFormat="1" ht="21" customHeight="1">
      <c r="A1590" s="79">
        <f t="shared" si="234"/>
        <v>21</v>
      </c>
      <c r="B1590" s="79" t="str">
        <f t="shared" si="235"/>
        <v>旧中西家住宅</v>
      </c>
      <c r="C1590" s="22" t="s">
        <v>462</v>
      </c>
      <c r="D1590" s="33" t="s">
        <v>7</v>
      </c>
      <c r="E1590" s="26">
        <v>1</v>
      </c>
      <c r="F1590" s="26">
        <v>1</v>
      </c>
      <c r="G1590" s="45">
        <v>10</v>
      </c>
      <c r="H1590" s="26">
        <v>260</v>
      </c>
      <c r="I1590" s="26">
        <v>24</v>
      </c>
      <c r="J1590" s="26">
        <f t="shared" si="230"/>
        <v>62.4</v>
      </c>
      <c r="K1590" s="27">
        <v>1</v>
      </c>
      <c r="L1590" s="89"/>
      <c r="M1590" s="26">
        <f t="shared" si="228"/>
        <v>0</v>
      </c>
      <c r="N1590" s="26">
        <f t="shared" si="229"/>
        <v>62.4</v>
      </c>
      <c r="O1590" s="28">
        <f t="shared" si="227"/>
        <v>1</v>
      </c>
      <c r="P1590" s="29">
        <f t="shared" si="231"/>
        <v>2.2588799999999999E-2</v>
      </c>
      <c r="Q1590" s="87"/>
      <c r="R1590" s="87"/>
      <c r="S1590" s="87"/>
      <c r="T1590" s="87"/>
      <c r="U1590" s="87"/>
      <c r="V1590" s="87"/>
      <c r="W1590" s="87"/>
      <c r="X1590" s="87"/>
      <c r="Y1590" s="87"/>
      <c r="Z1590" s="87"/>
      <c r="AA1590" s="87"/>
      <c r="AB1590" s="87"/>
      <c r="AC1590" s="87"/>
      <c r="AD1590" s="87"/>
      <c r="AE1590" s="87"/>
      <c r="AF1590" s="87"/>
      <c r="AG1590" s="87"/>
      <c r="AH1590" s="87"/>
      <c r="AI1590" s="87"/>
      <c r="AJ1590" s="87"/>
      <c r="AK1590" s="87"/>
      <c r="AL1590" s="87"/>
      <c r="AM1590" s="87"/>
      <c r="AN1590" s="87"/>
      <c r="AO1590" s="87"/>
      <c r="AP1590" s="87"/>
      <c r="AQ1590" s="87"/>
      <c r="AR1590" s="87"/>
      <c r="AS1590" s="87"/>
      <c r="AT1590" s="87"/>
      <c r="AU1590" s="87"/>
      <c r="AV1590" s="87"/>
      <c r="AW1590" s="87"/>
      <c r="AX1590" s="87"/>
      <c r="AY1590" s="87"/>
      <c r="AZ1590" s="87"/>
      <c r="BA1590" s="87"/>
      <c r="BB1590" s="87"/>
      <c r="BC1590" s="87"/>
    </row>
    <row r="1591" spans="1:55" s="46" customFormat="1" ht="21" customHeight="1">
      <c r="A1591" s="79">
        <f t="shared" si="234"/>
        <v>21</v>
      </c>
      <c r="B1591" s="79" t="str">
        <f t="shared" si="235"/>
        <v>旧中西家住宅</v>
      </c>
      <c r="C1591" s="22" t="s">
        <v>463</v>
      </c>
      <c r="D1591" s="71" t="s">
        <v>450</v>
      </c>
      <c r="E1591" s="26">
        <v>2</v>
      </c>
      <c r="F1591" s="26">
        <v>2</v>
      </c>
      <c r="G1591" s="45">
        <v>10</v>
      </c>
      <c r="H1591" s="26">
        <v>260</v>
      </c>
      <c r="I1591" s="26">
        <v>40</v>
      </c>
      <c r="J1591" s="26">
        <f t="shared" si="230"/>
        <v>208</v>
      </c>
      <c r="K1591" s="27">
        <v>2</v>
      </c>
      <c r="L1591" s="89"/>
      <c r="M1591" s="26">
        <f t="shared" si="228"/>
        <v>0</v>
      </c>
      <c r="N1591" s="26">
        <f t="shared" si="229"/>
        <v>208</v>
      </c>
      <c r="O1591" s="28">
        <f t="shared" si="227"/>
        <v>1</v>
      </c>
      <c r="P1591" s="29">
        <f t="shared" si="231"/>
        <v>7.5295999999999988E-2</v>
      </c>
      <c r="Q1591" s="87"/>
      <c r="R1591" s="87"/>
      <c r="S1591" s="87"/>
      <c r="T1591" s="87"/>
      <c r="U1591" s="87"/>
      <c r="V1591" s="87"/>
      <c r="W1591" s="87"/>
      <c r="X1591" s="87"/>
      <c r="Y1591" s="87"/>
      <c r="Z1591" s="87"/>
      <c r="AA1591" s="87"/>
      <c r="AB1591" s="87"/>
      <c r="AC1591" s="87"/>
      <c r="AD1591" s="87"/>
      <c r="AE1591" s="87"/>
      <c r="AF1591" s="87"/>
      <c r="AG1591" s="87"/>
      <c r="AH1591" s="87"/>
      <c r="AI1591" s="87"/>
      <c r="AJ1591" s="87"/>
      <c r="AK1591" s="87"/>
      <c r="AL1591" s="87"/>
      <c r="AM1591" s="87"/>
      <c r="AN1591" s="87"/>
      <c r="AO1591" s="87"/>
      <c r="AP1591" s="87"/>
      <c r="AQ1591" s="87"/>
      <c r="AR1591" s="87"/>
      <c r="AS1591" s="87"/>
      <c r="AT1591" s="87"/>
      <c r="AU1591" s="87"/>
      <c r="AV1591" s="87"/>
      <c r="AW1591" s="87"/>
      <c r="AX1591" s="87"/>
      <c r="AY1591" s="87"/>
      <c r="AZ1591" s="87"/>
      <c r="BA1591" s="87"/>
      <c r="BB1591" s="87"/>
      <c r="BC1591" s="87"/>
    </row>
    <row r="1592" spans="1:55" s="46" customFormat="1" ht="21" customHeight="1">
      <c r="A1592" s="79">
        <f t="shared" si="234"/>
        <v>21</v>
      </c>
      <c r="B1592" s="79" t="str">
        <f t="shared" si="235"/>
        <v>旧中西家住宅</v>
      </c>
      <c r="C1592" s="22" t="s">
        <v>464</v>
      </c>
      <c r="D1592" s="71" t="s">
        <v>450</v>
      </c>
      <c r="E1592" s="26">
        <v>1</v>
      </c>
      <c r="F1592" s="26">
        <v>1</v>
      </c>
      <c r="G1592" s="45">
        <v>10</v>
      </c>
      <c r="H1592" s="26">
        <v>260</v>
      </c>
      <c r="I1592" s="26">
        <v>40</v>
      </c>
      <c r="J1592" s="26">
        <f t="shared" si="230"/>
        <v>104</v>
      </c>
      <c r="K1592" s="27">
        <v>1</v>
      </c>
      <c r="L1592" s="89"/>
      <c r="M1592" s="26">
        <f t="shared" si="228"/>
        <v>0</v>
      </c>
      <c r="N1592" s="26">
        <f t="shared" si="229"/>
        <v>104</v>
      </c>
      <c r="O1592" s="28">
        <f t="shared" si="227"/>
        <v>1</v>
      </c>
      <c r="P1592" s="29">
        <f t="shared" si="231"/>
        <v>3.7647999999999994E-2</v>
      </c>
      <c r="Q1592" s="87"/>
      <c r="R1592" s="87"/>
      <c r="S1592" s="87"/>
      <c r="T1592" s="87"/>
      <c r="U1592" s="87"/>
      <c r="V1592" s="87"/>
      <c r="W1592" s="87"/>
      <c r="X1592" s="87"/>
      <c r="Y1592" s="87"/>
      <c r="Z1592" s="87"/>
      <c r="AA1592" s="87"/>
      <c r="AB1592" s="87"/>
      <c r="AC1592" s="87"/>
      <c r="AD1592" s="87"/>
      <c r="AE1592" s="87"/>
      <c r="AF1592" s="87"/>
      <c r="AG1592" s="87"/>
      <c r="AH1592" s="87"/>
      <c r="AI1592" s="87"/>
      <c r="AJ1592" s="87"/>
      <c r="AK1592" s="87"/>
      <c r="AL1592" s="87"/>
      <c r="AM1592" s="87"/>
      <c r="AN1592" s="87"/>
      <c r="AO1592" s="87"/>
      <c r="AP1592" s="87"/>
      <c r="AQ1592" s="87"/>
      <c r="AR1592" s="87"/>
      <c r="AS1592" s="87"/>
      <c r="AT1592" s="87"/>
      <c r="AU1592" s="87"/>
      <c r="AV1592" s="87"/>
      <c r="AW1592" s="87"/>
      <c r="AX1592" s="87"/>
      <c r="AY1592" s="87"/>
      <c r="AZ1592" s="87"/>
      <c r="BA1592" s="87"/>
      <c r="BB1592" s="87"/>
      <c r="BC1592" s="87"/>
    </row>
    <row r="1593" spans="1:55" s="46" customFormat="1" ht="21" customHeight="1">
      <c r="A1593" s="79">
        <f t="shared" si="234"/>
        <v>21</v>
      </c>
      <c r="B1593" s="79" t="str">
        <f t="shared" si="235"/>
        <v>旧中西家住宅</v>
      </c>
      <c r="C1593" s="22" t="s">
        <v>465</v>
      </c>
      <c r="D1593" s="71" t="s">
        <v>450</v>
      </c>
      <c r="E1593" s="26">
        <v>1</v>
      </c>
      <c r="F1593" s="26">
        <v>1</v>
      </c>
      <c r="G1593" s="45">
        <v>10</v>
      </c>
      <c r="H1593" s="26">
        <v>260</v>
      </c>
      <c r="I1593" s="26">
        <v>40</v>
      </c>
      <c r="J1593" s="26">
        <f t="shared" si="230"/>
        <v>104</v>
      </c>
      <c r="K1593" s="27">
        <v>1</v>
      </c>
      <c r="L1593" s="89"/>
      <c r="M1593" s="26">
        <f t="shared" si="228"/>
        <v>0</v>
      </c>
      <c r="N1593" s="26">
        <f t="shared" si="229"/>
        <v>104</v>
      </c>
      <c r="O1593" s="28">
        <f t="shared" si="227"/>
        <v>1</v>
      </c>
      <c r="P1593" s="29">
        <f t="shared" si="231"/>
        <v>3.7647999999999994E-2</v>
      </c>
      <c r="Q1593" s="87"/>
      <c r="R1593" s="87"/>
      <c r="S1593" s="87"/>
      <c r="T1593" s="87"/>
      <c r="U1593" s="87"/>
      <c r="V1593" s="87"/>
      <c r="W1593" s="87"/>
      <c r="X1593" s="87"/>
      <c r="Y1593" s="87"/>
      <c r="Z1593" s="87"/>
      <c r="AA1593" s="87"/>
      <c r="AB1593" s="87"/>
      <c r="AC1593" s="87"/>
      <c r="AD1593" s="87"/>
      <c r="AE1593" s="87"/>
      <c r="AF1593" s="87"/>
      <c r="AG1593" s="87"/>
      <c r="AH1593" s="87"/>
      <c r="AI1593" s="87"/>
      <c r="AJ1593" s="87"/>
      <c r="AK1593" s="87"/>
      <c r="AL1593" s="87"/>
      <c r="AM1593" s="87"/>
      <c r="AN1593" s="87"/>
      <c r="AO1593" s="87"/>
      <c r="AP1593" s="87"/>
      <c r="AQ1593" s="87"/>
      <c r="AR1593" s="87"/>
      <c r="AS1593" s="87"/>
      <c r="AT1593" s="87"/>
      <c r="AU1593" s="87"/>
      <c r="AV1593" s="87"/>
      <c r="AW1593" s="87"/>
      <c r="AX1593" s="87"/>
      <c r="AY1593" s="87"/>
      <c r="AZ1593" s="87"/>
      <c r="BA1593" s="87"/>
      <c r="BB1593" s="87"/>
      <c r="BC1593" s="87"/>
    </row>
    <row r="1594" spans="1:55" s="46" customFormat="1" ht="21" customHeight="1">
      <c r="A1594" s="79">
        <f t="shared" si="234"/>
        <v>21</v>
      </c>
      <c r="B1594" s="79" t="str">
        <f t="shared" si="235"/>
        <v>旧中西家住宅</v>
      </c>
      <c r="C1594" s="22" t="s">
        <v>466</v>
      </c>
      <c r="D1594" s="71" t="s">
        <v>450</v>
      </c>
      <c r="E1594" s="26">
        <v>1</v>
      </c>
      <c r="F1594" s="26">
        <v>1</v>
      </c>
      <c r="G1594" s="45">
        <v>10</v>
      </c>
      <c r="H1594" s="26">
        <v>260</v>
      </c>
      <c r="I1594" s="26">
        <v>40</v>
      </c>
      <c r="J1594" s="26">
        <f t="shared" si="230"/>
        <v>104</v>
      </c>
      <c r="K1594" s="27">
        <v>1</v>
      </c>
      <c r="L1594" s="89"/>
      <c r="M1594" s="26">
        <f t="shared" si="228"/>
        <v>0</v>
      </c>
      <c r="N1594" s="26">
        <f t="shared" si="229"/>
        <v>104</v>
      </c>
      <c r="O1594" s="28">
        <f t="shared" si="227"/>
        <v>1</v>
      </c>
      <c r="P1594" s="29">
        <f t="shared" si="231"/>
        <v>3.7647999999999994E-2</v>
      </c>
      <c r="Q1594" s="87"/>
      <c r="R1594" s="87"/>
      <c r="S1594" s="87"/>
      <c r="T1594" s="87"/>
      <c r="U1594" s="87"/>
      <c r="V1594" s="87"/>
      <c r="W1594" s="87"/>
      <c r="X1594" s="87"/>
      <c r="Y1594" s="87"/>
      <c r="Z1594" s="87"/>
      <c r="AA1594" s="87"/>
      <c r="AB1594" s="87"/>
      <c r="AC1594" s="87"/>
      <c r="AD1594" s="87"/>
      <c r="AE1594" s="87"/>
      <c r="AF1594" s="87"/>
      <c r="AG1594" s="87"/>
      <c r="AH1594" s="87"/>
      <c r="AI1594" s="87"/>
      <c r="AJ1594" s="87"/>
      <c r="AK1594" s="87"/>
      <c r="AL1594" s="87"/>
      <c r="AM1594" s="87"/>
      <c r="AN1594" s="87"/>
      <c r="AO1594" s="87"/>
      <c r="AP1594" s="87"/>
      <c r="AQ1594" s="87"/>
      <c r="AR1594" s="87"/>
      <c r="AS1594" s="87"/>
      <c r="AT1594" s="87"/>
      <c r="AU1594" s="87"/>
      <c r="AV1594" s="87"/>
      <c r="AW1594" s="87"/>
      <c r="AX1594" s="87"/>
      <c r="AY1594" s="87"/>
      <c r="AZ1594" s="87"/>
      <c r="BA1594" s="87"/>
      <c r="BB1594" s="87"/>
      <c r="BC1594" s="87"/>
    </row>
    <row r="1595" spans="1:55" s="46" customFormat="1" ht="21" customHeight="1">
      <c r="A1595" s="79">
        <f t="shared" si="234"/>
        <v>21</v>
      </c>
      <c r="B1595" s="79" t="str">
        <f t="shared" si="235"/>
        <v>旧中西家住宅</v>
      </c>
      <c r="C1595" s="22" t="s">
        <v>467</v>
      </c>
      <c r="D1595" s="71" t="s">
        <v>450</v>
      </c>
      <c r="E1595" s="26">
        <v>2</v>
      </c>
      <c r="F1595" s="26">
        <v>2</v>
      </c>
      <c r="G1595" s="45">
        <v>10</v>
      </c>
      <c r="H1595" s="26">
        <v>260</v>
      </c>
      <c r="I1595" s="26">
        <v>40</v>
      </c>
      <c r="J1595" s="26">
        <f t="shared" si="230"/>
        <v>208</v>
      </c>
      <c r="K1595" s="27">
        <v>2</v>
      </c>
      <c r="L1595" s="89"/>
      <c r="M1595" s="26">
        <f t="shared" si="228"/>
        <v>0</v>
      </c>
      <c r="N1595" s="26">
        <f t="shared" si="229"/>
        <v>208</v>
      </c>
      <c r="O1595" s="28">
        <f t="shared" si="227"/>
        <v>1</v>
      </c>
      <c r="P1595" s="29">
        <f t="shared" si="231"/>
        <v>7.5295999999999988E-2</v>
      </c>
      <c r="Q1595" s="87"/>
      <c r="R1595" s="87"/>
      <c r="S1595" s="87"/>
      <c r="T1595" s="87"/>
      <c r="U1595" s="87"/>
      <c r="V1595" s="87"/>
      <c r="W1595" s="87"/>
      <c r="X1595" s="87"/>
      <c r="Y1595" s="87"/>
      <c r="Z1595" s="87"/>
      <c r="AA1595" s="87"/>
      <c r="AB1595" s="87"/>
      <c r="AC1595" s="87"/>
      <c r="AD1595" s="87"/>
      <c r="AE1595" s="87"/>
      <c r="AF1595" s="87"/>
      <c r="AG1595" s="87"/>
      <c r="AH1595" s="87"/>
      <c r="AI1595" s="87"/>
      <c r="AJ1595" s="87"/>
      <c r="AK1595" s="87"/>
      <c r="AL1595" s="87"/>
      <c r="AM1595" s="87"/>
      <c r="AN1595" s="87"/>
      <c r="AO1595" s="87"/>
      <c r="AP1595" s="87"/>
      <c r="AQ1595" s="87"/>
      <c r="AR1595" s="87"/>
      <c r="AS1595" s="87"/>
      <c r="AT1595" s="87"/>
      <c r="AU1595" s="87"/>
      <c r="AV1595" s="87"/>
      <c r="AW1595" s="87"/>
      <c r="AX1595" s="87"/>
      <c r="AY1595" s="87"/>
      <c r="AZ1595" s="87"/>
      <c r="BA1595" s="87"/>
      <c r="BB1595" s="87"/>
      <c r="BC1595" s="87"/>
    </row>
    <row r="1596" spans="1:55" s="46" customFormat="1" ht="21" customHeight="1">
      <c r="A1596" s="79">
        <f t="shared" si="234"/>
        <v>21</v>
      </c>
      <c r="B1596" s="79" t="str">
        <f t="shared" si="235"/>
        <v>旧中西家住宅</v>
      </c>
      <c r="C1596" s="22" t="s">
        <v>468</v>
      </c>
      <c r="D1596" s="71" t="s">
        <v>450</v>
      </c>
      <c r="E1596" s="26">
        <v>2</v>
      </c>
      <c r="F1596" s="26">
        <v>2</v>
      </c>
      <c r="G1596" s="45">
        <v>10</v>
      </c>
      <c r="H1596" s="26">
        <v>260</v>
      </c>
      <c r="I1596" s="26">
        <v>40</v>
      </c>
      <c r="J1596" s="26">
        <f t="shared" si="230"/>
        <v>208</v>
      </c>
      <c r="K1596" s="27">
        <v>2</v>
      </c>
      <c r="L1596" s="89"/>
      <c r="M1596" s="26">
        <f t="shared" si="228"/>
        <v>0</v>
      </c>
      <c r="N1596" s="26">
        <f t="shared" si="229"/>
        <v>208</v>
      </c>
      <c r="O1596" s="28">
        <f t="shared" si="227"/>
        <v>1</v>
      </c>
      <c r="P1596" s="29">
        <f t="shared" si="231"/>
        <v>7.5295999999999988E-2</v>
      </c>
      <c r="Q1596" s="87"/>
      <c r="R1596" s="87"/>
      <c r="S1596" s="87"/>
      <c r="T1596" s="87"/>
      <c r="U1596" s="87"/>
      <c r="V1596" s="87"/>
      <c r="W1596" s="87"/>
      <c r="X1596" s="87"/>
      <c r="Y1596" s="87"/>
      <c r="Z1596" s="87"/>
      <c r="AA1596" s="87"/>
      <c r="AB1596" s="87"/>
      <c r="AC1596" s="87"/>
      <c r="AD1596" s="87"/>
      <c r="AE1596" s="87"/>
      <c r="AF1596" s="87"/>
      <c r="AG1596" s="87"/>
      <c r="AH1596" s="87"/>
      <c r="AI1596" s="87"/>
      <c r="AJ1596" s="87"/>
      <c r="AK1596" s="87"/>
      <c r="AL1596" s="87"/>
      <c r="AM1596" s="87"/>
      <c r="AN1596" s="87"/>
      <c r="AO1596" s="87"/>
      <c r="AP1596" s="87"/>
      <c r="AQ1596" s="87"/>
      <c r="AR1596" s="87"/>
      <c r="AS1596" s="87"/>
      <c r="AT1596" s="87"/>
      <c r="AU1596" s="87"/>
      <c r="AV1596" s="87"/>
      <c r="AW1596" s="87"/>
      <c r="AX1596" s="87"/>
      <c r="AY1596" s="87"/>
      <c r="AZ1596" s="87"/>
      <c r="BA1596" s="87"/>
      <c r="BB1596" s="87"/>
      <c r="BC1596" s="87"/>
    </row>
    <row r="1597" spans="1:55" s="46" customFormat="1" ht="21" customHeight="1">
      <c r="A1597" s="79">
        <f t="shared" si="234"/>
        <v>21</v>
      </c>
      <c r="B1597" s="79" t="str">
        <f t="shared" si="235"/>
        <v>旧中西家住宅</v>
      </c>
      <c r="C1597" s="22" t="s">
        <v>469</v>
      </c>
      <c r="D1597" s="33" t="s">
        <v>7</v>
      </c>
      <c r="E1597" s="26">
        <v>1</v>
      </c>
      <c r="F1597" s="26">
        <v>1</v>
      </c>
      <c r="G1597" s="45">
        <v>10</v>
      </c>
      <c r="H1597" s="26">
        <v>260</v>
      </c>
      <c r="I1597" s="26">
        <v>24</v>
      </c>
      <c r="J1597" s="26">
        <f t="shared" si="230"/>
        <v>62.4</v>
      </c>
      <c r="K1597" s="27">
        <v>1</v>
      </c>
      <c r="L1597" s="89"/>
      <c r="M1597" s="26">
        <f t="shared" si="228"/>
        <v>0</v>
      </c>
      <c r="N1597" s="26">
        <f t="shared" si="229"/>
        <v>62.4</v>
      </c>
      <c r="O1597" s="28">
        <f t="shared" si="227"/>
        <v>1</v>
      </c>
      <c r="P1597" s="29">
        <f t="shared" si="231"/>
        <v>2.2588799999999999E-2</v>
      </c>
      <c r="Q1597" s="87"/>
      <c r="R1597" s="87"/>
      <c r="S1597" s="87"/>
      <c r="T1597" s="87"/>
      <c r="U1597" s="87"/>
      <c r="V1597" s="87"/>
      <c r="W1597" s="87"/>
      <c r="X1597" s="87"/>
      <c r="Y1597" s="87"/>
      <c r="Z1597" s="87"/>
      <c r="AA1597" s="87"/>
      <c r="AB1597" s="87"/>
      <c r="AC1597" s="87"/>
      <c r="AD1597" s="87"/>
      <c r="AE1597" s="87"/>
      <c r="AF1597" s="87"/>
      <c r="AG1597" s="87"/>
      <c r="AH1597" s="87"/>
      <c r="AI1597" s="87"/>
      <c r="AJ1597" s="87"/>
      <c r="AK1597" s="87"/>
      <c r="AL1597" s="87"/>
      <c r="AM1597" s="87"/>
      <c r="AN1597" s="87"/>
      <c r="AO1597" s="87"/>
      <c r="AP1597" s="87"/>
      <c r="AQ1597" s="87"/>
      <c r="AR1597" s="87"/>
      <c r="AS1597" s="87"/>
      <c r="AT1597" s="87"/>
      <c r="AU1597" s="87"/>
      <c r="AV1597" s="87"/>
      <c r="AW1597" s="87"/>
      <c r="AX1597" s="87"/>
      <c r="AY1597" s="87"/>
      <c r="AZ1597" s="87"/>
      <c r="BA1597" s="87"/>
      <c r="BB1597" s="87"/>
      <c r="BC1597" s="87"/>
    </row>
    <row r="1598" spans="1:55" s="46" customFormat="1" ht="21" customHeight="1">
      <c r="A1598" s="79">
        <f t="shared" si="234"/>
        <v>21</v>
      </c>
      <c r="B1598" s="79" t="str">
        <f t="shared" si="235"/>
        <v>旧中西家住宅</v>
      </c>
      <c r="C1598" s="22" t="s">
        <v>470</v>
      </c>
      <c r="D1598" s="71" t="s">
        <v>450</v>
      </c>
      <c r="E1598" s="26">
        <v>1</v>
      </c>
      <c r="F1598" s="26">
        <v>1</v>
      </c>
      <c r="G1598" s="45">
        <v>10</v>
      </c>
      <c r="H1598" s="26">
        <v>260</v>
      </c>
      <c r="I1598" s="26">
        <v>40</v>
      </c>
      <c r="J1598" s="26">
        <f t="shared" si="230"/>
        <v>104</v>
      </c>
      <c r="K1598" s="27">
        <v>1</v>
      </c>
      <c r="L1598" s="89"/>
      <c r="M1598" s="26">
        <f t="shared" si="228"/>
        <v>0</v>
      </c>
      <c r="N1598" s="26">
        <f t="shared" si="229"/>
        <v>104</v>
      </c>
      <c r="O1598" s="28">
        <f t="shared" si="227"/>
        <v>1</v>
      </c>
      <c r="P1598" s="29">
        <f t="shared" si="231"/>
        <v>3.7647999999999994E-2</v>
      </c>
      <c r="Q1598" s="87"/>
      <c r="R1598" s="87"/>
      <c r="S1598" s="87"/>
      <c r="T1598" s="87"/>
      <c r="U1598" s="87"/>
      <c r="V1598" s="87"/>
      <c r="W1598" s="87"/>
      <c r="X1598" s="87"/>
      <c r="Y1598" s="87"/>
      <c r="Z1598" s="87"/>
      <c r="AA1598" s="87"/>
      <c r="AB1598" s="87"/>
      <c r="AC1598" s="87"/>
      <c r="AD1598" s="87"/>
      <c r="AE1598" s="87"/>
      <c r="AF1598" s="87"/>
      <c r="AG1598" s="87"/>
      <c r="AH1598" s="87"/>
      <c r="AI1598" s="87"/>
      <c r="AJ1598" s="87"/>
      <c r="AK1598" s="87"/>
      <c r="AL1598" s="87"/>
      <c r="AM1598" s="87"/>
      <c r="AN1598" s="87"/>
      <c r="AO1598" s="87"/>
      <c r="AP1598" s="87"/>
      <c r="AQ1598" s="87"/>
      <c r="AR1598" s="87"/>
      <c r="AS1598" s="87"/>
      <c r="AT1598" s="87"/>
      <c r="AU1598" s="87"/>
      <c r="AV1598" s="87"/>
      <c r="AW1598" s="87"/>
      <c r="AX1598" s="87"/>
      <c r="AY1598" s="87"/>
      <c r="AZ1598" s="87"/>
      <c r="BA1598" s="87"/>
      <c r="BB1598" s="87"/>
      <c r="BC1598" s="87"/>
    </row>
    <row r="1599" spans="1:55" s="46" customFormat="1" ht="21" customHeight="1">
      <c r="A1599" s="79">
        <f t="shared" si="234"/>
        <v>21</v>
      </c>
      <c r="B1599" s="79" t="str">
        <f t="shared" si="235"/>
        <v>旧中西家住宅</v>
      </c>
      <c r="C1599" s="22" t="s">
        <v>471</v>
      </c>
      <c r="D1599" s="71" t="s">
        <v>450</v>
      </c>
      <c r="E1599" s="26">
        <v>1</v>
      </c>
      <c r="F1599" s="26">
        <v>1</v>
      </c>
      <c r="G1599" s="45">
        <v>10</v>
      </c>
      <c r="H1599" s="26">
        <v>260</v>
      </c>
      <c r="I1599" s="26">
        <v>40</v>
      </c>
      <c r="J1599" s="26">
        <f t="shared" si="230"/>
        <v>104</v>
      </c>
      <c r="K1599" s="27">
        <v>1</v>
      </c>
      <c r="L1599" s="89"/>
      <c r="M1599" s="26">
        <f t="shared" si="228"/>
        <v>0</v>
      </c>
      <c r="N1599" s="26">
        <f t="shared" si="229"/>
        <v>104</v>
      </c>
      <c r="O1599" s="28">
        <f t="shared" si="227"/>
        <v>1</v>
      </c>
      <c r="P1599" s="29">
        <f t="shared" si="231"/>
        <v>3.7647999999999994E-2</v>
      </c>
      <c r="Q1599" s="87"/>
      <c r="R1599" s="87"/>
      <c r="S1599" s="87"/>
      <c r="T1599" s="87"/>
      <c r="U1599" s="87"/>
      <c r="V1599" s="87"/>
      <c r="W1599" s="87"/>
      <c r="X1599" s="87"/>
      <c r="Y1599" s="87"/>
      <c r="Z1599" s="87"/>
      <c r="AA1599" s="87"/>
      <c r="AB1599" s="87"/>
      <c r="AC1599" s="87"/>
      <c r="AD1599" s="87"/>
      <c r="AE1599" s="87"/>
      <c r="AF1599" s="87"/>
      <c r="AG1599" s="87"/>
      <c r="AH1599" s="87"/>
      <c r="AI1599" s="87"/>
      <c r="AJ1599" s="87"/>
      <c r="AK1599" s="87"/>
      <c r="AL1599" s="87"/>
      <c r="AM1599" s="87"/>
      <c r="AN1599" s="87"/>
      <c r="AO1599" s="87"/>
      <c r="AP1599" s="87"/>
      <c r="AQ1599" s="87"/>
      <c r="AR1599" s="87"/>
      <c r="AS1599" s="87"/>
      <c r="AT1599" s="87"/>
      <c r="AU1599" s="87"/>
      <c r="AV1599" s="87"/>
      <c r="AW1599" s="87"/>
      <c r="AX1599" s="87"/>
      <c r="AY1599" s="87"/>
      <c r="AZ1599" s="87"/>
      <c r="BA1599" s="87"/>
      <c r="BB1599" s="87"/>
      <c r="BC1599" s="87"/>
    </row>
    <row r="1600" spans="1:55" s="46" customFormat="1" ht="21" customHeight="1">
      <c r="A1600" s="79">
        <f t="shared" si="234"/>
        <v>21</v>
      </c>
      <c r="B1600" s="79" t="str">
        <f t="shared" si="235"/>
        <v>旧中西家住宅</v>
      </c>
      <c r="C1600" s="22" t="s">
        <v>275</v>
      </c>
      <c r="D1600" s="71" t="s">
        <v>450</v>
      </c>
      <c r="E1600" s="26">
        <v>1</v>
      </c>
      <c r="F1600" s="26">
        <v>1</v>
      </c>
      <c r="G1600" s="45">
        <v>10</v>
      </c>
      <c r="H1600" s="26">
        <v>260</v>
      </c>
      <c r="I1600" s="26">
        <v>40</v>
      </c>
      <c r="J1600" s="26">
        <f t="shared" si="230"/>
        <v>104</v>
      </c>
      <c r="K1600" s="27">
        <v>1</v>
      </c>
      <c r="L1600" s="89"/>
      <c r="M1600" s="26">
        <f t="shared" si="228"/>
        <v>0</v>
      </c>
      <c r="N1600" s="26">
        <f t="shared" si="229"/>
        <v>104</v>
      </c>
      <c r="O1600" s="28">
        <f t="shared" si="227"/>
        <v>1</v>
      </c>
      <c r="P1600" s="29">
        <f t="shared" si="231"/>
        <v>3.7647999999999994E-2</v>
      </c>
      <c r="Q1600" s="87"/>
      <c r="R1600" s="87"/>
      <c r="S1600" s="87"/>
      <c r="T1600" s="87"/>
      <c r="U1600" s="87"/>
      <c r="V1600" s="87"/>
      <c r="W1600" s="87"/>
      <c r="X1600" s="87"/>
      <c r="Y1600" s="87"/>
      <c r="Z1600" s="87"/>
      <c r="AA1600" s="87"/>
      <c r="AB1600" s="87"/>
      <c r="AC1600" s="87"/>
      <c r="AD1600" s="87"/>
      <c r="AE1600" s="87"/>
      <c r="AF1600" s="87"/>
      <c r="AG1600" s="87"/>
      <c r="AH1600" s="87"/>
      <c r="AI1600" s="87"/>
      <c r="AJ1600" s="87"/>
      <c r="AK1600" s="87"/>
      <c r="AL1600" s="87"/>
      <c r="AM1600" s="87"/>
      <c r="AN1600" s="87"/>
      <c r="AO1600" s="87"/>
      <c r="AP1600" s="87"/>
      <c r="AQ1600" s="87"/>
      <c r="AR1600" s="87"/>
      <c r="AS1600" s="87"/>
      <c r="AT1600" s="87"/>
      <c r="AU1600" s="87"/>
      <c r="AV1600" s="87"/>
      <c r="AW1600" s="87"/>
      <c r="AX1600" s="87"/>
      <c r="AY1600" s="87"/>
      <c r="AZ1600" s="87"/>
      <c r="BA1600" s="87"/>
      <c r="BB1600" s="87"/>
      <c r="BC1600" s="87"/>
    </row>
    <row r="1601" spans="1:55" s="46" customFormat="1" ht="21" customHeight="1">
      <c r="A1601" s="79">
        <f t="shared" si="234"/>
        <v>21</v>
      </c>
      <c r="B1601" s="79" t="str">
        <f t="shared" si="235"/>
        <v>旧中西家住宅</v>
      </c>
      <c r="C1601" s="22" t="s">
        <v>472</v>
      </c>
      <c r="D1601" s="33" t="s">
        <v>7</v>
      </c>
      <c r="E1601" s="26">
        <v>1</v>
      </c>
      <c r="F1601" s="26">
        <v>1</v>
      </c>
      <c r="G1601" s="45">
        <v>10</v>
      </c>
      <c r="H1601" s="26">
        <v>260</v>
      </c>
      <c r="I1601" s="26">
        <v>24</v>
      </c>
      <c r="J1601" s="26">
        <f t="shared" si="230"/>
        <v>62.4</v>
      </c>
      <c r="K1601" s="27">
        <v>1</v>
      </c>
      <c r="L1601" s="89"/>
      <c r="M1601" s="26">
        <f t="shared" si="228"/>
        <v>0</v>
      </c>
      <c r="N1601" s="26">
        <f t="shared" si="229"/>
        <v>62.4</v>
      </c>
      <c r="O1601" s="28">
        <f t="shared" si="227"/>
        <v>1</v>
      </c>
      <c r="P1601" s="29">
        <f t="shared" si="231"/>
        <v>2.2588799999999999E-2</v>
      </c>
      <c r="Q1601" s="87"/>
      <c r="R1601" s="87"/>
      <c r="S1601" s="87"/>
      <c r="T1601" s="87"/>
      <c r="U1601" s="87"/>
      <c r="V1601" s="87"/>
      <c r="W1601" s="87"/>
      <c r="X1601" s="87"/>
      <c r="Y1601" s="87"/>
      <c r="Z1601" s="87"/>
      <c r="AA1601" s="87"/>
      <c r="AB1601" s="87"/>
      <c r="AC1601" s="87"/>
      <c r="AD1601" s="87"/>
      <c r="AE1601" s="87"/>
      <c r="AF1601" s="87"/>
      <c r="AG1601" s="87"/>
      <c r="AH1601" s="87"/>
      <c r="AI1601" s="87"/>
      <c r="AJ1601" s="87"/>
      <c r="AK1601" s="87"/>
      <c r="AL1601" s="87"/>
      <c r="AM1601" s="87"/>
      <c r="AN1601" s="87"/>
      <c r="AO1601" s="87"/>
      <c r="AP1601" s="87"/>
      <c r="AQ1601" s="87"/>
      <c r="AR1601" s="87"/>
      <c r="AS1601" s="87"/>
      <c r="AT1601" s="87"/>
      <c r="AU1601" s="87"/>
      <c r="AV1601" s="87"/>
      <c r="AW1601" s="87"/>
      <c r="AX1601" s="87"/>
      <c r="AY1601" s="87"/>
      <c r="AZ1601" s="87"/>
      <c r="BA1601" s="87"/>
      <c r="BB1601" s="87"/>
      <c r="BC1601" s="87"/>
    </row>
    <row r="1602" spans="1:55" s="46" customFormat="1" ht="21" customHeight="1">
      <c r="A1602" s="79">
        <f t="shared" si="234"/>
        <v>21</v>
      </c>
      <c r="B1602" s="79" t="str">
        <f t="shared" si="235"/>
        <v>旧中西家住宅</v>
      </c>
      <c r="C1602" s="22" t="s">
        <v>80</v>
      </c>
      <c r="D1602" s="33" t="s">
        <v>7</v>
      </c>
      <c r="E1602" s="26">
        <v>1</v>
      </c>
      <c r="F1602" s="26">
        <v>1</v>
      </c>
      <c r="G1602" s="45">
        <v>10</v>
      </c>
      <c r="H1602" s="26">
        <v>260</v>
      </c>
      <c r="I1602" s="26">
        <v>24</v>
      </c>
      <c r="J1602" s="26">
        <f t="shared" si="230"/>
        <v>62.4</v>
      </c>
      <c r="K1602" s="27">
        <v>1</v>
      </c>
      <c r="L1602" s="89"/>
      <c r="M1602" s="26">
        <f t="shared" si="228"/>
        <v>0</v>
      </c>
      <c r="N1602" s="26">
        <f t="shared" si="229"/>
        <v>62.4</v>
      </c>
      <c r="O1602" s="28">
        <f t="shared" si="227"/>
        <v>1</v>
      </c>
      <c r="P1602" s="29">
        <f t="shared" si="231"/>
        <v>2.2588799999999999E-2</v>
      </c>
      <c r="Q1602" s="87"/>
      <c r="R1602" s="87"/>
      <c r="S1602" s="87"/>
      <c r="T1602" s="87"/>
      <c r="U1602" s="87"/>
      <c r="V1602" s="87"/>
      <c r="W1602" s="87"/>
      <c r="X1602" s="87"/>
      <c r="Y1602" s="87"/>
      <c r="Z1602" s="87"/>
      <c r="AA1602" s="87"/>
      <c r="AB1602" s="87"/>
      <c r="AC1602" s="87"/>
      <c r="AD1602" s="87"/>
      <c r="AE1602" s="87"/>
      <c r="AF1602" s="87"/>
      <c r="AG1602" s="87"/>
      <c r="AH1602" s="87"/>
      <c r="AI1602" s="87"/>
      <c r="AJ1602" s="87"/>
      <c r="AK1602" s="87"/>
      <c r="AL1602" s="87"/>
      <c r="AM1602" s="87"/>
      <c r="AN1602" s="87"/>
      <c r="AO1602" s="87"/>
      <c r="AP1602" s="87"/>
      <c r="AQ1602" s="87"/>
      <c r="AR1602" s="87"/>
      <c r="AS1602" s="87"/>
      <c r="AT1602" s="87"/>
      <c r="AU1602" s="87"/>
      <c r="AV1602" s="87"/>
      <c r="AW1602" s="87"/>
      <c r="AX1602" s="87"/>
      <c r="AY1602" s="87"/>
      <c r="AZ1602" s="87"/>
      <c r="BA1602" s="87"/>
      <c r="BB1602" s="87"/>
      <c r="BC1602" s="87"/>
    </row>
    <row r="1603" spans="1:55" s="46" customFormat="1" ht="21" customHeight="1">
      <c r="A1603" s="79">
        <f t="shared" si="234"/>
        <v>21</v>
      </c>
      <c r="B1603" s="79" t="str">
        <f t="shared" si="235"/>
        <v>旧中西家住宅</v>
      </c>
      <c r="C1603" s="22" t="s">
        <v>467</v>
      </c>
      <c r="D1603" s="71" t="s">
        <v>450</v>
      </c>
      <c r="E1603" s="26">
        <v>3</v>
      </c>
      <c r="F1603" s="26">
        <v>3</v>
      </c>
      <c r="G1603" s="45">
        <v>10</v>
      </c>
      <c r="H1603" s="26">
        <v>260</v>
      </c>
      <c r="I1603" s="26">
        <v>40</v>
      </c>
      <c r="J1603" s="26">
        <f t="shared" si="230"/>
        <v>312</v>
      </c>
      <c r="K1603" s="27">
        <v>3</v>
      </c>
      <c r="L1603" s="89"/>
      <c r="M1603" s="26">
        <f t="shared" si="228"/>
        <v>0</v>
      </c>
      <c r="N1603" s="26">
        <f t="shared" si="229"/>
        <v>312</v>
      </c>
      <c r="O1603" s="28">
        <f t="shared" si="227"/>
        <v>1</v>
      </c>
      <c r="P1603" s="29">
        <f t="shared" si="231"/>
        <v>0.112944</v>
      </c>
      <c r="Q1603" s="87"/>
      <c r="R1603" s="87"/>
      <c r="S1603" s="87"/>
      <c r="T1603" s="87"/>
      <c r="U1603" s="87"/>
      <c r="V1603" s="87"/>
      <c r="W1603" s="87"/>
      <c r="X1603" s="87"/>
      <c r="Y1603" s="87"/>
      <c r="Z1603" s="87"/>
      <c r="AA1603" s="87"/>
      <c r="AB1603" s="87"/>
      <c r="AC1603" s="87"/>
      <c r="AD1603" s="87"/>
      <c r="AE1603" s="87"/>
      <c r="AF1603" s="87"/>
      <c r="AG1603" s="87"/>
      <c r="AH1603" s="87"/>
      <c r="AI1603" s="87"/>
      <c r="AJ1603" s="87"/>
      <c r="AK1603" s="87"/>
      <c r="AL1603" s="87"/>
      <c r="AM1603" s="87"/>
      <c r="AN1603" s="87"/>
      <c r="AO1603" s="87"/>
      <c r="AP1603" s="87"/>
      <c r="AQ1603" s="87"/>
      <c r="AR1603" s="87"/>
      <c r="AS1603" s="87"/>
      <c r="AT1603" s="87"/>
      <c r="AU1603" s="87"/>
      <c r="AV1603" s="87"/>
      <c r="AW1603" s="87"/>
      <c r="AX1603" s="87"/>
      <c r="AY1603" s="87"/>
      <c r="AZ1603" s="87"/>
      <c r="BA1603" s="87"/>
      <c r="BB1603" s="87"/>
      <c r="BC1603" s="87"/>
    </row>
    <row r="1604" spans="1:55" s="46" customFormat="1" ht="21" customHeight="1">
      <c r="A1604" s="79">
        <f t="shared" si="234"/>
        <v>21</v>
      </c>
      <c r="B1604" s="79" t="str">
        <f t="shared" si="235"/>
        <v>旧中西家住宅</v>
      </c>
      <c r="C1604" s="22" t="s">
        <v>473</v>
      </c>
      <c r="D1604" s="33" t="s">
        <v>7</v>
      </c>
      <c r="E1604" s="26">
        <v>2</v>
      </c>
      <c r="F1604" s="26">
        <v>4</v>
      </c>
      <c r="G1604" s="45">
        <v>10</v>
      </c>
      <c r="H1604" s="26">
        <v>260</v>
      </c>
      <c r="I1604" s="26">
        <v>24</v>
      </c>
      <c r="J1604" s="26">
        <f t="shared" si="230"/>
        <v>249.6</v>
      </c>
      <c r="K1604" s="27">
        <v>2</v>
      </c>
      <c r="L1604" s="89"/>
      <c r="M1604" s="26">
        <f t="shared" si="228"/>
        <v>0</v>
      </c>
      <c r="N1604" s="26">
        <f t="shared" si="229"/>
        <v>249.6</v>
      </c>
      <c r="O1604" s="28">
        <f t="shared" si="227"/>
        <v>1</v>
      </c>
      <c r="P1604" s="29">
        <f t="shared" si="231"/>
        <v>9.0355199999999997E-2</v>
      </c>
      <c r="Q1604" s="87"/>
      <c r="R1604" s="87"/>
      <c r="S1604" s="87"/>
      <c r="T1604" s="87"/>
      <c r="U1604" s="87"/>
      <c r="V1604" s="87"/>
      <c r="W1604" s="87"/>
      <c r="X1604" s="87"/>
      <c r="Y1604" s="87"/>
      <c r="Z1604" s="87"/>
      <c r="AA1604" s="87"/>
      <c r="AB1604" s="87"/>
      <c r="AC1604" s="87"/>
      <c r="AD1604" s="87"/>
      <c r="AE1604" s="87"/>
      <c r="AF1604" s="87"/>
      <c r="AG1604" s="87"/>
      <c r="AH1604" s="87"/>
      <c r="AI1604" s="87"/>
      <c r="AJ1604" s="87"/>
      <c r="AK1604" s="87"/>
      <c r="AL1604" s="87"/>
      <c r="AM1604" s="87"/>
      <c r="AN1604" s="87"/>
      <c r="AO1604" s="87"/>
      <c r="AP1604" s="87"/>
      <c r="AQ1604" s="87"/>
      <c r="AR1604" s="87"/>
      <c r="AS1604" s="87"/>
      <c r="AT1604" s="87"/>
      <c r="AU1604" s="87"/>
      <c r="AV1604" s="87"/>
      <c r="AW1604" s="87"/>
      <c r="AX1604" s="87"/>
      <c r="AY1604" s="87"/>
      <c r="AZ1604" s="87"/>
      <c r="BA1604" s="87"/>
      <c r="BB1604" s="87"/>
      <c r="BC1604" s="87"/>
    </row>
    <row r="1605" spans="1:55" s="46" customFormat="1" ht="21" customHeight="1">
      <c r="A1605" s="79">
        <f t="shared" si="234"/>
        <v>21</v>
      </c>
      <c r="B1605" s="79" t="str">
        <f t="shared" si="235"/>
        <v>旧中西家住宅</v>
      </c>
      <c r="C1605" s="22" t="s">
        <v>474</v>
      </c>
      <c r="D1605" s="33" t="s">
        <v>4</v>
      </c>
      <c r="E1605" s="26">
        <v>1</v>
      </c>
      <c r="F1605" s="26">
        <v>1</v>
      </c>
      <c r="G1605" s="45">
        <v>10</v>
      </c>
      <c r="H1605" s="26">
        <v>260</v>
      </c>
      <c r="I1605" s="76">
        <v>20</v>
      </c>
      <c r="J1605" s="26">
        <f t="shared" si="230"/>
        <v>52</v>
      </c>
      <c r="K1605" s="27">
        <v>1</v>
      </c>
      <c r="L1605" s="89"/>
      <c r="M1605" s="26">
        <f t="shared" si="228"/>
        <v>0</v>
      </c>
      <c r="N1605" s="26">
        <f t="shared" si="229"/>
        <v>52</v>
      </c>
      <c r="O1605" s="28">
        <f t="shared" si="227"/>
        <v>1</v>
      </c>
      <c r="P1605" s="29">
        <f t="shared" si="231"/>
        <v>1.8823999999999997E-2</v>
      </c>
      <c r="Q1605" s="87"/>
      <c r="R1605" s="87"/>
      <c r="S1605" s="87"/>
      <c r="T1605" s="87"/>
      <c r="U1605" s="87"/>
      <c r="V1605" s="87"/>
      <c r="W1605" s="87"/>
      <c r="X1605" s="87"/>
      <c r="Y1605" s="87"/>
      <c r="Z1605" s="87"/>
      <c r="AA1605" s="87"/>
      <c r="AB1605" s="87"/>
      <c r="AC1605" s="87"/>
      <c r="AD1605" s="87"/>
      <c r="AE1605" s="87"/>
      <c r="AF1605" s="87"/>
      <c r="AG1605" s="87"/>
      <c r="AH1605" s="87"/>
      <c r="AI1605" s="87"/>
      <c r="AJ1605" s="87"/>
      <c r="AK1605" s="87"/>
      <c r="AL1605" s="87"/>
      <c r="AM1605" s="87"/>
      <c r="AN1605" s="87"/>
      <c r="AO1605" s="87"/>
      <c r="AP1605" s="87"/>
      <c r="AQ1605" s="87"/>
      <c r="AR1605" s="87"/>
      <c r="AS1605" s="87"/>
      <c r="AT1605" s="87"/>
      <c r="AU1605" s="87"/>
      <c r="AV1605" s="87"/>
      <c r="AW1605" s="87"/>
      <c r="AX1605" s="87"/>
      <c r="AY1605" s="87"/>
      <c r="AZ1605" s="87"/>
      <c r="BA1605" s="87"/>
      <c r="BB1605" s="87"/>
      <c r="BC1605" s="87"/>
    </row>
    <row r="1606" spans="1:55" s="46" customFormat="1" ht="21" customHeight="1">
      <c r="A1606" s="79">
        <f t="shared" si="234"/>
        <v>21</v>
      </c>
      <c r="B1606" s="79" t="str">
        <f t="shared" si="235"/>
        <v>旧中西家住宅</v>
      </c>
      <c r="C1606" s="22" t="s">
        <v>468</v>
      </c>
      <c r="D1606" s="33" t="s">
        <v>7</v>
      </c>
      <c r="E1606" s="26">
        <v>5</v>
      </c>
      <c r="F1606" s="26">
        <v>5</v>
      </c>
      <c r="G1606" s="45">
        <v>10</v>
      </c>
      <c r="H1606" s="26">
        <v>260</v>
      </c>
      <c r="I1606" s="26">
        <v>24</v>
      </c>
      <c r="J1606" s="26">
        <f t="shared" si="230"/>
        <v>312</v>
      </c>
      <c r="K1606" s="27">
        <v>5</v>
      </c>
      <c r="L1606" s="89"/>
      <c r="M1606" s="26">
        <f t="shared" si="228"/>
        <v>0</v>
      </c>
      <c r="N1606" s="26">
        <f t="shared" si="229"/>
        <v>312</v>
      </c>
      <c r="O1606" s="28">
        <f t="shared" si="227"/>
        <v>1</v>
      </c>
      <c r="P1606" s="29">
        <f t="shared" si="231"/>
        <v>0.112944</v>
      </c>
      <c r="Q1606" s="87"/>
      <c r="R1606" s="87"/>
      <c r="S1606" s="87"/>
      <c r="T1606" s="87"/>
      <c r="U1606" s="87"/>
      <c r="V1606" s="87"/>
      <c r="W1606" s="87"/>
      <c r="X1606" s="87"/>
      <c r="Y1606" s="87"/>
      <c r="Z1606" s="87"/>
      <c r="AA1606" s="87"/>
      <c r="AB1606" s="87"/>
      <c r="AC1606" s="87"/>
      <c r="AD1606" s="87"/>
      <c r="AE1606" s="87"/>
      <c r="AF1606" s="87"/>
      <c r="AG1606" s="87"/>
      <c r="AH1606" s="87"/>
      <c r="AI1606" s="87"/>
      <c r="AJ1606" s="87"/>
      <c r="AK1606" s="87"/>
      <c r="AL1606" s="87"/>
      <c r="AM1606" s="87"/>
      <c r="AN1606" s="87"/>
      <c r="AO1606" s="87"/>
      <c r="AP1606" s="87"/>
      <c r="AQ1606" s="87"/>
      <c r="AR1606" s="87"/>
      <c r="AS1606" s="87"/>
      <c r="AT1606" s="87"/>
      <c r="AU1606" s="87"/>
      <c r="AV1606" s="87"/>
      <c r="AW1606" s="87"/>
      <c r="AX1606" s="87"/>
      <c r="AY1606" s="87"/>
      <c r="AZ1606" s="87"/>
      <c r="BA1606" s="87"/>
      <c r="BB1606" s="87"/>
      <c r="BC1606" s="87"/>
    </row>
    <row r="1607" spans="1:55" s="46" customFormat="1" ht="21" customHeight="1">
      <c r="A1607" s="79">
        <f t="shared" si="234"/>
        <v>21</v>
      </c>
      <c r="B1607" s="79" t="str">
        <f t="shared" si="235"/>
        <v>旧中西家住宅</v>
      </c>
      <c r="C1607" s="22" t="s">
        <v>475</v>
      </c>
      <c r="D1607" s="33" t="s">
        <v>7</v>
      </c>
      <c r="E1607" s="26">
        <v>3</v>
      </c>
      <c r="F1607" s="26">
        <v>9</v>
      </c>
      <c r="G1607" s="45">
        <v>10</v>
      </c>
      <c r="H1607" s="26">
        <v>260</v>
      </c>
      <c r="I1607" s="26">
        <v>24</v>
      </c>
      <c r="J1607" s="26">
        <f t="shared" si="230"/>
        <v>561.6</v>
      </c>
      <c r="K1607" s="27">
        <v>3</v>
      </c>
      <c r="L1607" s="89"/>
      <c r="M1607" s="26">
        <f t="shared" si="228"/>
        <v>0</v>
      </c>
      <c r="N1607" s="26">
        <f t="shared" si="229"/>
        <v>561.6</v>
      </c>
      <c r="O1607" s="28">
        <f t="shared" si="227"/>
        <v>1</v>
      </c>
      <c r="P1607" s="29">
        <f t="shared" si="231"/>
        <v>0.20329920000000001</v>
      </c>
      <c r="Q1607" s="87"/>
      <c r="R1607" s="87"/>
      <c r="S1607" s="87"/>
      <c r="T1607" s="87"/>
      <c r="U1607" s="87"/>
      <c r="V1607" s="87"/>
      <c r="W1607" s="87"/>
      <c r="X1607" s="87"/>
      <c r="Y1607" s="87"/>
      <c r="Z1607" s="87"/>
      <c r="AA1607" s="87"/>
      <c r="AB1607" s="87"/>
      <c r="AC1607" s="87"/>
      <c r="AD1607" s="87"/>
      <c r="AE1607" s="87"/>
      <c r="AF1607" s="87"/>
      <c r="AG1607" s="87"/>
      <c r="AH1607" s="87"/>
      <c r="AI1607" s="87"/>
      <c r="AJ1607" s="87"/>
      <c r="AK1607" s="87"/>
      <c r="AL1607" s="87"/>
      <c r="AM1607" s="87"/>
      <c r="AN1607" s="87"/>
      <c r="AO1607" s="87"/>
      <c r="AP1607" s="87"/>
      <c r="AQ1607" s="87"/>
      <c r="AR1607" s="87"/>
      <c r="AS1607" s="87"/>
      <c r="AT1607" s="87"/>
      <c r="AU1607" s="87"/>
      <c r="AV1607" s="87"/>
      <c r="AW1607" s="87"/>
      <c r="AX1607" s="87"/>
      <c r="AY1607" s="87"/>
      <c r="AZ1607" s="87"/>
      <c r="BA1607" s="87"/>
      <c r="BB1607" s="87"/>
      <c r="BC1607" s="87"/>
    </row>
    <row r="1608" spans="1:55" s="46" customFormat="1" ht="21" customHeight="1">
      <c r="A1608" s="79">
        <f t="shared" si="234"/>
        <v>21</v>
      </c>
      <c r="B1608" s="79" t="str">
        <f t="shared" si="235"/>
        <v>旧中西家住宅</v>
      </c>
      <c r="C1608" s="22" t="s">
        <v>476</v>
      </c>
      <c r="D1608" s="33" t="s">
        <v>7</v>
      </c>
      <c r="E1608" s="26">
        <v>2</v>
      </c>
      <c r="F1608" s="26">
        <v>6</v>
      </c>
      <c r="G1608" s="45">
        <v>10</v>
      </c>
      <c r="H1608" s="26">
        <v>260</v>
      </c>
      <c r="I1608" s="26">
        <v>24</v>
      </c>
      <c r="J1608" s="26">
        <f t="shared" si="230"/>
        <v>374.4</v>
      </c>
      <c r="K1608" s="27">
        <v>2</v>
      </c>
      <c r="L1608" s="89"/>
      <c r="M1608" s="26">
        <f t="shared" si="228"/>
        <v>0</v>
      </c>
      <c r="N1608" s="26">
        <f t="shared" si="229"/>
        <v>374.4</v>
      </c>
      <c r="O1608" s="28">
        <f t="shared" si="227"/>
        <v>1</v>
      </c>
      <c r="P1608" s="29">
        <f t="shared" si="231"/>
        <v>0.13553279999999998</v>
      </c>
      <c r="Q1608" s="87"/>
      <c r="R1608" s="87"/>
      <c r="S1608" s="87"/>
      <c r="T1608" s="87"/>
      <c r="U1608" s="87"/>
      <c r="V1608" s="87"/>
      <c r="W1608" s="87"/>
      <c r="X1608" s="87"/>
      <c r="Y1608" s="87"/>
      <c r="Z1608" s="87"/>
      <c r="AA1608" s="87"/>
      <c r="AB1608" s="87"/>
      <c r="AC1608" s="87"/>
      <c r="AD1608" s="87"/>
      <c r="AE1608" s="87"/>
      <c r="AF1608" s="87"/>
      <c r="AG1608" s="87"/>
      <c r="AH1608" s="87"/>
      <c r="AI1608" s="87"/>
      <c r="AJ1608" s="87"/>
      <c r="AK1608" s="87"/>
      <c r="AL1608" s="87"/>
      <c r="AM1608" s="87"/>
      <c r="AN1608" s="87"/>
      <c r="AO1608" s="87"/>
      <c r="AP1608" s="87"/>
      <c r="AQ1608" s="87"/>
      <c r="AR1608" s="87"/>
      <c r="AS1608" s="87"/>
      <c r="AT1608" s="87"/>
      <c r="AU1608" s="87"/>
      <c r="AV1608" s="87"/>
      <c r="AW1608" s="87"/>
      <c r="AX1608" s="87"/>
      <c r="AY1608" s="87"/>
      <c r="AZ1608" s="87"/>
      <c r="BA1608" s="87"/>
      <c r="BB1608" s="87"/>
      <c r="BC1608" s="87"/>
    </row>
    <row r="1609" spans="1:55" s="46" customFormat="1" ht="21" customHeight="1">
      <c r="A1609" s="79">
        <f t="shared" si="234"/>
        <v>21</v>
      </c>
      <c r="B1609" s="79" t="str">
        <f t="shared" si="235"/>
        <v>旧中西家住宅</v>
      </c>
      <c r="C1609" s="22" t="s">
        <v>477</v>
      </c>
      <c r="D1609" s="33" t="s">
        <v>2</v>
      </c>
      <c r="E1609" s="26">
        <v>2</v>
      </c>
      <c r="F1609" s="26">
        <v>4</v>
      </c>
      <c r="G1609" s="45">
        <v>10</v>
      </c>
      <c r="H1609" s="26">
        <v>260</v>
      </c>
      <c r="I1609" s="26">
        <v>35</v>
      </c>
      <c r="J1609" s="26">
        <f t="shared" si="230"/>
        <v>364</v>
      </c>
      <c r="K1609" s="27">
        <v>2</v>
      </c>
      <c r="L1609" s="89"/>
      <c r="M1609" s="26">
        <f t="shared" si="228"/>
        <v>0</v>
      </c>
      <c r="N1609" s="26">
        <f t="shared" si="229"/>
        <v>364</v>
      </c>
      <c r="O1609" s="28">
        <f t="shared" si="227"/>
        <v>1</v>
      </c>
      <c r="P1609" s="29">
        <f t="shared" si="231"/>
        <v>0.131768</v>
      </c>
      <c r="Q1609" s="87"/>
      <c r="R1609" s="87"/>
      <c r="S1609" s="87"/>
      <c r="T1609" s="87"/>
      <c r="U1609" s="87"/>
      <c r="V1609" s="87"/>
      <c r="W1609" s="87"/>
      <c r="X1609" s="87"/>
      <c r="Y1609" s="87"/>
      <c r="Z1609" s="87"/>
      <c r="AA1609" s="87"/>
      <c r="AB1609" s="87"/>
      <c r="AC1609" s="87"/>
      <c r="AD1609" s="87"/>
      <c r="AE1609" s="87"/>
      <c r="AF1609" s="87"/>
      <c r="AG1609" s="87"/>
      <c r="AH1609" s="87"/>
      <c r="AI1609" s="87"/>
      <c r="AJ1609" s="87"/>
      <c r="AK1609" s="87"/>
      <c r="AL1609" s="87"/>
      <c r="AM1609" s="87"/>
      <c r="AN1609" s="87"/>
      <c r="AO1609" s="87"/>
      <c r="AP1609" s="87"/>
      <c r="AQ1609" s="87"/>
      <c r="AR1609" s="87"/>
      <c r="AS1609" s="87"/>
      <c r="AT1609" s="87"/>
      <c r="AU1609" s="87"/>
      <c r="AV1609" s="87"/>
      <c r="AW1609" s="87"/>
      <c r="AX1609" s="87"/>
      <c r="AY1609" s="87"/>
      <c r="AZ1609" s="87"/>
      <c r="BA1609" s="87"/>
      <c r="BB1609" s="87"/>
      <c r="BC1609" s="87"/>
    </row>
    <row r="1610" spans="1:55" s="46" customFormat="1" ht="21" customHeight="1">
      <c r="A1610" s="79">
        <f t="shared" si="234"/>
        <v>21</v>
      </c>
      <c r="B1610" s="79" t="str">
        <f t="shared" si="235"/>
        <v>旧中西家住宅</v>
      </c>
      <c r="C1610" s="22" t="s">
        <v>477</v>
      </c>
      <c r="D1610" s="33" t="s">
        <v>7</v>
      </c>
      <c r="E1610" s="26">
        <v>1</v>
      </c>
      <c r="F1610" s="26">
        <v>1</v>
      </c>
      <c r="G1610" s="45">
        <v>10</v>
      </c>
      <c r="H1610" s="26">
        <v>260</v>
      </c>
      <c r="I1610" s="26">
        <v>24</v>
      </c>
      <c r="J1610" s="26">
        <f t="shared" si="230"/>
        <v>62.4</v>
      </c>
      <c r="K1610" s="27">
        <v>1</v>
      </c>
      <c r="L1610" s="89"/>
      <c r="M1610" s="26">
        <f t="shared" si="228"/>
        <v>0</v>
      </c>
      <c r="N1610" s="26">
        <f t="shared" si="229"/>
        <v>62.4</v>
      </c>
      <c r="O1610" s="28">
        <f t="shared" si="227"/>
        <v>1</v>
      </c>
      <c r="P1610" s="29">
        <f t="shared" si="231"/>
        <v>2.2588799999999999E-2</v>
      </c>
      <c r="Q1610" s="87"/>
      <c r="R1610" s="87"/>
      <c r="S1610" s="87"/>
      <c r="T1610" s="87"/>
      <c r="U1610" s="87"/>
      <c r="V1610" s="87"/>
      <c r="W1610" s="87"/>
      <c r="X1610" s="87"/>
      <c r="Y1610" s="87"/>
      <c r="Z1610" s="87"/>
      <c r="AA1610" s="87"/>
      <c r="AB1610" s="87"/>
      <c r="AC1610" s="87"/>
      <c r="AD1610" s="87"/>
      <c r="AE1610" s="87"/>
      <c r="AF1610" s="87"/>
      <c r="AG1610" s="87"/>
      <c r="AH1610" s="87"/>
      <c r="AI1610" s="87"/>
      <c r="AJ1610" s="87"/>
      <c r="AK1610" s="87"/>
      <c r="AL1610" s="87"/>
      <c r="AM1610" s="87"/>
      <c r="AN1610" s="87"/>
      <c r="AO1610" s="87"/>
      <c r="AP1610" s="87"/>
      <c r="AQ1610" s="87"/>
      <c r="AR1610" s="87"/>
      <c r="AS1610" s="87"/>
      <c r="AT1610" s="87"/>
      <c r="AU1610" s="87"/>
      <c r="AV1610" s="87"/>
      <c r="AW1610" s="87"/>
      <c r="AX1610" s="87"/>
      <c r="AY1610" s="87"/>
      <c r="AZ1610" s="87"/>
      <c r="BA1610" s="87"/>
      <c r="BB1610" s="87"/>
      <c r="BC1610" s="87"/>
    </row>
    <row r="1611" spans="1:55" s="46" customFormat="1" ht="21" customHeight="1">
      <c r="A1611" s="79">
        <f t="shared" si="234"/>
        <v>21</v>
      </c>
      <c r="B1611" s="79" t="str">
        <f t="shared" si="235"/>
        <v>旧中西家住宅</v>
      </c>
      <c r="C1611" s="22" t="s">
        <v>478</v>
      </c>
      <c r="D1611" s="33" t="s">
        <v>7</v>
      </c>
      <c r="E1611" s="26">
        <v>3</v>
      </c>
      <c r="F1611" s="26">
        <v>9</v>
      </c>
      <c r="G1611" s="45">
        <v>10</v>
      </c>
      <c r="H1611" s="26">
        <v>260</v>
      </c>
      <c r="I1611" s="26">
        <v>24</v>
      </c>
      <c r="J1611" s="26">
        <f t="shared" si="230"/>
        <v>561.6</v>
      </c>
      <c r="K1611" s="27">
        <v>3</v>
      </c>
      <c r="L1611" s="89"/>
      <c r="M1611" s="26">
        <f t="shared" si="228"/>
        <v>0</v>
      </c>
      <c r="N1611" s="26">
        <f t="shared" si="229"/>
        <v>561.6</v>
      </c>
      <c r="O1611" s="28">
        <f t="shared" si="227"/>
        <v>1</v>
      </c>
      <c r="P1611" s="29">
        <f t="shared" si="231"/>
        <v>0.20329920000000001</v>
      </c>
      <c r="Q1611" s="87"/>
      <c r="R1611" s="87"/>
      <c r="S1611" s="87"/>
      <c r="T1611" s="87"/>
      <c r="U1611" s="87"/>
      <c r="V1611" s="87"/>
      <c r="W1611" s="87"/>
      <c r="X1611" s="87"/>
      <c r="Y1611" s="87"/>
      <c r="Z1611" s="87"/>
      <c r="AA1611" s="87"/>
      <c r="AB1611" s="87"/>
      <c r="AC1611" s="87"/>
      <c r="AD1611" s="87"/>
      <c r="AE1611" s="87"/>
      <c r="AF1611" s="87"/>
      <c r="AG1611" s="87"/>
      <c r="AH1611" s="87"/>
      <c r="AI1611" s="87"/>
      <c r="AJ1611" s="87"/>
      <c r="AK1611" s="87"/>
      <c r="AL1611" s="87"/>
      <c r="AM1611" s="87"/>
      <c r="AN1611" s="87"/>
      <c r="AO1611" s="87"/>
      <c r="AP1611" s="87"/>
      <c r="AQ1611" s="87"/>
      <c r="AR1611" s="87"/>
      <c r="AS1611" s="87"/>
      <c r="AT1611" s="87"/>
      <c r="AU1611" s="87"/>
      <c r="AV1611" s="87"/>
      <c r="AW1611" s="87"/>
      <c r="AX1611" s="87"/>
      <c r="AY1611" s="87"/>
      <c r="AZ1611" s="87"/>
      <c r="BA1611" s="87"/>
      <c r="BB1611" s="87"/>
      <c r="BC1611" s="87"/>
    </row>
    <row r="1612" spans="1:55" s="46" customFormat="1" ht="21" customHeight="1">
      <c r="A1612" s="79">
        <f t="shared" si="234"/>
        <v>21</v>
      </c>
      <c r="B1612" s="79" t="str">
        <f t="shared" si="235"/>
        <v>旧中西家住宅</v>
      </c>
      <c r="C1612" s="22" t="s">
        <v>479</v>
      </c>
      <c r="D1612" s="33" t="s">
        <v>6</v>
      </c>
      <c r="E1612" s="26">
        <v>1</v>
      </c>
      <c r="F1612" s="26">
        <v>1</v>
      </c>
      <c r="G1612" s="45">
        <v>10</v>
      </c>
      <c r="H1612" s="26">
        <v>260</v>
      </c>
      <c r="I1612" s="26">
        <v>45</v>
      </c>
      <c r="J1612" s="26">
        <f t="shared" si="230"/>
        <v>117</v>
      </c>
      <c r="K1612" s="27">
        <v>1</v>
      </c>
      <c r="L1612" s="89"/>
      <c r="M1612" s="26">
        <f t="shared" si="228"/>
        <v>0</v>
      </c>
      <c r="N1612" s="26">
        <f t="shared" si="229"/>
        <v>117</v>
      </c>
      <c r="O1612" s="28">
        <f t="shared" ref="O1612:O1675" si="236">N1612/J1612</f>
        <v>1</v>
      </c>
      <c r="P1612" s="29">
        <f t="shared" si="231"/>
        <v>4.2353999999999996E-2</v>
      </c>
      <c r="Q1612" s="87"/>
      <c r="R1612" s="87"/>
      <c r="S1612" s="87"/>
      <c r="T1612" s="87"/>
      <c r="U1612" s="87"/>
      <c r="V1612" s="87"/>
      <c r="W1612" s="87"/>
      <c r="X1612" s="87"/>
      <c r="Y1612" s="87"/>
      <c r="Z1612" s="87"/>
      <c r="AA1612" s="87"/>
      <c r="AB1612" s="87"/>
      <c r="AC1612" s="87"/>
      <c r="AD1612" s="87"/>
      <c r="AE1612" s="87"/>
      <c r="AF1612" s="87"/>
      <c r="AG1612" s="87"/>
      <c r="AH1612" s="87"/>
      <c r="AI1612" s="87"/>
      <c r="AJ1612" s="87"/>
      <c r="AK1612" s="87"/>
      <c r="AL1612" s="87"/>
      <c r="AM1612" s="87"/>
      <c r="AN1612" s="87"/>
      <c r="AO1612" s="87"/>
      <c r="AP1612" s="87"/>
      <c r="AQ1612" s="87"/>
      <c r="AR1612" s="87"/>
      <c r="AS1612" s="87"/>
      <c r="AT1612" s="87"/>
      <c r="AU1612" s="87"/>
      <c r="AV1612" s="87"/>
      <c r="AW1612" s="87"/>
      <c r="AX1612" s="87"/>
      <c r="AY1612" s="87"/>
      <c r="AZ1612" s="87"/>
      <c r="BA1612" s="87"/>
      <c r="BB1612" s="87"/>
      <c r="BC1612" s="87"/>
    </row>
    <row r="1613" spans="1:55" s="46" customFormat="1" ht="21" customHeight="1">
      <c r="A1613" s="79">
        <f t="shared" si="234"/>
        <v>21</v>
      </c>
      <c r="B1613" s="79" t="str">
        <f t="shared" si="235"/>
        <v>旧中西家住宅</v>
      </c>
      <c r="C1613" s="22" t="s">
        <v>479</v>
      </c>
      <c r="D1613" s="33" t="s">
        <v>2</v>
      </c>
      <c r="E1613" s="26">
        <v>2</v>
      </c>
      <c r="F1613" s="26">
        <v>4</v>
      </c>
      <c r="G1613" s="45">
        <v>10</v>
      </c>
      <c r="H1613" s="26">
        <v>260</v>
      </c>
      <c r="I1613" s="26">
        <v>35</v>
      </c>
      <c r="J1613" s="26">
        <f t="shared" si="230"/>
        <v>364</v>
      </c>
      <c r="K1613" s="27">
        <v>2</v>
      </c>
      <c r="L1613" s="89"/>
      <c r="M1613" s="26">
        <f t="shared" ref="M1613:M1676" si="237">G1613*K1613*H1613*L1613/1000</f>
        <v>0</v>
      </c>
      <c r="N1613" s="26">
        <f t="shared" ref="N1613:N1676" si="238">J1613-M1613</f>
        <v>364</v>
      </c>
      <c r="O1613" s="28">
        <f t="shared" si="236"/>
        <v>1</v>
      </c>
      <c r="P1613" s="29">
        <f t="shared" si="231"/>
        <v>0.131768</v>
      </c>
      <c r="Q1613" s="87"/>
      <c r="R1613" s="87"/>
      <c r="S1613" s="87"/>
      <c r="T1613" s="87"/>
      <c r="U1613" s="87"/>
      <c r="V1613" s="87"/>
      <c r="W1613" s="87"/>
      <c r="X1613" s="87"/>
      <c r="Y1613" s="87"/>
      <c r="Z1613" s="87"/>
      <c r="AA1613" s="87"/>
      <c r="AB1613" s="87"/>
      <c r="AC1613" s="87"/>
      <c r="AD1613" s="87"/>
      <c r="AE1613" s="87"/>
      <c r="AF1613" s="87"/>
      <c r="AG1613" s="87"/>
      <c r="AH1613" s="87"/>
      <c r="AI1613" s="87"/>
      <c r="AJ1613" s="87"/>
      <c r="AK1613" s="87"/>
      <c r="AL1613" s="87"/>
      <c r="AM1613" s="87"/>
      <c r="AN1613" s="87"/>
      <c r="AO1613" s="87"/>
      <c r="AP1613" s="87"/>
      <c r="AQ1613" s="87"/>
      <c r="AR1613" s="87"/>
      <c r="AS1613" s="87"/>
      <c r="AT1613" s="87"/>
      <c r="AU1613" s="87"/>
      <c r="AV1613" s="87"/>
      <c r="AW1613" s="87"/>
      <c r="AX1613" s="87"/>
      <c r="AY1613" s="87"/>
      <c r="AZ1613" s="87"/>
      <c r="BA1613" s="87"/>
      <c r="BB1613" s="87"/>
      <c r="BC1613" s="87"/>
    </row>
    <row r="1614" spans="1:55" s="46" customFormat="1" ht="21" customHeight="1">
      <c r="A1614" s="79">
        <v>22</v>
      </c>
      <c r="B1614" s="79" t="s">
        <v>480</v>
      </c>
      <c r="C1614" s="22" t="s">
        <v>481</v>
      </c>
      <c r="D1614" s="33" t="s">
        <v>2</v>
      </c>
      <c r="E1614" s="26">
        <v>3</v>
      </c>
      <c r="F1614" s="26">
        <v>3</v>
      </c>
      <c r="G1614" s="45">
        <v>10</v>
      </c>
      <c r="H1614" s="26">
        <v>240</v>
      </c>
      <c r="I1614" s="26">
        <v>35</v>
      </c>
      <c r="J1614" s="26">
        <f t="shared" ref="J1614:J1677" si="239">F1614*H1614*G1614*I1614/1000</f>
        <v>252</v>
      </c>
      <c r="K1614" s="27">
        <v>3</v>
      </c>
      <c r="L1614" s="89"/>
      <c r="M1614" s="26">
        <f t="shared" si="237"/>
        <v>0</v>
      </c>
      <c r="N1614" s="26">
        <f t="shared" si="238"/>
        <v>252</v>
      </c>
      <c r="O1614" s="28">
        <f t="shared" si="236"/>
        <v>1</v>
      </c>
      <c r="P1614" s="29">
        <f t="shared" ref="P1614:P1677" si="240">N1614*0.362/1000</f>
        <v>9.1224E-2</v>
      </c>
      <c r="Q1614" s="87"/>
      <c r="R1614" s="87"/>
      <c r="S1614" s="87"/>
      <c r="T1614" s="87"/>
      <c r="U1614" s="87"/>
      <c r="V1614" s="87"/>
      <c r="W1614" s="87"/>
      <c r="X1614" s="87"/>
      <c r="Y1614" s="87"/>
      <c r="Z1614" s="87"/>
      <c r="AA1614" s="87"/>
      <c r="AB1614" s="87"/>
      <c r="AC1614" s="87"/>
      <c r="AD1614" s="87"/>
      <c r="AE1614" s="87"/>
      <c r="AF1614" s="87"/>
      <c r="AG1614" s="87"/>
      <c r="AH1614" s="87"/>
      <c r="AI1614" s="87"/>
      <c r="AJ1614" s="87"/>
      <c r="AK1614" s="87"/>
      <c r="AL1614" s="87"/>
      <c r="AM1614" s="87"/>
      <c r="AN1614" s="87"/>
      <c r="AO1614" s="87"/>
      <c r="AP1614" s="87"/>
      <c r="AQ1614" s="87"/>
      <c r="AR1614" s="87"/>
      <c r="AS1614" s="87"/>
      <c r="AT1614" s="87"/>
      <c r="AU1614" s="87"/>
      <c r="AV1614" s="87"/>
      <c r="AW1614" s="87"/>
      <c r="AX1614" s="87"/>
      <c r="AY1614" s="87"/>
      <c r="AZ1614" s="87"/>
      <c r="BA1614" s="87"/>
      <c r="BB1614" s="87"/>
      <c r="BC1614" s="87"/>
    </row>
    <row r="1615" spans="1:55" s="46" customFormat="1" ht="21" customHeight="1">
      <c r="A1615" s="79">
        <f t="shared" ref="A1615:A1634" si="241">A1614</f>
        <v>22</v>
      </c>
      <c r="B1615" s="79" t="str">
        <f t="shared" ref="B1615:B1634" si="242">B1614</f>
        <v>千里丘児童会館</v>
      </c>
      <c r="C1615" s="22" t="s">
        <v>80</v>
      </c>
      <c r="D1615" s="33" t="s">
        <v>6</v>
      </c>
      <c r="E1615" s="26">
        <v>2</v>
      </c>
      <c r="F1615" s="26">
        <v>2</v>
      </c>
      <c r="G1615" s="45">
        <v>10</v>
      </c>
      <c r="H1615" s="26">
        <v>240</v>
      </c>
      <c r="I1615" s="26">
        <v>45</v>
      </c>
      <c r="J1615" s="26">
        <f t="shared" si="239"/>
        <v>216</v>
      </c>
      <c r="K1615" s="27">
        <v>2</v>
      </c>
      <c r="L1615" s="89"/>
      <c r="M1615" s="26">
        <f t="shared" si="237"/>
        <v>0</v>
      </c>
      <c r="N1615" s="26">
        <f t="shared" si="238"/>
        <v>216</v>
      </c>
      <c r="O1615" s="28">
        <f t="shared" si="236"/>
        <v>1</v>
      </c>
      <c r="P1615" s="29">
        <f t="shared" si="240"/>
        <v>7.8191999999999998E-2</v>
      </c>
      <c r="Q1615" s="87"/>
      <c r="R1615" s="87"/>
      <c r="S1615" s="87"/>
      <c r="T1615" s="87"/>
      <c r="U1615" s="87"/>
      <c r="V1615" s="87"/>
      <c r="W1615" s="87"/>
      <c r="X1615" s="87"/>
      <c r="Y1615" s="87"/>
      <c r="Z1615" s="87"/>
      <c r="AA1615" s="87"/>
      <c r="AB1615" s="87"/>
      <c r="AC1615" s="87"/>
      <c r="AD1615" s="87"/>
      <c r="AE1615" s="87"/>
      <c r="AF1615" s="87"/>
      <c r="AG1615" s="87"/>
      <c r="AH1615" s="87"/>
      <c r="AI1615" s="87"/>
      <c r="AJ1615" s="87"/>
      <c r="AK1615" s="87"/>
      <c r="AL1615" s="87"/>
      <c r="AM1615" s="87"/>
      <c r="AN1615" s="87"/>
      <c r="AO1615" s="87"/>
      <c r="AP1615" s="87"/>
      <c r="AQ1615" s="87"/>
      <c r="AR1615" s="87"/>
      <c r="AS1615" s="87"/>
      <c r="AT1615" s="87"/>
      <c r="AU1615" s="87"/>
      <c r="AV1615" s="87"/>
      <c r="AW1615" s="87"/>
      <c r="AX1615" s="87"/>
      <c r="AY1615" s="87"/>
      <c r="AZ1615" s="87"/>
      <c r="BA1615" s="87"/>
      <c r="BB1615" s="87"/>
      <c r="BC1615" s="87"/>
    </row>
    <row r="1616" spans="1:55" s="46" customFormat="1" ht="21" customHeight="1">
      <c r="A1616" s="79">
        <f t="shared" si="241"/>
        <v>22</v>
      </c>
      <c r="B1616" s="79" t="str">
        <f t="shared" si="242"/>
        <v>千里丘児童会館</v>
      </c>
      <c r="C1616" s="22" t="s">
        <v>175</v>
      </c>
      <c r="D1616" s="33" t="s">
        <v>6</v>
      </c>
      <c r="E1616" s="26">
        <v>6</v>
      </c>
      <c r="F1616" s="26">
        <v>12</v>
      </c>
      <c r="G1616" s="45">
        <v>10</v>
      </c>
      <c r="H1616" s="26">
        <v>240</v>
      </c>
      <c r="I1616" s="26">
        <v>45</v>
      </c>
      <c r="J1616" s="26">
        <f t="shared" si="239"/>
        <v>1296</v>
      </c>
      <c r="K1616" s="27">
        <v>6</v>
      </c>
      <c r="L1616" s="89"/>
      <c r="M1616" s="26">
        <f t="shared" si="237"/>
        <v>0</v>
      </c>
      <c r="N1616" s="26">
        <f t="shared" si="238"/>
        <v>1296</v>
      </c>
      <c r="O1616" s="28">
        <f t="shared" si="236"/>
        <v>1</v>
      </c>
      <c r="P1616" s="29">
        <f t="shared" si="240"/>
        <v>0.46915200000000001</v>
      </c>
      <c r="Q1616" s="87"/>
      <c r="R1616" s="87"/>
      <c r="S1616" s="87"/>
      <c r="T1616" s="87"/>
      <c r="U1616" s="87"/>
      <c r="V1616" s="87"/>
      <c r="W1616" s="87"/>
      <c r="X1616" s="87"/>
      <c r="Y1616" s="87"/>
      <c r="Z1616" s="87"/>
      <c r="AA1616" s="87"/>
      <c r="AB1616" s="87"/>
      <c r="AC1616" s="87"/>
      <c r="AD1616" s="87"/>
      <c r="AE1616" s="87"/>
      <c r="AF1616" s="87"/>
      <c r="AG1616" s="87"/>
      <c r="AH1616" s="87"/>
      <c r="AI1616" s="87"/>
      <c r="AJ1616" s="87"/>
      <c r="AK1616" s="87"/>
      <c r="AL1616" s="87"/>
      <c r="AM1616" s="87"/>
      <c r="AN1616" s="87"/>
      <c r="AO1616" s="87"/>
      <c r="AP1616" s="87"/>
      <c r="AQ1616" s="87"/>
      <c r="AR1616" s="87"/>
      <c r="AS1616" s="87"/>
      <c r="AT1616" s="87"/>
      <c r="AU1616" s="87"/>
      <c r="AV1616" s="87"/>
      <c r="AW1616" s="87"/>
      <c r="AX1616" s="87"/>
      <c r="AY1616" s="87"/>
      <c r="AZ1616" s="87"/>
      <c r="BA1616" s="87"/>
      <c r="BB1616" s="87"/>
      <c r="BC1616" s="87"/>
    </row>
    <row r="1617" spans="1:55" s="46" customFormat="1" ht="21" customHeight="1">
      <c r="A1617" s="79">
        <f t="shared" si="241"/>
        <v>22</v>
      </c>
      <c r="B1617" s="79" t="str">
        <f t="shared" si="242"/>
        <v>千里丘児童会館</v>
      </c>
      <c r="C1617" s="22" t="s">
        <v>482</v>
      </c>
      <c r="D1617" s="33" t="s">
        <v>6</v>
      </c>
      <c r="E1617" s="26">
        <v>1</v>
      </c>
      <c r="F1617" s="26">
        <v>1</v>
      </c>
      <c r="G1617" s="45">
        <v>10</v>
      </c>
      <c r="H1617" s="26">
        <v>240</v>
      </c>
      <c r="I1617" s="26">
        <v>45</v>
      </c>
      <c r="J1617" s="26">
        <f t="shared" si="239"/>
        <v>108</v>
      </c>
      <c r="K1617" s="27">
        <v>1</v>
      </c>
      <c r="L1617" s="89"/>
      <c r="M1617" s="26">
        <f t="shared" si="237"/>
        <v>0</v>
      </c>
      <c r="N1617" s="26">
        <f t="shared" si="238"/>
        <v>108</v>
      </c>
      <c r="O1617" s="28">
        <f t="shared" si="236"/>
        <v>1</v>
      </c>
      <c r="P1617" s="29">
        <f t="shared" si="240"/>
        <v>3.9095999999999999E-2</v>
      </c>
      <c r="Q1617" s="87"/>
      <c r="R1617" s="87"/>
      <c r="S1617" s="87"/>
      <c r="T1617" s="87"/>
      <c r="U1617" s="87"/>
      <c r="V1617" s="87"/>
      <c r="W1617" s="87"/>
      <c r="X1617" s="87"/>
      <c r="Y1617" s="87"/>
      <c r="Z1617" s="87"/>
      <c r="AA1617" s="87"/>
      <c r="AB1617" s="87"/>
      <c r="AC1617" s="87"/>
      <c r="AD1617" s="87"/>
      <c r="AE1617" s="87"/>
      <c r="AF1617" s="87"/>
      <c r="AG1617" s="87"/>
      <c r="AH1617" s="87"/>
      <c r="AI1617" s="87"/>
      <c r="AJ1617" s="87"/>
      <c r="AK1617" s="87"/>
      <c r="AL1617" s="87"/>
      <c r="AM1617" s="87"/>
      <c r="AN1617" s="87"/>
      <c r="AO1617" s="87"/>
      <c r="AP1617" s="87"/>
      <c r="AQ1617" s="87"/>
      <c r="AR1617" s="87"/>
      <c r="AS1617" s="87"/>
      <c r="AT1617" s="87"/>
      <c r="AU1617" s="87"/>
      <c r="AV1617" s="87"/>
      <c r="AW1617" s="87"/>
      <c r="AX1617" s="87"/>
      <c r="AY1617" s="87"/>
      <c r="AZ1617" s="87"/>
      <c r="BA1617" s="87"/>
      <c r="BB1617" s="87"/>
      <c r="BC1617" s="87"/>
    </row>
    <row r="1618" spans="1:55" s="46" customFormat="1" ht="21" customHeight="1">
      <c r="A1618" s="79">
        <f t="shared" si="241"/>
        <v>22</v>
      </c>
      <c r="B1618" s="79" t="str">
        <f t="shared" si="242"/>
        <v>千里丘児童会館</v>
      </c>
      <c r="C1618" s="22" t="s">
        <v>483</v>
      </c>
      <c r="D1618" s="33" t="s">
        <v>7</v>
      </c>
      <c r="E1618" s="26">
        <v>5</v>
      </c>
      <c r="F1618" s="26">
        <v>5</v>
      </c>
      <c r="G1618" s="45">
        <v>10</v>
      </c>
      <c r="H1618" s="26">
        <v>240</v>
      </c>
      <c r="I1618" s="26">
        <v>24</v>
      </c>
      <c r="J1618" s="26">
        <f t="shared" si="239"/>
        <v>288</v>
      </c>
      <c r="K1618" s="27">
        <v>5</v>
      </c>
      <c r="L1618" s="89"/>
      <c r="M1618" s="26">
        <f t="shared" si="237"/>
        <v>0</v>
      </c>
      <c r="N1618" s="26">
        <f t="shared" si="238"/>
        <v>288</v>
      </c>
      <c r="O1618" s="28">
        <f t="shared" si="236"/>
        <v>1</v>
      </c>
      <c r="P1618" s="29">
        <f t="shared" si="240"/>
        <v>0.104256</v>
      </c>
      <c r="Q1618" s="87"/>
      <c r="R1618" s="87"/>
      <c r="S1618" s="87"/>
      <c r="T1618" s="87"/>
      <c r="U1618" s="87"/>
      <c r="V1618" s="87"/>
      <c r="W1618" s="87"/>
      <c r="X1618" s="87"/>
      <c r="Y1618" s="87"/>
      <c r="Z1618" s="87"/>
      <c r="AA1618" s="87"/>
      <c r="AB1618" s="87"/>
      <c r="AC1618" s="87"/>
      <c r="AD1618" s="87"/>
      <c r="AE1618" s="87"/>
      <c r="AF1618" s="87"/>
      <c r="AG1618" s="87"/>
      <c r="AH1618" s="87"/>
      <c r="AI1618" s="87"/>
      <c r="AJ1618" s="87"/>
      <c r="AK1618" s="87"/>
      <c r="AL1618" s="87"/>
      <c r="AM1618" s="87"/>
      <c r="AN1618" s="87"/>
      <c r="AO1618" s="87"/>
      <c r="AP1618" s="87"/>
      <c r="AQ1618" s="87"/>
      <c r="AR1618" s="87"/>
      <c r="AS1618" s="87"/>
      <c r="AT1618" s="87"/>
      <c r="AU1618" s="87"/>
      <c r="AV1618" s="87"/>
      <c r="AW1618" s="87"/>
      <c r="AX1618" s="87"/>
      <c r="AY1618" s="87"/>
      <c r="AZ1618" s="87"/>
      <c r="BA1618" s="87"/>
      <c r="BB1618" s="87"/>
      <c r="BC1618" s="87"/>
    </row>
    <row r="1619" spans="1:55" s="46" customFormat="1" ht="21" customHeight="1">
      <c r="A1619" s="79">
        <f t="shared" si="241"/>
        <v>22</v>
      </c>
      <c r="B1619" s="79" t="str">
        <f t="shared" si="242"/>
        <v>千里丘児童会館</v>
      </c>
      <c r="C1619" s="22" t="s">
        <v>484</v>
      </c>
      <c r="D1619" s="33" t="s">
        <v>6</v>
      </c>
      <c r="E1619" s="26">
        <v>1</v>
      </c>
      <c r="F1619" s="26">
        <v>1</v>
      </c>
      <c r="G1619" s="45">
        <v>10</v>
      </c>
      <c r="H1619" s="26">
        <v>240</v>
      </c>
      <c r="I1619" s="26">
        <v>45</v>
      </c>
      <c r="J1619" s="26">
        <f t="shared" si="239"/>
        <v>108</v>
      </c>
      <c r="K1619" s="27">
        <v>1</v>
      </c>
      <c r="L1619" s="89"/>
      <c r="M1619" s="26">
        <f t="shared" si="237"/>
        <v>0</v>
      </c>
      <c r="N1619" s="26">
        <f t="shared" si="238"/>
        <v>108</v>
      </c>
      <c r="O1619" s="28">
        <f t="shared" si="236"/>
        <v>1</v>
      </c>
      <c r="P1619" s="29">
        <f t="shared" si="240"/>
        <v>3.9095999999999999E-2</v>
      </c>
      <c r="Q1619" s="87"/>
      <c r="R1619" s="87"/>
      <c r="S1619" s="87"/>
      <c r="T1619" s="87"/>
      <c r="U1619" s="87"/>
      <c r="V1619" s="87"/>
      <c r="W1619" s="87"/>
      <c r="X1619" s="87"/>
      <c r="Y1619" s="87"/>
      <c r="Z1619" s="87"/>
      <c r="AA1619" s="87"/>
      <c r="AB1619" s="87"/>
      <c r="AC1619" s="87"/>
      <c r="AD1619" s="87"/>
      <c r="AE1619" s="87"/>
      <c r="AF1619" s="87"/>
      <c r="AG1619" s="87"/>
      <c r="AH1619" s="87"/>
      <c r="AI1619" s="87"/>
      <c r="AJ1619" s="87"/>
      <c r="AK1619" s="87"/>
      <c r="AL1619" s="87"/>
      <c r="AM1619" s="87"/>
      <c r="AN1619" s="87"/>
      <c r="AO1619" s="87"/>
      <c r="AP1619" s="87"/>
      <c r="AQ1619" s="87"/>
      <c r="AR1619" s="87"/>
      <c r="AS1619" s="87"/>
      <c r="AT1619" s="87"/>
      <c r="AU1619" s="87"/>
      <c r="AV1619" s="87"/>
      <c r="AW1619" s="87"/>
      <c r="AX1619" s="87"/>
      <c r="AY1619" s="87"/>
      <c r="AZ1619" s="87"/>
      <c r="BA1619" s="87"/>
      <c r="BB1619" s="87"/>
      <c r="BC1619" s="87"/>
    </row>
    <row r="1620" spans="1:55" s="46" customFormat="1" ht="21" customHeight="1">
      <c r="A1620" s="79">
        <f t="shared" si="241"/>
        <v>22</v>
      </c>
      <c r="B1620" s="79" t="str">
        <f t="shared" si="242"/>
        <v>千里丘児童会館</v>
      </c>
      <c r="C1620" s="22" t="s">
        <v>485</v>
      </c>
      <c r="D1620" s="75" t="s">
        <v>659</v>
      </c>
      <c r="E1620" s="26">
        <v>2</v>
      </c>
      <c r="F1620" s="26">
        <v>2</v>
      </c>
      <c r="G1620" s="45">
        <v>10</v>
      </c>
      <c r="H1620" s="26">
        <v>240</v>
      </c>
      <c r="I1620" s="26">
        <v>35</v>
      </c>
      <c r="J1620" s="26">
        <f t="shared" si="239"/>
        <v>168</v>
      </c>
      <c r="K1620" s="27">
        <v>2</v>
      </c>
      <c r="L1620" s="89"/>
      <c r="M1620" s="26">
        <f t="shared" si="237"/>
        <v>0</v>
      </c>
      <c r="N1620" s="26">
        <f t="shared" si="238"/>
        <v>168</v>
      </c>
      <c r="O1620" s="28">
        <f t="shared" si="236"/>
        <v>1</v>
      </c>
      <c r="P1620" s="29">
        <f t="shared" si="240"/>
        <v>6.0815999999999995E-2</v>
      </c>
      <c r="Q1620" s="87"/>
      <c r="R1620" s="87"/>
      <c r="S1620" s="87"/>
      <c r="T1620" s="87"/>
      <c r="U1620" s="87"/>
      <c r="V1620" s="87"/>
      <c r="W1620" s="87"/>
      <c r="X1620" s="87"/>
      <c r="Y1620" s="87"/>
      <c r="Z1620" s="87"/>
      <c r="AA1620" s="87"/>
      <c r="AB1620" s="87"/>
      <c r="AC1620" s="87"/>
      <c r="AD1620" s="87"/>
      <c r="AE1620" s="87"/>
      <c r="AF1620" s="87"/>
      <c r="AG1620" s="87"/>
      <c r="AH1620" s="87"/>
      <c r="AI1620" s="87"/>
      <c r="AJ1620" s="87"/>
      <c r="AK1620" s="87"/>
      <c r="AL1620" s="87"/>
      <c r="AM1620" s="87"/>
      <c r="AN1620" s="87"/>
      <c r="AO1620" s="87"/>
      <c r="AP1620" s="87"/>
      <c r="AQ1620" s="87"/>
      <c r="AR1620" s="87"/>
      <c r="AS1620" s="87"/>
      <c r="AT1620" s="87"/>
      <c r="AU1620" s="87"/>
      <c r="AV1620" s="87"/>
      <c r="AW1620" s="87"/>
      <c r="AX1620" s="87"/>
      <c r="AY1620" s="87"/>
      <c r="AZ1620" s="87"/>
      <c r="BA1620" s="87"/>
      <c r="BB1620" s="87"/>
      <c r="BC1620" s="87"/>
    </row>
    <row r="1621" spans="1:55" s="46" customFormat="1" ht="21" customHeight="1">
      <c r="A1621" s="79">
        <f t="shared" si="241"/>
        <v>22</v>
      </c>
      <c r="B1621" s="79" t="str">
        <f t="shared" si="242"/>
        <v>千里丘児童会館</v>
      </c>
      <c r="C1621" s="22" t="s">
        <v>485</v>
      </c>
      <c r="D1621" s="33" t="s">
        <v>6</v>
      </c>
      <c r="E1621" s="26">
        <v>2</v>
      </c>
      <c r="F1621" s="26">
        <v>2</v>
      </c>
      <c r="G1621" s="45">
        <v>10</v>
      </c>
      <c r="H1621" s="26">
        <v>240</v>
      </c>
      <c r="I1621" s="26">
        <v>45</v>
      </c>
      <c r="J1621" s="26">
        <f t="shared" si="239"/>
        <v>216</v>
      </c>
      <c r="K1621" s="27">
        <v>2</v>
      </c>
      <c r="L1621" s="89"/>
      <c r="M1621" s="26">
        <f t="shared" si="237"/>
        <v>0</v>
      </c>
      <c r="N1621" s="26">
        <f t="shared" si="238"/>
        <v>216</v>
      </c>
      <c r="O1621" s="28">
        <f t="shared" si="236"/>
        <v>1</v>
      </c>
      <c r="P1621" s="29">
        <f t="shared" si="240"/>
        <v>7.8191999999999998E-2</v>
      </c>
      <c r="Q1621" s="87"/>
      <c r="R1621" s="87"/>
      <c r="S1621" s="87"/>
      <c r="T1621" s="87"/>
      <c r="U1621" s="87"/>
      <c r="V1621" s="87"/>
      <c r="W1621" s="87"/>
      <c r="X1621" s="87"/>
      <c r="Y1621" s="87"/>
      <c r="Z1621" s="87"/>
      <c r="AA1621" s="87"/>
      <c r="AB1621" s="87"/>
      <c r="AC1621" s="87"/>
      <c r="AD1621" s="87"/>
      <c r="AE1621" s="87"/>
      <c r="AF1621" s="87"/>
      <c r="AG1621" s="87"/>
      <c r="AH1621" s="87"/>
      <c r="AI1621" s="87"/>
      <c r="AJ1621" s="87"/>
      <c r="AK1621" s="87"/>
      <c r="AL1621" s="87"/>
      <c r="AM1621" s="87"/>
      <c r="AN1621" s="87"/>
      <c r="AO1621" s="87"/>
      <c r="AP1621" s="87"/>
      <c r="AQ1621" s="87"/>
      <c r="AR1621" s="87"/>
      <c r="AS1621" s="87"/>
      <c r="AT1621" s="87"/>
      <c r="AU1621" s="87"/>
      <c r="AV1621" s="87"/>
      <c r="AW1621" s="87"/>
      <c r="AX1621" s="87"/>
      <c r="AY1621" s="87"/>
      <c r="AZ1621" s="87"/>
      <c r="BA1621" s="87"/>
      <c r="BB1621" s="87"/>
      <c r="BC1621" s="87"/>
    </row>
    <row r="1622" spans="1:55" s="46" customFormat="1" ht="21" customHeight="1">
      <c r="A1622" s="79">
        <f t="shared" si="241"/>
        <v>22</v>
      </c>
      <c r="B1622" s="79" t="str">
        <f t="shared" si="242"/>
        <v>千里丘児童会館</v>
      </c>
      <c r="C1622" s="22" t="s">
        <v>485</v>
      </c>
      <c r="D1622" s="33" t="s">
        <v>6</v>
      </c>
      <c r="E1622" s="26">
        <v>4</v>
      </c>
      <c r="F1622" s="26">
        <v>4</v>
      </c>
      <c r="G1622" s="45">
        <v>10</v>
      </c>
      <c r="H1622" s="26">
        <v>240</v>
      </c>
      <c r="I1622" s="26">
        <v>45</v>
      </c>
      <c r="J1622" s="26">
        <f t="shared" si="239"/>
        <v>432</v>
      </c>
      <c r="K1622" s="27">
        <v>4</v>
      </c>
      <c r="L1622" s="89"/>
      <c r="M1622" s="26">
        <f t="shared" si="237"/>
        <v>0</v>
      </c>
      <c r="N1622" s="26">
        <f t="shared" si="238"/>
        <v>432</v>
      </c>
      <c r="O1622" s="28">
        <f t="shared" si="236"/>
        <v>1</v>
      </c>
      <c r="P1622" s="29">
        <f t="shared" si="240"/>
        <v>0.156384</v>
      </c>
      <c r="Q1622" s="87"/>
      <c r="R1622" s="87"/>
      <c r="S1622" s="87"/>
      <c r="T1622" s="87"/>
      <c r="U1622" s="87"/>
      <c r="V1622" s="87"/>
      <c r="W1622" s="87"/>
      <c r="X1622" s="87"/>
      <c r="Y1622" s="87"/>
      <c r="Z1622" s="87"/>
      <c r="AA1622" s="87"/>
      <c r="AB1622" s="87"/>
      <c r="AC1622" s="87"/>
      <c r="AD1622" s="87"/>
      <c r="AE1622" s="87"/>
      <c r="AF1622" s="87"/>
      <c r="AG1622" s="87"/>
      <c r="AH1622" s="87"/>
      <c r="AI1622" s="87"/>
      <c r="AJ1622" s="87"/>
      <c r="AK1622" s="87"/>
      <c r="AL1622" s="87"/>
      <c r="AM1622" s="87"/>
      <c r="AN1622" s="87"/>
      <c r="AO1622" s="87"/>
      <c r="AP1622" s="87"/>
      <c r="AQ1622" s="87"/>
      <c r="AR1622" s="87"/>
      <c r="AS1622" s="87"/>
      <c r="AT1622" s="87"/>
      <c r="AU1622" s="87"/>
      <c r="AV1622" s="87"/>
      <c r="AW1622" s="87"/>
      <c r="AX1622" s="87"/>
      <c r="AY1622" s="87"/>
      <c r="AZ1622" s="87"/>
      <c r="BA1622" s="87"/>
      <c r="BB1622" s="87"/>
      <c r="BC1622" s="87"/>
    </row>
    <row r="1623" spans="1:55" s="46" customFormat="1" ht="21" customHeight="1">
      <c r="A1623" s="79">
        <f t="shared" si="241"/>
        <v>22</v>
      </c>
      <c r="B1623" s="79" t="str">
        <f t="shared" si="242"/>
        <v>千里丘児童会館</v>
      </c>
      <c r="C1623" s="22" t="s">
        <v>486</v>
      </c>
      <c r="D1623" s="33" t="s">
        <v>6</v>
      </c>
      <c r="E1623" s="26">
        <v>8</v>
      </c>
      <c r="F1623" s="26">
        <v>16</v>
      </c>
      <c r="G1623" s="45">
        <v>10</v>
      </c>
      <c r="H1623" s="26">
        <v>240</v>
      </c>
      <c r="I1623" s="26">
        <v>45</v>
      </c>
      <c r="J1623" s="26">
        <f t="shared" si="239"/>
        <v>1728</v>
      </c>
      <c r="K1623" s="27">
        <v>8</v>
      </c>
      <c r="L1623" s="89"/>
      <c r="M1623" s="26">
        <f t="shared" si="237"/>
        <v>0</v>
      </c>
      <c r="N1623" s="26">
        <f t="shared" si="238"/>
        <v>1728</v>
      </c>
      <c r="O1623" s="28">
        <f t="shared" si="236"/>
        <v>1</v>
      </c>
      <c r="P1623" s="29">
        <f t="shared" si="240"/>
        <v>0.62553599999999998</v>
      </c>
      <c r="Q1623" s="87"/>
      <c r="R1623" s="87"/>
      <c r="S1623" s="87"/>
      <c r="T1623" s="87"/>
      <c r="U1623" s="87"/>
      <c r="V1623" s="87"/>
      <c r="W1623" s="87"/>
      <c r="X1623" s="87"/>
      <c r="Y1623" s="87"/>
      <c r="Z1623" s="87"/>
      <c r="AA1623" s="87"/>
      <c r="AB1623" s="87"/>
      <c r="AC1623" s="87"/>
      <c r="AD1623" s="87"/>
      <c r="AE1623" s="87"/>
      <c r="AF1623" s="87"/>
      <c r="AG1623" s="87"/>
      <c r="AH1623" s="87"/>
      <c r="AI1623" s="87"/>
      <c r="AJ1623" s="87"/>
      <c r="AK1623" s="87"/>
      <c r="AL1623" s="87"/>
      <c r="AM1623" s="87"/>
      <c r="AN1623" s="87"/>
      <c r="AO1623" s="87"/>
      <c r="AP1623" s="87"/>
      <c r="AQ1623" s="87"/>
      <c r="AR1623" s="87"/>
      <c r="AS1623" s="87"/>
      <c r="AT1623" s="87"/>
      <c r="AU1623" s="87"/>
      <c r="AV1623" s="87"/>
      <c r="AW1623" s="87"/>
      <c r="AX1623" s="87"/>
      <c r="AY1623" s="87"/>
      <c r="AZ1623" s="87"/>
      <c r="BA1623" s="87"/>
      <c r="BB1623" s="87"/>
      <c r="BC1623" s="87"/>
    </row>
    <row r="1624" spans="1:55" s="46" customFormat="1" ht="21" customHeight="1">
      <c r="A1624" s="79">
        <f t="shared" si="241"/>
        <v>22</v>
      </c>
      <c r="B1624" s="79" t="str">
        <f t="shared" si="242"/>
        <v>千里丘児童会館</v>
      </c>
      <c r="C1624" s="22" t="s">
        <v>486</v>
      </c>
      <c r="D1624" s="33" t="s">
        <v>6</v>
      </c>
      <c r="E1624" s="26">
        <v>2</v>
      </c>
      <c r="F1624" s="26">
        <v>2</v>
      </c>
      <c r="G1624" s="45">
        <v>10</v>
      </c>
      <c r="H1624" s="26">
        <v>240</v>
      </c>
      <c r="I1624" s="26">
        <v>45</v>
      </c>
      <c r="J1624" s="26">
        <f t="shared" si="239"/>
        <v>216</v>
      </c>
      <c r="K1624" s="27">
        <v>2</v>
      </c>
      <c r="L1624" s="89"/>
      <c r="M1624" s="26">
        <f t="shared" si="237"/>
        <v>0</v>
      </c>
      <c r="N1624" s="26">
        <f t="shared" si="238"/>
        <v>216</v>
      </c>
      <c r="O1624" s="28">
        <f t="shared" si="236"/>
        <v>1</v>
      </c>
      <c r="P1624" s="29">
        <f t="shared" si="240"/>
        <v>7.8191999999999998E-2</v>
      </c>
      <c r="Q1624" s="87"/>
      <c r="R1624" s="87"/>
      <c r="S1624" s="87"/>
      <c r="T1624" s="87"/>
      <c r="U1624" s="87"/>
      <c r="V1624" s="87"/>
      <c r="W1624" s="87"/>
      <c r="X1624" s="87"/>
      <c r="Y1624" s="87"/>
      <c r="Z1624" s="87"/>
      <c r="AA1624" s="87"/>
      <c r="AB1624" s="87"/>
      <c r="AC1624" s="87"/>
      <c r="AD1624" s="87"/>
      <c r="AE1624" s="87"/>
      <c r="AF1624" s="87"/>
      <c r="AG1624" s="87"/>
      <c r="AH1624" s="87"/>
      <c r="AI1624" s="87"/>
      <c r="AJ1624" s="87"/>
      <c r="AK1624" s="87"/>
      <c r="AL1624" s="87"/>
      <c r="AM1624" s="87"/>
      <c r="AN1624" s="87"/>
      <c r="AO1624" s="87"/>
      <c r="AP1624" s="87"/>
      <c r="AQ1624" s="87"/>
      <c r="AR1624" s="87"/>
      <c r="AS1624" s="87"/>
      <c r="AT1624" s="87"/>
      <c r="AU1624" s="87"/>
      <c r="AV1624" s="87"/>
      <c r="AW1624" s="87"/>
      <c r="AX1624" s="87"/>
      <c r="AY1624" s="87"/>
      <c r="AZ1624" s="87"/>
      <c r="BA1624" s="87"/>
      <c r="BB1624" s="87"/>
      <c r="BC1624" s="87"/>
    </row>
    <row r="1625" spans="1:55" s="46" customFormat="1" ht="21" customHeight="1">
      <c r="A1625" s="79">
        <f t="shared" si="241"/>
        <v>22</v>
      </c>
      <c r="B1625" s="79" t="str">
        <f t="shared" si="242"/>
        <v>千里丘児童会館</v>
      </c>
      <c r="C1625" s="22" t="s">
        <v>256</v>
      </c>
      <c r="D1625" s="33" t="s">
        <v>6</v>
      </c>
      <c r="E1625" s="26">
        <v>1</v>
      </c>
      <c r="F1625" s="26">
        <v>1</v>
      </c>
      <c r="G1625" s="45">
        <v>10</v>
      </c>
      <c r="H1625" s="26">
        <v>240</v>
      </c>
      <c r="I1625" s="26">
        <v>45</v>
      </c>
      <c r="J1625" s="26">
        <f t="shared" si="239"/>
        <v>108</v>
      </c>
      <c r="K1625" s="27">
        <v>1</v>
      </c>
      <c r="L1625" s="89"/>
      <c r="M1625" s="26">
        <f t="shared" si="237"/>
        <v>0</v>
      </c>
      <c r="N1625" s="26">
        <f t="shared" si="238"/>
        <v>108</v>
      </c>
      <c r="O1625" s="28">
        <f t="shared" si="236"/>
        <v>1</v>
      </c>
      <c r="P1625" s="29">
        <f t="shared" si="240"/>
        <v>3.9095999999999999E-2</v>
      </c>
      <c r="Q1625" s="87"/>
      <c r="R1625" s="87"/>
      <c r="S1625" s="87"/>
      <c r="T1625" s="87"/>
      <c r="U1625" s="87"/>
      <c r="V1625" s="87"/>
      <c r="W1625" s="87"/>
      <c r="X1625" s="87"/>
      <c r="Y1625" s="87"/>
      <c r="Z1625" s="87"/>
      <c r="AA1625" s="87"/>
      <c r="AB1625" s="87"/>
      <c r="AC1625" s="87"/>
      <c r="AD1625" s="87"/>
      <c r="AE1625" s="87"/>
      <c r="AF1625" s="87"/>
      <c r="AG1625" s="87"/>
      <c r="AH1625" s="87"/>
      <c r="AI1625" s="87"/>
      <c r="AJ1625" s="87"/>
      <c r="AK1625" s="87"/>
      <c r="AL1625" s="87"/>
      <c r="AM1625" s="87"/>
      <c r="AN1625" s="87"/>
      <c r="AO1625" s="87"/>
      <c r="AP1625" s="87"/>
      <c r="AQ1625" s="87"/>
      <c r="AR1625" s="87"/>
      <c r="AS1625" s="87"/>
      <c r="AT1625" s="87"/>
      <c r="AU1625" s="87"/>
      <c r="AV1625" s="87"/>
      <c r="AW1625" s="87"/>
      <c r="AX1625" s="87"/>
      <c r="AY1625" s="87"/>
      <c r="AZ1625" s="87"/>
      <c r="BA1625" s="87"/>
      <c r="BB1625" s="87"/>
      <c r="BC1625" s="87"/>
    </row>
    <row r="1626" spans="1:55" s="46" customFormat="1" ht="21" customHeight="1">
      <c r="A1626" s="79">
        <f t="shared" si="241"/>
        <v>22</v>
      </c>
      <c r="B1626" s="79" t="str">
        <f t="shared" si="242"/>
        <v>千里丘児童会館</v>
      </c>
      <c r="C1626" s="22" t="s">
        <v>487</v>
      </c>
      <c r="D1626" s="33" t="s">
        <v>6</v>
      </c>
      <c r="E1626" s="26">
        <v>1</v>
      </c>
      <c r="F1626" s="26">
        <v>2</v>
      </c>
      <c r="G1626" s="45">
        <v>10</v>
      </c>
      <c r="H1626" s="26">
        <v>240</v>
      </c>
      <c r="I1626" s="26">
        <v>45</v>
      </c>
      <c r="J1626" s="26">
        <f t="shared" si="239"/>
        <v>216</v>
      </c>
      <c r="K1626" s="27">
        <v>1</v>
      </c>
      <c r="L1626" s="89"/>
      <c r="M1626" s="26">
        <f t="shared" si="237"/>
        <v>0</v>
      </c>
      <c r="N1626" s="26">
        <f t="shared" si="238"/>
        <v>216</v>
      </c>
      <c r="O1626" s="28">
        <f t="shared" si="236"/>
        <v>1</v>
      </c>
      <c r="P1626" s="29">
        <f t="shared" si="240"/>
        <v>7.8191999999999998E-2</v>
      </c>
      <c r="Q1626" s="87"/>
      <c r="R1626" s="87"/>
      <c r="S1626" s="87"/>
      <c r="T1626" s="87"/>
      <c r="U1626" s="87"/>
      <c r="V1626" s="87"/>
      <c r="W1626" s="87"/>
      <c r="X1626" s="87"/>
      <c r="Y1626" s="87"/>
      <c r="Z1626" s="87"/>
      <c r="AA1626" s="87"/>
      <c r="AB1626" s="87"/>
      <c r="AC1626" s="87"/>
      <c r="AD1626" s="87"/>
      <c r="AE1626" s="87"/>
      <c r="AF1626" s="87"/>
      <c r="AG1626" s="87"/>
      <c r="AH1626" s="87"/>
      <c r="AI1626" s="87"/>
      <c r="AJ1626" s="87"/>
      <c r="AK1626" s="87"/>
      <c r="AL1626" s="87"/>
      <c r="AM1626" s="87"/>
      <c r="AN1626" s="87"/>
      <c r="AO1626" s="87"/>
      <c r="AP1626" s="87"/>
      <c r="AQ1626" s="87"/>
      <c r="AR1626" s="87"/>
      <c r="AS1626" s="87"/>
      <c r="AT1626" s="87"/>
      <c r="AU1626" s="87"/>
      <c r="AV1626" s="87"/>
      <c r="AW1626" s="87"/>
      <c r="AX1626" s="87"/>
      <c r="AY1626" s="87"/>
      <c r="AZ1626" s="87"/>
      <c r="BA1626" s="87"/>
      <c r="BB1626" s="87"/>
      <c r="BC1626" s="87"/>
    </row>
    <row r="1627" spans="1:55" s="46" customFormat="1" ht="21" customHeight="1">
      <c r="A1627" s="79">
        <f t="shared" si="241"/>
        <v>22</v>
      </c>
      <c r="B1627" s="79" t="str">
        <f t="shared" si="242"/>
        <v>千里丘児童会館</v>
      </c>
      <c r="C1627" s="22" t="s">
        <v>80</v>
      </c>
      <c r="D1627" s="33" t="s">
        <v>6</v>
      </c>
      <c r="E1627" s="26">
        <v>2</v>
      </c>
      <c r="F1627" s="26">
        <v>2</v>
      </c>
      <c r="G1627" s="45">
        <v>10</v>
      </c>
      <c r="H1627" s="26">
        <v>240</v>
      </c>
      <c r="I1627" s="26">
        <v>45</v>
      </c>
      <c r="J1627" s="26">
        <f t="shared" si="239"/>
        <v>216</v>
      </c>
      <c r="K1627" s="27">
        <v>2</v>
      </c>
      <c r="L1627" s="89"/>
      <c r="M1627" s="26">
        <f t="shared" si="237"/>
        <v>0</v>
      </c>
      <c r="N1627" s="26">
        <f t="shared" si="238"/>
        <v>216</v>
      </c>
      <c r="O1627" s="28">
        <f t="shared" si="236"/>
        <v>1</v>
      </c>
      <c r="P1627" s="29">
        <f t="shared" si="240"/>
        <v>7.8191999999999998E-2</v>
      </c>
      <c r="Q1627" s="87"/>
      <c r="R1627" s="87"/>
      <c r="S1627" s="87"/>
      <c r="T1627" s="87"/>
      <c r="U1627" s="87"/>
      <c r="V1627" s="87"/>
      <c r="W1627" s="87"/>
      <c r="X1627" s="87"/>
      <c r="Y1627" s="87"/>
      <c r="Z1627" s="87"/>
      <c r="AA1627" s="87"/>
      <c r="AB1627" s="87"/>
      <c r="AC1627" s="87"/>
      <c r="AD1627" s="87"/>
      <c r="AE1627" s="87"/>
      <c r="AF1627" s="87"/>
      <c r="AG1627" s="87"/>
      <c r="AH1627" s="87"/>
      <c r="AI1627" s="87"/>
      <c r="AJ1627" s="87"/>
      <c r="AK1627" s="87"/>
      <c r="AL1627" s="87"/>
      <c r="AM1627" s="87"/>
      <c r="AN1627" s="87"/>
      <c r="AO1627" s="87"/>
      <c r="AP1627" s="87"/>
      <c r="AQ1627" s="87"/>
      <c r="AR1627" s="87"/>
      <c r="AS1627" s="87"/>
      <c r="AT1627" s="87"/>
      <c r="AU1627" s="87"/>
      <c r="AV1627" s="87"/>
      <c r="AW1627" s="87"/>
      <c r="AX1627" s="87"/>
      <c r="AY1627" s="87"/>
      <c r="AZ1627" s="87"/>
      <c r="BA1627" s="87"/>
      <c r="BB1627" s="87"/>
      <c r="BC1627" s="87"/>
    </row>
    <row r="1628" spans="1:55" s="46" customFormat="1" ht="21" customHeight="1">
      <c r="A1628" s="79">
        <f t="shared" si="241"/>
        <v>22</v>
      </c>
      <c r="B1628" s="79" t="str">
        <f t="shared" si="242"/>
        <v>千里丘児童会館</v>
      </c>
      <c r="C1628" s="22" t="s">
        <v>488</v>
      </c>
      <c r="D1628" s="33" t="s">
        <v>6</v>
      </c>
      <c r="E1628" s="26">
        <v>8</v>
      </c>
      <c r="F1628" s="26">
        <v>16</v>
      </c>
      <c r="G1628" s="45">
        <v>10</v>
      </c>
      <c r="H1628" s="26">
        <v>240</v>
      </c>
      <c r="I1628" s="26">
        <v>45</v>
      </c>
      <c r="J1628" s="26">
        <f t="shared" si="239"/>
        <v>1728</v>
      </c>
      <c r="K1628" s="27">
        <v>8</v>
      </c>
      <c r="L1628" s="89"/>
      <c r="M1628" s="26">
        <f t="shared" si="237"/>
        <v>0</v>
      </c>
      <c r="N1628" s="26">
        <f t="shared" si="238"/>
        <v>1728</v>
      </c>
      <c r="O1628" s="28">
        <f t="shared" si="236"/>
        <v>1</v>
      </c>
      <c r="P1628" s="29">
        <f t="shared" si="240"/>
        <v>0.62553599999999998</v>
      </c>
      <c r="Q1628" s="87"/>
      <c r="R1628" s="87"/>
      <c r="S1628" s="87"/>
      <c r="T1628" s="87"/>
      <c r="U1628" s="87"/>
      <c r="V1628" s="87"/>
      <c r="W1628" s="87"/>
      <c r="X1628" s="87"/>
      <c r="Y1628" s="87"/>
      <c r="Z1628" s="87"/>
      <c r="AA1628" s="87"/>
      <c r="AB1628" s="87"/>
      <c r="AC1628" s="87"/>
      <c r="AD1628" s="87"/>
      <c r="AE1628" s="87"/>
      <c r="AF1628" s="87"/>
      <c r="AG1628" s="87"/>
      <c r="AH1628" s="87"/>
      <c r="AI1628" s="87"/>
      <c r="AJ1628" s="87"/>
      <c r="AK1628" s="87"/>
      <c r="AL1628" s="87"/>
      <c r="AM1628" s="87"/>
      <c r="AN1628" s="87"/>
      <c r="AO1628" s="87"/>
      <c r="AP1628" s="87"/>
      <c r="AQ1628" s="87"/>
      <c r="AR1628" s="87"/>
      <c r="AS1628" s="87"/>
      <c r="AT1628" s="87"/>
      <c r="AU1628" s="87"/>
      <c r="AV1628" s="87"/>
      <c r="AW1628" s="87"/>
      <c r="AX1628" s="87"/>
      <c r="AY1628" s="87"/>
      <c r="AZ1628" s="87"/>
      <c r="BA1628" s="87"/>
      <c r="BB1628" s="87"/>
      <c r="BC1628" s="87"/>
    </row>
    <row r="1629" spans="1:55" s="46" customFormat="1" ht="21" customHeight="1">
      <c r="A1629" s="79">
        <f t="shared" si="241"/>
        <v>22</v>
      </c>
      <c r="B1629" s="79" t="str">
        <f t="shared" si="242"/>
        <v>千里丘児童会館</v>
      </c>
      <c r="C1629" s="22" t="s">
        <v>75</v>
      </c>
      <c r="D1629" s="75" t="s">
        <v>659</v>
      </c>
      <c r="E1629" s="26">
        <v>1</v>
      </c>
      <c r="F1629" s="26">
        <v>1</v>
      </c>
      <c r="G1629" s="45">
        <v>10</v>
      </c>
      <c r="H1629" s="26">
        <v>240</v>
      </c>
      <c r="I1629" s="26">
        <v>35</v>
      </c>
      <c r="J1629" s="26">
        <f t="shared" si="239"/>
        <v>84</v>
      </c>
      <c r="K1629" s="27">
        <v>1</v>
      </c>
      <c r="L1629" s="89"/>
      <c r="M1629" s="26">
        <f t="shared" si="237"/>
        <v>0</v>
      </c>
      <c r="N1629" s="26">
        <f t="shared" si="238"/>
        <v>84</v>
      </c>
      <c r="O1629" s="28">
        <f t="shared" si="236"/>
        <v>1</v>
      </c>
      <c r="P1629" s="29">
        <f t="shared" si="240"/>
        <v>3.0407999999999998E-2</v>
      </c>
      <c r="Q1629" s="87"/>
      <c r="R1629" s="87"/>
      <c r="S1629" s="87"/>
      <c r="T1629" s="87"/>
      <c r="U1629" s="87"/>
      <c r="V1629" s="87"/>
      <c r="W1629" s="87"/>
      <c r="X1629" s="87"/>
      <c r="Y1629" s="87"/>
      <c r="Z1629" s="87"/>
      <c r="AA1629" s="87"/>
      <c r="AB1629" s="87"/>
      <c r="AC1629" s="87"/>
      <c r="AD1629" s="87"/>
      <c r="AE1629" s="87"/>
      <c r="AF1629" s="87"/>
      <c r="AG1629" s="87"/>
      <c r="AH1629" s="87"/>
      <c r="AI1629" s="87"/>
      <c r="AJ1629" s="87"/>
      <c r="AK1629" s="87"/>
      <c r="AL1629" s="87"/>
      <c r="AM1629" s="87"/>
      <c r="AN1629" s="87"/>
      <c r="AO1629" s="87"/>
      <c r="AP1629" s="87"/>
      <c r="AQ1629" s="87"/>
      <c r="AR1629" s="87"/>
      <c r="AS1629" s="87"/>
      <c r="AT1629" s="87"/>
      <c r="AU1629" s="87"/>
      <c r="AV1629" s="87"/>
      <c r="AW1629" s="87"/>
      <c r="AX1629" s="87"/>
      <c r="AY1629" s="87"/>
      <c r="AZ1629" s="87"/>
      <c r="BA1629" s="87"/>
      <c r="BB1629" s="87"/>
      <c r="BC1629" s="87"/>
    </row>
    <row r="1630" spans="1:55" s="46" customFormat="1" ht="21" customHeight="1">
      <c r="A1630" s="79">
        <f t="shared" si="241"/>
        <v>22</v>
      </c>
      <c r="B1630" s="79" t="str">
        <f t="shared" si="242"/>
        <v>千里丘児童会館</v>
      </c>
      <c r="C1630" s="22" t="s">
        <v>75</v>
      </c>
      <c r="D1630" s="33" t="s">
        <v>6</v>
      </c>
      <c r="E1630" s="26">
        <v>2</v>
      </c>
      <c r="F1630" s="26">
        <v>2</v>
      </c>
      <c r="G1630" s="45">
        <v>10</v>
      </c>
      <c r="H1630" s="26">
        <v>240</v>
      </c>
      <c r="I1630" s="26">
        <v>45</v>
      </c>
      <c r="J1630" s="26">
        <f t="shared" si="239"/>
        <v>216</v>
      </c>
      <c r="K1630" s="27">
        <v>2</v>
      </c>
      <c r="L1630" s="89"/>
      <c r="M1630" s="26">
        <f t="shared" si="237"/>
        <v>0</v>
      </c>
      <c r="N1630" s="26">
        <f t="shared" si="238"/>
        <v>216</v>
      </c>
      <c r="O1630" s="28">
        <f t="shared" si="236"/>
        <v>1</v>
      </c>
      <c r="P1630" s="29">
        <f t="shared" si="240"/>
        <v>7.8191999999999998E-2</v>
      </c>
      <c r="Q1630" s="87"/>
      <c r="R1630" s="87"/>
      <c r="S1630" s="87"/>
      <c r="T1630" s="87"/>
      <c r="U1630" s="87"/>
      <c r="V1630" s="87"/>
      <c r="W1630" s="87"/>
      <c r="X1630" s="87"/>
      <c r="Y1630" s="87"/>
      <c r="Z1630" s="87"/>
      <c r="AA1630" s="87"/>
      <c r="AB1630" s="87"/>
      <c r="AC1630" s="87"/>
      <c r="AD1630" s="87"/>
      <c r="AE1630" s="87"/>
      <c r="AF1630" s="87"/>
      <c r="AG1630" s="87"/>
      <c r="AH1630" s="87"/>
      <c r="AI1630" s="87"/>
      <c r="AJ1630" s="87"/>
      <c r="AK1630" s="87"/>
      <c r="AL1630" s="87"/>
      <c r="AM1630" s="87"/>
      <c r="AN1630" s="87"/>
      <c r="AO1630" s="87"/>
      <c r="AP1630" s="87"/>
      <c r="AQ1630" s="87"/>
      <c r="AR1630" s="87"/>
      <c r="AS1630" s="87"/>
      <c r="AT1630" s="87"/>
      <c r="AU1630" s="87"/>
      <c r="AV1630" s="87"/>
      <c r="AW1630" s="87"/>
      <c r="AX1630" s="87"/>
      <c r="AY1630" s="87"/>
      <c r="AZ1630" s="87"/>
      <c r="BA1630" s="87"/>
      <c r="BB1630" s="87"/>
      <c r="BC1630" s="87"/>
    </row>
    <row r="1631" spans="1:55" s="46" customFormat="1" ht="21" customHeight="1">
      <c r="A1631" s="79">
        <f t="shared" si="241"/>
        <v>22</v>
      </c>
      <c r="B1631" s="79" t="str">
        <f t="shared" si="242"/>
        <v>千里丘児童会館</v>
      </c>
      <c r="C1631" s="22" t="s">
        <v>75</v>
      </c>
      <c r="D1631" s="33" t="s">
        <v>6</v>
      </c>
      <c r="E1631" s="26">
        <v>2</v>
      </c>
      <c r="F1631" s="26">
        <v>2</v>
      </c>
      <c r="G1631" s="45">
        <v>10</v>
      </c>
      <c r="H1631" s="26">
        <v>240</v>
      </c>
      <c r="I1631" s="26">
        <v>45</v>
      </c>
      <c r="J1631" s="26">
        <f t="shared" si="239"/>
        <v>216</v>
      </c>
      <c r="K1631" s="27">
        <v>2</v>
      </c>
      <c r="L1631" s="89"/>
      <c r="M1631" s="26">
        <f t="shared" si="237"/>
        <v>0</v>
      </c>
      <c r="N1631" s="26">
        <f t="shared" si="238"/>
        <v>216</v>
      </c>
      <c r="O1631" s="28">
        <f t="shared" si="236"/>
        <v>1</v>
      </c>
      <c r="P1631" s="29">
        <f t="shared" si="240"/>
        <v>7.8191999999999998E-2</v>
      </c>
      <c r="Q1631" s="87"/>
      <c r="R1631" s="87"/>
      <c r="S1631" s="87"/>
      <c r="T1631" s="87"/>
      <c r="U1631" s="87"/>
      <c r="V1631" s="87"/>
      <c r="W1631" s="87"/>
      <c r="X1631" s="87"/>
      <c r="Y1631" s="87"/>
      <c r="Z1631" s="87"/>
      <c r="AA1631" s="87"/>
      <c r="AB1631" s="87"/>
      <c r="AC1631" s="87"/>
      <c r="AD1631" s="87"/>
      <c r="AE1631" s="87"/>
      <c r="AF1631" s="87"/>
      <c r="AG1631" s="87"/>
      <c r="AH1631" s="87"/>
      <c r="AI1631" s="87"/>
      <c r="AJ1631" s="87"/>
      <c r="AK1631" s="87"/>
      <c r="AL1631" s="87"/>
      <c r="AM1631" s="87"/>
      <c r="AN1631" s="87"/>
      <c r="AO1631" s="87"/>
      <c r="AP1631" s="87"/>
      <c r="AQ1631" s="87"/>
      <c r="AR1631" s="87"/>
      <c r="AS1631" s="87"/>
      <c r="AT1631" s="87"/>
      <c r="AU1631" s="87"/>
      <c r="AV1631" s="87"/>
      <c r="AW1631" s="87"/>
      <c r="AX1631" s="87"/>
      <c r="AY1631" s="87"/>
      <c r="AZ1631" s="87"/>
      <c r="BA1631" s="87"/>
      <c r="BB1631" s="87"/>
      <c r="BC1631" s="87"/>
    </row>
    <row r="1632" spans="1:55" s="46" customFormat="1" ht="21" customHeight="1">
      <c r="A1632" s="79">
        <f t="shared" si="241"/>
        <v>22</v>
      </c>
      <c r="B1632" s="79" t="str">
        <f t="shared" si="242"/>
        <v>千里丘児童会館</v>
      </c>
      <c r="C1632" s="22" t="s">
        <v>489</v>
      </c>
      <c r="D1632" s="33" t="s">
        <v>6</v>
      </c>
      <c r="E1632" s="26">
        <v>6</v>
      </c>
      <c r="F1632" s="26">
        <v>12</v>
      </c>
      <c r="G1632" s="45">
        <v>10</v>
      </c>
      <c r="H1632" s="26">
        <v>240</v>
      </c>
      <c r="I1632" s="26">
        <v>45</v>
      </c>
      <c r="J1632" s="26">
        <f t="shared" si="239"/>
        <v>1296</v>
      </c>
      <c r="K1632" s="27">
        <v>6</v>
      </c>
      <c r="L1632" s="89"/>
      <c r="M1632" s="26">
        <f t="shared" si="237"/>
        <v>0</v>
      </c>
      <c r="N1632" s="26">
        <f t="shared" si="238"/>
        <v>1296</v>
      </c>
      <c r="O1632" s="28">
        <f t="shared" si="236"/>
        <v>1</v>
      </c>
      <c r="P1632" s="29">
        <f t="shared" si="240"/>
        <v>0.46915200000000001</v>
      </c>
      <c r="Q1632" s="87"/>
      <c r="R1632" s="87"/>
      <c r="S1632" s="87"/>
      <c r="T1632" s="87"/>
      <c r="U1632" s="87"/>
      <c r="V1632" s="87"/>
      <c r="W1632" s="87"/>
      <c r="X1632" s="87"/>
      <c r="Y1632" s="87"/>
      <c r="Z1632" s="87"/>
      <c r="AA1632" s="87"/>
      <c r="AB1632" s="87"/>
      <c r="AC1632" s="87"/>
      <c r="AD1632" s="87"/>
      <c r="AE1632" s="87"/>
      <c r="AF1632" s="87"/>
      <c r="AG1632" s="87"/>
      <c r="AH1632" s="87"/>
      <c r="AI1632" s="87"/>
      <c r="AJ1632" s="87"/>
      <c r="AK1632" s="87"/>
      <c r="AL1632" s="87"/>
      <c r="AM1632" s="87"/>
      <c r="AN1632" s="87"/>
      <c r="AO1632" s="87"/>
      <c r="AP1632" s="87"/>
      <c r="AQ1632" s="87"/>
      <c r="AR1632" s="87"/>
      <c r="AS1632" s="87"/>
      <c r="AT1632" s="87"/>
      <c r="AU1632" s="87"/>
      <c r="AV1632" s="87"/>
      <c r="AW1632" s="87"/>
      <c r="AX1632" s="87"/>
      <c r="AY1632" s="87"/>
      <c r="AZ1632" s="87"/>
      <c r="BA1632" s="87"/>
      <c r="BB1632" s="87"/>
      <c r="BC1632" s="87"/>
    </row>
    <row r="1633" spans="1:55" s="46" customFormat="1" ht="21" customHeight="1">
      <c r="A1633" s="79">
        <f t="shared" si="241"/>
        <v>22</v>
      </c>
      <c r="B1633" s="79" t="str">
        <f t="shared" si="242"/>
        <v>千里丘児童会館</v>
      </c>
      <c r="C1633" s="22" t="s">
        <v>259</v>
      </c>
      <c r="D1633" s="33" t="s">
        <v>6</v>
      </c>
      <c r="E1633" s="26">
        <v>6</v>
      </c>
      <c r="F1633" s="26">
        <v>6</v>
      </c>
      <c r="G1633" s="45">
        <v>10</v>
      </c>
      <c r="H1633" s="26">
        <v>240</v>
      </c>
      <c r="I1633" s="26">
        <v>45</v>
      </c>
      <c r="J1633" s="26">
        <f t="shared" si="239"/>
        <v>648</v>
      </c>
      <c r="K1633" s="27">
        <v>6</v>
      </c>
      <c r="L1633" s="89"/>
      <c r="M1633" s="26">
        <f t="shared" si="237"/>
        <v>0</v>
      </c>
      <c r="N1633" s="26">
        <f t="shared" si="238"/>
        <v>648</v>
      </c>
      <c r="O1633" s="28">
        <f t="shared" si="236"/>
        <v>1</v>
      </c>
      <c r="P1633" s="29">
        <f t="shared" si="240"/>
        <v>0.23457600000000001</v>
      </c>
      <c r="Q1633" s="87"/>
      <c r="R1633" s="87"/>
      <c r="S1633" s="87"/>
      <c r="T1633" s="87"/>
      <c r="U1633" s="87"/>
      <c r="V1633" s="87"/>
      <c r="W1633" s="87"/>
      <c r="X1633" s="87"/>
      <c r="Y1633" s="87"/>
      <c r="Z1633" s="87"/>
      <c r="AA1633" s="87"/>
      <c r="AB1633" s="87"/>
      <c r="AC1633" s="87"/>
      <c r="AD1633" s="87"/>
      <c r="AE1633" s="87"/>
      <c r="AF1633" s="87"/>
      <c r="AG1633" s="87"/>
      <c r="AH1633" s="87"/>
      <c r="AI1633" s="87"/>
      <c r="AJ1633" s="87"/>
      <c r="AK1633" s="87"/>
      <c r="AL1633" s="87"/>
      <c r="AM1633" s="87"/>
      <c r="AN1633" s="87"/>
      <c r="AO1633" s="87"/>
      <c r="AP1633" s="87"/>
      <c r="AQ1633" s="87"/>
      <c r="AR1633" s="87"/>
      <c r="AS1633" s="87"/>
      <c r="AT1633" s="87"/>
      <c r="AU1633" s="87"/>
      <c r="AV1633" s="87"/>
      <c r="AW1633" s="87"/>
      <c r="AX1633" s="87"/>
      <c r="AY1633" s="87"/>
      <c r="AZ1633" s="87"/>
      <c r="BA1633" s="87"/>
      <c r="BB1633" s="87"/>
      <c r="BC1633" s="87"/>
    </row>
    <row r="1634" spans="1:55" s="46" customFormat="1" ht="21" customHeight="1">
      <c r="A1634" s="79">
        <f t="shared" si="241"/>
        <v>22</v>
      </c>
      <c r="B1634" s="79" t="str">
        <f t="shared" si="242"/>
        <v>千里丘児童会館</v>
      </c>
      <c r="C1634" s="22" t="s">
        <v>14</v>
      </c>
      <c r="D1634" s="33" t="s">
        <v>6</v>
      </c>
      <c r="E1634" s="26">
        <v>1</v>
      </c>
      <c r="F1634" s="26">
        <v>1</v>
      </c>
      <c r="G1634" s="45">
        <v>10</v>
      </c>
      <c r="H1634" s="26">
        <v>240</v>
      </c>
      <c r="I1634" s="26">
        <v>45</v>
      </c>
      <c r="J1634" s="26">
        <f t="shared" si="239"/>
        <v>108</v>
      </c>
      <c r="K1634" s="27">
        <v>1</v>
      </c>
      <c r="L1634" s="89"/>
      <c r="M1634" s="26">
        <f t="shared" si="237"/>
        <v>0</v>
      </c>
      <c r="N1634" s="26">
        <f t="shared" si="238"/>
        <v>108</v>
      </c>
      <c r="O1634" s="28">
        <f t="shared" si="236"/>
        <v>1</v>
      </c>
      <c r="P1634" s="29">
        <f t="shared" si="240"/>
        <v>3.9095999999999999E-2</v>
      </c>
      <c r="Q1634" s="87"/>
      <c r="R1634" s="87"/>
      <c r="S1634" s="87"/>
      <c r="T1634" s="87"/>
      <c r="U1634" s="87"/>
      <c r="V1634" s="87"/>
      <c r="W1634" s="87"/>
      <c r="X1634" s="87"/>
      <c r="Y1634" s="87"/>
      <c r="Z1634" s="87"/>
      <c r="AA1634" s="87"/>
      <c r="AB1634" s="87"/>
      <c r="AC1634" s="87"/>
      <c r="AD1634" s="87"/>
      <c r="AE1634" s="87"/>
      <c r="AF1634" s="87"/>
      <c r="AG1634" s="87"/>
      <c r="AH1634" s="87"/>
      <c r="AI1634" s="87"/>
      <c r="AJ1634" s="87"/>
      <c r="AK1634" s="87"/>
      <c r="AL1634" s="87"/>
      <c r="AM1634" s="87"/>
      <c r="AN1634" s="87"/>
      <c r="AO1634" s="87"/>
      <c r="AP1634" s="87"/>
      <c r="AQ1634" s="87"/>
      <c r="AR1634" s="87"/>
      <c r="AS1634" s="87"/>
      <c r="AT1634" s="87"/>
      <c r="AU1634" s="87"/>
      <c r="AV1634" s="87"/>
      <c r="AW1634" s="87"/>
      <c r="AX1634" s="87"/>
      <c r="AY1634" s="87"/>
      <c r="AZ1634" s="87"/>
      <c r="BA1634" s="87"/>
      <c r="BB1634" s="87"/>
      <c r="BC1634" s="87"/>
    </row>
    <row r="1635" spans="1:55" s="46" customFormat="1" ht="21" customHeight="1">
      <c r="A1635" s="79">
        <v>23</v>
      </c>
      <c r="B1635" s="79" t="s">
        <v>490</v>
      </c>
      <c r="C1635" s="32" t="s">
        <v>491</v>
      </c>
      <c r="D1635" s="33" t="s">
        <v>0</v>
      </c>
      <c r="E1635" s="26">
        <v>3</v>
      </c>
      <c r="F1635" s="26">
        <v>3</v>
      </c>
      <c r="G1635" s="45">
        <v>10</v>
      </c>
      <c r="H1635" s="26">
        <v>280</v>
      </c>
      <c r="I1635" s="26">
        <v>27</v>
      </c>
      <c r="J1635" s="26">
        <f t="shared" si="239"/>
        <v>226.8</v>
      </c>
      <c r="K1635" s="27">
        <v>3</v>
      </c>
      <c r="L1635" s="89"/>
      <c r="M1635" s="26">
        <f t="shared" si="237"/>
        <v>0</v>
      </c>
      <c r="N1635" s="26">
        <f t="shared" si="238"/>
        <v>226.8</v>
      </c>
      <c r="O1635" s="28">
        <f t="shared" si="236"/>
        <v>1</v>
      </c>
      <c r="P1635" s="29">
        <f t="shared" si="240"/>
        <v>8.2101600000000011E-2</v>
      </c>
      <c r="Q1635" s="87"/>
      <c r="R1635" s="87"/>
      <c r="S1635" s="87"/>
      <c r="T1635" s="87"/>
      <c r="U1635" s="87"/>
      <c r="V1635" s="87"/>
      <c r="W1635" s="87"/>
      <c r="X1635" s="87"/>
      <c r="Y1635" s="87"/>
      <c r="Z1635" s="87"/>
      <c r="AA1635" s="87"/>
      <c r="AB1635" s="87"/>
      <c r="AC1635" s="87"/>
      <c r="AD1635" s="87"/>
      <c r="AE1635" s="87"/>
      <c r="AF1635" s="87"/>
      <c r="AG1635" s="87"/>
      <c r="AH1635" s="87"/>
      <c r="AI1635" s="87"/>
      <c r="AJ1635" s="87"/>
      <c r="AK1635" s="87"/>
      <c r="AL1635" s="87"/>
      <c r="AM1635" s="87"/>
      <c r="AN1635" s="87"/>
      <c r="AO1635" s="87"/>
      <c r="AP1635" s="87"/>
      <c r="AQ1635" s="87"/>
      <c r="AR1635" s="87"/>
      <c r="AS1635" s="87"/>
      <c r="AT1635" s="87"/>
      <c r="AU1635" s="87"/>
      <c r="AV1635" s="87"/>
      <c r="AW1635" s="87"/>
      <c r="AX1635" s="87"/>
      <c r="AY1635" s="87"/>
      <c r="AZ1635" s="87"/>
      <c r="BA1635" s="87"/>
      <c r="BB1635" s="87"/>
      <c r="BC1635" s="87"/>
    </row>
    <row r="1636" spans="1:55" s="46" customFormat="1" ht="21" customHeight="1">
      <c r="A1636" s="79">
        <v>23</v>
      </c>
      <c r="B1636" s="79" t="s">
        <v>490</v>
      </c>
      <c r="C1636" s="32" t="s">
        <v>492</v>
      </c>
      <c r="D1636" s="33" t="s">
        <v>0</v>
      </c>
      <c r="E1636" s="26">
        <v>25</v>
      </c>
      <c r="F1636" s="26">
        <v>25</v>
      </c>
      <c r="G1636" s="45">
        <v>10</v>
      </c>
      <c r="H1636" s="26">
        <v>280</v>
      </c>
      <c r="I1636" s="26">
        <v>27</v>
      </c>
      <c r="J1636" s="26">
        <f t="shared" si="239"/>
        <v>1890</v>
      </c>
      <c r="K1636" s="27">
        <v>25</v>
      </c>
      <c r="L1636" s="89"/>
      <c r="M1636" s="26">
        <f t="shared" si="237"/>
        <v>0</v>
      </c>
      <c r="N1636" s="26">
        <f t="shared" si="238"/>
        <v>1890</v>
      </c>
      <c r="O1636" s="28">
        <f t="shared" si="236"/>
        <v>1</v>
      </c>
      <c r="P1636" s="29">
        <f t="shared" si="240"/>
        <v>0.6841799999999999</v>
      </c>
      <c r="Q1636" s="87"/>
      <c r="R1636" s="87"/>
      <c r="S1636" s="87"/>
      <c r="T1636" s="87"/>
      <c r="U1636" s="87"/>
      <c r="V1636" s="87"/>
      <c r="W1636" s="87"/>
      <c r="X1636" s="87"/>
      <c r="Y1636" s="87"/>
      <c r="Z1636" s="87"/>
      <c r="AA1636" s="87"/>
      <c r="AB1636" s="87"/>
      <c r="AC1636" s="87"/>
      <c r="AD1636" s="87"/>
      <c r="AE1636" s="87"/>
      <c r="AF1636" s="87"/>
      <c r="AG1636" s="87"/>
      <c r="AH1636" s="87"/>
      <c r="AI1636" s="87"/>
      <c r="AJ1636" s="87"/>
      <c r="AK1636" s="87"/>
      <c r="AL1636" s="87"/>
      <c r="AM1636" s="87"/>
      <c r="AN1636" s="87"/>
      <c r="AO1636" s="87"/>
      <c r="AP1636" s="87"/>
      <c r="AQ1636" s="87"/>
      <c r="AR1636" s="87"/>
      <c r="AS1636" s="87"/>
      <c r="AT1636" s="87"/>
      <c r="AU1636" s="87"/>
      <c r="AV1636" s="87"/>
      <c r="AW1636" s="87"/>
      <c r="AX1636" s="87"/>
      <c r="AY1636" s="87"/>
      <c r="AZ1636" s="87"/>
      <c r="BA1636" s="87"/>
      <c r="BB1636" s="87"/>
      <c r="BC1636" s="87"/>
    </row>
    <row r="1637" spans="1:55" s="46" customFormat="1" ht="21" customHeight="1">
      <c r="A1637" s="79">
        <v>23</v>
      </c>
      <c r="B1637" s="79" t="s">
        <v>490</v>
      </c>
      <c r="C1637" s="22" t="s">
        <v>493</v>
      </c>
      <c r="D1637" s="33" t="s">
        <v>6</v>
      </c>
      <c r="E1637" s="26">
        <v>12</v>
      </c>
      <c r="F1637" s="26">
        <v>24</v>
      </c>
      <c r="G1637" s="45">
        <v>10</v>
      </c>
      <c r="H1637" s="26">
        <v>280</v>
      </c>
      <c r="I1637" s="26">
        <v>45</v>
      </c>
      <c r="J1637" s="26">
        <f t="shared" si="239"/>
        <v>3024</v>
      </c>
      <c r="K1637" s="27">
        <v>12</v>
      </c>
      <c r="L1637" s="89"/>
      <c r="M1637" s="26">
        <f t="shared" si="237"/>
        <v>0</v>
      </c>
      <c r="N1637" s="26">
        <f t="shared" si="238"/>
        <v>3024</v>
      </c>
      <c r="O1637" s="28">
        <f t="shared" si="236"/>
        <v>1</v>
      </c>
      <c r="P1637" s="29">
        <f t="shared" si="240"/>
        <v>1.0946879999999999</v>
      </c>
      <c r="Q1637" s="87"/>
      <c r="R1637" s="87"/>
      <c r="S1637" s="87"/>
      <c r="T1637" s="87"/>
      <c r="U1637" s="87"/>
      <c r="V1637" s="87"/>
      <c r="W1637" s="87"/>
      <c r="X1637" s="87"/>
      <c r="Y1637" s="87"/>
      <c r="Z1637" s="87"/>
      <c r="AA1637" s="87"/>
      <c r="AB1637" s="87"/>
      <c r="AC1637" s="87"/>
      <c r="AD1637" s="87"/>
      <c r="AE1637" s="87"/>
      <c r="AF1637" s="87"/>
      <c r="AG1637" s="87"/>
      <c r="AH1637" s="87"/>
      <c r="AI1637" s="87"/>
      <c r="AJ1637" s="87"/>
      <c r="AK1637" s="87"/>
      <c r="AL1637" s="87"/>
      <c r="AM1637" s="87"/>
      <c r="AN1637" s="87"/>
      <c r="AO1637" s="87"/>
      <c r="AP1637" s="87"/>
      <c r="AQ1637" s="87"/>
      <c r="AR1637" s="87"/>
      <c r="AS1637" s="87"/>
      <c r="AT1637" s="87"/>
      <c r="AU1637" s="87"/>
      <c r="AV1637" s="87"/>
      <c r="AW1637" s="87"/>
      <c r="AX1637" s="87"/>
      <c r="AY1637" s="87"/>
      <c r="AZ1637" s="87"/>
      <c r="BA1637" s="87"/>
      <c r="BB1637" s="87"/>
      <c r="BC1637" s="87"/>
    </row>
    <row r="1638" spans="1:55" s="46" customFormat="1" ht="21" customHeight="1">
      <c r="A1638" s="79">
        <v>23</v>
      </c>
      <c r="B1638" s="79" t="s">
        <v>490</v>
      </c>
      <c r="C1638" s="22" t="s">
        <v>14</v>
      </c>
      <c r="D1638" s="33" t="s">
        <v>6</v>
      </c>
      <c r="E1638" s="26">
        <v>2</v>
      </c>
      <c r="F1638" s="26">
        <v>2</v>
      </c>
      <c r="G1638" s="45">
        <v>10</v>
      </c>
      <c r="H1638" s="26">
        <v>280</v>
      </c>
      <c r="I1638" s="26">
        <v>45</v>
      </c>
      <c r="J1638" s="26">
        <f t="shared" si="239"/>
        <v>252</v>
      </c>
      <c r="K1638" s="27">
        <v>2</v>
      </c>
      <c r="L1638" s="89"/>
      <c r="M1638" s="26">
        <f t="shared" si="237"/>
        <v>0</v>
      </c>
      <c r="N1638" s="26">
        <f t="shared" si="238"/>
        <v>252</v>
      </c>
      <c r="O1638" s="28">
        <f t="shared" si="236"/>
        <v>1</v>
      </c>
      <c r="P1638" s="29">
        <f t="shared" si="240"/>
        <v>9.1224E-2</v>
      </c>
      <c r="Q1638" s="87"/>
      <c r="R1638" s="87"/>
      <c r="S1638" s="87"/>
      <c r="T1638" s="87"/>
      <c r="U1638" s="87"/>
      <c r="V1638" s="87"/>
      <c r="W1638" s="87"/>
      <c r="X1638" s="87"/>
      <c r="Y1638" s="87"/>
      <c r="Z1638" s="87"/>
      <c r="AA1638" s="87"/>
      <c r="AB1638" s="87"/>
      <c r="AC1638" s="87"/>
      <c r="AD1638" s="87"/>
      <c r="AE1638" s="87"/>
      <c r="AF1638" s="87"/>
      <c r="AG1638" s="87"/>
      <c r="AH1638" s="87"/>
      <c r="AI1638" s="87"/>
      <c r="AJ1638" s="87"/>
      <c r="AK1638" s="87"/>
      <c r="AL1638" s="87"/>
      <c r="AM1638" s="87"/>
      <c r="AN1638" s="87"/>
      <c r="AO1638" s="87"/>
      <c r="AP1638" s="87"/>
      <c r="AQ1638" s="87"/>
      <c r="AR1638" s="87"/>
      <c r="AS1638" s="87"/>
      <c r="AT1638" s="87"/>
      <c r="AU1638" s="87"/>
      <c r="AV1638" s="87"/>
      <c r="AW1638" s="87"/>
      <c r="AX1638" s="87"/>
      <c r="AY1638" s="87"/>
      <c r="AZ1638" s="87"/>
      <c r="BA1638" s="87"/>
      <c r="BB1638" s="87"/>
      <c r="BC1638" s="87"/>
    </row>
    <row r="1639" spans="1:55" s="46" customFormat="1" ht="21" customHeight="1">
      <c r="A1639" s="79">
        <v>23</v>
      </c>
      <c r="B1639" s="79" t="s">
        <v>490</v>
      </c>
      <c r="C1639" s="32" t="s">
        <v>143</v>
      </c>
      <c r="D1639" s="33" t="s">
        <v>0</v>
      </c>
      <c r="E1639" s="26">
        <v>7</v>
      </c>
      <c r="F1639" s="26">
        <v>7</v>
      </c>
      <c r="G1639" s="45">
        <v>10</v>
      </c>
      <c r="H1639" s="26">
        <v>280</v>
      </c>
      <c r="I1639" s="26">
        <v>27</v>
      </c>
      <c r="J1639" s="26">
        <f t="shared" si="239"/>
        <v>529.20000000000005</v>
      </c>
      <c r="K1639" s="27">
        <v>7</v>
      </c>
      <c r="L1639" s="89"/>
      <c r="M1639" s="26">
        <f t="shared" si="237"/>
        <v>0</v>
      </c>
      <c r="N1639" s="26">
        <f t="shared" si="238"/>
        <v>529.20000000000005</v>
      </c>
      <c r="O1639" s="28">
        <f t="shared" si="236"/>
        <v>1</v>
      </c>
      <c r="P1639" s="29">
        <f t="shared" si="240"/>
        <v>0.1915704</v>
      </c>
      <c r="Q1639" s="87"/>
      <c r="R1639" s="87"/>
      <c r="S1639" s="87"/>
      <c r="T1639" s="87"/>
      <c r="U1639" s="87"/>
      <c r="V1639" s="87"/>
      <c r="W1639" s="87"/>
      <c r="X1639" s="87"/>
      <c r="Y1639" s="87"/>
      <c r="Z1639" s="87"/>
      <c r="AA1639" s="87"/>
      <c r="AB1639" s="87"/>
      <c r="AC1639" s="87"/>
      <c r="AD1639" s="87"/>
      <c r="AE1639" s="87"/>
      <c r="AF1639" s="87"/>
      <c r="AG1639" s="87"/>
      <c r="AH1639" s="87"/>
      <c r="AI1639" s="87"/>
      <c r="AJ1639" s="87"/>
      <c r="AK1639" s="87"/>
      <c r="AL1639" s="87"/>
      <c r="AM1639" s="87"/>
      <c r="AN1639" s="87"/>
      <c r="AO1639" s="87"/>
      <c r="AP1639" s="87"/>
      <c r="AQ1639" s="87"/>
      <c r="AR1639" s="87"/>
      <c r="AS1639" s="87"/>
      <c r="AT1639" s="87"/>
      <c r="AU1639" s="87"/>
      <c r="AV1639" s="87"/>
      <c r="AW1639" s="87"/>
      <c r="AX1639" s="87"/>
      <c r="AY1639" s="87"/>
      <c r="AZ1639" s="87"/>
      <c r="BA1639" s="87"/>
      <c r="BB1639" s="87"/>
      <c r="BC1639" s="87"/>
    </row>
    <row r="1640" spans="1:55" s="46" customFormat="1" ht="21" customHeight="1">
      <c r="A1640" s="79">
        <v>23</v>
      </c>
      <c r="B1640" s="79" t="s">
        <v>490</v>
      </c>
      <c r="C1640" s="22" t="s">
        <v>143</v>
      </c>
      <c r="D1640" s="33" t="s">
        <v>7</v>
      </c>
      <c r="E1640" s="26">
        <v>2</v>
      </c>
      <c r="F1640" s="26">
        <v>2</v>
      </c>
      <c r="G1640" s="45">
        <v>10</v>
      </c>
      <c r="H1640" s="26">
        <v>280</v>
      </c>
      <c r="I1640" s="26">
        <v>24</v>
      </c>
      <c r="J1640" s="26">
        <f t="shared" si="239"/>
        <v>134.4</v>
      </c>
      <c r="K1640" s="27">
        <v>2</v>
      </c>
      <c r="L1640" s="89"/>
      <c r="M1640" s="26">
        <f t="shared" si="237"/>
        <v>0</v>
      </c>
      <c r="N1640" s="26">
        <f t="shared" si="238"/>
        <v>134.4</v>
      </c>
      <c r="O1640" s="28">
        <f t="shared" si="236"/>
        <v>1</v>
      </c>
      <c r="P1640" s="29">
        <f t="shared" si="240"/>
        <v>4.8652799999999996E-2</v>
      </c>
      <c r="Q1640" s="87"/>
      <c r="R1640" s="87"/>
      <c r="S1640" s="87"/>
      <c r="T1640" s="87"/>
      <c r="U1640" s="87"/>
      <c r="V1640" s="87"/>
      <c r="W1640" s="87"/>
      <c r="X1640" s="87"/>
      <c r="Y1640" s="87"/>
      <c r="Z1640" s="87"/>
      <c r="AA1640" s="87"/>
      <c r="AB1640" s="87"/>
      <c r="AC1640" s="87"/>
      <c r="AD1640" s="87"/>
      <c r="AE1640" s="87"/>
      <c r="AF1640" s="87"/>
      <c r="AG1640" s="87"/>
      <c r="AH1640" s="87"/>
      <c r="AI1640" s="87"/>
      <c r="AJ1640" s="87"/>
      <c r="AK1640" s="87"/>
      <c r="AL1640" s="87"/>
      <c r="AM1640" s="87"/>
      <c r="AN1640" s="87"/>
      <c r="AO1640" s="87"/>
      <c r="AP1640" s="87"/>
      <c r="AQ1640" s="87"/>
      <c r="AR1640" s="87"/>
      <c r="AS1640" s="87"/>
      <c r="AT1640" s="87"/>
      <c r="AU1640" s="87"/>
      <c r="AV1640" s="87"/>
      <c r="AW1640" s="87"/>
      <c r="AX1640" s="87"/>
      <c r="AY1640" s="87"/>
      <c r="AZ1640" s="87"/>
      <c r="BA1640" s="87"/>
      <c r="BB1640" s="87"/>
      <c r="BC1640" s="87"/>
    </row>
    <row r="1641" spans="1:55" s="46" customFormat="1" ht="21" customHeight="1">
      <c r="A1641" s="79">
        <v>23</v>
      </c>
      <c r="B1641" s="79" t="s">
        <v>490</v>
      </c>
      <c r="C1641" s="32" t="s">
        <v>156</v>
      </c>
      <c r="D1641" s="33" t="s">
        <v>0</v>
      </c>
      <c r="E1641" s="26">
        <v>3</v>
      </c>
      <c r="F1641" s="26">
        <v>3</v>
      </c>
      <c r="G1641" s="45">
        <v>10</v>
      </c>
      <c r="H1641" s="26">
        <v>280</v>
      </c>
      <c r="I1641" s="26">
        <v>27</v>
      </c>
      <c r="J1641" s="26">
        <f t="shared" si="239"/>
        <v>226.8</v>
      </c>
      <c r="K1641" s="27">
        <v>3</v>
      </c>
      <c r="L1641" s="89"/>
      <c r="M1641" s="26">
        <f t="shared" si="237"/>
        <v>0</v>
      </c>
      <c r="N1641" s="26">
        <f t="shared" si="238"/>
        <v>226.8</v>
      </c>
      <c r="O1641" s="28">
        <f t="shared" si="236"/>
        <v>1</v>
      </c>
      <c r="P1641" s="29">
        <f t="shared" si="240"/>
        <v>8.2101600000000011E-2</v>
      </c>
      <c r="Q1641" s="87"/>
      <c r="R1641" s="87"/>
      <c r="S1641" s="87"/>
      <c r="T1641" s="87"/>
      <c r="U1641" s="87"/>
      <c r="V1641" s="87"/>
      <c r="W1641" s="87"/>
      <c r="X1641" s="87"/>
      <c r="Y1641" s="87"/>
      <c r="Z1641" s="87"/>
      <c r="AA1641" s="87"/>
      <c r="AB1641" s="87"/>
      <c r="AC1641" s="87"/>
      <c r="AD1641" s="87"/>
      <c r="AE1641" s="87"/>
      <c r="AF1641" s="87"/>
      <c r="AG1641" s="87"/>
      <c r="AH1641" s="87"/>
      <c r="AI1641" s="87"/>
      <c r="AJ1641" s="87"/>
      <c r="AK1641" s="87"/>
      <c r="AL1641" s="87"/>
      <c r="AM1641" s="87"/>
      <c r="AN1641" s="87"/>
      <c r="AO1641" s="87"/>
      <c r="AP1641" s="87"/>
      <c r="AQ1641" s="87"/>
      <c r="AR1641" s="87"/>
      <c r="AS1641" s="87"/>
      <c r="AT1641" s="87"/>
      <c r="AU1641" s="87"/>
      <c r="AV1641" s="87"/>
      <c r="AW1641" s="87"/>
      <c r="AX1641" s="87"/>
      <c r="AY1641" s="87"/>
      <c r="AZ1641" s="87"/>
      <c r="BA1641" s="87"/>
      <c r="BB1641" s="87"/>
      <c r="BC1641" s="87"/>
    </row>
    <row r="1642" spans="1:55" s="46" customFormat="1" ht="21" customHeight="1">
      <c r="A1642" s="79">
        <v>23</v>
      </c>
      <c r="B1642" s="79" t="s">
        <v>490</v>
      </c>
      <c r="C1642" s="22" t="s">
        <v>156</v>
      </c>
      <c r="D1642" s="33" t="s">
        <v>7</v>
      </c>
      <c r="E1642" s="26">
        <v>2</v>
      </c>
      <c r="F1642" s="26">
        <v>2</v>
      </c>
      <c r="G1642" s="45">
        <v>10</v>
      </c>
      <c r="H1642" s="26">
        <v>280</v>
      </c>
      <c r="I1642" s="26">
        <v>24</v>
      </c>
      <c r="J1642" s="26">
        <f t="shared" si="239"/>
        <v>134.4</v>
      </c>
      <c r="K1642" s="27">
        <v>2</v>
      </c>
      <c r="L1642" s="89"/>
      <c r="M1642" s="26">
        <f t="shared" si="237"/>
        <v>0</v>
      </c>
      <c r="N1642" s="26">
        <f t="shared" si="238"/>
        <v>134.4</v>
      </c>
      <c r="O1642" s="28">
        <f t="shared" si="236"/>
        <v>1</v>
      </c>
      <c r="P1642" s="29">
        <f t="shared" si="240"/>
        <v>4.8652799999999996E-2</v>
      </c>
      <c r="Q1642" s="87"/>
      <c r="R1642" s="87"/>
      <c r="S1642" s="87"/>
      <c r="T1642" s="87"/>
      <c r="U1642" s="87"/>
      <c r="V1642" s="87"/>
      <c r="W1642" s="87"/>
      <c r="X1642" s="87"/>
      <c r="Y1642" s="87"/>
      <c r="Z1642" s="87"/>
      <c r="AA1642" s="87"/>
      <c r="AB1642" s="87"/>
      <c r="AC1642" s="87"/>
      <c r="AD1642" s="87"/>
      <c r="AE1642" s="87"/>
      <c r="AF1642" s="87"/>
      <c r="AG1642" s="87"/>
      <c r="AH1642" s="87"/>
      <c r="AI1642" s="87"/>
      <c r="AJ1642" s="87"/>
      <c r="AK1642" s="87"/>
      <c r="AL1642" s="87"/>
      <c r="AM1642" s="87"/>
      <c r="AN1642" s="87"/>
      <c r="AO1642" s="87"/>
      <c r="AP1642" s="87"/>
      <c r="AQ1642" s="87"/>
      <c r="AR1642" s="87"/>
      <c r="AS1642" s="87"/>
      <c r="AT1642" s="87"/>
      <c r="AU1642" s="87"/>
      <c r="AV1642" s="87"/>
      <c r="AW1642" s="87"/>
      <c r="AX1642" s="87"/>
      <c r="AY1642" s="87"/>
      <c r="AZ1642" s="87"/>
      <c r="BA1642" s="87"/>
      <c r="BB1642" s="87"/>
      <c r="BC1642" s="87"/>
    </row>
    <row r="1643" spans="1:55" s="46" customFormat="1" ht="21" customHeight="1">
      <c r="A1643" s="79">
        <v>23</v>
      </c>
      <c r="B1643" s="79" t="s">
        <v>490</v>
      </c>
      <c r="C1643" s="22" t="s">
        <v>494</v>
      </c>
      <c r="D1643" s="33" t="s">
        <v>7</v>
      </c>
      <c r="E1643" s="26">
        <v>1</v>
      </c>
      <c r="F1643" s="26">
        <v>1</v>
      </c>
      <c r="G1643" s="45">
        <v>10</v>
      </c>
      <c r="H1643" s="26">
        <v>280</v>
      </c>
      <c r="I1643" s="26">
        <v>24</v>
      </c>
      <c r="J1643" s="26">
        <f t="shared" si="239"/>
        <v>67.2</v>
      </c>
      <c r="K1643" s="27">
        <v>1</v>
      </c>
      <c r="L1643" s="89"/>
      <c r="M1643" s="26">
        <f t="shared" si="237"/>
        <v>0</v>
      </c>
      <c r="N1643" s="26">
        <f t="shared" si="238"/>
        <v>67.2</v>
      </c>
      <c r="O1643" s="28">
        <f t="shared" si="236"/>
        <v>1</v>
      </c>
      <c r="P1643" s="29">
        <f t="shared" si="240"/>
        <v>2.4326399999999998E-2</v>
      </c>
      <c r="Q1643" s="87"/>
      <c r="R1643" s="87"/>
      <c r="S1643" s="87"/>
      <c r="T1643" s="87"/>
      <c r="U1643" s="87"/>
      <c r="V1643" s="87"/>
      <c r="W1643" s="87"/>
      <c r="X1643" s="87"/>
      <c r="Y1643" s="87"/>
      <c r="Z1643" s="87"/>
      <c r="AA1643" s="87"/>
      <c r="AB1643" s="87"/>
      <c r="AC1643" s="87"/>
      <c r="AD1643" s="87"/>
      <c r="AE1643" s="87"/>
      <c r="AF1643" s="87"/>
      <c r="AG1643" s="87"/>
      <c r="AH1643" s="87"/>
      <c r="AI1643" s="87"/>
      <c r="AJ1643" s="87"/>
      <c r="AK1643" s="87"/>
      <c r="AL1643" s="87"/>
      <c r="AM1643" s="87"/>
      <c r="AN1643" s="87"/>
      <c r="AO1643" s="87"/>
      <c r="AP1643" s="87"/>
      <c r="AQ1643" s="87"/>
      <c r="AR1643" s="87"/>
      <c r="AS1643" s="87"/>
      <c r="AT1643" s="87"/>
      <c r="AU1643" s="87"/>
      <c r="AV1643" s="87"/>
      <c r="AW1643" s="87"/>
      <c r="AX1643" s="87"/>
      <c r="AY1643" s="87"/>
      <c r="AZ1643" s="87"/>
      <c r="BA1643" s="87"/>
      <c r="BB1643" s="87"/>
      <c r="BC1643" s="87"/>
    </row>
    <row r="1644" spans="1:55" s="46" customFormat="1" ht="21" customHeight="1">
      <c r="A1644" s="79">
        <v>23</v>
      </c>
      <c r="B1644" s="79" t="s">
        <v>490</v>
      </c>
      <c r="C1644" s="22" t="s">
        <v>9</v>
      </c>
      <c r="D1644" s="33" t="s">
        <v>6</v>
      </c>
      <c r="E1644" s="26">
        <v>12</v>
      </c>
      <c r="F1644" s="26">
        <v>24</v>
      </c>
      <c r="G1644" s="45">
        <v>10</v>
      </c>
      <c r="H1644" s="26">
        <v>280</v>
      </c>
      <c r="I1644" s="26">
        <v>45</v>
      </c>
      <c r="J1644" s="26">
        <f t="shared" si="239"/>
        <v>3024</v>
      </c>
      <c r="K1644" s="27">
        <v>12</v>
      </c>
      <c r="L1644" s="89"/>
      <c r="M1644" s="26">
        <f t="shared" si="237"/>
        <v>0</v>
      </c>
      <c r="N1644" s="26">
        <f t="shared" si="238"/>
        <v>3024</v>
      </c>
      <c r="O1644" s="28">
        <f t="shared" si="236"/>
        <v>1</v>
      </c>
      <c r="P1644" s="29">
        <f t="shared" si="240"/>
        <v>1.0946879999999999</v>
      </c>
      <c r="Q1644" s="87"/>
      <c r="R1644" s="87"/>
      <c r="S1644" s="87"/>
      <c r="T1644" s="87"/>
      <c r="U1644" s="87"/>
      <c r="V1644" s="87"/>
      <c r="W1644" s="87"/>
      <c r="X1644" s="87"/>
      <c r="Y1644" s="87"/>
      <c r="Z1644" s="87"/>
      <c r="AA1644" s="87"/>
      <c r="AB1644" s="87"/>
      <c r="AC1644" s="87"/>
      <c r="AD1644" s="87"/>
      <c r="AE1644" s="87"/>
      <c r="AF1644" s="87"/>
      <c r="AG1644" s="87"/>
      <c r="AH1644" s="87"/>
      <c r="AI1644" s="87"/>
      <c r="AJ1644" s="87"/>
      <c r="AK1644" s="87"/>
      <c r="AL1644" s="87"/>
      <c r="AM1644" s="87"/>
      <c r="AN1644" s="87"/>
      <c r="AO1644" s="87"/>
      <c r="AP1644" s="87"/>
      <c r="AQ1644" s="87"/>
      <c r="AR1644" s="87"/>
      <c r="AS1644" s="87"/>
      <c r="AT1644" s="87"/>
      <c r="AU1644" s="87"/>
      <c r="AV1644" s="87"/>
      <c r="AW1644" s="87"/>
      <c r="AX1644" s="87"/>
      <c r="AY1644" s="87"/>
      <c r="AZ1644" s="87"/>
      <c r="BA1644" s="87"/>
      <c r="BB1644" s="87"/>
      <c r="BC1644" s="87"/>
    </row>
    <row r="1645" spans="1:55" s="46" customFormat="1" ht="21" customHeight="1">
      <c r="A1645" s="79">
        <v>23</v>
      </c>
      <c r="B1645" s="79" t="s">
        <v>490</v>
      </c>
      <c r="C1645" s="22" t="s">
        <v>9</v>
      </c>
      <c r="D1645" s="33" t="s">
        <v>7</v>
      </c>
      <c r="E1645" s="26">
        <v>1</v>
      </c>
      <c r="F1645" s="26">
        <v>1</v>
      </c>
      <c r="G1645" s="45">
        <v>10</v>
      </c>
      <c r="H1645" s="26">
        <v>280</v>
      </c>
      <c r="I1645" s="26">
        <v>24</v>
      </c>
      <c r="J1645" s="26">
        <f t="shared" si="239"/>
        <v>67.2</v>
      </c>
      <c r="K1645" s="27">
        <v>1</v>
      </c>
      <c r="L1645" s="89"/>
      <c r="M1645" s="26">
        <f t="shared" si="237"/>
        <v>0</v>
      </c>
      <c r="N1645" s="26">
        <f t="shared" si="238"/>
        <v>67.2</v>
      </c>
      <c r="O1645" s="28">
        <f t="shared" si="236"/>
        <v>1</v>
      </c>
      <c r="P1645" s="29">
        <f t="shared" si="240"/>
        <v>2.4326399999999998E-2</v>
      </c>
      <c r="Q1645" s="87"/>
      <c r="R1645" s="87"/>
      <c r="S1645" s="87"/>
      <c r="T1645" s="87"/>
      <c r="U1645" s="87"/>
      <c r="V1645" s="87"/>
      <c r="W1645" s="87"/>
      <c r="X1645" s="87"/>
      <c r="Y1645" s="87"/>
      <c r="Z1645" s="87"/>
      <c r="AA1645" s="87"/>
      <c r="AB1645" s="87"/>
      <c r="AC1645" s="87"/>
      <c r="AD1645" s="87"/>
      <c r="AE1645" s="87"/>
      <c r="AF1645" s="87"/>
      <c r="AG1645" s="87"/>
      <c r="AH1645" s="87"/>
      <c r="AI1645" s="87"/>
      <c r="AJ1645" s="87"/>
      <c r="AK1645" s="87"/>
      <c r="AL1645" s="87"/>
      <c r="AM1645" s="87"/>
      <c r="AN1645" s="87"/>
      <c r="AO1645" s="87"/>
      <c r="AP1645" s="87"/>
      <c r="AQ1645" s="87"/>
      <c r="AR1645" s="87"/>
      <c r="AS1645" s="87"/>
      <c r="AT1645" s="87"/>
      <c r="AU1645" s="87"/>
      <c r="AV1645" s="87"/>
      <c r="AW1645" s="87"/>
      <c r="AX1645" s="87"/>
      <c r="AY1645" s="87"/>
      <c r="AZ1645" s="87"/>
      <c r="BA1645" s="87"/>
      <c r="BB1645" s="87"/>
      <c r="BC1645" s="87"/>
    </row>
    <row r="1646" spans="1:55" s="46" customFormat="1" ht="21" customHeight="1">
      <c r="A1646" s="79">
        <v>23</v>
      </c>
      <c r="B1646" s="79" t="s">
        <v>490</v>
      </c>
      <c r="C1646" s="22" t="s">
        <v>484</v>
      </c>
      <c r="D1646" s="33" t="s">
        <v>6</v>
      </c>
      <c r="E1646" s="26">
        <v>2</v>
      </c>
      <c r="F1646" s="26">
        <v>4</v>
      </c>
      <c r="G1646" s="45">
        <v>10</v>
      </c>
      <c r="H1646" s="26">
        <v>280</v>
      </c>
      <c r="I1646" s="26">
        <v>45</v>
      </c>
      <c r="J1646" s="26">
        <f t="shared" si="239"/>
        <v>504</v>
      </c>
      <c r="K1646" s="27">
        <v>2</v>
      </c>
      <c r="L1646" s="89"/>
      <c r="M1646" s="26">
        <f t="shared" si="237"/>
        <v>0</v>
      </c>
      <c r="N1646" s="26">
        <f t="shared" si="238"/>
        <v>504</v>
      </c>
      <c r="O1646" s="28">
        <f t="shared" si="236"/>
        <v>1</v>
      </c>
      <c r="P1646" s="29">
        <f t="shared" si="240"/>
        <v>0.182448</v>
      </c>
      <c r="Q1646" s="87"/>
      <c r="R1646" s="87"/>
      <c r="S1646" s="87"/>
      <c r="T1646" s="87"/>
      <c r="U1646" s="87"/>
      <c r="V1646" s="87"/>
      <c r="W1646" s="87"/>
      <c r="X1646" s="87"/>
      <c r="Y1646" s="87"/>
      <c r="Z1646" s="87"/>
      <c r="AA1646" s="87"/>
      <c r="AB1646" s="87"/>
      <c r="AC1646" s="87"/>
      <c r="AD1646" s="87"/>
      <c r="AE1646" s="87"/>
      <c r="AF1646" s="87"/>
      <c r="AG1646" s="87"/>
      <c r="AH1646" s="87"/>
      <c r="AI1646" s="87"/>
      <c r="AJ1646" s="87"/>
      <c r="AK1646" s="87"/>
      <c r="AL1646" s="87"/>
      <c r="AM1646" s="87"/>
      <c r="AN1646" s="87"/>
      <c r="AO1646" s="87"/>
      <c r="AP1646" s="87"/>
      <c r="AQ1646" s="87"/>
      <c r="AR1646" s="87"/>
      <c r="AS1646" s="87"/>
      <c r="AT1646" s="87"/>
      <c r="AU1646" s="87"/>
      <c r="AV1646" s="87"/>
      <c r="AW1646" s="87"/>
      <c r="AX1646" s="87"/>
      <c r="AY1646" s="87"/>
      <c r="AZ1646" s="87"/>
      <c r="BA1646" s="87"/>
      <c r="BB1646" s="87"/>
      <c r="BC1646" s="87"/>
    </row>
    <row r="1647" spans="1:55" s="46" customFormat="1" ht="21" customHeight="1">
      <c r="A1647" s="79">
        <v>23</v>
      </c>
      <c r="B1647" s="79" t="s">
        <v>490</v>
      </c>
      <c r="C1647" s="22" t="s">
        <v>495</v>
      </c>
      <c r="D1647" s="33" t="s">
        <v>6</v>
      </c>
      <c r="E1647" s="26">
        <v>1</v>
      </c>
      <c r="F1647" s="26">
        <v>2</v>
      </c>
      <c r="G1647" s="45">
        <v>10</v>
      </c>
      <c r="H1647" s="26">
        <v>280</v>
      </c>
      <c r="I1647" s="26">
        <v>45</v>
      </c>
      <c r="J1647" s="26">
        <f t="shared" si="239"/>
        <v>252</v>
      </c>
      <c r="K1647" s="27">
        <v>1</v>
      </c>
      <c r="L1647" s="89"/>
      <c r="M1647" s="26">
        <f t="shared" si="237"/>
        <v>0</v>
      </c>
      <c r="N1647" s="26">
        <f t="shared" si="238"/>
        <v>252</v>
      </c>
      <c r="O1647" s="28">
        <f t="shared" si="236"/>
        <v>1</v>
      </c>
      <c r="P1647" s="29">
        <f t="shared" si="240"/>
        <v>9.1224E-2</v>
      </c>
      <c r="Q1647" s="87"/>
      <c r="R1647" s="87"/>
      <c r="S1647" s="87"/>
      <c r="T1647" s="87"/>
      <c r="U1647" s="87"/>
      <c r="V1647" s="87"/>
      <c r="W1647" s="87"/>
      <c r="X1647" s="87"/>
      <c r="Y1647" s="87"/>
      <c r="Z1647" s="87"/>
      <c r="AA1647" s="87"/>
      <c r="AB1647" s="87"/>
      <c r="AC1647" s="87"/>
      <c r="AD1647" s="87"/>
      <c r="AE1647" s="87"/>
      <c r="AF1647" s="87"/>
      <c r="AG1647" s="87"/>
      <c r="AH1647" s="87"/>
      <c r="AI1647" s="87"/>
      <c r="AJ1647" s="87"/>
      <c r="AK1647" s="87"/>
      <c r="AL1647" s="87"/>
      <c r="AM1647" s="87"/>
      <c r="AN1647" s="87"/>
      <c r="AO1647" s="87"/>
      <c r="AP1647" s="87"/>
      <c r="AQ1647" s="87"/>
      <c r="AR1647" s="87"/>
      <c r="AS1647" s="87"/>
      <c r="AT1647" s="87"/>
      <c r="AU1647" s="87"/>
      <c r="AV1647" s="87"/>
      <c r="AW1647" s="87"/>
      <c r="AX1647" s="87"/>
      <c r="AY1647" s="87"/>
      <c r="AZ1647" s="87"/>
      <c r="BA1647" s="87"/>
      <c r="BB1647" s="87"/>
      <c r="BC1647" s="87"/>
    </row>
    <row r="1648" spans="1:55" s="46" customFormat="1" ht="21" customHeight="1">
      <c r="A1648" s="79">
        <v>23</v>
      </c>
      <c r="B1648" s="79" t="s">
        <v>490</v>
      </c>
      <c r="C1648" s="22" t="s">
        <v>496</v>
      </c>
      <c r="D1648" s="33" t="s">
        <v>6</v>
      </c>
      <c r="E1648" s="26">
        <v>10</v>
      </c>
      <c r="F1648" s="26">
        <v>20</v>
      </c>
      <c r="G1648" s="45">
        <v>10</v>
      </c>
      <c r="H1648" s="26">
        <v>280</v>
      </c>
      <c r="I1648" s="26">
        <v>45</v>
      </c>
      <c r="J1648" s="26">
        <f t="shared" si="239"/>
        <v>2520</v>
      </c>
      <c r="K1648" s="27">
        <v>10</v>
      </c>
      <c r="L1648" s="89"/>
      <c r="M1648" s="26">
        <f t="shared" si="237"/>
        <v>0</v>
      </c>
      <c r="N1648" s="26">
        <f t="shared" si="238"/>
        <v>2520</v>
      </c>
      <c r="O1648" s="28">
        <f t="shared" si="236"/>
        <v>1</v>
      </c>
      <c r="P1648" s="29">
        <f t="shared" si="240"/>
        <v>0.91224000000000005</v>
      </c>
      <c r="Q1648" s="87"/>
      <c r="R1648" s="87"/>
      <c r="S1648" s="87"/>
      <c r="T1648" s="87"/>
      <c r="U1648" s="87"/>
      <c r="V1648" s="87"/>
      <c r="W1648" s="87"/>
      <c r="X1648" s="87"/>
      <c r="Y1648" s="87"/>
      <c r="Z1648" s="87"/>
      <c r="AA1648" s="87"/>
      <c r="AB1648" s="87"/>
      <c r="AC1648" s="87"/>
      <c r="AD1648" s="87"/>
      <c r="AE1648" s="87"/>
      <c r="AF1648" s="87"/>
      <c r="AG1648" s="87"/>
      <c r="AH1648" s="87"/>
      <c r="AI1648" s="87"/>
      <c r="AJ1648" s="87"/>
      <c r="AK1648" s="87"/>
      <c r="AL1648" s="87"/>
      <c r="AM1648" s="87"/>
      <c r="AN1648" s="87"/>
      <c r="AO1648" s="87"/>
      <c r="AP1648" s="87"/>
      <c r="AQ1648" s="87"/>
      <c r="AR1648" s="87"/>
      <c r="AS1648" s="87"/>
      <c r="AT1648" s="87"/>
      <c r="AU1648" s="87"/>
      <c r="AV1648" s="87"/>
      <c r="AW1648" s="87"/>
      <c r="AX1648" s="87"/>
      <c r="AY1648" s="87"/>
      <c r="AZ1648" s="87"/>
      <c r="BA1648" s="87"/>
      <c r="BB1648" s="87"/>
      <c r="BC1648" s="87"/>
    </row>
    <row r="1649" spans="1:55" s="46" customFormat="1" ht="21" customHeight="1">
      <c r="A1649" s="79">
        <v>23</v>
      </c>
      <c r="B1649" s="79" t="s">
        <v>490</v>
      </c>
      <c r="C1649" s="22" t="s">
        <v>497</v>
      </c>
      <c r="D1649" s="33" t="s">
        <v>1</v>
      </c>
      <c r="E1649" s="26">
        <v>1</v>
      </c>
      <c r="F1649" s="26">
        <v>1</v>
      </c>
      <c r="G1649" s="45">
        <v>10</v>
      </c>
      <c r="H1649" s="26">
        <v>280</v>
      </c>
      <c r="I1649" s="26">
        <v>19</v>
      </c>
      <c r="J1649" s="26">
        <f t="shared" si="239"/>
        <v>53.2</v>
      </c>
      <c r="K1649" s="27">
        <v>1</v>
      </c>
      <c r="L1649" s="89"/>
      <c r="M1649" s="26">
        <f t="shared" si="237"/>
        <v>0</v>
      </c>
      <c r="N1649" s="26">
        <f t="shared" si="238"/>
        <v>53.2</v>
      </c>
      <c r="O1649" s="28">
        <f t="shared" si="236"/>
        <v>1</v>
      </c>
      <c r="P1649" s="29">
        <f t="shared" si="240"/>
        <v>1.9258400000000002E-2</v>
      </c>
      <c r="Q1649" s="87"/>
      <c r="R1649" s="87"/>
      <c r="S1649" s="87"/>
      <c r="T1649" s="87"/>
      <c r="U1649" s="87"/>
      <c r="V1649" s="87"/>
      <c r="W1649" s="87"/>
      <c r="X1649" s="87"/>
      <c r="Y1649" s="87"/>
      <c r="Z1649" s="87"/>
      <c r="AA1649" s="87"/>
      <c r="AB1649" s="87"/>
      <c r="AC1649" s="87"/>
      <c r="AD1649" s="87"/>
      <c r="AE1649" s="87"/>
      <c r="AF1649" s="87"/>
      <c r="AG1649" s="87"/>
      <c r="AH1649" s="87"/>
      <c r="AI1649" s="87"/>
      <c r="AJ1649" s="87"/>
      <c r="AK1649" s="87"/>
      <c r="AL1649" s="87"/>
      <c r="AM1649" s="87"/>
      <c r="AN1649" s="87"/>
      <c r="AO1649" s="87"/>
      <c r="AP1649" s="87"/>
      <c r="AQ1649" s="87"/>
      <c r="AR1649" s="87"/>
      <c r="AS1649" s="87"/>
      <c r="AT1649" s="87"/>
      <c r="AU1649" s="87"/>
      <c r="AV1649" s="87"/>
      <c r="AW1649" s="87"/>
      <c r="AX1649" s="87"/>
      <c r="AY1649" s="87"/>
      <c r="AZ1649" s="87"/>
      <c r="BA1649" s="87"/>
      <c r="BB1649" s="87"/>
      <c r="BC1649" s="87"/>
    </row>
    <row r="1650" spans="1:55" s="46" customFormat="1" ht="21" customHeight="1">
      <c r="A1650" s="79">
        <v>23</v>
      </c>
      <c r="B1650" s="79" t="s">
        <v>490</v>
      </c>
      <c r="C1650" s="22" t="s">
        <v>498</v>
      </c>
      <c r="D1650" s="33" t="s">
        <v>2</v>
      </c>
      <c r="E1650" s="26">
        <v>1</v>
      </c>
      <c r="F1650" s="26">
        <v>2</v>
      </c>
      <c r="G1650" s="45">
        <v>10</v>
      </c>
      <c r="H1650" s="26">
        <v>280</v>
      </c>
      <c r="I1650" s="26">
        <v>35</v>
      </c>
      <c r="J1650" s="26">
        <f t="shared" si="239"/>
        <v>196</v>
      </c>
      <c r="K1650" s="27">
        <v>1</v>
      </c>
      <c r="L1650" s="89"/>
      <c r="M1650" s="26">
        <f t="shared" si="237"/>
        <v>0</v>
      </c>
      <c r="N1650" s="26">
        <f t="shared" si="238"/>
        <v>196</v>
      </c>
      <c r="O1650" s="28">
        <f t="shared" si="236"/>
        <v>1</v>
      </c>
      <c r="P1650" s="29">
        <f t="shared" si="240"/>
        <v>7.0952000000000001E-2</v>
      </c>
      <c r="Q1650" s="87"/>
      <c r="R1650" s="87"/>
      <c r="S1650" s="87"/>
      <c r="T1650" s="87"/>
      <c r="U1650" s="87"/>
      <c r="V1650" s="87"/>
      <c r="W1650" s="87"/>
      <c r="X1650" s="87"/>
      <c r="Y1650" s="87"/>
      <c r="Z1650" s="87"/>
      <c r="AA1650" s="87"/>
      <c r="AB1650" s="87"/>
      <c r="AC1650" s="87"/>
      <c r="AD1650" s="87"/>
      <c r="AE1650" s="87"/>
      <c r="AF1650" s="87"/>
      <c r="AG1650" s="87"/>
      <c r="AH1650" s="87"/>
      <c r="AI1650" s="87"/>
      <c r="AJ1650" s="87"/>
      <c r="AK1650" s="87"/>
      <c r="AL1650" s="87"/>
      <c r="AM1650" s="87"/>
      <c r="AN1650" s="87"/>
      <c r="AO1650" s="87"/>
      <c r="AP1650" s="87"/>
      <c r="AQ1650" s="87"/>
      <c r="AR1650" s="87"/>
      <c r="AS1650" s="87"/>
      <c r="AT1650" s="87"/>
      <c r="AU1650" s="87"/>
      <c r="AV1650" s="87"/>
      <c r="AW1650" s="87"/>
      <c r="AX1650" s="87"/>
      <c r="AY1650" s="87"/>
      <c r="AZ1650" s="87"/>
      <c r="BA1650" s="87"/>
      <c r="BB1650" s="87"/>
      <c r="BC1650" s="87"/>
    </row>
    <row r="1651" spans="1:55" s="46" customFormat="1" ht="21" customHeight="1">
      <c r="A1651" s="79">
        <v>23</v>
      </c>
      <c r="B1651" s="79" t="s">
        <v>490</v>
      </c>
      <c r="C1651" s="22" t="s">
        <v>499</v>
      </c>
      <c r="D1651" s="33" t="s">
        <v>6</v>
      </c>
      <c r="E1651" s="26">
        <v>1</v>
      </c>
      <c r="F1651" s="26">
        <v>1</v>
      </c>
      <c r="G1651" s="45">
        <v>10</v>
      </c>
      <c r="H1651" s="26">
        <v>280</v>
      </c>
      <c r="I1651" s="26">
        <v>45</v>
      </c>
      <c r="J1651" s="26">
        <f t="shared" si="239"/>
        <v>126</v>
      </c>
      <c r="K1651" s="27">
        <v>1</v>
      </c>
      <c r="L1651" s="89"/>
      <c r="M1651" s="26">
        <f t="shared" si="237"/>
        <v>0</v>
      </c>
      <c r="N1651" s="26">
        <f t="shared" si="238"/>
        <v>126</v>
      </c>
      <c r="O1651" s="28">
        <f t="shared" si="236"/>
        <v>1</v>
      </c>
      <c r="P1651" s="29">
        <f t="shared" si="240"/>
        <v>4.5612E-2</v>
      </c>
      <c r="Q1651" s="87"/>
      <c r="R1651" s="87"/>
      <c r="S1651" s="87"/>
      <c r="T1651" s="87"/>
      <c r="U1651" s="87"/>
      <c r="V1651" s="87"/>
      <c r="W1651" s="87"/>
      <c r="X1651" s="87"/>
      <c r="Y1651" s="87"/>
      <c r="Z1651" s="87"/>
      <c r="AA1651" s="87"/>
      <c r="AB1651" s="87"/>
      <c r="AC1651" s="87"/>
      <c r="AD1651" s="87"/>
      <c r="AE1651" s="87"/>
      <c r="AF1651" s="87"/>
      <c r="AG1651" s="87"/>
      <c r="AH1651" s="87"/>
      <c r="AI1651" s="87"/>
      <c r="AJ1651" s="87"/>
      <c r="AK1651" s="87"/>
      <c r="AL1651" s="87"/>
      <c r="AM1651" s="87"/>
      <c r="AN1651" s="87"/>
      <c r="AO1651" s="87"/>
      <c r="AP1651" s="87"/>
      <c r="AQ1651" s="87"/>
      <c r="AR1651" s="87"/>
      <c r="AS1651" s="87"/>
      <c r="AT1651" s="87"/>
      <c r="AU1651" s="87"/>
      <c r="AV1651" s="87"/>
      <c r="AW1651" s="87"/>
      <c r="AX1651" s="87"/>
      <c r="AY1651" s="87"/>
      <c r="AZ1651" s="87"/>
      <c r="BA1651" s="87"/>
      <c r="BB1651" s="87"/>
      <c r="BC1651" s="87"/>
    </row>
    <row r="1652" spans="1:55" s="46" customFormat="1" ht="21" customHeight="1">
      <c r="A1652" s="79">
        <v>23</v>
      </c>
      <c r="B1652" s="79" t="s">
        <v>490</v>
      </c>
      <c r="C1652" s="22" t="s">
        <v>500</v>
      </c>
      <c r="D1652" s="33" t="s">
        <v>6</v>
      </c>
      <c r="E1652" s="26">
        <v>1</v>
      </c>
      <c r="F1652" s="26">
        <v>1</v>
      </c>
      <c r="G1652" s="45">
        <v>10</v>
      </c>
      <c r="H1652" s="26">
        <v>280</v>
      </c>
      <c r="I1652" s="26">
        <v>45</v>
      </c>
      <c r="J1652" s="26">
        <f t="shared" si="239"/>
        <v>126</v>
      </c>
      <c r="K1652" s="27">
        <v>1</v>
      </c>
      <c r="L1652" s="89"/>
      <c r="M1652" s="26">
        <f t="shared" si="237"/>
        <v>0</v>
      </c>
      <c r="N1652" s="26">
        <f t="shared" si="238"/>
        <v>126</v>
      </c>
      <c r="O1652" s="28">
        <f t="shared" si="236"/>
        <v>1</v>
      </c>
      <c r="P1652" s="29">
        <f t="shared" si="240"/>
        <v>4.5612E-2</v>
      </c>
      <c r="Q1652" s="87"/>
      <c r="R1652" s="87"/>
      <c r="S1652" s="87"/>
      <c r="T1652" s="87"/>
      <c r="U1652" s="87"/>
      <c r="V1652" s="87"/>
      <c r="W1652" s="87"/>
      <c r="X1652" s="87"/>
      <c r="Y1652" s="87"/>
      <c r="Z1652" s="87"/>
      <c r="AA1652" s="87"/>
      <c r="AB1652" s="87"/>
      <c r="AC1652" s="87"/>
      <c r="AD1652" s="87"/>
      <c r="AE1652" s="87"/>
      <c r="AF1652" s="87"/>
      <c r="AG1652" s="87"/>
      <c r="AH1652" s="87"/>
      <c r="AI1652" s="87"/>
      <c r="AJ1652" s="87"/>
      <c r="AK1652" s="87"/>
      <c r="AL1652" s="87"/>
      <c r="AM1652" s="87"/>
      <c r="AN1652" s="87"/>
      <c r="AO1652" s="87"/>
      <c r="AP1652" s="87"/>
      <c r="AQ1652" s="87"/>
      <c r="AR1652" s="87"/>
      <c r="AS1652" s="87"/>
      <c r="AT1652" s="87"/>
      <c r="AU1652" s="87"/>
      <c r="AV1652" s="87"/>
      <c r="AW1652" s="87"/>
      <c r="AX1652" s="87"/>
      <c r="AY1652" s="87"/>
      <c r="AZ1652" s="87"/>
      <c r="BA1652" s="87"/>
      <c r="BB1652" s="87"/>
      <c r="BC1652" s="87"/>
    </row>
    <row r="1653" spans="1:55" s="46" customFormat="1" ht="21" customHeight="1">
      <c r="A1653" s="79">
        <v>23</v>
      </c>
      <c r="B1653" s="79" t="s">
        <v>490</v>
      </c>
      <c r="C1653" s="22" t="s">
        <v>256</v>
      </c>
      <c r="D1653" s="33" t="s">
        <v>6</v>
      </c>
      <c r="E1653" s="26">
        <v>1</v>
      </c>
      <c r="F1653" s="26">
        <v>1</v>
      </c>
      <c r="G1653" s="45">
        <v>10</v>
      </c>
      <c r="H1653" s="26">
        <v>280</v>
      </c>
      <c r="I1653" s="26">
        <v>45</v>
      </c>
      <c r="J1653" s="26">
        <f t="shared" si="239"/>
        <v>126</v>
      </c>
      <c r="K1653" s="27">
        <v>1</v>
      </c>
      <c r="L1653" s="89"/>
      <c r="M1653" s="26">
        <f t="shared" si="237"/>
        <v>0</v>
      </c>
      <c r="N1653" s="26">
        <f t="shared" si="238"/>
        <v>126</v>
      </c>
      <c r="O1653" s="28">
        <f t="shared" si="236"/>
        <v>1</v>
      </c>
      <c r="P1653" s="29">
        <f t="shared" si="240"/>
        <v>4.5612E-2</v>
      </c>
      <c r="Q1653" s="87"/>
      <c r="R1653" s="87"/>
      <c r="S1653" s="87"/>
      <c r="T1653" s="87"/>
      <c r="U1653" s="87"/>
      <c r="V1653" s="87"/>
      <c r="W1653" s="87"/>
      <c r="X1653" s="87"/>
      <c r="Y1653" s="87"/>
      <c r="Z1653" s="87"/>
      <c r="AA1653" s="87"/>
      <c r="AB1653" s="87"/>
      <c r="AC1653" s="87"/>
      <c r="AD1653" s="87"/>
      <c r="AE1653" s="87"/>
      <c r="AF1653" s="87"/>
      <c r="AG1653" s="87"/>
      <c r="AH1653" s="87"/>
      <c r="AI1653" s="87"/>
      <c r="AJ1653" s="87"/>
      <c r="AK1653" s="87"/>
      <c r="AL1653" s="87"/>
      <c r="AM1653" s="87"/>
      <c r="AN1653" s="87"/>
      <c r="AO1653" s="87"/>
      <c r="AP1653" s="87"/>
      <c r="AQ1653" s="87"/>
      <c r="AR1653" s="87"/>
      <c r="AS1653" s="87"/>
      <c r="AT1653" s="87"/>
      <c r="AU1653" s="87"/>
      <c r="AV1653" s="87"/>
      <c r="AW1653" s="87"/>
      <c r="AX1653" s="87"/>
      <c r="AY1653" s="87"/>
      <c r="AZ1653" s="87"/>
      <c r="BA1653" s="87"/>
      <c r="BB1653" s="87"/>
      <c r="BC1653" s="87"/>
    </row>
    <row r="1654" spans="1:55" s="46" customFormat="1" ht="21" customHeight="1">
      <c r="A1654" s="79">
        <v>23</v>
      </c>
      <c r="B1654" s="79" t="s">
        <v>490</v>
      </c>
      <c r="C1654" s="22" t="s">
        <v>487</v>
      </c>
      <c r="D1654" s="33" t="s">
        <v>6</v>
      </c>
      <c r="E1654" s="26">
        <v>2</v>
      </c>
      <c r="F1654" s="26">
        <v>2</v>
      </c>
      <c r="G1654" s="45">
        <v>10</v>
      </c>
      <c r="H1654" s="26">
        <v>280</v>
      </c>
      <c r="I1654" s="26">
        <v>45</v>
      </c>
      <c r="J1654" s="26">
        <f t="shared" si="239"/>
        <v>252</v>
      </c>
      <c r="K1654" s="27">
        <v>2</v>
      </c>
      <c r="L1654" s="89"/>
      <c r="M1654" s="26">
        <f t="shared" si="237"/>
        <v>0</v>
      </c>
      <c r="N1654" s="26">
        <f t="shared" si="238"/>
        <v>252</v>
      </c>
      <c r="O1654" s="28">
        <f t="shared" si="236"/>
        <v>1</v>
      </c>
      <c r="P1654" s="29">
        <f t="shared" si="240"/>
        <v>9.1224E-2</v>
      </c>
      <c r="Q1654" s="87"/>
      <c r="R1654" s="87"/>
      <c r="S1654" s="87"/>
      <c r="T1654" s="87"/>
      <c r="U1654" s="87"/>
      <c r="V1654" s="87"/>
      <c r="W1654" s="87"/>
      <c r="X1654" s="87"/>
      <c r="Y1654" s="87"/>
      <c r="Z1654" s="87"/>
      <c r="AA1654" s="87"/>
      <c r="AB1654" s="87"/>
      <c r="AC1654" s="87"/>
      <c r="AD1654" s="87"/>
      <c r="AE1654" s="87"/>
      <c r="AF1654" s="87"/>
      <c r="AG1654" s="87"/>
      <c r="AH1654" s="87"/>
      <c r="AI1654" s="87"/>
      <c r="AJ1654" s="87"/>
      <c r="AK1654" s="87"/>
      <c r="AL1654" s="87"/>
      <c r="AM1654" s="87"/>
      <c r="AN1654" s="87"/>
      <c r="AO1654" s="87"/>
      <c r="AP1654" s="87"/>
      <c r="AQ1654" s="87"/>
      <c r="AR1654" s="87"/>
      <c r="AS1654" s="87"/>
      <c r="AT1654" s="87"/>
      <c r="AU1654" s="87"/>
      <c r="AV1654" s="87"/>
      <c r="AW1654" s="87"/>
      <c r="AX1654" s="87"/>
      <c r="AY1654" s="87"/>
      <c r="AZ1654" s="87"/>
      <c r="BA1654" s="87"/>
      <c r="BB1654" s="87"/>
      <c r="BC1654" s="87"/>
    </row>
    <row r="1655" spans="1:55" s="46" customFormat="1" ht="21" customHeight="1">
      <c r="A1655" s="79">
        <v>23</v>
      </c>
      <c r="B1655" s="79" t="s">
        <v>490</v>
      </c>
      <c r="C1655" s="22" t="s">
        <v>80</v>
      </c>
      <c r="D1655" s="33" t="s">
        <v>248</v>
      </c>
      <c r="E1655" s="26">
        <v>9</v>
      </c>
      <c r="F1655" s="26">
        <v>9</v>
      </c>
      <c r="G1655" s="45">
        <v>10</v>
      </c>
      <c r="H1655" s="26">
        <v>280</v>
      </c>
      <c r="I1655" s="26">
        <v>18</v>
      </c>
      <c r="J1655" s="26">
        <f t="shared" si="239"/>
        <v>453.6</v>
      </c>
      <c r="K1655" s="27">
        <v>9</v>
      </c>
      <c r="L1655" s="89"/>
      <c r="M1655" s="26">
        <f t="shared" si="237"/>
        <v>0</v>
      </c>
      <c r="N1655" s="26">
        <f t="shared" si="238"/>
        <v>453.6</v>
      </c>
      <c r="O1655" s="28">
        <f t="shared" si="236"/>
        <v>1</v>
      </c>
      <c r="P1655" s="29">
        <f t="shared" si="240"/>
        <v>0.16420320000000002</v>
      </c>
      <c r="Q1655" s="87"/>
      <c r="R1655" s="87"/>
      <c r="S1655" s="87"/>
      <c r="T1655" s="87"/>
      <c r="U1655" s="87"/>
      <c r="V1655" s="87"/>
      <c r="W1655" s="87"/>
      <c r="X1655" s="87"/>
      <c r="Y1655" s="87"/>
      <c r="Z1655" s="87"/>
      <c r="AA1655" s="87"/>
      <c r="AB1655" s="87"/>
      <c r="AC1655" s="87"/>
      <c r="AD1655" s="87"/>
      <c r="AE1655" s="87"/>
      <c r="AF1655" s="87"/>
      <c r="AG1655" s="87"/>
      <c r="AH1655" s="87"/>
      <c r="AI1655" s="87"/>
      <c r="AJ1655" s="87"/>
      <c r="AK1655" s="87"/>
      <c r="AL1655" s="87"/>
      <c r="AM1655" s="87"/>
      <c r="AN1655" s="87"/>
      <c r="AO1655" s="87"/>
      <c r="AP1655" s="87"/>
      <c r="AQ1655" s="87"/>
      <c r="AR1655" s="87"/>
      <c r="AS1655" s="87"/>
      <c r="AT1655" s="87"/>
      <c r="AU1655" s="87"/>
      <c r="AV1655" s="87"/>
      <c r="AW1655" s="87"/>
      <c r="AX1655" s="87"/>
      <c r="AY1655" s="87"/>
      <c r="AZ1655" s="87"/>
      <c r="BA1655" s="87"/>
      <c r="BB1655" s="87"/>
      <c r="BC1655" s="87"/>
    </row>
    <row r="1656" spans="1:55" s="46" customFormat="1" ht="21" customHeight="1">
      <c r="A1656" s="79">
        <v>23</v>
      </c>
      <c r="B1656" s="79" t="s">
        <v>490</v>
      </c>
      <c r="C1656" s="22" t="s">
        <v>500</v>
      </c>
      <c r="D1656" s="33" t="s">
        <v>6</v>
      </c>
      <c r="E1656" s="26">
        <v>1</v>
      </c>
      <c r="F1656" s="26">
        <v>1</v>
      </c>
      <c r="G1656" s="45">
        <v>10</v>
      </c>
      <c r="H1656" s="26">
        <v>280</v>
      </c>
      <c r="I1656" s="26">
        <v>45</v>
      </c>
      <c r="J1656" s="26">
        <f t="shared" si="239"/>
        <v>126</v>
      </c>
      <c r="K1656" s="27">
        <v>1</v>
      </c>
      <c r="L1656" s="89"/>
      <c r="M1656" s="26">
        <f t="shared" si="237"/>
        <v>0</v>
      </c>
      <c r="N1656" s="26">
        <f t="shared" si="238"/>
        <v>126</v>
      </c>
      <c r="O1656" s="28">
        <f t="shared" si="236"/>
        <v>1</v>
      </c>
      <c r="P1656" s="29">
        <f t="shared" si="240"/>
        <v>4.5612E-2</v>
      </c>
      <c r="Q1656" s="87"/>
      <c r="R1656" s="87"/>
      <c r="S1656" s="87"/>
      <c r="T1656" s="87"/>
      <c r="U1656" s="87"/>
      <c r="V1656" s="87"/>
      <c r="W1656" s="87"/>
      <c r="X1656" s="87"/>
      <c r="Y1656" s="87"/>
      <c r="Z1656" s="87"/>
      <c r="AA1656" s="87"/>
      <c r="AB1656" s="87"/>
      <c r="AC1656" s="87"/>
      <c r="AD1656" s="87"/>
      <c r="AE1656" s="87"/>
      <c r="AF1656" s="87"/>
      <c r="AG1656" s="87"/>
      <c r="AH1656" s="87"/>
      <c r="AI1656" s="87"/>
      <c r="AJ1656" s="87"/>
      <c r="AK1656" s="87"/>
      <c r="AL1656" s="87"/>
      <c r="AM1656" s="87"/>
      <c r="AN1656" s="87"/>
      <c r="AO1656" s="87"/>
      <c r="AP1656" s="87"/>
      <c r="AQ1656" s="87"/>
      <c r="AR1656" s="87"/>
      <c r="AS1656" s="87"/>
      <c r="AT1656" s="87"/>
      <c r="AU1656" s="87"/>
      <c r="AV1656" s="87"/>
      <c r="AW1656" s="87"/>
      <c r="AX1656" s="87"/>
      <c r="AY1656" s="87"/>
      <c r="AZ1656" s="87"/>
      <c r="BA1656" s="87"/>
      <c r="BB1656" s="87"/>
      <c r="BC1656" s="87"/>
    </row>
    <row r="1657" spans="1:55" s="46" customFormat="1" ht="21" customHeight="1">
      <c r="A1657" s="79">
        <v>23</v>
      </c>
      <c r="B1657" s="79" t="s">
        <v>490</v>
      </c>
      <c r="C1657" s="22" t="s">
        <v>501</v>
      </c>
      <c r="D1657" s="33" t="s">
        <v>6</v>
      </c>
      <c r="E1657" s="26">
        <v>1</v>
      </c>
      <c r="F1657" s="26">
        <v>1</v>
      </c>
      <c r="G1657" s="45">
        <v>10</v>
      </c>
      <c r="H1657" s="26">
        <v>280</v>
      </c>
      <c r="I1657" s="26">
        <v>45</v>
      </c>
      <c r="J1657" s="26">
        <f t="shared" si="239"/>
        <v>126</v>
      </c>
      <c r="K1657" s="27">
        <v>1</v>
      </c>
      <c r="L1657" s="89"/>
      <c r="M1657" s="26">
        <f t="shared" si="237"/>
        <v>0</v>
      </c>
      <c r="N1657" s="26">
        <f t="shared" si="238"/>
        <v>126</v>
      </c>
      <c r="O1657" s="28">
        <f t="shared" si="236"/>
        <v>1</v>
      </c>
      <c r="P1657" s="29">
        <f t="shared" si="240"/>
        <v>4.5612E-2</v>
      </c>
      <c r="Q1657" s="87"/>
      <c r="R1657" s="87"/>
      <c r="S1657" s="87"/>
      <c r="T1657" s="87"/>
      <c r="U1657" s="87"/>
      <c r="V1657" s="87"/>
      <c r="W1657" s="87"/>
      <c r="X1657" s="87"/>
      <c r="Y1657" s="87"/>
      <c r="Z1657" s="87"/>
      <c r="AA1657" s="87"/>
      <c r="AB1657" s="87"/>
      <c r="AC1657" s="87"/>
      <c r="AD1657" s="87"/>
      <c r="AE1657" s="87"/>
      <c r="AF1657" s="87"/>
      <c r="AG1657" s="87"/>
      <c r="AH1657" s="87"/>
      <c r="AI1657" s="87"/>
      <c r="AJ1657" s="87"/>
      <c r="AK1657" s="87"/>
      <c r="AL1657" s="87"/>
      <c r="AM1657" s="87"/>
      <c r="AN1657" s="87"/>
      <c r="AO1657" s="87"/>
      <c r="AP1657" s="87"/>
      <c r="AQ1657" s="87"/>
      <c r="AR1657" s="87"/>
      <c r="AS1657" s="87"/>
      <c r="AT1657" s="87"/>
      <c r="AU1657" s="87"/>
      <c r="AV1657" s="87"/>
      <c r="AW1657" s="87"/>
      <c r="AX1657" s="87"/>
      <c r="AY1657" s="87"/>
      <c r="AZ1657" s="87"/>
      <c r="BA1657" s="87"/>
      <c r="BB1657" s="87"/>
      <c r="BC1657" s="87"/>
    </row>
    <row r="1658" spans="1:55" s="46" customFormat="1" ht="21" customHeight="1">
      <c r="A1658" s="79">
        <v>23</v>
      </c>
      <c r="B1658" s="79" t="s">
        <v>490</v>
      </c>
      <c r="C1658" s="22" t="s">
        <v>259</v>
      </c>
      <c r="D1658" s="33" t="s">
        <v>6</v>
      </c>
      <c r="E1658" s="26">
        <v>6</v>
      </c>
      <c r="F1658" s="26">
        <v>12</v>
      </c>
      <c r="G1658" s="45">
        <v>10</v>
      </c>
      <c r="H1658" s="26">
        <v>280</v>
      </c>
      <c r="I1658" s="26">
        <v>45</v>
      </c>
      <c r="J1658" s="26">
        <f t="shared" si="239"/>
        <v>1512</v>
      </c>
      <c r="K1658" s="27">
        <v>6</v>
      </c>
      <c r="L1658" s="89"/>
      <c r="M1658" s="26">
        <f t="shared" si="237"/>
        <v>0</v>
      </c>
      <c r="N1658" s="26">
        <f t="shared" si="238"/>
        <v>1512</v>
      </c>
      <c r="O1658" s="28">
        <f t="shared" si="236"/>
        <v>1</v>
      </c>
      <c r="P1658" s="29">
        <f t="shared" si="240"/>
        <v>0.54734399999999994</v>
      </c>
      <c r="Q1658" s="87"/>
      <c r="R1658" s="87"/>
      <c r="S1658" s="87"/>
      <c r="T1658" s="87"/>
      <c r="U1658" s="87"/>
      <c r="V1658" s="87"/>
      <c r="W1658" s="87"/>
      <c r="X1658" s="87"/>
      <c r="Y1658" s="87"/>
      <c r="Z1658" s="87"/>
      <c r="AA1658" s="87"/>
      <c r="AB1658" s="87"/>
      <c r="AC1658" s="87"/>
      <c r="AD1658" s="87"/>
      <c r="AE1658" s="87"/>
      <c r="AF1658" s="87"/>
      <c r="AG1658" s="87"/>
      <c r="AH1658" s="87"/>
      <c r="AI1658" s="87"/>
      <c r="AJ1658" s="87"/>
      <c r="AK1658" s="87"/>
      <c r="AL1658" s="87"/>
      <c r="AM1658" s="87"/>
      <c r="AN1658" s="87"/>
      <c r="AO1658" s="87"/>
      <c r="AP1658" s="87"/>
      <c r="AQ1658" s="87"/>
      <c r="AR1658" s="87"/>
      <c r="AS1658" s="87"/>
      <c r="AT1658" s="87"/>
      <c r="AU1658" s="87"/>
      <c r="AV1658" s="87"/>
      <c r="AW1658" s="87"/>
      <c r="AX1658" s="87"/>
      <c r="AY1658" s="87"/>
      <c r="AZ1658" s="87"/>
      <c r="BA1658" s="87"/>
      <c r="BB1658" s="87"/>
      <c r="BC1658" s="87"/>
    </row>
    <row r="1659" spans="1:55" s="46" customFormat="1" ht="21" customHeight="1">
      <c r="A1659" s="79">
        <v>23</v>
      </c>
      <c r="B1659" s="79" t="s">
        <v>490</v>
      </c>
      <c r="C1659" s="22" t="s">
        <v>488</v>
      </c>
      <c r="D1659" s="33" t="s">
        <v>6</v>
      </c>
      <c r="E1659" s="26">
        <v>8</v>
      </c>
      <c r="F1659" s="26">
        <v>16</v>
      </c>
      <c r="G1659" s="45">
        <v>10</v>
      </c>
      <c r="H1659" s="26">
        <v>280</v>
      </c>
      <c r="I1659" s="26">
        <v>45</v>
      </c>
      <c r="J1659" s="26">
        <f t="shared" si="239"/>
        <v>2016</v>
      </c>
      <c r="K1659" s="27">
        <v>8</v>
      </c>
      <c r="L1659" s="89"/>
      <c r="M1659" s="26">
        <f t="shared" si="237"/>
        <v>0</v>
      </c>
      <c r="N1659" s="26">
        <f t="shared" si="238"/>
        <v>2016</v>
      </c>
      <c r="O1659" s="28">
        <f t="shared" si="236"/>
        <v>1</v>
      </c>
      <c r="P1659" s="29">
        <f t="shared" si="240"/>
        <v>0.729792</v>
      </c>
      <c r="Q1659" s="87"/>
      <c r="R1659" s="87"/>
      <c r="S1659" s="87"/>
      <c r="T1659" s="87"/>
      <c r="U1659" s="87"/>
      <c r="V1659" s="87"/>
      <c r="W1659" s="87"/>
      <c r="X1659" s="87"/>
      <c r="Y1659" s="87"/>
      <c r="Z1659" s="87"/>
      <c r="AA1659" s="87"/>
      <c r="AB1659" s="87"/>
      <c r="AC1659" s="87"/>
      <c r="AD1659" s="87"/>
      <c r="AE1659" s="87"/>
      <c r="AF1659" s="87"/>
      <c r="AG1659" s="87"/>
      <c r="AH1659" s="87"/>
      <c r="AI1659" s="87"/>
      <c r="AJ1659" s="87"/>
      <c r="AK1659" s="87"/>
      <c r="AL1659" s="87"/>
      <c r="AM1659" s="87"/>
      <c r="AN1659" s="87"/>
      <c r="AO1659" s="87"/>
      <c r="AP1659" s="87"/>
      <c r="AQ1659" s="87"/>
      <c r="AR1659" s="87"/>
      <c r="AS1659" s="87"/>
      <c r="AT1659" s="87"/>
      <c r="AU1659" s="87"/>
      <c r="AV1659" s="87"/>
      <c r="AW1659" s="87"/>
      <c r="AX1659" s="87"/>
      <c r="AY1659" s="87"/>
      <c r="AZ1659" s="87"/>
      <c r="BA1659" s="87"/>
      <c r="BB1659" s="87"/>
      <c r="BC1659" s="87"/>
    </row>
    <row r="1660" spans="1:55" s="46" customFormat="1" ht="21" customHeight="1">
      <c r="A1660" s="79">
        <v>23</v>
      </c>
      <c r="B1660" s="79" t="s">
        <v>490</v>
      </c>
      <c r="C1660" s="22" t="s">
        <v>488</v>
      </c>
      <c r="D1660" s="33" t="s">
        <v>1</v>
      </c>
      <c r="E1660" s="26">
        <v>1</v>
      </c>
      <c r="F1660" s="26">
        <v>1</v>
      </c>
      <c r="G1660" s="45">
        <v>10</v>
      </c>
      <c r="H1660" s="26">
        <v>280</v>
      </c>
      <c r="I1660" s="26">
        <v>19</v>
      </c>
      <c r="J1660" s="26">
        <f t="shared" si="239"/>
        <v>53.2</v>
      </c>
      <c r="K1660" s="27">
        <v>1</v>
      </c>
      <c r="L1660" s="89"/>
      <c r="M1660" s="26">
        <f t="shared" si="237"/>
        <v>0</v>
      </c>
      <c r="N1660" s="26">
        <f t="shared" si="238"/>
        <v>53.2</v>
      </c>
      <c r="O1660" s="28">
        <f t="shared" si="236"/>
        <v>1</v>
      </c>
      <c r="P1660" s="29">
        <f t="shared" si="240"/>
        <v>1.9258400000000002E-2</v>
      </c>
      <c r="Q1660" s="87"/>
      <c r="R1660" s="87"/>
      <c r="S1660" s="87"/>
      <c r="T1660" s="87"/>
      <c r="U1660" s="87"/>
      <c r="V1660" s="87"/>
      <c r="W1660" s="87"/>
      <c r="X1660" s="87"/>
      <c r="Y1660" s="87"/>
      <c r="Z1660" s="87"/>
      <c r="AA1660" s="87"/>
      <c r="AB1660" s="87"/>
      <c r="AC1660" s="87"/>
      <c r="AD1660" s="87"/>
      <c r="AE1660" s="87"/>
      <c r="AF1660" s="87"/>
      <c r="AG1660" s="87"/>
      <c r="AH1660" s="87"/>
      <c r="AI1660" s="87"/>
      <c r="AJ1660" s="87"/>
      <c r="AK1660" s="87"/>
      <c r="AL1660" s="87"/>
      <c r="AM1660" s="87"/>
      <c r="AN1660" s="87"/>
      <c r="AO1660" s="87"/>
      <c r="AP1660" s="87"/>
      <c r="AQ1660" s="87"/>
      <c r="AR1660" s="87"/>
      <c r="AS1660" s="87"/>
      <c r="AT1660" s="87"/>
      <c r="AU1660" s="87"/>
      <c r="AV1660" s="87"/>
      <c r="AW1660" s="87"/>
      <c r="AX1660" s="87"/>
      <c r="AY1660" s="87"/>
      <c r="AZ1660" s="87"/>
      <c r="BA1660" s="87"/>
      <c r="BB1660" s="87"/>
      <c r="BC1660" s="87"/>
    </row>
    <row r="1661" spans="1:55" s="46" customFormat="1" ht="21" customHeight="1">
      <c r="A1661" s="79">
        <v>23</v>
      </c>
      <c r="B1661" s="79" t="s">
        <v>490</v>
      </c>
      <c r="C1661" s="32" t="s">
        <v>502</v>
      </c>
      <c r="D1661" s="33" t="s">
        <v>1</v>
      </c>
      <c r="E1661" s="26">
        <v>2</v>
      </c>
      <c r="F1661" s="26">
        <v>4</v>
      </c>
      <c r="G1661" s="45">
        <v>10</v>
      </c>
      <c r="H1661" s="26">
        <v>280</v>
      </c>
      <c r="I1661" s="26">
        <v>19</v>
      </c>
      <c r="J1661" s="26">
        <f t="shared" si="239"/>
        <v>212.8</v>
      </c>
      <c r="K1661" s="27">
        <v>2</v>
      </c>
      <c r="L1661" s="89"/>
      <c r="M1661" s="26">
        <f t="shared" si="237"/>
        <v>0</v>
      </c>
      <c r="N1661" s="26">
        <f t="shared" si="238"/>
        <v>212.8</v>
      </c>
      <c r="O1661" s="28">
        <f t="shared" si="236"/>
        <v>1</v>
      </c>
      <c r="P1661" s="29">
        <f t="shared" si="240"/>
        <v>7.7033600000000008E-2</v>
      </c>
      <c r="Q1661" s="87"/>
      <c r="R1661" s="87"/>
      <c r="S1661" s="87"/>
      <c r="T1661" s="87"/>
      <c r="U1661" s="87"/>
      <c r="V1661" s="87"/>
      <c r="W1661" s="87"/>
      <c r="X1661" s="87"/>
      <c r="Y1661" s="87"/>
      <c r="Z1661" s="87"/>
      <c r="AA1661" s="87"/>
      <c r="AB1661" s="87"/>
      <c r="AC1661" s="87"/>
      <c r="AD1661" s="87"/>
      <c r="AE1661" s="87"/>
      <c r="AF1661" s="87"/>
      <c r="AG1661" s="87"/>
      <c r="AH1661" s="87"/>
      <c r="AI1661" s="87"/>
      <c r="AJ1661" s="87"/>
      <c r="AK1661" s="87"/>
      <c r="AL1661" s="87"/>
      <c r="AM1661" s="87"/>
      <c r="AN1661" s="87"/>
      <c r="AO1661" s="87"/>
      <c r="AP1661" s="87"/>
      <c r="AQ1661" s="87"/>
      <c r="AR1661" s="87"/>
      <c r="AS1661" s="87"/>
      <c r="AT1661" s="87"/>
      <c r="AU1661" s="87"/>
      <c r="AV1661" s="87"/>
      <c r="AW1661" s="87"/>
      <c r="AX1661" s="87"/>
      <c r="AY1661" s="87"/>
      <c r="AZ1661" s="87"/>
      <c r="BA1661" s="87"/>
      <c r="BB1661" s="87"/>
      <c r="BC1661" s="87"/>
    </row>
    <row r="1662" spans="1:55" s="46" customFormat="1" ht="21" customHeight="1">
      <c r="A1662" s="79">
        <v>23</v>
      </c>
      <c r="B1662" s="79" t="s">
        <v>490</v>
      </c>
      <c r="C1662" s="22" t="s">
        <v>489</v>
      </c>
      <c r="D1662" s="33" t="s">
        <v>6</v>
      </c>
      <c r="E1662" s="26">
        <v>8</v>
      </c>
      <c r="F1662" s="26">
        <v>16</v>
      </c>
      <c r="G1662" s="45">
        <v>10</v>
      </c>
      <c r="H1662" s="26">
        <v>280</v>
      </c>
      <c r="I1662" s="26">
        <v>45</v>
      </c>
      <c r="J1662" s="26">
        <f t="shared" si="239"/>
        <v>2016</v>
      </c>
      <c r="K1662" s="27">
        <v>8</v>
      </c>
      <c r="L1662" s="89"/>
      <c r="M1662" s="26">
        <f t="shared" si="237"/>
        <v>0</v>
      </c>
      <c r="N1662" s="26">
        <f t="shared" si="238"/>
        <v>2016</v>
      </c>
      <c r="O1662" s="28">
        <f t="shared" si="236"/>
        <v>1</v>
      </c>
      <c r="P1662" s="29">
        <f t="shared" si="240"/>
        <v>0.729792</v>
      </c>
      <c r="Q1662" s="87"/>
      <c r="R1662" s="87"/>
      <c r="S1662" s="87"/>
      <c r="T1662" s="87"/>
      <c r="U1662" s="87"/>
      <c r="V1662" s="87"/>
      <c r="W1662" s="87"/>
      <c r="X1662" s="87"/>
      <c r="Y1662" s="87"/>
      <c r="Z1662" s="87"/>
      <c r="AA1662" s="87"/>
      <c r="AB1662" s="87"/>
      <c r="AC1662" s="87"/>
      <c r="AD1662" s="87"/>
      <c r="AE1662" s="87"/>
      <c r="AF1662" s="87"/>
      <c r="AG1662" s="87"/>
      <c r="AH1662" s="87"/>
      <c r="AI1662" s="87"/>
      <c r="AJ1662" s="87"/>
      <c r="AK1662" s="87"/>
      <c r="AL1662" s="87"/>
      <c r="AM1662" s="87"/>
      <c r="AN1662" s="87"/>
      <c r="AO1662" s="87"/>
      <c r="AP1662" s="87"/>
      <c r="AQ1662" s="87"/>
      <c r="AR1662" s="87"/>
      <c r="AS1662" s="87"/>
      <c r="AT1662" s="87"/>
      <c r="AU1662" s="87"/>
      <c r="AV1662" s="87"/>
      <c r="AW1662" s="87"/>
      <c r="AX1662" s="87"/>
      <c r="AY1662" s="87"/>
      <c r="AZ1662" s="87"/>
      <c r="BA1662" s="87"/>
      <c r="BB1662" s="87"/>
      <c r="BC1662" s="87"/>
    </row>
    <row r="1663" spans="1:55" s="46" customFormat="1" ht="21" customHeight="1">
      <c r="A1663" s="79">
        <v>23</v>
      </c>
      <c r="B1663" s="79" t="s">
        <v>490</v>
      </c>
      <c r="C1663" s="22" t="s">
        <v>503</v>
      </c>
      <c r="D1663" s="33" t="s">
        <v>7</v>
      </c>
      <c r="E1663" s="26">
        <v>1</v>
      </c>
      <c r="F1663" s="26">
        <v>1</v>
      </c>
      <c r="G1663" s="45">
        <v>10</v>
      </c>
      <c r="H1663" s="26">
        <v>280</v>
      </c>
      <c r="I1663" s="26">
        <v>24</v>
      </c>
      <c r="J1663" s="26">
        <f t="shared" si="239"/>
        <v>67.2</v>
      </c>
      <c r="K1663" s="27">
        <v>1</v>
      </c>
      <c r="L1663" s="89"/>
      <c r="M1663" s="26">
        <f t="shared" si="237"/>
        <v>0</v>
      </c>
      <c r="N1663" s="26">
        <f t="shared" si="238"/>
        <v>67.2</v>
      </c>
      <c r="O1663" s="28">
        <f t="shared" si="236"/>
        <v>1</v>
      </c>
      <c r="P1663" s="29">
        <f t="shared" si="240"/>
        <v>2.4326399999999998E-2</v>
      </c>
      <c r="Q1663" s="87"/>
      <c r="R1663" s="87"/>
      <c r="S1663" s="87"/>
      <c r="T1663" s="87"/>
      <c r="U1663" s="87"/>
      <c r="V1663" s="87"/>
      <c r="W1663" s="87"/>
      <c r="X1663" s="87"/>
      <c r="Y1663" s="87"/>
      <c r="Z1663" s="87"/>
      <c r="AA1663" s="87"/>
      <c r="AB1663" s="87"/>
      <c r="AC1663" s="87"/>
      <c r="AD1663" s="87"/>
      <c r="AE1663" s="87"/>
      <c r="AF1663" s="87"/>
      <c r="AG1663" s="87"/>
      <c r="AH1663" s="87"/>
      <c r="AI1663" s="87"/>
      <c r="AJ1663" s="87"/>
      <c r="AK1663" s="87"/>
      <c r="AL1663" s="87"/>
      <c r="AM1663" s="87"/>
      <c r="AN1663" s="87"/>
      <c r="AO1663" s="87"/>
      <c r="AP1663" s="87"/>
      <c r="AQ1663" s="87"/>
      <c r="AR1663" s="87"/>
      <c r="AS1663" s="87"/>
      <c r="AT1663" s="87"/>
      <c r="AU1663" s="87"/>
      <c r="AV1663" s="87"/>
      <c r="AW1663" s="87"/>
      <c r="AX1663" s="87"/>
      <c r="AY1663" s="87"/>
      <c r="AZ1663" s="87"/>
      <c r="BA1663" s="87"/>
      <c r="BB1663" s="87"/>
      <c r="BC1663" s="87"/>
    </row>
    <row r="1664" spans="1:55" s="46" customFormat="1" ht="21" customHeight="1">
      <c r="A1664" s="79">
        <v>23</v>
      </c>
      <c r="B1664" s="79" t="s">
        <v>490</v>
      </c>
      <c r="C1664" s="22" t="s">
        <v>143</v>
      </c>
      <c r="D1664" s="33" t="s">
        <v>248</v>
      </c>
      <c r="E1664" s="26">
        <v>4</v>
      </c>
      <c r="F1664" s="26">
        <v>4</v>
      </c>
      <c r="G1664" s="45">
        <v>10</v>
      </c>
      <c r="H1664" s="26">
        <v>280</v>
      </c>
      <c r="I1664" s="26">
        <v>18</v>
      </c>
      <c r="J1664" s="26">
        <f t="shared" si="239"/>
        <v>201.6</v>
      </c>
      <c r="K1664" s="27">
        <v>4</v>
      </c>
      <c r="L1664" s="89"/>
      <c r="M1664" s="26">
        <f t="shared" si="237"/>
        <v>0</v>
      </c>
      <c r="N1664" s="26">
        <f t="shared" si="238"/>
        <v>201.6</v>
      </c>
      <c r="O1664" s="28">
        <f t="shared" si="236"/>
        <v>1</v>
      </c>
      <c r="P1664" s="29">
        <f t="shared" si="240"/>
        <v>7.2979199999999994E-2</v>
      </c>
      <c r="Q1664" s="87"/>
      <c r="R1664" s="87"/>
      <c r="S1664" s="87"/>
      <c r="T1664" s="87"/>
      <c r="U1664" s="87"/>
      <c r="V1664" s="87"/>
      <c r="W1664" s="87"/>
      <c r="X1664" s="87"/>
      <c r="Y1664" s="87"/>
      <c r="Z1664" s="87"/>
      <c r="AA1664" s="87"/>
      <c r="AB1664" s="87"/>
      <c r="AC1664" s="87"/>
      <c r="AD1664" s="87"/>
      <c r="AE1664" s="87"/>
      <c r="AF1664" s="87"/>
      <c r="AG1664" s="87"/>
      <c r="AH1664" s="87"/>
      <c r="AI1664" s="87"/>
      <c r="AJ1664" s="87"/>
      <c r="AK1664" s="87"/>
      <c r="AL1664" s="87"/>
      <c r="AM1664" s="87"/>
      <c r="AN1664" s="87"/>
      <c r="AO1664" s="87"/>
      <c r="AP1664" s="87"/>
      <c r="AQ1664" s="87"/>
      <c r="AR1664" s="87"/>
      <c r="AS1664" s="87"/>
      <c r="AT1664" s="87"/>
      <c r="AU1664" s="87"/>
      <c r="AV1664" s="87"/>
      <c r="AW1664" s="87"/>
      <c r="AX1664" s="87"/>
      <c r="AY1664" s="87"/>
      <c r="AZ1664" s="87"/>
      <c r="BA1664" s="87"/>
      <c r="BB1664" s="87"/>
      <c r="BC1664" s="87"/>
    </row>
    <row r="1665" spans="1:55" s="46" customFormat="1" ht="21" customHeight="1">
      <c r="A1665" s="79">
        <v>23</v>
      </c>
      <c r="B1665" s="79" t="s">
        <v>490</v>
      </c>
      <c r="C1665" s="22" t="s">
        <v>143</v>
      </c>
      <c r="D1665" s="33" t="s">
        <v>7</v>
      </c>
      <c r="E1665" s="26">
        <v>2</v>
      </c>
      <c r="F1665" s="26">
        <v>2</v>
      </c>
      <c r="G1665" s="45">
        <v>10</v>
      </c>
      <c r="H1665" s="26">
        <v>280</v>
      </c>
      <c r="I1665" s="26">
        <v>24</v>
      </c>
      <c r="J1665" s="26">
        <f t="shared" si="239"/>
        <v>134.4</v>
      </c>
      <c r="K1665" s="27">
        <v>2</v>
      </c>
      <c r="L1665" s="89"/>
      <c r="M1665" s="26">
        <f t="shared" si="237"/>
        <v>0</v>
      </c>
      <c r="N1665" s="26">
        <f t="shared" si="238"/>
        <v>134.4</v>
      </c>
      <c r="O1665" s="28">
        <f t="shared" si="236"/>
        <v>1</v>
      </c>
      <c r="P1665" s="29">
        <f t="shared" si="240"/>
        <v>4.8652799999999996E-2</v>
      </c>
      <c r="Q1665" s="87"/>
      <c r="R1665" s="87"/>
      <c r="S1665" s="87"/>
      <c r="T1665" s="87"/>
      <c r="U1665" s="87"/>
      <c r="V1665" s="87"/>
      <c r="W1665" s="87"/>
      <c r="X1665" s="87"/>
      <c r="Y1665" s="87"/>
      <c r="Z1665" s="87"/>
      <c r="AA1665" s="87"/>
      <c r="AB1665" s="87"/>
      <c r="AC1665" s="87"/>
      <c r="AD1665" s="87"/>
      <c r="AE1665" s="87"/>
      <c r="AF1665" s="87"/>
      <c r="AG1665" s="87"/>
      <c r="AH1665" s="87"/>
      <c r="AI1665" s="87"/>
      <c r="AJ1665" s="87"/>
      <c r="AK1665" s="87"/>
      <c r="AL1665" s="87"/>
      <c r="AM1665" s="87"/>
      <c r="AN1665" s="87"/>
      <c r="AO1665" s="87"/>
      <c r="AP1665" s="87"/>
      <c r="AQ1665" s="87"/>
      <c r="AR1665" s="87"/>
      <c r="AS1665" s="87"/>
      <c r="AT1665" s="87"/>
      <c r="AU1665" s="87"/>
      <c r="AV1665" s="87"/>
      <c r="AW1665" s="87"/>
      <c r="AX1665" s="87"/>
      <c r="AY1665" s="87"/>
      <c r="AZ1665" s="87"/>
      <c r="BA1665" s="87"/>
      <c r="BB1665" s="87"/>
      <c r="BC1665" s="87"/>
    </row>
    <row r="1666" spans="1:55" s="46" customFormat="1" ht="21" customHeight="1">
      <c r="A1666" s="79">
        <v>23</v>
      </c>
      <c r="B1666" s="79" t="s">
        <v>490</v>
      </c>
      <c r="C1666" s="22" t="s">
        <v>156</v>
      </c>
      <c r="D1666" s="33" t="s">
        <v>248</v>
      </c>
      <c r="E1666" s="26">
        <v>3</v>
      </c>
      <c r="F1666" s="26">
        <v>3</v>
      </c>
      <c r="G1666" s="45">
        <v>10</v>
      </c>
      <c r="H1666" s="26">
        <v>280</v>
      </c>
      <c r="I1666" s="26">
        <v>18</v>
      </c>
      <c r="J1666" s="26">
        <f t="shared" si="239"/>
        <v>151.19999999999999</v>
      </c>
      <c r="K1666" s="27">
        <v>3</v>
      </c>
      <c r="L1666" s="89"/>
      <c r="M1666" s="26">
        <f t="shared" si="237"/>
        <v>0</v>
      </c>
      <c r="N1666" s="26">
        <f t="shared" si="238"/>
        <v>151.19999999999999</v>
      </c>
      <c r="O1666" s="28">
        <f t="shared" si="236"/>
        <v>1</v>
      </c>
      <c r="P1666" s="29">
        <f t="shared" si="240"/>
        <v>5.4734399999999996E-2</v>
      </c>
      <c r="Q1666" s="87"/>
      <c r="R1666" s="87"/>
      <c r="S1666" s="87"/>
      <c r="T1666" s="87"/>
      <c r="U1666" s="87"/>
      <c r="V1666" s="87"/>
      <c r="W1666" s="87"/>
      <c r="X1666" s="87"/>
      <c r="Y1666" s="87"/>
      <c r="Z1666" s="87"/>
      <c r="AA1666" s="87"/>
      <c r="AB1666" s="87"/>
      <c r="AC1666" s="87"/>
      <c r="AD1666" s="87"/>
      <c r="AE1666" s="87"/>
      <c r="AF1666" s="87"/>
      <c r="AG1666" s="87"/>
      <c r="AH1666" s="87"/>
      <c r="AI1666" s="87"/>
      <c r="AJ1666" s="87"/>
      <c r="AK1666" s="87"/>
      <c r="AL1666" s="87"/>
      <c r="AM1666" s="87"/>
      <c r="AN1666" s="87"/>
      <c r="AO1666" s="87"/>
      <c r="AP1666" s="87"/>
      <c r="AQ1666" s="87"/>
      <c r="AR1666" s="87"/>
      <c r="AS1666" s="87"/>
      <c r="AT1666" s="87"/>
      <c r="AU1666" s="87"/>
      <c r="AV1666" s="87"/>
      <c r="AW1666" s="87"/>
      <c r="AX1666" s="87"/>
      <c r="AY1666" s="87"/>
      <c r="AZ1666" s="87"/>
      <c r="BA1666" s="87"/>
      <c r="BB1666" s="87"/>
      <c r="BC1666" s="87"/>
    </row>
    <row r="1667" spans="1:55" s="46" customFormat="1" ht="21" customHeight="1">
      <c r="A1667" s="79">
        <v>23</v>
      </c>
      <c r="B1667" s="79" t="s">
        <v>490</v>
      </c>
      <c r="C1667" s="22" t="s">
        <v>156</v>
      </c>
      <c r="D1667" s="33" t="s">
        <v>7</v>
      </c>
      <c r="E1667" s="26">
        <v>2</v>
      </c>
      <c r="F1667" s="26">
        <v>2</v>
      </c>
      <c r="G1667" s="45">
        <v>10</v>
      </c>
      <c r="H1667" s="26">
        <v>280</v>
      </c>
      <c r="I1667" s="26">
        <v>24</v>
      </c>
      <c r="J1667" s="26">
        <f t="shared" si="239"/>
        <v>134.4</v>
      </c>
      <c r="K1667" s="27">
        <v>2</v>
      </c>
      <c r="L1667" s="89"/>
      <c r="M1667" s="26">
        <f t="shared" si="237"/>
        <v>0</v>
      </c>
      <c r="N1667" s="26">
        <f t="shared" si="238"/>
        <v>134.4</v>
      </c>
      <c r="O1667" s="28">
        <f t="shared" si="236"/>
        <v>1</v>
      </c>
      <c r="P1667" s="29">
        <f t="shared" si="240"/>
        <v>4.8652799999999996E-2</v>
      </c>
      <c r="Q1667" s="87"/>
      <c r="R1667" s="87"/>
      <c r="S1667" s="87"/>
      <c r="T1667" s="87"/>
      <c r="U1667" s="87"/>
      <c r="V1667" s="87"/>
      <c r="W1667" s="87"/>
      <c r="X1667" s="87"/>
      <c r="Y1667" s="87"/>
      <c r="Z1667" s="87"/>
      <c r="AA1667" s="87"/>
      <c r="AB1667" s="87"/>
      <c r="AC1667" s="87"/>
      <c r="AD1667" s="87"/>
      <c r="AE1667" s="87"/>
      <c r="AF1667" s="87"/>
      <c r="AG1667" s="87"/>
      <c r="AH1667" s="87"/>
      <c r="AI1667" s="87"/>
      <c r="AJ1667" s="87"/>
      <c r="AK1667" s="87"/>
      <c r="AL1667" s="87"/>
      <c r="AM1667" s="87"/>
      <c r="AN1667" s="87"/>
      <c r="AO1667" s="87"/>
      <c r="AP1667" s="87"/>
      <c r="AQ1667" s="87"/>
      <c r="AR1667" s="87"/>
      <c r="AS1667" s="87"/>
      <c r="AT1667" s="87"/>
      <c r="AU1667" s="87"/>
      <c r="AV1667" s="87"/>
      <c r="AW1667" s="87"/>
      <c r="AX1667" s="87"/>
      <c r="AY1667" s="87"/>
      <c r="AZ1667" s="87"/>
      <c r="BA1667" s="87"/>
      <c r="BB1667" s="87"/>
      <c r="BC1667" s="87"/>
    </row>
    <row r="1668" spans="1:55" s="46" customFormat="1" ht="21" customHeight="1">
      <c r="A1668" s="79">
        <v>23</v>
      </c>
      <c r="B1668" s="79" t="s">
        <v>490</v>
      </c>
      <c r="C1668" s="22" t="s">
        <v>504</v>
      </c>
      <c r="D1668" s="33" t="s">
        <v>7</v>
      </c>
      <c r="E1668" s="26">
        <v>1</v>
      </c>
      <c r="F1668" s="26">
        <v>1</v>
      </c>
      <c r="G1668" s="45">
        <v>10</v>
      </c>
      <c r="H1668" s="26">
        <v>280</v>
      </c>
      <c r="I1668" s="26">
        <v>24</v>
      </c>
      <c r="J1668" s="26">
        <f t="shared" si="239"/>
        <v>67.2</v>
      </c>
      <c r="K1668" s="27">
        <v>1</v>
      </c>
      <c r="L1668" s="89"/>
      <c r="M1668" s="26">
        <f t="shared" si="237"/>
        <v>0</v>
      </c>
      <c r="N1668" s="26">
        <f t="shared" si="238"/>
        <v>67.2</v>
      </c>
      <c r="O1668" s="28">
        <f t="shared" si="236"/>
        <v>1</v>
      </c>
      <c r="P1668" s="29">
        <f t="shared" si="240"/>
        <v>2.4326399999999998E-2</v>
      </c>
      <c r="Q1668" s="87"/>
      <c r="R1668" s="87"/>
      <c r="S1668" s="87"/>
      <c r="T1668" s="87"/>
      <c r="U1668" s="87"/>
      <c r="V1668" s="87"/>
      <c r="W1668" s="87"/>
      <c r="X1668" s="87"/>
      <c r="Y1668" s="87"/>
      <c r="Z1668" s="87"/>
      <c r="AA1668" s="87"/>
      <c r="AB1668" s="87"/>
      <c r="AC1668" s="87"/>
      <c r="AD1668" s="87"/>
      <c r="AE1668" s="87"/>
      <c r="AF1668" s="87"/>
      <c r="AG1668" s="87"/>
      <c r="AH1668" s="87"/>
      <c r="AI1668" s="87"/>
      <c r="AJ1668" s="87"/>
      <c r="AK1668" s="87"/>
      <c r="AL1668" s="87"/>
      <c r="AM1668" s="87"/>
      <c r="AN1668" s="87"/>
      <c r="AO1668" s="87"/>
      <c r="AP1668" s="87"/>
      <c r="AQ1668" s="87"/>
      <c r="AR1668" s="87"/>
      <c r="AS1668" s="87"/>
      <c r="AT1668" s="87"/>
      <c r="AU1668" s="87"/>
      <c r="AV1668" s="87"/>
      <c r="AW1668" s="87"/>
      <c r="AX1668" s="87"/>
      <c r="AY1668" s="87"/>
      <c r="AZ1668" s="87"/>
      <c r="BA1668" s="87"/>
      <c r="BB1668" s="87"/>
      <c r="BC1668" s="87"/>
    </row>
    <row r="1669" spans="1:55" s="46" customFormat="1" ht="21" customHeight="1">
      <c r="A1669" s="79">
        <v>23</v>
      </c>
      <c r="B1669" s="79" t="s">
        <v>490</v>
      </c>
      <c r="C1669" s="22" t="s">
        <v>505</v>
      </c>
      <c r="D1669" s="33" t="s">
        <v>7</v>
      </c>
      <c r="E1669" s="26">
        <v>2</v>
      </c>
      <c r="F1669" s="26">
        <v>2</v>
      </c>
      <c r="G1669" s="45">
        <v>10</v>
      </c>
      <c r="H1669" s="26">
        <v>280</v>
      </c>
      <c r="I1669" s="26">
        <v>24</v>
      </c>
      <c r="J1669" s="26">
        <f t="shared" si="239"/>
        <v>134.4</v>
      </c>
      <c r="K1669" s="27">
        <v>2</v>
      </c>
      <c r="L1669" s="89"/>
      <c r="M1669" s="26">
        <f t="shared" si="237"/>
        <v>0</v>
      </c>
      <c r="N1669" s="26">
        <f t="shared" si="238"/>
        <v>134.4</v>
      </c>
      <c r="O1669" s="28">
        <f t="shared" si="236"/>
        <v>1</v>
      </c>
      <c r="P1669" s="29">
        <f t="shared" si="240"/>
        <v>4.8652799999999996E-2</v>
      </c>
      <c r="Q1669" s="87"/>
      <c r="R1669" s="87"/>
      <c r="S1669" s="87"/>
      <c r="T1669" s="87"/>
      <c r="U1669" s="87"/>
      <c r="V1669" s="87"/>
      <c r="W1669" s="87"/>
      <c r="X1669" s="87"/>
      <c r="Y1669" s="87"/>
      <c r="Z1669" s="87"/>
      <c r="AA1669" s="87"/>
      <c r="AB1669" s="87"/>
      <c r="AC1669" s="87"/>
      <c r="AD1669" s="87"/>
      <c r="AE1669" s="87"/>
      <c r="AF1669" s="87"/>
      <c r="AG1669" s="87"/>
      <c r="AH1669" s="87"/>
      <c r="AI1669" s="87"/>
      <c r="AJ1669" s="87"/>
      <c r="AK1669" s="87"/>
      <c r="AL1669" s="87"/>
      <c r="AM1669" s="87"/>
      <c r="AN1669" s="87"/>
      <c r="AO1669" s="87"/>
      <c r="AP1669" s="87"/>
      <c r="AQ1669" s="87"/>
      <c r="AR1669" s="87"/>
      <c r="AS1669" s="87"/>
      <c r="AT1669" s="87"/>
      <c r="AU1669" s="87"/>
      <c r="AV1669" s="87"/>
      <c r="AW1669" s="87"/>
      <c r="AX1669" s="87"/>
      <c r="AY1669" s="87"/>
      <c r="AZ1669" s="87"/>
      <c r="BA1669" s="87"/>
      <c r="BB1669" s="87"/>
      <c r="BC1669" s="87"/>
    </row>
    <row r="1670" spans="1:55" s="46" customFormat="1" ht="21" customHeight="1">
      <c r="A1670" s="79">
        <v>24</v>
      </c>
      <c r="B1670" s="79" t="s">
        <v>694</v>
      </c>
      <c r="C1670" s="22" t="s">
        <v>491</v>
      </c>
      <c r="D1670" s="75" t="s">
        <v>659</v>
      </c>
      <c r="E1670" s="26">
        <v>3</v>
      </c>
      <c r="F1670" s="26">
        <v>3</v>
      </c>
      <c r="G1670" s="45">
        <v>7.5</v>
      </c>
      <c r="H1670" s="26">
        <v>260</v>
      </c>
      <c r="I1670" s="26">
        <v>35</v>
      </c>
      <c r="J1670" s="26">
        <f t="shared" si="239"/>
        <v>204.75</v>
      </c>
      <c r="K1670" s="27">
        <v>3</v>
      </c>
      <c r="L1670" s="89"/>
      <c r="M1670" s="26">
        <f t="shared" si="237"/>
        <v>0</v>
      </c>
      <c r="N1670" s="26">
        <f t="shared" si="238"/>
        <v>204.75</v>
      </c>
      <c r="O1670" s="28">
        <f t="shared" si="236"/>
        <v>1</v>
      </c>
      <c r="P1670" s="29">
        <f t="shared" si="240"/>
        <v>7.4119500000000005E-2</v>
      </c>
      <c r="Q1670" s="87"/>
      <c r="R1670" s="87"/>
      <c r="S1670" s="87"/>
      <c r="T1670" s="87"/>
      <c r="U1670" s="87"/>
      <c r="V1670" s="87"/>
      <c r="W1670" s="87"/>
      <c r="X1670" s="87"/>
      <c r="Y1670" s="87"/>
      <c r="Z1670" s="87"/>
      <c r="AA1670" s="87"/>
      <c r="AB1670" s="87"/>
      <c r="AC1670" s="87"/>
      <c r="AD1670" s="87"/>
      <c r="AE1670" s="87"/>
      <c r="AF1670" s="87"/>
      <c r="AG1670" s="87"/>
      <c r="AH1670" s="87"/>
      <c r="AI1670" s="87"/>
      <c r="AJ1670" s="87"/>
      <c r="AK1670" s="87"/>
      <c r="AL1670" s="87"/>
      <c r="AM1670" s="87"/>
      <c r="AN1670" s="87"/>
      <c r="AO1670" s="87"/>
      <c r="AP1670" s="87"/>
      <c r="AQ1670" s="87"/>
      <c r="AR1670" s="87"/>
      <c r="AS1670" s="87"/>
      <c r="AT1670" s="87"/>
      <c r="AU1670" s="87"/>
      <c r="AV1670" s="87"/>
      <c r="AW1670" s="87"/>
      <c r="AX1670" s="87"/>
      <c r="AY1670" s="87"/>
      <c r="AZ1670" s="87"/>
      <c r="BA1670" s="87"/>
      <c r="BB1670" s="87"/>
      <c r="BC1670" s="87"/>
    </row>
    <row r="1671" spans="1:55" s="46" customFormat="1" ht="21" customHeight="1">
      <c r="A1671" s="79">
        <f t="shared" ref="A1671:A1700" si="243">A1670</f>
        <v>24</v>
      </c>
      <c r="B1671" s="79" t="str">
        <f t="shared" ref="B1671:B1700" si="244">B1670</f>
        <v>こども発達支援センター</v>
      </c>
      <c r="C1671" s="22" t="s">
        <v>491</v>
      </c>
      <c r="D1671" s="33" t="s">
        <v>4</v>
      </c>
      <c r="E1671" s="26">
        <v>5</v>
      </c>
      <c r="F1671" s="26">
        <v>5</v>
      </c>
      <c r="G1671" s="45">
        <v>7.5</v>
      </c>
      <c r="H1671" s="26">
        <v>260</v>
      </c>
      <c r="I1671" s="76">
        <v>20</v>
      </c>
      <c r="J1671" s="26">
        <f t="shared" si="239"/>
        <v>195</v>
      </c>
      <c r="K1671" s="27">
        <v>5</v>
      </c>
      <c r="L1671" s="89"/>
      <c r="M1671" s="26">
        <f t="shared" si="237"/>
        <v>0</v>
      </c>
      <c r="N1671" s="26">
        <f t="shared" si="238"/>
        <v>195</v>
      </c>
      <c r="O1671" s="28">
        <f t="shared" si="236"/>
        <v>1</v>
      </c>
      <c r="P1671" s="29">
        <f t="shared" si="240"/>
        <v>7.059E-2</v>
      </c>
      <c r="Q1671" s="87"/>
      <c r="R1671" s="87"/>
      <c r="S1671" s="87"/>
      <c r="T1671" s="87"/>
      <c r="U1671" s="87"/>
      <c r="V1671" s="87"/>
      <c r="W1671" s="87"/>
      <c r="X1671" s="87"/>
      <c r="Y1671" s="87"/>
      <c r="Z1671" s="87"/>
      <c r="AA1671" s="87"/>
      <c r="AB1671" s="87"/>
      <c r="AC1671" s="87"/>
      <c r="AD1671" s="87"/>
      <c r="AE1671" s="87"/>
      <c r="AF1671" s="87"/>
      <c r="AG1671" s="87"/>
      <c r="AH1671" s="87"/>
      <c r="AI1671" s="87"/>
      <c r="AJ1671" s="87"/>
      <c r="AK1671" s="87"/>
      <c r="AL1671" s="87"/>
      <c r="AM1671" s="87"/>
      <c r="AN1671" s="87"/>
      <c r="AO1671" s="87"/>
      <c r="AP1671" s="87"/>
      <c r="AQ1671" s="87"/>
      <c r="AR1671" s="87"/>
      <c r="AS1671" s="87"/>
      <c r="AT1671" s="87"/>
      <c r="AU1671" s="87"/>
      <c r="AV1671" s="87"/>
      <c r="AW1671" s="87"/>
      <c r="AX1671" s="87"/>
      <c r="AY1671" s="87"/>
      <c r="AZ1671" s="87"/>
      <c r="BA1671" s="87"/>
      <c r="BB1671" s="87"/>
      <c r="BC1671" s="87"/>
    </row>
    <row r="1672" spans="1:55" s="46" customFormat="1" ht="21" customHeight="1">
      <c r="A1672" s="79">
        <f t="shared" si="243"/>
        <v>24</v>
      </c>
      <c r="B1672" s="79" t="str">
        <f t="shared" si="244"/>
        <v>こども発達支援センター</v>
      </c>
      <c r="C1672" s="22" t="s">
        <v>506</v>
      </c>
      <c r="D1672" s="75" t="s">
        <v>659</v>
      </c>
      <c r="E1672" s="26">
        <v>25</v>
      </c>
      <c r="F1672" s="26">
        <v>25</v>
      </c>
      <c r="G1672" s="45">
        <v>7.5</v>
      </c>
      <c r="H1672" s="26">
        <v>260</v>
      </c>
      <c r="I1672" s="26">
        <v>35</v>
      </c>
      <c r="J1672" s="26">
        <f t="shared" si="239"/>
        <v>1706.25</v>
      </c>
      <c r="K1672" s="27">
        <v>25</v>
      </c>
      <c r="L1672" s="89"/>
      <c r="M1672" s="26">
        <f t="shared" si="237"/>
        <v>0</v>
      </c>
      <c r="N1672" s="26">
        <f t="shared" si="238"/>
        <v>1706.25</v>
      </c>
      <c r="O1672" s="28">
        <f t="shared" si="236"/>
        <v>1</v>
      </c>
      <c r="P1672" s="29">
        <f t="shared" si="240"/>
        <v>0.6176625</v>
      </c>
      <c r="Q1672" s="87"/>
      <c r="R1672" s="87"/>
      <c r="S1672" s="87"/>
      <c r="T1672" s="87"/>
      <c r="U1672" s="87"/>
      <c r="V1672" s="87"/>
      <c r="W1672" s="87"/>
      <c r="X1672" s="87"/>
      <c r="Y1672" s="87"/>
      <c r="Z1672" s="87"/>
      <c r="AA1672" s="87"/>
      <c r="AB1672" s="87"/>
      <c r="AC1672" s="87"/>
      <c r="AD1672" s="87"/>
      <c r="AE1672" s="87"/>
      <c r="AF1672" s="87"/>
      <c r="AG1672" s="87"/>
      <c r="AH1672" s="87"/>
      <c r="AI1672" s="87"/>
      <c r="AJ1672" s="87"/>
      <c r="AK1672" s="87"/>
      <c r="AL1672" s="87"/>
      <c r="AM1672" s="87"/>
      <c r="AN1672" s="87"/>
      <c r="AO1672" s="87"/>
      <c r="AP1672" s="87"/>
      <c r="AQ1672" s="87"/>
      <c r="AR1672" s="87"/>
      <c r="AS1672" s="87"/>
      <c r="AT1672" s="87"/>
      <c r="AU1672" s="87"/>
      <c r="AV1672" s="87"/>
      <c r="AW1672" s="87"/>
      <c r="AX1672" s="87"/>
      <c r="AY1672" s="87"/>
      <c r="AZ1672" s="87"/>
      <c r="BA1672" s="87"/>
      <c r="BB1672" s="87"/>
      <c r="BC1672" s="87"/>
    </row>
    <row r="1673" spans="1:55" s="46" customFormat="1" ht="21" customHeight="1">
      <c r="A1673" s="79">
        <f t="shared" si="243"/>
        <v>24</v>
      </c>
      <c r="B1673" s="79" t="str">
        <f t="shared" si="244"/>
        <v>こども発達支援センター</v>
      </c>
      <c r="C1673" s="22" t="s">
        <v>506</v>
      </c>
      <c r="D1673" s="75" t="s">
        <v>659</v>
      </c>
      <c r="E1673" s="26">
        <v>16</v>
      </c>
      <c r="F1673" s="26">
        <v>16</v>
      </c>
      <c r="G1673" s="45">
        <v>7.5</v>
      </c>
      <c r="H1673" s="26">
        <v>260</v>
      </c>
      <c r="I1673" s="26">
        <v>35</v>
      </c>
      <c r="J1673" s="26">
        <f t="shared" si="239"/>
        <v>1092</v>
      </c>
      <c r="K1673" s="27">
        <v>16</v>
      </c>
      <c r="L1673" s="89"/>
      <c r="M1673" s="26">
        <f t="shared" si="237"/>
        <v>0</v>
      </c>
      <c r="N1673" s="26">
        <f t="shared" si="238"/>
        <v>1092</v>
      </c>
      <c r="O1673" s="28">
        <f t="shared" si="236"/>
        <v>1</v>
      </c>
      <c r="P1673" s="29">
        <f t="shared" si="240"/>
        <v>0.39530399999999999</v>
      </c>
      <c r="Q1673" s="87"/>
      <c r="R1673" s="87"/>
      <c r="S1673" s="87"/>
      <c r="T1673" s="87"/>
      <c r="U1673" s="87"/>
      <c r="V1673" s="87"/>
      <c r="W1673" s="87"/>
      <c r="X1673" s="87"/>
      <c r="Y1673" s="87"/>
      <c r="Z1673" s="87"/>
      <c r="AA1673" s="87"/>
      <c r="AB1673" s="87"/>
      <c r="AC1673" s="87"/>
      <c r="AD1673" s="87"/>
      <c r="AE1673" s="87"/>
      <c r="AF1673" s="87"/>
      <c r="AG1673" s="87"/>
      <c r="AH1673" s="87"/>
      <c r="AI1673" s="87"/>
      <c r="AJ1673" s="87"/>
      <c r="AK1673" s="87"/>
      <c r="AL1673" s="87"/>
      <c r="AM1673" s="87"/>
      <c r="AN1673" s="87"/>
      <c r="AO1673" s="87"/>
      <c r="AP1673" s="87"/>
      <c r="AQ1673" s="87"/>
      <c r="AR1673" s="87"/>
      <c r="AS1673" s="87"/>
      <c r="AT1673" s="87"/>
      <c r="AU1673" s="87"/>
      <c r="AV1673" s="87"/>
      <c r="AW1673" s="87"/>
      <c r="AX1673" s="87"/>
      <c r="AY1673" s="87"/>
      <c r="AZ1673" s="87"/>
      <c r="BA1673" s="87"/>
      <c r="BB1673" s="87"/>
      <c r="BC1673" s="87"/>
    </row>
    <row r="1674" spans="1:55" s="46" customFormat="1" ht="21" customHeight="1">
      <c r="A1674" s="79">
        <f t="shared" si="243"/>
        <v>24</v>
      </c>
      <c r="B1674" s="79" t="str">
        <f t="shared" si="244"/>
        <v>こども発達支援センター</v>
      </c>
      <c r="C1674" s="22" t="s">
        <v>506</v>
      </c>
      <c r="D1674" s="33" t="s">
        <v>237</v>
      </c>
      <c r="E1674" s="26">
        <v>62</v>
      </c>
      <c r="F1674" s="26">
        <v>62</v>
      </c>
      <c r="G1674" s="45">
        <v>7.5</v>
      </c>
      <c r="H1674" s="26">
        <v>260</v>
      </c>
      <c r="I1674" s="26">
        <v>19</v>
      </c>
      <c r="J1674" s="26">
        <f t="shared" si="239"/>
        <v>2297.1</v>
      </c>
      <c r="K1674" s="27">
        <v>62</v>
      </c>
      <c r="L1674" s="89"/>
      <c r="M1674" s="26">
        <f t="shared" si="237"/>
        <v>0</v>
      </c>
      <c r="N1674" s="26">
        <f t="shared" si="238"/>
        <v>2297.1</v>
      </c>
      <c r="O1674" s="28">
        <f t="shared" si="236"/>
        <v>1</v>
      </c>
      <c r="P1674" s="29">
        <f t="shared" si="240"/>
        <v>0.83155019999999991</v>
      </c>
      <c r="Q1674" s="87"/>
      <c r="R1674" s="87"/>
      <c r="S1674" s="87"/>
      <c r="T1674" s="87"/>
      <c r="U1674" s="87"/>
      <c r="V1674" s="87"/>
      <c r="W1674" s="87"/>
      <c r="X1674" s="87"/>
      <c r="Y1674" s="87"/>
      <c r="Z1674" s="87"/>
      <c r="AA1674" s="87"/>
      <c r="AB1674" s="87"/>
      <c r="AC1674" s="87"/>
      <c r="AD1674" s="87"/>
      <c r="AE1674" s="87"/>
      <c r="AF1674" s="87"/>
      <c r="AG1674" s="87"/>
      <c r="AH1674" s="87"/>
      <c r="AI1674" s="87"/>
      <c r="AJ1674" s="87"/>
      <c r="AK1674" s="87"/>
      <c r="AL1674" s="87"/>
      <c r="AM1674" s="87"/>
      <c r="AN1674" s="87"/>
      <c r="AO1674" s="87"/>
      <c r="AP1674" s="87"/>
      <c r="AQ1674" s="87"/>
      <c r="AR1674" s="87"/>
      <c r="AS1674" s="87"/>
      <c r="AT1674" s="87"/>
      <c r="AU1674" s="87"/>
      <c r="AV1674" s="87"/>
      <c r="AW1674" s="87"/>
      <c r="AX1674" s="87"/>
      <c r="AY1674" s="87"/>
      <c r="AZ1674" s="87"/>
      <c r="BA1674" s="87"/>
      <c r="BB1674" s="87"/>
      <c r="BC1674" s="87"/>
    </row>
    <row r="1675" spans="1:55" s="46" customFormat="1" ht="21" customHeight="1">
      <c r="A1675" s="79">
        <f t="shared" si="243"/>
        <v>24</v>
      </c>
      <c r="B1675" s="79" t="str">
        <f t="shared" si="244"/>
        <v>こども発達支援センター</v>
      </c>
      <c r="C1675" s="22" t="s">
        <v>507</v>
      </c>
      <c r="D1675" s="33" t="s">
        <v>1</v>
      </c>
      <c r="E1675" s="26">
        <v>16</v>
      </c>
      <c r="F1675" s="26">
        <v>16</v>
      </c>
      <c r="G1675" s="45">
        <v>7.5</v>
      </c>
      <c r="H1675" s="26">
        <v>260</v>
      </c>
      <c r="I1675" s="26">
        <v>19</v>
      </c>
      <c r="J1675" s="26">
        <f t="shared" si="239"/>
        <v>592.79999999999995</v>
      </c>
      <c r="K1675" s="27">
        <v>16</v>
      </c>
      <c r="L1675" s="89"/>
      <c r="M1675" s="26">
        <f t="shared" si="237"/>
        <v>0</v>
      </c>
      <c r="N1675" s="26">
        <f t="shared" si="238"/>
        <v>592.79999999999995</v>
      </c>
      <c r="O1675" s="28">
        <f t="shared" si="236"/>
        <v>1</v>
      </c>
      <c r="P1675" s="29">
        <f t="shared" si="240"/>
        <v>0.21459359999999997</v>
      </c>
      <c r="Q1675" s="87"/>
      <c r="R1675" s="87"/>
      <c r="S1675" s="87"/>
      <c r="T1675" s="87"/>
      <c r="U1675" s="87"/>
      <c r="V1675" s="87"/>
      <c r="W1675" s="87"/>
      <c r="X1675" s="87"/>
      <c r="Y1675" s="87"/>
      <c r="Z1675" s="87"/>
      <c r="AA1675" s="87"/>
      <c r="AB1675" s="87"/>
      <c r="AC1675" s="87"/>
      <c r="AD1675" s="87"/>
      <c r="AE1675" s="87"/>
      <c r="AF1675" s="87"/>
      <c r="AG1675" s="87"/>
      <c r="AH1675" s="87"/>
      <c r="AI1675" s="87"/>
      <c r="AJ1675" s="87"/>
      <c r="AK1675" s="87"/>
      <c r="AL1675" s="87"/>
      <c r="AM1675" s="87"/>
      <c r="AN1675" s="87"/>
      <c r="AO1675" s="87"/>
      <c r="AP1675" s="87"/>
      <c r="AQ1675" s="87"/>
      <c r="AR1675" s="87"/>
      <c r="AS1675" s="87"/>
      <c r="AT1675" s="87"/>
      <c r="AU1675" s="87"/>
      <c r="AV1675" s="87"/>
      <c r="AW1675" s="87"/>
      <c r="AX1675" s="87"/>
      <c r="AY1675" s="87"/>
      <c r="AZ1675" s="87"/>
      <c r="BA1675" s="87"/>
      <c r="BB1675" s="87"/>
      <c r="BC1675" s="87"/>
    </row>
    <row r="1676" spans="1:55" s="46" customFormat="1" ht="21" customHeight="1">
      <c r="A1676" s="79">
        <f t="shared" si="243"/>
        <v>24</v>
      </c>
      <c r="B1676" s="79" t="str">
        <f t="shared" si="244"/>
        <v>こども発達支援センター</v>
      </c>
      <c r="C1676" s="22" t="s">
        <v>506</v>
      </c>
      <c r="D1676" s="33" t="s">
        <v>6</v>
      </c>
      <c r="E1676" s="26">
        <v>22</v>
      </c>
      <c r="F1676" s="26">
        <v>22</v>
      </c>
      <c r="G1676" s="45">
        <v>7.5</v>
      </c>
      <c r="H1676" s="26">
        <v>260</v>
      </c>
      <c r="I1676" s="26">
        <v>45</v>
      </c>
      <c r="J1676" s="26">
        <f t="shared" si="239"/>
        <v>1930.5</v>
      </c>
      <c r="K1676" s="27">
        <v>22</v>
      </c>
      <c r="L1676" s="89"/>
      <c r="M1676" s="26">
        <f t="shared" si="237"/>
        <v>0</v>
      </c>
      <c r="N1676" s="26">
        <f t="shared" si="238"/>
        <v>1930.5</v>
      </c>
      <c r="O1676" s="28">
        <f t="shared" ref="O1676:O1739" si="245">N1676/J1676</f>
        <v>1</v>
      </c>
      <c r="P1676" s="29">
        <f t="shared" si="240"/>
        <v>0.69884100000000005</v>
      </c>
      <c r="Q1676" s="87"/>
      <c r="R1676" s="87"/>
      <c r="S1676" s="87"/>
      <c r="T1676" s="87"/>
      <c r="U1676" s="87"/>
      <c r="V1676" s="87"/>
      <c r="W1676" s="87"/>
      <c r="X1676" s="87"/>
      <c r="Y1676" s="87"/>
      <c r="Z1676" s="87"/>
      <c r="AA1676" s="87"/>
      <c r="AB1676" s="87"/>
      <c r="AC1676" s="87"/>
      <c r="AD1676" s="87"/>
      <c r="AE1676" s="87"/>
      <c r="AF1676" s="87"/>
      <c r="AG1676" s="87"/>
      <c r="AH1676" s="87"/>
      <c r="AI1676" s="87"/>
      <c r="AJ1676" s="87"/>
      <c r="AK1676" s="87"/>
      <c r="AL1676" s="87"/>
      <c r="AM1676" s="87"/>
      <c r="AN1676" s="87"/>
      <c r="AO1676" s="87"/>
      <c r="AP1676" s="87"/>
      <c r="AQ1676" s="87"/>
      <c r="AR1676" s="87"/>
      <c r="AS1676" s="87"/>
      <c r="AT1676" s="87"/>
      <c r="AU1676" s="87"/>
      <c r="AV1676" s="87"/>
      <c r="AW1676" s="87"/>
      <c r="AX1676" s="87"/>
      <c r="AY1676" s="87"/>
      <c r="AZ1676" s="87"/>
      <c r="BA1676" s="87"/>
      <c r="BB1676" s="87"/>
      <c r="BC1676" s="87"/>
    </row>
    <row r="1677" spans="1:55" s="46" customFormat="1" ht="21" customHeight="1">
      <c r="A1677" s="79">
        <f t="shared" si="243"/>
        <v>24</v>
      </c>
      <c r="B1677" s="79" t="str">
        <f t="shared" si="244"/>
        <v>こども発達支援センター</v>
      </c>
      <c r="C1677" s="22" t="s">
        <v>508</v>
      </c>
      <c r="D1677" s="33" t="s">
        <v>4</v>
      </c>
      <c r="E1677" s="26">
        <v>24</v>
      </c>
      <c r="F1677" s="26">
        <v>48</v>
      </c>
      <c r="G1677" s="45">
        <v>7.5</v>
      </c>
      <c r="H1677" s="26">
        <v>260</v>
      </c>
      <c r="I1677" s="76">
        <v>20</v>
      </c>
      <c r="J1677" s="26">
        <f t="shared" si="239"/>
        <v>1872</v>
      </c>
      <c r="K1677" s="27">
        <v>24</v>
      </c>
      <c r="L1677" s="89"/>
      <c r="M1677" s="26">
        <f t="shared" ref="M1677:M1740" si="246">G1677*K1677*H1677*L1677/1000</f>
        <v>0</v>
      </c>
      <c r="N1677" s="26">
        <f t="shared" ref="N1677:N1740" si="247">J1677-M1677</f>
        <v>1872</v>
      </c>
      <c r="O1677" s="28">
        <f t="shared" si="245"/>
        <v>1</v>
      </c>
      <c r="P1677" s="29">
        <f t="shared" si="240"/>
        <v>0.67766399999999993</v>
      </c>
      <c r="Q1677" s="87"/>
      <c r="R1677" s="87"/>
      <c r="S1677" s="87"/>
      <c r="T1677" s="87"/>
      <c r="U1677" s="87"/>
      <c r="V1677" s="87"/>
      <c r="W1677" s="87"/>
      <c r="X1677" s="87"/>
      <c r="Y1677" s="87"/>
      <c r="Z1677" s="87"/>
      <c r="AA1677" s="87"/>
      <c r="AB1677" s="87"/>
      <c r="AC1677" s="87"/>
      <c r="AD1677" s="87"/>
      <c r="AE1677" s="87"/>
      <c r="AF1677" s="87"/>
      <c r="AG1677" s="87"/>
      <c r="AH1677" s="87"/>
      <c r="AI1677" s="87"/>
      <c r="AJ1677" s="87"/>
      <c r="AK1677" s="87"/>
      <c r="AL1677" s="87"/>
      <c r="AM1677" s="87"/>
      <c r="AN1677" s="87"/>
      <c r="AO1677" s="87"/>
      <c r="AP1677" s="87"/>
      <c r="AQ1677" s="87"/>
      <c r="AR1677" s="87"/>
      <c r="AS1677" s="87"/>
      <c r="AT1677" s="87"/>
      <c r="AU1677" s="87"/>
      <c r="AV1677" s="87"/>
      <c r="AW1677" s="87"/>
      <c r="AX1677" s="87"/>
      <c r="AY1677" s="87"/>
      <c r="AZ1677" s="87"/>
      <c r="BA1677" s="87"/>
      <c r="BB1677" s="87"/>
      <c r="BC1677" s="87"/>
    </row>
    <row r="1678" spans="1:55" s="46" customFormat="1" ht="21" customHeight="1">
      <c r="A1678" s="79">
        <f t="shared" si="243"/>
        <v>24</v>
      </c>
      <c r="B1678" s="79" t="str">
        <f t="shared" si="244"/>
        <v>こども発達支援センター</v>
      </c>
      <c r="C1678" s="22" t="s">
        <v>509</v>
      </c>
      <c r="D1678" s="33" t="s">
        <v>6</v>
      </c>
      <c r="E1678" s="26">
        <v>4</v>
      </c>
      <c r="F1678" s="26">
        <v>8</v>
      </c>
      <c r="G1678" s="45">
        <v>7.5</v>
      </c>
      <c r="H1678" s="26">
        <v>260</v>
      </c>
      <c r="I1678" s="26">
        <v>45</v>
      </c>
      <c r="J1678" s="26">
        <f t="shared" ref="J1678:J1741" si="248">F1678*H1678*G1678*I1678/1000</f>
        <v>702</v>
      </c>
      <c r="K1678" s="27">
        <v>4</v>
      </c>
      <c r="L1678" s="89"/>
      <c r="M1678" s="26">
        <f t="shared" si="246"/>
        <v>0</v>
      </c>
      <c r="N1678" s="26">
        <f t="shared" si="247"/>
        <v>702</v>
      </c>
      <c r="O1678" s="28">
        <f t="shared" si="245"/>
        <v>1</v>
      </c>
      <c r="P1678" s="29">
        <f t="shared" ref="P1678:P1741" si="249">N1678*0.362/1000</f>
        <v>0.25412400000000002</v>
      </c>
      <c r="Q1678" s="87"/>
      <c r="R1678" s="87"/>
      <c r="S1678" s="87"/>
      <c r="T1678" s="87"/>
      <c r="U1678" s="87"/>
      <c r="V1678" s="87"/>
      <c r="W1678" s="87"/>
      <c r="X1678" s="87"/>
      <c r="Y1678" s="87"/>
      <c r="Z1678" s="87"/>
      <c r="AA1678" s="87"/>
      <c r="AB1678" s="87"/>
      <c r="AC1678" s="87"/>
      <c r="AD1678" s="87"/>
      <c r="AE1678" s="87"/>
      <c r="AF1678" s="87"/>
      <c r="AG1678" s="87"/>
      <c r="AH1678" s="87"/>
      <c r="AI1678" s="87"/>
      <c r="AJ1678" s="87"/>
      <c r="AK1678" s="87"/>
      <c r="AL1678" s="87"/>
      <c r="AM1678" s="87"/>
      <c r="AN1678" s="87"/>
      <c r="AO1678" s="87"/>
      <c r="AP1678" s="87"/>
      <c r="AQ1678" s="87"/>
      <c r="AR1678" s="87"/>
      <c r="AS1678" s="87"/>
      <c r="AT1678" s="87"/>
      <c r="AU1678" s="87"/>
      <c r="AV1678" s="87"/>
      <c r="AW1678" s="87"/>
      <c r="AX1678" s="87"/>
      <c r="AY1678" s="87"/>
      <c r="AZ1678" s="87"/>
      <c r="BA1678" s="87"/>
      <c r="BB1678" s="87"/>
      <c r="BC1678" s="87"/>
    </row>
    <row r="1679" spans="1:55" s="46" customFormat="1" ht="21" customHeight="1">
      <c r="A1679" s="79">
        <f t="shared" si="243"/>
        <v>24</v>
      </c>
      <c r="B1679" s="79" t="str">
        <f t="shared" si="244"/>
        <v>こども発達支援センター</v>
      </c>
      <c r="C1679" s="22" t="s">
        <v>506</v>
      </c>
      <c r="D1679" s="33" t="s">
        <v>6</v>
      </c>
      <c r="E1679" s="26">
        <v>24</v>
      </c>
      <c r="F1679" s="26">
        <v>24</v>
      </c>
      <c r="G1679" s="45">
        <v>7.5</v>
      </c>
      <c r="H1679" s="26">
        <v>260</v>
      </c>
      <c r="I1679" s="26">
        <v>45</v>
      </c>
      <c r="J1679" s="26">
        <f t="shared" si="248"/>
        <v>2106</v>
      </c>
      <c r="K1679" s="27">
        <v>24</v>
      </c>
      <c r="L1679" s="89"/>
      <c r="M1679" s="26">
        <f t="shared" si="246"/>
        <v>0</v>
      </c>
      <c r="N1679" s="26">
        <f t="shared" si="247"/>
        <v>2106</v>
      </c>
      <c r="O1679" s="28">
        <f t="shared" si="245"/>
        <v>1</v>
      </c>
      <c r="P1679" s="29">
        <f t="shared" si="249"/>
        <v>0.76237199999999994</v>
      </c>
      <c r="Q1679" s="87"/>
      <c r="R1679" s="87"/>
      <c r="S1679" s="87"/>
      <c r="T1679" s="87"/>
      <c r="U1679" s="87"/>
      <c r="V1679" s="87"/>
      <c r="W1679" s="87"/>
      <c r="X1679" s="87"/>
      <c r="Y1679" s="87"/>
      <c r="Z1679" s="87"/>
      <c r="AA1679" s="87"/>
      <c r="AB1679" s="87"/>
      <c r="AC1679" s="87"/>
      <c r="AD1679" s="87"/>
      <c r="AE1679" s="87"/>
      <c r="AF1679" s="87"/>
      <c r="AG1679" s="87"/>
      <c r="AH1679" s="87"/>
      <c r="AI1679" s="87"/>
      <c r="AJ1679" s="87"/>
      <c r="AK1679" s="87"/>
      <c r="AL1679" s="87"/>
      <c r="AM1679" s="87"/>
      <c r="AN1679" s="87"/>
      <c r="AO1679" s="87"/>
      <c r="AP1679" s="87"/>
      <c r="AQ1679" s="87"/>
      <c r="AR1679" s="87"/>
      <c r="AS1679" s="87"/>
      <c r="AT1679" s="87"/>
      <c r="AU1679" s="87"/>
      <c r="AV1679" s="87"/>
      <c r="AW1679" s="87"/>
      <c r="AX1679" s="87"/>
      <c r="AY1679" s="87"/>
      <c r="AZ1679" s="87"/>
      <c r="BA1679" s="87"/>
      <c r="BB1679" s="87"/>
      <c r="BC1679" s="87"/>
    </row>
    <row r="1680" spans="1:55" s="46" customFormat="1" ht="21" customHeight="1">
      <c r="A1680" s="79">
        <f t="shared" si="243"/>
        <v>24</v>
      </c>
      <c r="B1680" s="79" t="str">
        <f t="shared" si="244"/>
        <v>こども発達支援センター</v>
      </c>
      <c r="C1680" s="22" t="s">
        <v>508</v>
      </c>
      <c r="D1680" s="33" t="s">
        <v>7</v>
      </c>
      <c r="E1680" s="26">
        <v>13</v>
      </c>
      <c r="F1680" s="26">
        <v>13</v>
      </c>
      <c r="G1680" s="45">
        <v>7.5</v>
      </c>
      <c r="H1680" s="26">
        <v>260</v>
      </c>
      <c r="I1680" s="26">
        <v>24</v>
      </c>
      <c r="J1680" s="26">
        <f t="shared" si="248"/>
        <v>608.4</v>
      </c>
      <c r="K1680" s="27">
        <v>13</v>
      </c>
      <c r="L1680" s="89"/>
      <c r="M1680" s="26">
        <f t="shared" si="246"/>
        <v>0</v>
      </c>
      <c r="N1680" s="26">
        <f t="shared" si="247"/>
        <v>608.4</v>
      </c>
      <c r="O1680" s="28">
        <f t="shared" si="245"/>
        <v>1</v>
      </c>
      <c r="P1680" s="29">
        <f t="shared" si="249"/>
        <v>0.22024079999999999</v>
      </c>
      <c r="Q1680" s="87"/>
      <c r="R1680" s="87"/>
      <c r="S1680" s="87"/>
      <c r="T1680" s="87"/>
      <c r="U1680" s="87"/>
      <c r="V1680" s="87"/>
      <c r="W1680" s="87"/>
      <c r="X1680" s="87"/>
      <c r="Y1680" s="87"/>
      <c r="Z1680" s="87"/>
      <c r="AA1680" s="87"/>
      <c r="AB1680" s="87"/>
      <c r="AC1680" s="87"/>
      <c r="AD1680" s="87"/>
      <c r="AE1680" s="87"/>
      <c r="AF1680" s="87"/>
      <c r="AG1680" s="87"/>
      <c r="AH1680" s="87"/>
      <c r="AI1680" s="87"/>
      <c r="AJ1680" s="87"/>
      <c r="AK1680" s="87"/>
      <c r="AL1680" s="87"/>
      <c r="AM1680" s="87"/>
      <c r="AN1680" s="87"/>
      <c r="AO1680" s="87"/>
      <c r="AP1680" s="87"/>
      <c r="AQ1680" s="87"/>
      <c r="AR1680" s="87"/>
      <c r="AS1680" s="87"/>
      <c r="AT1680" s="87"/>
      <c r="AU1680" s="87"/>
      <c r="AV1680" s="87"/>
      <c r="AW1680" s="87"/>
      <c r="AX1680" s="87"/>
      <c r="AY1680" s="87"/>
      <c r="AZ1680" s="87"/>
      <c r="BA1680" s="87"/>
      <c r="BB1680" s="87"/>
      <c r="BC1680" s="87"/>
    </row>
    <row r="1681" spans="1:55" s="46" customFormat="1" ht="21" customHeight="1">
      <c r="A1681" s="79">
        <f t="shared" si="243"/>
        <v>24</v>
      </c>
      <c r="B1681" s="79" t="str">
        <f t="shared" si="244"/>
        <v>こども発達支援センター</v>
      </c>
      <c r="C1681" s="22" t="s">
        <v>508</v>
      </c>
      <c r="D1681" s="33" t="s">
        <v>6</v>
      </c>
      <c r="E1681" s="26">
        <v>167</v>
      </c>
      <c r="F1681" s="26">
        <v>334</v>
      </c>
      <c r="G1681" s="45">
        <v>7.5</v>
      </c>
      <c r="H1681" s="26">
        <v>260</v>
      </c>
      <c r="I1681" s="26">
        <v>45</v>
      </c>
      <c r="J1681" s="26">
        <f t="shared" si="248"/>
        <v>29308.5</v>
      </c>
      <c r="K1681" s="27">
        <v>167</v>
      </c>
      <c r="L1681" s="89"/>
      <c r="M1681" s="26">
        <f t="shared" si="246"/>
        <v>0</v>
      </c>
      <c r="N1681" s="26">
        <f t="shared" si="247"/>
        <v>29308.5</v>
      </c>
      <c r="O1681" s="28">
        <f t="shared" si="245"/>
        <v>1</v>
      </c>
      <c r="P1681" s="29">
        <f t="shared" si="249"/>
        <v>10.609677</v>
      </c>
      <c r="Q1681" s="87"/>
      <c r="R1681" s="87"/>
      <c r="S1681" s="87"/>
      <c r="T1681" s="87"/>
      <c r="U1681" s="87"/>
      <c r="V1681" s="87"/>
      <c r="W1681" s="87"/>
      <c r="X1681" s="87"/>
      <c r="Y1681" s="87"/>
      <c r="Z1681" s="87"/>
      <c r="AA1681" s="87"/>
      <c r="AB1681" s="87"/>
      <c r="AC1681" s="87"/>
      <c r="AD1681" s="87"/>
      <c r="AE1681" s="87"/>
      <c r="AF1681" s="87"/>
      <c r="AG1681" s="87"/>
      <c r="AH1681" s="87"/>
      <c r="AI1681" s="87"/>
      <c r="AJ1681" s="87"/>
      <c r="AK1681" s="87"/>
      <c r="AL1681" s="87"/>
      <c r="AM1681" s="87"/>
      <c r="AN1681" s="87"/>
      <c r="AO1681" s="87"/>
      <c r="AP1681" s="87"/>
      <c r="AQ1681" s="87"/>
      <c r="AR1681" s="87"/>
      <c r="AS1681" s="87"/>
      <c r="AT1681" s="87"/>
      <c r="AU1681" s="87"/>
      <c r="AV1681" s="87"/>
      <c r="AW1681" s="87"/>
      <c r="AX1681" s="87"/>
      <c r="AY1681" s="87"/>
      <c r="AZ1681" s="87"/>
      <c r="BA1681" s="87"/>
      <c r="BB1681" s="87"/>
      <c r="BC1681" s="87"/>
    </row>
    <row r="1682" spans="1:55" s="46" customFormat="1" ht="21" customHeight="1">
      <c r="A1682" s="79">
        <f t="shared" si="243"/>
        <v>24</v>
      </c>
      <c r="B1682" s="79" t="str">
        <f t="shared" si="244"/>
        <v>こども発達支援センター</v>
      </c>
      <c r="C1682" s="22" t="s">
        <v>508</v>
      </c>
      <c r="D1682" s="33" t="s">
        <v>6</v>
      </c>
      <c r="E1682" s="26">
        <v>13</v>
      </c>
      <c r="F1682" s="26">
        <v>13</v>
      </c>
      <c r="G1682" s="45">
        <v>7.5</v>
      </c>
      <c r="H1682" s="26">
        <v>260</v>
      </c>
      <c r="I1682" s="26">
        <v>45</v>
      </c>
      <c r="J1682" s="26">
        <f t="shared" si="248"/>
        <v>1140.75</v>
      </c>
      <c r="K1682" s="27">
        <v>13</v>
      </c>
      <c r="L1682" s="89"/>
      <c r="M1682" s="26">
        <f t="shared" si="246"/>
        <v>0</v>
      </c>
      <c r="N1682" s="26">
        <f t="shared" si="247"/>
        <v>1140.75</v>
      </c>
      <c r="O1682" s="28">
        <f t="shared" si="245"/>
        <v>1</v>
      </c>
      <c r="P1682" s="29">
        <f t="shared" si="249"/>
        <v>0.41295150000000003</v>
      </c>
      <c r="Q1682" s="87"/>
      <c r="R1682" s="87"/>
      <c r="S1682" s="87"/>
      <c r="T1682" s="87"/>
      <c r="U1682" s="87"/>
      <c r="V1682" s="87"/>
      <c r="W1682" s="87"/>
      <c r="X1682" s="87"/>
      <c r="Y1682" s="87"/>
      <c r="Z1682" s="87"/>
      <c r="AA1682" s="87"/>
      <c r="AB1682" s="87"/>
      <c r="AC1682" s="87"/>
      <c r="AD1682" s="87"/>
      <c r="AE1682" s="87"/>
      <c r="AF1682" s="87"/>
      <c r="AG1682" s="87"/>
      <c r="AH1682" s="87"/>
      <c r="AI1682" s="87"/>
      <c r="AJ1682" s="87"/>
      <c r="AK1682" s="87"/>
      <c r="AL1682" s="87"/>
      <c r="AM1682" s="87"/>
      <c r="AN1682" s="87"/>
      <c r="AO1682" s="87"/>
      <c r="AP1682" s="87"/>
      <c r="AQ1682" s="87"/>
      <c r="AR1682" s="87"/>
      <c r="AS1682" s="87"/>
      <c r="AT1682" s="87"/>
      <c r="AU1682" s="87"/>
      <c r="AV1682" s="87"/>
      <c r="AW1682" s="87"/>
      <c r="AX1682" s="87"/>
      <c r="AY1682" s="87"/>
      <c r="AZ1682" s="87"/>
      <c r="BA1682" s="87"/>
      <c r="BB1682" s="87"/>
      <c r="BC1682" s="87"/>
    </row>
    <row r="1683" spans="1:55" s="46" customFormat="1" ht="21" customHeight="1">
      <c r="A1683" s="79">
        <f t="shared" si="243"/>
        <v>24</v>
      </c>
      <c r="B1683" s="79" t="str">
        <f t="shared" si="244"/>
        <v>こども発達支援センター</v>
      </c>
      <c r="C1683" s="22" t="s">
        <v>508</v>
      </c>
      <c r="D1683" s="33" t="s">
        <v>7</v>
      </c>
      <c r="E1683" s="26">
        <v>15</v>
      </c>
      <c r="F1683" s="26">
        <v>15</v>
      </c>
      <c r="G1683" s="45">
        <v>7.5</v>
      </c>
      <c r="H1683" s="26">
        <v>260</v>
      </c>
      <c r="I1683" s="26">
        <v>24</v>
      </c>
      <c r="J1683" s="26">
        <f t="shared" si="248"/>
        <v>702</v>
      </c>
      <c r="K1683" s="27">
        <v>15</v>
      </c>
      <c r="L1683" s="89"/>
      <c r="M1683" s="26">
        <f t="shared" si="246"/>
        <v>0</v>
      </c>
      <c r="N1683" s="26">
        <f t="shared" si="247"/>
        <v>702</v>
      </c>
      <c r="O1683" s="28">
        <f t="shared" si="245"/>
        <v>1</v>
      </c>
      <c r="P1683" s="29">
        <f t="shared" si="249"/>
        <v>0.25412400000000002</v>
      </c>
      <c r="Q1683" s="87"/>
      <c r="R1683" s="87"/>
      <c r="S1683" s="87"/>
      <c r="T1683" s="87"/>
      <c r="U1683" s="87"/>
      <c r="V1683" s="87"/>
      <c r="W1683" s="87"/>
      <c r="X1683" s="87"/>
      <c r="Y1683" s="87"/>
      <c r="Z1683" s="87"/>
      <c r="AA1683" s="87"/>
      <c r="AB1683" s="87"/>
      <c r="AC1683" s="87"/>
      <c r="AD1683" s="87"/>
      <c r="AE1683" s="87"/>
      <c r="AF1683" s="87"/>
      <c r="AG1683" s="87"/>
      <c r="AH1683" s="87"/>
      <c r="AI1683" s="87"/>
      <c r="AJ1683" s="87"/>
      <c r="AK1683" s="87"/>
      <c r="AL1683" s="87"/>
      <c r="AM1683" s="87"/>
      <c r="AN1683" s="87"/>
      <c r="AO1683" s="87"/>
      <c r="AP1683" s="87"/>
      <c r="AQ1683" s="87"/>
      <c r="AR1683" s="87"/>
      <c r="AS1683" s="87"/>
      <c r="AT1683" s="87"/>
      <c r="AU1683" s="87"/>
      <c r="AV1683" s="87"/>
      <c r="AW1683" s="87"/>
      <c r="AX1683" s="87"/>
      <c r="AY1683" s="87"/>
      <c r="AZ1683" s="87"/>
      <c r="BA1683" s="87"/>
      <c r="BB1683" s="87"/>
      <c r="BC1683" s="87"/>
    </row>
    <row r="1684" spans="1:55" s="46" customFormat="1" ht="21" customHeight="1">
      <c r="A1684" s="79">
        <f t="shared" si="243"/>
        <v>24</v>
      </c>
      <c r="B1684" s="79" t="str">
        <f t="shared" si="244"/>
        <v>こども発達支援センター</v>
      </c>
      <c r="C1684" s="22" t="s">
        <v>510</v>
      </c>
      <c r="D1684" s="33" t="s">
        <v>6</v>
      </c>
      <c r="E1684" s="26">
        <v>4</v>
      </c>
      <c r="F1684" s="26">
        <v>8</v>
      </c>
      <c r="G1684" s="45">
        <v>7.5</v>
      </c>
      <c r="H1684" s="26">
        <v>260</v>
      </c>
      <c r="I1684" s="26">
        <v>45</v>
      </c>
      <c r="J1684" s="26">
        <f t="shared" si="248"/>
        <v>702</v>
      </c>
      <c r="K1684" s="27">
        <v>4</v>
      </c>
      <c r="L1684" s="89"/>
      <c r="M1684" s="26">
        <f t="shared" si="246"/>
        <v>0</v>
      </c>
      <c r="N1684" s="26">
        <f t="shared" si="247"/>
        <v>702</v>
      </c>
      <c r="O1684" s="28">
        <f t="shared" si="245"/>
        <v>1</v>
      </c>
      <c r="P1684" s="29">
        <f t="shared" si="249"/>
        <v>0.25412400000000002</v>
      </c>
      <c r="Q1684" s="87"/>
      <c r="R1684" s="87"/>
      <c r="S1684" s="87"/>
      <c r="T1684" s="87"/>
      <c r="U1684" s="87"/>
      <c r="V1684" s="87"/>
      <c r="W1684" s="87"/>
      <c r="X1684" s="87"/>
      <c r="Y1684" s="87"/>
      <c r="Z1684" s="87"/>
      <c r="AA1684" s="87"/>
      <c r="AB1684" s="87"/>
      <c r="AC1684" s="87"/>
      <c r="AD1684" s="87"/>
      <c r="AE1684" s="87"/>
      <c r="AF1684" s="87"/>
      <c r="AG1684" s="87"/>
      <c r="AH1684" s="87"/>
      <c r="AI1684" s="87"/>
      <c r="AJ1684" s="87"/>
      <c r="AK1684" s="87"/>
      <c r="AL1684" s="87"/>
      <c r="AM1684" s="87"/>
      <c r="AN1684" s="87"/>
      <c r="AO1684" s="87"/>
      <c r="AP1684" s="87"/>
      <c r="AQ1684" s="87"/>
      <c r="AR1684" s="87"/>
      <c r="AS1684" s="87"/>
      <c r="AT1684" s="87"/>
      <c r="AU1684" s="87"/>
      <c r="AV1684" s="87"/>
      <c r="AW1684" s="87"/>
      <c r="AX1684" s="87"/>
      <c r="AY1684" s="87"/>
      <c r="AZ1684" s="87"/>
      <c r="BA1684" s="87"/>
      <c r="BB1684" s="87"/>
      <c r="BC1684" s="87"/>
    </row>
    <row r="1685" spans="1:55" s="46" customFormat="1" ht="21" customHeight="1">
      <c r="A1685" s="79">
        <f t="shared" si="243"/>
        <v>24</v>
      </c>
      <c r="B1685" s="79" t="str">
        <f t="shared" si="244"/>
        <v>こども発達支援センター</v>
      </c>
      <c r="C1685" s="22" t="s">
        <v>510</v>
      </c>
      <c r="D1685" s="33" t="s">
        <v>6</v>
      </c>
      <c r="E1685" s="26">
        <v>14</v>
      </c>
      <c r="F1685" s="26">
        <v>28</v>
      </c>
      <c r="G1685" s="45">
        <v>7.5</v>
      </c>
      <c r="H1685" s="26">
        <v>260</v>
      </c>
      <c r="I1685" s="26">
        <v>45</v>
      </c>
      <c r="J1685" s="26">
        <f t="shared" si="248"/>
        <v>2457</v>
      </c>
      <c r="K1685" s="27">
        <v>14</v>
      </c>
      <c r="L1685" s="89"/>
      <c r="M1685" s="26">
        <f t="shared" si="246"/>
        <v>0</v>
      </c>
      <c r="N1685" s="26">
        <f t="shared" si="247"/>
        <v>2457</v>
      </c>
      <c r="O1685" s="28">
        <f t="shared" si="245"/>
        <v>1</v>
      </c>
      <c r="P1685" s="29">
        <f t="shared" si="249"/>
        <v>0.88943399999999995</v>
      </c>
      <c r="Q1685" s="87"/>
      <c r="R1685" s="87"/>
      <c r="S1685" s="87"/>
      <c r="T1685" s="87"/>
      <c r="U1685" s="87"/>
      <c r="V1685" s="87"/>
      <c r="W1685" s="87"/>
      <c r="X1685" s="87"/>
      <c r="Y1685" s="87"/>
      <c r="Z1685" s="87"/>
      <c r="AA1685" s="87"/>
      <c r="AB1685" s="87"/>
      <c r="AC1685" s="87"/>
      <c r="AD1685" s="87"/>
      <c r="AE1685" s="87"/>
      <c r="AF1685" s="87"/>
      <c r="AG1685" s="87"/>
      <c r="AH1685" s="87"/>
      <c r="AI1685" s="87"/>
      <c r="AJ1685" s="87"/>
      <c r="AK1685" s="87"/>
      <c r="AL1685" s="87"/>
      <c r="AM1685" s="87"/>
      <c r="AN1685" s="87"/>
      <c r="AO1685" s="87"/>
      <c r="AP1685" s="87"/>
      <c r="AQ1685" s="87"/>
      <c r="AR1685" s="87"/>
      <c r="AS1685" s="87"/>
      <c r="AT1685" s="87"/>
      <c r="AU1685" s="87"/>
      <c r="AV1685" s="87"/>
      <c r="AW1685" s="87"/>
      <c r="AX1685" s="87"/>
      <c r="AY1685" s="87"/>
      <c r="AZ1685" s="87"/>
      <c r="BA1685" s="87"/>
      <c r="BB1685" s="87"/>
      <c r="BC1685" s="87"/>
    </row>
    <row r="1686" spans="1:55" s="46" customFormat="1" ht="21" customHeight="1">
      <c r="A1686" s="79">
        <f t="shared" si="243"/>
        <v>24</v>
      </c>
      <c r="B1686" s="79" t="str">
        <f t="shared" si="244"/>
        <v>こども発達支援センター</v>
      </c>
      <c r="C1686" s="22" t="s">
        <v>484</v>
      </c>
      <c r="D1686" s="33" t="s">
        <v>7</v>
      </c>
      <c r="E1686" s="26">
        <v>2</v>
      </c>
      <c r="F1686" s="26">
        <v>2</v>
      </c>
      <c r="G1686" s="45">
        <v>7.5</v>
      </c>
      <c r="H1686" s="26">
        <v>260</v>
      </c>
      <c r="I1686" s="26">
        <v>24</v>
      </c>
      <c r="J1686" s="26">
        <f t="shared" si="248"/>
        <v>93.6</v>
      </c>
      <c r="K1686" s="27">
        <v>2</v>
      </c>
      <c r="L1686" s="89"/>
      <c r="M1686" s="26">
        <f t="shared" si="246"/>
        <v>0</v>
      </c>
      <c r="N1686" s="26">
        <f t="shared" si="247"/>
        <v>93.6</v>
      </c>
      <c r="O1686" s="28">
        <f t="shared" si="245"/>
        <v>1</v>
      </c>
      <c r="P1686" s="29">
        <f t="shared" si="249"/>
        <v>3.3883199999999995E-2</v>
      </c>
      <c r="Q1686" s="87"/>
      <c r="R1686" s="87"/>
      <c r="S1686" s="87"/>
      <c r="T1686" s="87"/>
      <c r="U1686" s="87"/>
      <c r="V1686" s="87"/>
      <c r="W1686" s="87"/>
      <c r="X1686" s="87"/>
      <c r="Y1686" s="87"/>
      <c r="Z1686" s="87"/>
      <c r="AA1686" s="87"/>
      <c r="AB1686" s="87"/>
      <c r="AC1686" s="87"/>
      <c r="AD1686" s="87"/>
      <c r="AE1686" s="87"/>
      <c r="AF1686" s="87"/>
      <c r="AG1686" s="87"/>
      <c r="AH1686" s="87"/>
      <c r="AI1686" s="87"/>
      <c r="AJ1686" s="87"/>
      <c r="AK1686" s="87"/>
      <c r="AL1686" s="87"/>
      <c r="AM1686" s="87"/>
      <c r="AN1686" s="87"/>
      <c r="AO1686" s="87"/>
      <c r="AP1686" s="87"/>
      <c r="AQ1686" s="87"/>
      <c r="AR1686" s="87"/>
      <c r="AS1686" s="87"/>
      <c r="AT1686" s="87"/>
      <c r="AU1686" s="87"/>
      <c r="AV1686" s="87"/>
      <c r="AW1686" s="87"/>
      <c r="AX1686" s="87"/>
      <c r="AY1686" s="87"/>
      <c r="AZ1686" s="87"/>
      <c r="BA1686" s="87"/>
      <c r="BB1686" s="87"/>
      <c r="BC1686" s="87"/>
    </row>
    <row r="1687" spans="1:55" s="46" customFormat="1" ht="21" customHeight="1">
      <c r="A1687" s="79">
        <f t="shared" si="243"/>
        <v>24</v>
      </c>
      <c r="B1687" s="79" t="str">
        <f t="shared" si="244"/>
        <v>こども発達支援センター</v>
      </c>
      <c r="C1687" s="22" t="s">
        <v>511</v>
      </c>
      <c r="D1687" s="75" t="s">
        <v>659</v>
      </c>
      <c r="E1687" s="26">
        <v>9</v>
      </c>
      <c r="F1687" s="26">
        <v>9</v>
      </c>
      <c r="G1687" s="45">
        <v>7.5</v>
      </c>
      <c r="H1687" s="26">
        <v>260</v>
      </c>
      <c r="I1687" s="26">
        <v>35</v>
      </c>
      <c r="J1687" s="26">
        <f t="shared" si="248"/>
        <v>614.25</v>
      </c>
      <c r="K1687" s="27">
        <v>9</v>
      </c>
      <c r="L1687" s="89"/>
      <c r="M1687" s="26">
        <f t="shared" si="246"/>
        <v>0</v>
      </c>
      <c r="N1687" s="26">
        <f t="shared" si="247"/>
        <v>614.25</v>
      </c>
      <c r="O1687" s="28">
        <f t="shared" si="245"/>
        <v>1</v>
      </c>
      <c r="P1687" s="29">
        <f t="shared" si="249"/>
        <v>0.22235849999999999</v>
      </c>
      <c r="Q1687" s="87"/>
      <c r="R1687" s="87"/>
      <c r="S1687" s="87"/>
      <c r="T1687" s="87"/>
      <c r="U1687" s="87"/>
      <c r="V1687" s="87"/>
      <c r="W1687" s="87"/>
      <c r="X1687" s="87"/>
      <c r="Y1687" s="87"/>
      <c r="Z1687" s="87"/>
      <c r="AA1687" s="87"/>
      <c r="AB1687" s="87"/>
      <c r="AC1687" s="87"/>
      <c r="AD1687" s="87"/>
      <c r="AE1687" s="87"/>
      <c r="AF1687" s="87"/>
      <c r="AG1687" s="87"/>
      <c r="AH1687" s="87"/>
      <c r="AI1687" s="87"/>
      <c r="AJ1687" s="87"/>
      <c r="AK1687" s="87"/>
      <c r="AL1687" s="87"/>
      <c r="AM1687" s="87"/>
      <c r="AN1687" s="87"/>
      <c r="AO1687" s="87"/>
      <c r="AP1687" s="87"/>
      <c r="AQ1687" s="87"/>
      <c r="AR1687" s="87"/>
      <c r="AS1687" s="87"/>
      <c r="AT1687" s="87"/>
      <c r="AU1687" s="87"/>
      <c r="AV1687" s="87"/>
      <c r="AW1687" s="87"/>
      <c r="AX1687" s="87"/>
      <c r="AY1687" s="87"/>
      <c r="AZ1687" s="87"/>
      <c r="BA1687" s="87"/>
      <c r="BB1687" s="87"/>
      <c r="BC1687" s="87"/>
    </row>
    <row r="1688" spans="1:55" s="46" customFormat="1" ht="21" customHeight="1">
      <c r="A1688" s="79">
        <f t="shared" si="243"/>
        <v>24</v>
      </c>
      <c r="B1688" s="79" t="str">
        <f t="shared" si="244"/>
        <v>こども発達支援センター</v>
      </c>
      <c r="C1688" s="22" t="s">
        <v>511</v>
      </c>
      <c r="D1688" s="33" t="s">
        <v>4</v>
      </c>
      <c r="E1688" s="26">
        <v>2</v>
      </c>
      <c r="F1688" s="26">
        <v>2</v>
      </c>
      <c r="G1688" s="45">
        <v>7.5</v>
      </c>
      <c r="H1688" s="26">
        <v>260</v>
      </c>
      <c r="I1688" s="76">
        <v>20</v>
      </c>
      <c r="J1688" s="26">
        <f t="shared" si="248"/>
        <v>78</v>
      </c>
      <c r="K1688" s="27">
        <v>2</v>
      </c>
      <c r="L1688" s="89"/>
      <c r="M1688" s="26">
        <f t="shared" si="246"/>
        <v>0</v>
      </c>
      <c r="N1688" s="26">
        <f t="shared" si="247"/>
        <v>78</v>
      </c>
      <c r="O1688" s="28">
        <f t="shared" si="245"/>
        <v>1</v>
      </c>
      <c r="P1688" s="29">
        <f t="shared" si="249"/>
        <v>2.8236000000000001E-2</v>
      </c>
      <c r="Q1688" s="87"/>
      <c r="R1688" s="87"/>
      <c r="S1688" s="87"/>
      <c r="T1688" s="87"/>
      <c r="U1688" s="87"/>
      <c r="V1688" s="87"/>
      <c r="W1688" s="87"/>
      <c r="X1688" s="87"/>
      <c r="Y1688" s="87"/>
      <c r="Z1688" s="87"/>
      <c r="AA1688" s="87"/>
      <c r="AB1688" s="87"/>
      <c r="AC1688" s="87"/>
      <c r="AD1688" s="87"/>
      <c r="AE1688" s="87"/>
      <c r="AF1688" s="87"/>
      <c r="AG1688" s="87"/>
      <c r="AH1688" s="87"/>
      <c r="AI1688" s="87"/>
      <c r="AJ1688" s="87"/>
      <c r="AK1688" s="87"/>
      <c r="AL1688" s="87"/>
      <c r="AM1688" s="87"/>
      <c r="AN1688" s="87"/>
      <c r="AO1688" s="87"/>
      <c r="AP1688" s="87"/>
      <c r="AQ1688" s="87"/>
      <c r="AR1688" s="87"/>
      <c r="AS1688" s="87"/>
      <c r="AT1688" s="87"/>
      <c r="AU1688" s="87"/>
      <c r="AV1688" s="87"/>
      <c r="AW1688" s="87"/>
      <c r="AX1688" s="87"/>
      <c r="AY1688" s="87"/>
      <c r="AZ1688" s="87"/>
      <c r="BA1688" s="87"/>
      <c r="BB1688" s="87"/>
      <c r="BC1688" s="87"/>
    </row>
    <row r="1689" spans="1:55" s="46" customFormat="1" ht="21" customHeight="1">
      <c r="A1689" s="79">
        <f t="shared" si="243"/>
        <v>24</v>
      </c>
      <c r="B1689" s="79" t="str">
        <f t="shared" si="244"/>
        <v>こども発達支援センター</v>
      </c>
      <c r="C1689" s="22" t="s">
        <v>512</v>
      </c>
      <c r="D1689" s="33" t="s">
        <v>6</v>
      </c>
      <c r="E1689" s="26">
        <v>24</v>
      </c>
      <c r="F1689" s="26">
        <v>48</v>
      </c>
      <c r="G1689" s="45">
        <v>7.5</v>
      </c>
      <c r="H1689" s="26">
        <v>260</v>
      </c>
      <c r="I1689" s="26">
        <v>45</v>
      </c>
      <c r="J1689" s="26">
        <f t="shared" si="248"/>
        <v>4212</v>
      </c>
      <c r="K1689" s="27">
        <v>24</v>
      </c>
      <c r="L1689" s="89"/>
      <c r="M1689" s="26">
        <f t="shared" si="246"/>
        <v>0</v>
      </c>
      <c r="N1689" s="26">
        <f t="shared" si="247"/>
        <v>4212</v>
      </c>
      <c r="O1689" s="28">
        <f t="shared" si="245"/>
        <v>1</v>
      </c>
      <c r="P1689" s="29">
        <f t="shared" si="249"/>
        <v>1.5247439999999999</v>
      </c>
      <c r="Q1689" s="87"/>
      <c r="R1689" s="87"/>
      <c r="S1689" s="87"/>
      <c r="T1689" s="87"/>
      <c r="U1689" s="87"/>
      <c r="V1689" s="87"/>
      <c r="W1689" s="87"/>
      <c r="X1689" s="87"/>
      <c r="Y1689" s="87"/>
      <c r="Z1689" s="87"/>
      <c r="AA1689" s="87"/>
      <c r="AB1689" s="87"/>
      <c r="AC1689" s="87"/>
      <c r="AD1689" s="87"/>
      <c r="AE1689" s="87"/>
      <c r="AF1689" s="87"/>
      <c r="AG1689" s="87"/>
      <c r="AH1689" s="87"/>
      <c r="AI1689" s="87"/>
      <c r="AJ1689" s="87"/>
      <c r="AK1689" s="87"/>
      <c r="AL1689" s="87"/>
      <c r="AM1689" s="87"/>
      <c r="AN1689" s="87"/>
      <c r="AO1689" s="87"/>
      <c r="AP1689" s="87"/>
      <c r="AQ1689" s="87"/>
      <c r="AR1689" s="87"/>
      <c r="AS1689" s="87"/>
      <c r="AT1689" s="87"/>
      <c r="AU1689" s="87"/>
      <c r="AV1689" s="87"/>
      <c r="AW1689" s="87"/>
      <c r="AX1689" s="87"/>
      <c r="AY1689" s="87"/>
      <c r="AZ1689" s="87"/>
      <c r="BA1689" s="87"/>
      <c r="BB1689" s="87"/>
      <c r="BC1689" s="87"/>
    </row>
    <row r="1690" spans="1:55" s="46" customFormat="1" ht="21" customHeight="1">
      <c r="A1690" s="79">
        <f t="shared" si="243"/>
        <v>24</v>
      </c>
      <c r="B1690" s="79" t="str">
        <f t="shared" si="244"/>
        <v>こども発達支援センター</v>
      </c>
      <c r="C1690" s="22" t="s">
        <v>512</v>
      </c>
      <c r="D1690" s="33" t="s">
        <v>7</v>
      </c>
      <c r="E1690" s="26">
        <v>18</v>
      </c>
      <c r="F1690" s="26">
        <v>18</v>
      </c>
      <c r="G1690" s="45">
        <v>7.5</v>
      </c>
      <c r="H1690" s="26">
        <v>260</v>
      </c>
      <c r="I1690" s="26">
        <v>24</v>
      </c>
      <c r="J1690" s="26">
        <f t="shared" si="248"/>
        <v>842.4</v>
      </c>
      <c r="K1690" s="27">
        <v>18</v>
      </c>
      <c r="L1690" s="89"/>
      <c r="M1690" s="26">
        <f t="shared" si="246"/>
        <v>0</v>
      </c>
      <c r="N1690" s="26">
        <f t="shared" si="247"/>
        <v>842.4</v>
      </c>
      <c r="O1690" s="28">
        <f t="shared" si="245"/>
        <v>1</v>
      </c>
      <c r="P1690" s="29">
        <f t="shared" si="249"/>
        <v>0.30494880000000002</v>
      </c>
      <c r="Q1690" s="87"/>
      <c r="R1690" s="87"/>
      <c r="S1690" s="87"/>
      <c r="T1690" s="87"/>
      <c r="U1690" s="87"/>
      <c r="V1690" s="87"/>
      <c r="W1690" s="87"/>
      <c r="X1690" s="87"/>
      <c r="Y1690" s="87"/>
      <c r="Z1690" s="87"/>
      <c r="AA1690" s="87"/>
      <c r="AB1690" s="87"/>
      <c r="AC1690" s="87"/>
      <c r="AD1690" s="87"/>
      <c r="AE1690" s="87"/>
      <c r="AF1690" s="87"/>
      <c r="AG1690" s="87"/>
      <c r="AH1690" s="87"/>
      <c r="AI1690" s="87"/>
      <c r="AJ1690" s="87"/>
      <c r="AK1690" s="87"/>
      <c r="AL1690" s="87"/>
      <c r="AM1690" s="87"/>
      <c r="AN1690" s="87"/>
      <c r="AO1690" s="87"/>
      <c r="AP1690" s="87"/>
      <c r="AQ1690" s="87"/>
      <c r="AR1690" s="87"/>
      <c r="AS1690" s="87"/>
      <c r="AT1690" s="87"/>
      <c r="AU1690" s="87"/>
      <c r="AV1690" s="87"/>
      <c r="AW1690" s="87"/>
      <c r="AX1690" s="87"/>
      <c r="AY1690" s="87"/>
      <c r="AZ1690" s="87"/>
      <c r="BA1690" s="87"/>
      <c r="BB1690" s="87"/>
      <c r="BC1690" s="87"/>
    </row>
    <row r="1691" spans="1:55" s="46" customFormat="1" ht="21" customHeight="1">
      <c r="A1691" s="79">
        <f t="shared" si="243"/>
        <v>24</v>
      </c>
      <c r="B1691" s="79" t="str">
        <f t="shared" si="244"/>
        <v>こども発達支援センター</v>
      </c>
      <c r="C1691" s="22" t="s">
        <v>200</v>
      </c>
      <c r="D1691" s="33" t="s">
        <v>6</v>
      </c>
      <c r="E1691" s="26">
        <v>2</v>
      </c>
      <c r="F1691" s="26">
        <v>4</v>
      </c>
      <c r="G1691" s="45">
        <v>7.5</v>
      </c>
      <c r="H1691" s="26">
        <v>260</v>
      </c>
      <c r="I1691" s="26">
        <v>45</v>
      </c>
      <c r="J1691" s="26">
        <f t="shared" si="248"/>
        <v>351</v>
      </c>
      <c r="K1691" s="27">
        <v>2</v>
      </c>
      <c r="L1691" s="89"/>
      <c r="M1691" s="26">
        <f t="shared" si="246"/>
        <v>0</v>
      </c>
      <c r="N1691" s="26">
        <f t="shared" si="247"/>
        <v>351</v>
      </c>
      <c r="O1691" s="28">
        <f t="shared" si="245"/>
        <v>1</v>
      </c>
      <c r="P1691" s="29">
        <f t="shared" si="249"/>
        <v>0.12706200000000001</v>
      </c>
      <c r="Q1691" s="87"/>
      <c r="R1691" s="87"/>
      <c r="S1691" s="87"/>
      <c r="T1691" s="87"/>
      <c r="U1691" s="87"/>
      <c r="V1691" s="87"/>
      <c r="W1691" s="87"/>
      <c r="X1691" s="87"/>
      <c r="Y1691" s="87"/>
      <c r="Z1691" s="87"/>
      <c r="AA1691" s="87"/>
      <c r="AB1691" s="87"/>
      <c r="AC1691" s="87"/>
      <c r="AD1691" s="87"/>
      <c r="AE1691" s="87"/>
      <c r="AF1691" s="87"/>
      <c r="AG1691" s="87"/>
      <c r="AH1691" s="87"/>
      <c r="AI1691" s="87"/>
      <c r="AJ1691" s="87"/>
      <c r="AK1691" s="87"/>
      <c r="AL1691" s="87"/>
      <c r="AM1691" s="87"/>
      <c r="AN1691" s="87"/>
      <c r="AO1691" s="87"/>
      <c r="AP1691" s="87"/>
      <c r="AQ1691" s="87"/>
      <c r="AR1691" s="87"/>
      <c r="AS1691" s="87"/>
      <c r="AT1691" s="87"/>
      <c r="AU1691" s="87"/>
      <c r="AV1691" s="87"/>
      <c r="AW1691" s="87"/>
      <c r="AX1691" s="87"/>
      <c r="AY1691" s="87"/>
      <c r="AZ1691" s="87"/>
      <c r="BA1691" s="87"/>
      <c r="BB1691" s="87"/>
      <c r="BC1691" s="87"/>
    </row>
    <row r="1692" spans="1:55" s="46" customFormat="1" ht="21" customHeight="1">
      <c r="A1692" s="79">
        <f t="shared" si="243"/>
        <v>24</v>
      </c>
      <c r="B1692" s="79" t="str">
        <f t="shared" si="244"/>
        <v>こども発達支援センター</v>
      </c>
      <c r="C1692" s="22" t="s">
        <v>200</v>
      </c>
      <c r="D1692" s="33" t="s">
        <v>4</v>
      </c>
      <c r="E1692" s="26">
        <v>4</v>
      </c>
      <c r="F1692" s="26">
        <v>4</v>
      </c>
      <c r="G1692" s="45">
        <v>7.5</v>
      </c>
      <c r="H1692" s="26">
        <v>260</v>
      </c>
      <c r="I1692" s="76">
        <v>20</v>
      </c>
      <c r="J1692" s="26">
        <f t="shared" si="248"/>
        <v>156</v>
      </c>
      <c r="K1692" s="27">
        <v>4</v>
      </c>
      <c r="L1692" s="89"/>
      <c r="M1692" s="26">
        <f t="shared" si="246"/>
        <v>0</v>
      </c>
      <c r="N1692" s="26">
        <f t="shared" si="247"/>
        <v>156</v>
      </c>
      <c r="O1692" s="28">
        <f t="shared" si="245"/>
        <v>1</v>
      </c>
      <c r="P1692" s="29">
        <f t="shared" si="249"/>
        <v>5.6472000000000001E-2</v>
      </c>
      <c r="Q1692" s="87"/>
      <c r="R1692" s="87"/>
      <c r="S1692" s="87"/>
      <c r="T1692" s="87"/>
      <c r="U1692" s="87"/>
      <c r="V1692" s="87"/>
      <c r="W1692" s="87"/>
      <c r="X1692" s="87"/>
      <c r="Y1692" s="87"/>
      <c r="Z1692" s="87"/>
      <c r="AA1692" s="87"/>
      <c r="AB1692" s="87"/>
      <c r="AC1692" s="87"/>
      <c r="AD1692" s="87"/>
      <c r="AE1692" s="87"/>
      <c r="AF1692" s="87"/>
      <c r="AG1692" s="87"/>
      <c r="AH1692" s="87"/>
      <c r="AI1692" s="87"/>
      <c r="AJ1692" s="87"/>
      <c r="AK1692" s="87"/>
      <c r="AL1692" s="87"/>
      <c r="AM1692" s="87"/>
      <c r="AN1692" s="87"/>
      <c r="AO1692" s="87"/>
      <c r="AP1692" s="87"/>
      <c r="AQ1692" s="87"/>
      <c r="AR1692" s="87"/>
      <c r="AS1692" s="87"/>
      <c r="AT1692" s="87"/>
      <c r="AU1692" s="87"/>
      <c r="AV1692" s="87"/>
      <c r="AW1692" s="87"/>
      <c r="AX1692" s="87"/>
      <c r="AY1692" s="87"/>
      <c r="AZ1692" s="87"/>
      <c r="BA1692" s="87"/>
      <c r="BB1692" s="87"/>
      <c r="BC1692" s="87"/>
    </row>
    <row r="1693" spans="1:55" s="46" customFormat="1" ht="21" customHeight="1">
      <c r="A1693" s="79">
        <f t="shared" si="243"/>
        <v>24</v>
      </c>
      <c r="B1693" s="79" t="str">
        <f t="shared" si="244"/>
        <v>こども発達支援センター</v>
      </c>
      <c r="C1693" s="22" t="s">
        <v>513</v>
      </c>
      <c r="D1693" s="33" t="s">
        <v>4</v>
      </c>
      <c r="E1693" s="26">
        <v>3</v>
      </c>
      <c r="F1693" s="26">
        <v>3</v>
      </c>
      <c r="G1693" s="45">
        <v>7.5</v>
      </c>
      <c r="H1693" s="26">
        <v>260</v>
      </c>
      <c r="I1693" s="76">
        <v>20</v>
      </c>
      <c r="J1693" s="26">
        <f t="shared" si="248"/>
        <v>117</v>
      </c>
      <c r="K1693" s="27">
        <v>3</v>
      </c>
      <c r="L1693" s="89"/>
      <c r="M1693" s="26">
        <f t="shared" si="246"/>
        <v>0</v>
      </c>
      <c r="N1693" s="26">
        <f t="shared" si="247"/>
        <v>117</v>
      </c>
      <c r="O1693" s="28">
        <f t="shared" si="245"/>
        <v>1</v>
      </c>
      <c r="P1693" s="29">
        <f t="shared" si="249"/>
        <v>4.2353999999999996E-2</v>
      </c>
      <c r="Q1693" s="87"/>
      <c r="R1693" s="87"/>
      <c r="S1693" s="87"/>
      <c r="T1693" s="87"/>
      <c r="U1693" s="87"/>
      <c r="V1693" s="87"/>
      <c r="W1693" s="87"/>
      <c r="X1693" s="87"/>
      <c r="Y1693" s="87"/>
      <c r="Z1693" s="87"/>
      <c r="AA1693" s="87"/>
      <c r="AB1693" s="87"/>
      <c r="AC1693" s="87"/>
      <c r="AD1693" s="87"/>
      <c r="AE1693" s="87"/>
      <c r="AF1693" s="87"/>
      <c r="AG1693" s="87"/>
      <c r="AH1693" s="87"/>
      <c r="AI1693" s="87"/>
      <c r="AJ1693" s="87"/>
      <c r="AK1693" s="87"/>
      <c r="AL1693" s="87"/>
      <c r="AM1693" s="87"/>
      <c r="AN1693" s="87"/>
      <c r="AO1693" s="87"/>
      <c r="AP1693" s="87"/>
      <c r="AQ1693" s="87"/>
      <c r="AR1693" s="87"/>
      <c r="AS1693" s="87"/>
      <c r="AT1693" s="87"/>
      <c r="AU1693" s="87"/>
      <c r="AV1693" s="87"/>
      <c r="AW1693" s="87"/>
      <c r="AX1693" s="87"/>
      <c r="AY1693" s="87"/>
      <c r="AZ1693" s="87"/>
      <c r="BA1693" s="87"/>
      <c r="BB1693" s="87"/>
      <c r="BC1693" s="87"/>
    </row>
    <row r="1694" spans="1:55" s="46" customFormat="1" ht="21" customHeight="1">
      <c r="A1694" s="79">
        <f t="shared" si="243"/>
        <v>24</v>
      </c>
      <c r="B1694" s="79" t="str">
        <f t="shared" si="244"/>
        <v>こども発達支援センター</v>
      </c>
      <c r="C1694" s="22" t="s">
        <v>513</v>
      </c>
      <c r="D1694" s="33" t="s">
        <v>7</v>
      </c>
      <c r="E1694" s="26">
        <v>14</v>
      </c>
      <c r="F1694" s="26">
        <v>28</v>
      </c>
      <c r="G1694" s="45">
        <v>7.5</v>
      </c>
      <c r="H1694" s="26">
        <v>260</v>
      </c>
      <c r="I1694" s="26">
        <v>24</v>
      </c>
      <c r="J1694" s="26">
        <f t="shared" si="248"/>
        <v>1310.4000000000001</v>
      </c>
      <c r="K1694" s="27">
        <v>14</v>
      </c>
      <c r="L1694" s="89"/>
      <c r="M1694" s="26">
        <f t="shared" si="246"/>
        <v>0</v>
      </c>
      <c r="N1694" s="26">
        <f t="shared" si="247"/>
        <v>1310.4000000000001</v>
      </c>
      <c r="O1694" s="28">
        <f t="shared" si="245"/>
        <v>1</v>
      </c>
      <c r="P1694" s="29">
        <f t="shared" si="249"/>
        <v>0.47436479999999998</v>
      </c>
      <c r="Q1694" s="87"/>
      <c r="R1694" s="87"/>
      <c r="S1694" s="87"/>
      <c r="T1694" s="87"/>
      <c r="U1694" s="87"/>
      <c r="V1694" s="87"/>
      <c r="W1694" s="87"/>
      <c r="X1694" s="87"/>
      <c r="Y1694" s="87"/>
      <c r="Z1694" s="87"/>
      <c r="AA1694" s="87"/>
      <c r="AB1694" s="87"/>
      <c r="AC1694" s="87"/>
      <c r="AD1694" s="87"/>
      <c r="AE1694" s="87"/>
      <c r="AF1694" s="87"/>
      <c r="AG1694" s="87"/>
      <c r="AH1694" s="87"/>
      <c r="AI1694" s="87"/>
      <c r="AJ1694" s="87"/>
      <c r="AK1694" s="87"/>
      <c r="AL1694" s="87"/>
      <c r="AM1694" s="87"/>
      <c r="AN1694" s="87"/>
      <c r="AO1694" s="87"/>
      <c r="AP1694" s="87"/>
      <c r="AQ1694" s="87"/>
      <c r="AR1694" s="87"/>
      <c r="AS1694" s="87"/>
      <c r="AT1694" s="87"/>
      <c r="AU1694" s="87"/>
      <c r="AV1694" s="87"/>
      <c r="AW1694" s="87"/>
      <c r="AX1694" s="87"/>
      <c r="AY1694" s="87"/>
      <c r="AZ1694" s="87"/>
      <c r="BA1694" s="87"/>
      <c r="BB1694" s="87"/>
      <c r="BC1694" s="87"/>
    </row>
    <row r="1695" spans="1:55" s="46" customFormat="1" ht="21" customHeight="1">
      <c r="A1695" s="79">
        <f t="shared" si="243"/>
        <v>24</v>
      </c>
      <c r="B1695" s="79" t="str">
        <f t="shared" si="244"/>
        <v>こども発達支援センター</v>
      </c>
      <c r="C1695" s="22" t="s">
        <v>513</v>
      </c>
      <c r="D1695" s="33" t="s">
        <v>6</v>
      </c>
      <c r="E1695" s="26">
        <v>9</v>
      </c>
      <c r="F1695" s="26">
        <v>9</v>
      </c>
      <c r="G1695" s="45">
        <v>7.5</v>
      </c>
      <c r="H1695" s="26">
        <v>260</v>
      </c>
      <c r="I1695" s="26">
        <v>45</v>
      </c>
      <c r="J1695" s="26">
        <f t="shared" si="248"/>
        <v>789.75</v>
      </c>
      <c r="K1695" s="27">
        <v>9</v>
      </c>
      <c r="L1695" s="89"/>
      <c r="M1695" s="26">
        <f t="shared" si="246"/>
        <v>0</v>
      </c>
      <c r="N1695" s="26">
        <f t="shared" si="247"/>
        <v>789.75</v>
      </c>
      <c r="O1695" s="28">
        <f t="shared" si="245"/>
        <v>1</v>
      </c>
      <c r="P1695" s="29">
        <f t="shared" si="249"/>
        <v>0.28588950000000002</v>
      </c>
      <c r="Q1695" s="87"/>
      <c r="R1695" s="87"/>
      <c r="S1695" s="87"/>
      <c r="T1695" s="87"/>
      <c r="U1695" s="87"/>
      <c r="V1695" s="87"/>
      <c r="W1695" s="87"/>
      <c r="X1695" s="87"/>
      <c r="Y1695" s="87"/>
      <c r="Z1695" s="87"/>
      <c r="AA1695" s="87"/>
      <c r="AB1695" s="87"/>
      <c r="AC1695" s="87"/>
      <c r="AD1695" s="87"/>
      <c r="AE1695" s="87"/>
      <c r="AF1695" s="87"/>
      <c r="AG1695" s="87"/>
      <c r="AH1695" s="87"/>
      <c r="AI1695" s="87"/>
      <c r="AJ1695" s="87"/>
      <c r="AK1695" s="87"/>
      <c r="AL1695" s="87"/>
      <c r="AM1695" s="87"/>
      <c r="AN1695" s="87"/>
      <c r="AO1695" s="87"/>
      <c r="AP1695" s="87"/>
      <c r="AQ1695" s="87"/>
      <c r="AR1695" s="87"/>
      <c r="AS1695" s="87"/>
      <c r="AT1695" s="87"/>
      <c r="AU1695" s="87"/>
      <c r="AV1695" s="87"/>
      <c r="AW1695" s="87"/>
      <c r="AX1695" s="87"/>
      <c r="AY1695" s="87"/>
      <c r="AZ1695" s="87"/>
      <c r="BA1695" s="87"/>
      <c r="BB1695" s="87"/>
      <c r="BC1695" s="87"/>
    </row>
    <row r="1696" spans="1:55" s="46" customFormat="1" ht="21" customHeight="1">
      <c r="A1696" s="79">
        <f t="shared" si="243"/>
        <v>24</v>
      </c>
      <c r="B1696" s="79" t="str">
        <f t="shared" si="244"/>
        <v>こども発達支援センター</v>
      </c>
      <c r="C1696" s="22" t="s">
        <v>514</v>
      </c>
      <c r="D1696" s="33" t="s">
        <v>1</v>
      </c>
      <c r="E1696" s="26">
        <v>1</v>
      </c>
      <c r="F1696" s="26">
        <v>1</v>
      </c>
      <c r="G1696" s="45">
        <v>7.5</v>
      </c>
      <c r="H1696" s="26">
        <v>260</v>
      </c>
      <c r="I1696" s="26">
        <v>19</v>
      </c>
      <c r="J1696" s="26">
        <f t="shared" si="248"/>
        <v>37.049999999999997</v>
      </c>
      <c r="K1696" s="27">
        <v>1</v>
      </c>
      <c r="L1696" s="89"/>
      <c r="M1696" s="26">
        <f t="shared" si="246"/>
        <v>0</v>
      </c>
      <c r="N1696" s="26">
        <f t="shared" si="247"/>
        <v>37.049999999999997</v>
      </c>
      <c r="O1696" s="28">
        <f t="shared" si="245"/>
        <v>1</v>
      </c>
      <c r="P1696" s="29">
        <f t="shared" si="249"/>
        <v>1.3412099999999998E-2</v>
      </c>
      <c r="Q1696" s="87"/>
      <c r="R1696" s="87"/>
      <c r="S1696" s="87"/>
      <c r="T1696" s="87"/>
      <c r="U1696" s="87"/>
      <c r="V1696" s="87"/>
      <c r="W1696" s="87"/>
      <c r="X1696" s="87"/>
      <c r="Y1696" s="87"/>
      <c r="Z1696" s="87"/>
      <c r="AA1696" s="87"/>
      <c r="AB1696" s="87"/>
      <c r="AC1696" s="87"/>
      <c r="AD1696" s="87"/>
      <c r="AE1696" s="87"/>
      <c r="AF1696" s="87"/>
      <c r="AG1696" s="87"/>
      <c r="AH1696" s="87"/>
      <c r="AI1696" s="87"/>
      <c r="AJ1696" s="87"/>
      <c r="AK1696" s="87"/>
      <c r="AL1696" s="87"/>
      <c r="AM1696" s="87"/>
      <c r="AN1696" s="87"/>
      <c r="AO1696" s="87"/>
      <c r="AP1696" s="87"/>
      <c r="AQ1696" s="87"/>
      <c r="AR1696" s="87"/>
      <c r="AS1696" s="87"/>
      <c r="AT1696" s="87"/>
      <c r="AU1696" s="87"/>
      <c r="AV1696" s="87"/>
      <c r="AW1696" s="87"/>
      <c r="AX1696" s="87"/>
      <c r="AY1696" s="87"/>
      <c r="AZ1696" s="87"/>
      <c r="BA1696" s="87"/>
      <c r="BB1696" s="87"/>
      <c r="BC1696" s="87"/>
    </row>
    <row r="1697" spans="1:55" s="46" customFormat="1" ht="21" customHeight="1">
      <c r="A1697" s="79">
        <f t="shared" si="243"/>
        <v>24</v>
      </c>
      <c r="B1697" s="79" t="str">
        <f t="shared" si="244"/>
        <v>こども発達支援センター</v>
      </c>
      <c r="C1697" s="22" t="s">
        <v>514</v>
      </c>
      <c r="D1697" s="33" t="s">
        <v>2</v>
      </c>
      <c r="E1697" s="26">
        <v>4</v>
      </c>
      <c r="F1697" s="26">
        <v>4</v>
      </c>
      <c r="G1697" s="45">
        <v>7.5</v>
      </c>
      <c r="H1697" s="26">
        <v>260</v>
      </c>
      <c r="I1697" s="26">
        <v>35</v>
      </c>
      <c r="J1697" s="26">
        <f t="shared" si="248"/>
        <v>273</v>
      </c>
      <c r="K1697" s="27">
        <v>4</v>
      </c>
      <c r="L1697" s="89"/>
      <c r="M1697" s="26">
        <f t="shared" si="246"/>
        <v>0</v>
      </c>
      <c r="N1697" s="26">
        <f t="shared" si="247"/>
        <v>273</v>
      </c>
      <c r="O1697" s="28">
        <f t="shared" si="245"/>
        <v>1</v>
      </c>
      <c r="P1697" s="29">
        <f t="shared" si="249"/>
        <v>9.8825999999999997E-2</v>
      </c>
      <c r="Q1697" s="87"/>
      <c r="R1697" s="87"/>
      <c r="S1697" s="87"/>
      <c r="T1697" s="87"/>
      <c r="U1697" s="87"/>
      <c r="V1697" s="87"/>
      <c r="W1697" s="87"/>
      <c r="X1697" s="87"/>
      <c r="Y1697" s="87"/>
      <c r="Z1697" s="87"/>
      <c r="AA1697" s="87"/>
      <c r="AB1697" s="87"/>
      <c r="AC1697" s="87"/>
      <c r="AD1697" s="87"/>
      <c r="AE1697" s="87"/>
      <c r="AF1697" s="87"/>
      <c r="AG1697" s="87"/>
      <c r="AH1697" s="87"/>
      <c r="AI1697" s="87"/>
      <c r="AJ1697" s="87"/>
      <c r="AK1697" s="87"/>
      <c r="AL1697" s="87"/>
      <c r="AM1697" s="87"/>
      <c r="AN1697" s="87"/>
      <c r="AO1697" s="87"/>
      <c r="AP1697" s="87"/>
      <c r="AQ1697" s="87"/>
      <c r="AR1697" s="87"/>
      <c r="AS1697" s="87"/>
      <c r="AT1697" s="87"/>
      <c r="AU1697" s="87"/>
      <c r="AV1697" s="87"/>
      <c r="AW1697" s="87"/>
      <c r="AX1697" s="87"/>
      <c r="AY1697" s="87"/>
      <c r="AZ1697" s="87"/>
      <c r="BA1697" s="87"/>
      <c r="BB1697" s="87"/>
      <c r="BC1697" s="87"/>
    </row>
    <row r="1698" spans="1:55" s="46" customFormat="1" ht="21" customHeight="1">
      <c r="A1698" s="79">
        <f t="shared" si="243"/>
        <v>24</v>
      </c>
      <c r="B1698" s="79" t="str">
        <f t="shared" si="244"/>
        <v>こども発達支援センター</v>
      </c>
      <c r="C1698" s="22" t="s">
        <v>227</v>
      </c>
      <c r="D1698" s="33" t="s">
        <v>6</v>
      </c>
      <c r="E1698" s="26">
        <v>1</v>
      </c>
      <c r="F1698" s="26">
        <v>1</v>
      </c>
      <c r="G1698" s="45">
        <v>7.5</v>
      </c>
      <c r="H1698" s="26">
        <v>260</v>
      </c>
      <c r="I1698" s="26">
        <v>45</v>
      </c>
      <c r="J1698" s="26">
        <f t="shared" si="248"/>
        <v>87.75</v>
      </c>
      <c r="K1698" s="27">
        <v>1</v>
      </c>
      <c r="L1698" s="89"/>
      <c r="M1698" s="26">
        <f t="shared" si="246"/>
        <v>0</v>
      </c>
      <c r="N1698" s="26">
        <f t="shared" si="247"/>
        <v>87.75</v>
      </c>
      <c r="O1698" s="28">
        <f t="shared" si="245"/>
        <v>1</v>
      </c>
      <c r="P1698" s="29">
        <f t="shared" si="249"/>
        <v>3.1765500000000002E-2</v>
      </c>
      <c r="Q1698" s="87"/>
      <c r="R1698" s="87"/>
      <c r="S1698" s="87"/>
      <c r="T1698" s="87"/>
      <c r="U1698" s="87"/>
      <c r="V1698" s="87"/>
      <c r="W1698" s="87"/>
      <c r="X1698" s="87"/>
      <c r="Y1698" s="87"/>
      <c r="Z1698" s="87"/>
      <c r="AA1698" s="87"/>
      <c r="AB1698" s="87"/>
      <c r="AC1698" s="87"/>
      <c r="AD1698" s="87"/>
      <c r="AE1698" s="87"/>
      <c r="AF1698" s="87"/>
      <c r="AG1698" s="87"/>
      <c r="AH1698" s="87"/>
      <c r="AI1698" s="87"/>
      <c r="AJ1698" s="87"/>
      <c r="AK1698" s="87"/>
      <c r="AL1698" s="87"/>
      <c r="AM1698" s="87"/>
      <c r="AN1698" s="87"/>
      <c r="AO1698" s="87"/>
      <c r="AP1698" s="87"/>
      <c r="AQ1698" s="87"/>
      <c r="AR1698" s="87"/>
      <c r="AS1698" s="87"/>
      <c r="AT1698" s="87"/>
      <c r="AU1698" s="87"/>
      <c r="AV1698" s="87"/>
      <c r="AW1698" s="87"/>
      <c r="AX1698" s="87"/>
      <c r="AY1698" s="87"/>
      <c r="AZ1698" s="87"/>
      <c r="BA1698" s="87"/>
      <c r="BB1698" s="87"/>
      <c r="BC1698" s="87"/>
    </row>
    <row r="1699" spans="1:55" s="46" customFormat="1" ht="21" customHeight="1">
      <c r="A1699" s="79">
        <f t="shared" si="243"/>
        <v>24</v>
      </c>
      <c r="B1699" s="79" t="str">
        <f t="shared" si="244"/>
        <v>こども発達支援センター</v>
      </c>
      <c r="C1699" s="22" t="s">
        <v>227</v>
      </c>
      <c r="D1699" s="33" t="s">
        <v>6</v>
      </c>
      <c r="E1699" s="26">
        <v>20</v>
      </c>
      <c r="F1699" s="26">
        <v>40</v>
      </c>
      <c r="G1699" s="45">
        <v>7.5</v>
      </c>
      <c r="H1699" s="26">
        <v>260</v>
      </c>
      <c r="I1699" s="26">
        <v>45</v>
      </c>
      <c r="J1699" s="26">
        <f t="shared" si="248"/>
        <v>3510</v>
      </c>
      <c r="K1699" s="27">
        <v>20</v>
      </c>
      <c r="L1699" s="89"/>
      <c r="M1699" s="26">
        <f t="shared" si="246"/>
        <v>0</v>
      </c>
      <c r="N1699" s="26">
        <f t="shared" si="247"/>
        <v>3510</v>
      </c>
      <c r="O1699" s="28">
        <f t="shared" si="245"/>
        <v>1</v>
      </c>
      <c r="P1699" s="29">
        <f t="shared" si="249"/>
        <v>1.2706199999999999</v>
      </c>
      <c r="Q1699" s="87"/>
      <c r="R1699" s="87"/>
      <c r="S1699" s="87"/>
      <c r="T1699" s="87"/>
      <c r="U1699" s="87"/>
      <c r="V1699" s="87"/>
      <c r="W1699" s="87"/>
      <c r="X1699" s="87"/>
      <c r="Y1699" s="87"/>
      <c r="Z1699" s="87"/>
      <c r="AA1699" s="87"/>
      <c r="AB1699" s="87"/>
      <c r="AC1699" s="87"/>
      <c r="AD1699" s="87"/>
      <c r="AE1699" s="87"/>
      <c r="AF1699" s="87"/>
      <c r="AG1699" s="87"/>
      <c r="AH1699" s="87"/>
      <c r="AI1699" s="87"/>
      <c r="AJ1699" s="87"/>
      <c r="AK1699" s="87"/>
      <c r="AL1699" s="87"/>
      <c r="AM1699" s="87"/>
      <c r="AN1699" s="87"/>
      <c r="AO1699" s="87"/>
      <c r="AP1699" s="87"/>
      <c r="AQ1699" s="87"/>
      <c r="AR1699" s="87"/>
      <c r="AS1699" s="87"/>
      <c r="AT1699" s="87"/>
      <c r="AU1699" s="87"/>
      <c r="AV1699" s="87"/>
      <c r="AW1699" s="87"/>
      <c r="AX1699" s="87"/>
      <c r="AY1699" s="87"/>
      <c r="AZ1699" s="87"/>
      <c r="BA1699" s="87"/>
      <c r="BB1699" s="87"/>
      <c r="BC1699" s="87"/>
    </row>
    <row r="1700" spans="1:55" s="46" customFormat="1" ht="21" customHeight="1">
      <c r="A1700" s="79">
        <f t="shared" si="243"/>
        <v>24</v>
      </c>
      <c r="B1700" s="79" t="str">
        <f t="shared" si="244"/>
        <v>こども発達支援センター</v>
      </c>
      <c r="C1700" s="22" t="s">
        <v>227</v>
      </c>
      <c r="D1700" s="33" t="s">
        <v>6</v>
      </c>
      <c r="E1700" s="26">
        <v>2</v>
      </c>
      <c r="F1700" s="26">
        <v>4</v>
      </c>
      <c r="G1700" s="45">
        <v>7.5</v>
      </c>
      <c r="H1700" s="26">
        <v>260</v>
      </c>
      <c r="I1700" s="26">
        <v>45</v>
      </c>
      <c r="J1700" s="26">
        <f t="shared" si="248"/>
        <v>351</v>
      </c>
      <c r="K1700" s="27">
        <v>2</v>
      </c>
      <c r="L1700" s="89"/>
      <c r="M1700" s="26">
        <f t="shared" si="246"/>
        <v>0</v>
      </c>
      <c r="N1700" s="26">
        <f t="shared" si="247"/>
        <v>351</v>
      </c>
      <c r="O1700" s="28">
        <f t="shared" si="245"/>
        <v>1</v>
      </c>
      <c r="P1700" s="29">
        <f t="shared" si="249"/>
        <v>0.12706200000000001</v>
      </c>
      <c r="Q1700" s="87"/>
      <c r="R1700" s="87"/>
      <c r="S1700" s="87"/>
      <c r="T1700" s="87"/>
      <c r="U1700" s="87"/>
      <c r="V1700" s="87"/>
      <c r="W1700" s="87"/>
      <c r="X1700" s="87"/>
      <c r="Y1700" s="87"/>
      <c r="Z1700" s="87"/>
      <c r="AA1700" s="87"/>
      <c r="AB1700" s="87"/>
      <c r="AC1700" s="87"/>
      <c r="AD1700" s="87"/>
      <c r="AE1700" s="87"/>
      <c r="AF1700" s="87"/>
      <c r="AG1700" s="87"/>
      <c r="AH1700" s="87"/>
      <c r="AI1700" s="87"/>
      <c r="AJ1700" s="87"/>
      <c r="AK1700" s="87"/>
      <c r="AL1700" s="87"/>
      <c r="AM1700" s="87"/>
      <c r="AN1700" s="87"/>
      <c r="AO1700" s="87"/>
      <c r="AP1700" s="87"/>
      <c r="AQ1700" s="87"/>
      <c r="AR1700" s="87"/>
      <c r="AS1700" s="87"/>
      <c r="AT1700" s="87"/>
      <c r="AU1700" s="87"/>
      <c r="AV1700" s="87"/>
      <c r="AW1700" s="87"/>
      <c r="AX1700" s="87"/>
      <c r="AY1700" s="87"/>
      <c r="AZ1700" s="87"/>
      <c r="BA1700" s="87"/>
      <c r="BB1700" s="87"/>
      <c r="BC1700" s="87"/>
    </row>
    <row r="1701" spans="1:55" s="46" customFormat="1" ht="21" customHeight="1">
      <c r="A1701" s="79">
        <v>25</v>
      </c>
      <c r="B1701" s="79" t="s">
        <v>515</v>
      </c>
      <c r="C1701" s="22" t="s">
        <v>226</v>
      </c>
      <c r="D1701" s="33" t="s">
        <v>2</v>
      </c>
      <c r="E1701" s="26">
        <v>11</v>
      </c>
      <c r="F1701" s="26">
        <v>22</v>
      </c>
      <c r="G1701" s="45">
        <v>10</v>
      </c>
      <c r="H1701" s="26">
        <v>260</v>
      </c>
      <c r="I1701" s="26">
        <v>35</v>
      </c>
      <c r="J1701" s="26">
        <f t="shared" si="248"/>
        <v>2002</v>
      </c>
      <c r="K1701" s="27">
        <v>11</v>
      </c>
      <c r="L1701" s="89"/>
      <c r="M1701" s="26">
        <f t="shared" si="246"/>
        <v>0</v>
      </c>
      <c r="N1701" s="26">
        <f t="shared" si="247"/>
        <v>2002</v>
      </c>
      <c r="O1701" s="28">
        <f t="shared" si="245"/>
        <v>1</v>
      </c>
      <c r="P1701" s="29">
        <f t="shared" si="249"/>
        <v>0.72472399999999992</v>
      </c>
      <c r="Q1701" s="87"/>
      <c r="R1701" s="87"/>
      <c r="S1701" s="87"/>
      <c r="T1701" s="87"/>
      <c r="U1701" s="87"/>
      <c r="V1701" s="87"/>
      <c r="W1701" s="87"/>
      <c r="X1701" s="87"/>
      <c r="Y1701" s="87"/>
      <c r="Z1701" s="87"/>
      <c r="AA1701" s="87"/>
      <c r="AB1701" s="87"/>
      <c r="AC1701" s="87"/>
      <c r="AD1701" s="87"/>
      <c r="AE1701" s="87"/>
      <c r="AF1701" s="87"/>
      <c r="AG1701" s="87"/>
      <c r="AH1701" s="87"/>
      <c r="AI1701" s="87"/>
      <c r="AJ1701" s="87"/>
      <c r="AK1701" s="87"/>
      <c r="AL1701" s="87"/>
      <c r="AM1701" s="87"/>
      <c r="AN1701" s="87"/>
      <c r="AO1701" s="87"/>
      <c r="AP1701" s="87"/>
      <c r="AQ1701" s="87"/>
      <c r="AR1701" s="87"/>
      <c r="AS1701" s="87"/>
      <c r="AT1701" s="87"/>
      <c r="AU1701" s="87"/>
      <c r="AV1701" s="87"/>
      <c r="AW1701" s="87"/>
      <c r="AX1701" s="87"/>
      <c r="AY1701" s="87"/>
      <c r="AZ1701" s="87"/>
      <c r="BA1701" s="87"/>
      <c r="BB1701" s="87"/>
      <c r="BC1701" s="87"/>
    </row>
    <row r="1702" spans="1:55" s="46" customFormat="1" ht="21" customHeight="1">
      <c r="A1702" s="79">
        <f t="shared" ref="A1702:B1705" si="250">A1701</f>
        <v>25</v>
      </c>
      <c r="B1702" s="79" t="str">
        <f t="shared" si="250"/>
        <v>吹一地区高齢者いこいの間</v>
      </c>
      <c r="C1702" s="32" t="s">
        <v>75</v>
      </c>
      <c r="D1702" s="33" t="s">
        <v>0</v>
      </c>
      <c r="E1702" s="26">
        <v>5</v>
      </c>
      <c r="F1702" s="26">
        <v>5</v>
      </c>
      <c r="G1702" s="45">
        <v>10</v>
      </c>
      <c r="H1702" s="26">
        <v>260</v>
      </c>
      <c r="I1702" s="26">
        <v>27</v>
      </c>
      <c r="J1702" s="26">
        <f t="shared" si="248"/>
        <v>351</v>
      </c>
      <c r="K1702" s="27">
        <v>5</v>
      </c>
      <c r="L1702" s="89"/>
      <c r="M1702" s="26">
        <f t="shared" si="246"/>
        <v>0</v>
      </c>
      <c r="N1702" s="26">
        <f t="shared" si="247"/>
        <v>351</v>
      </c>
      <c r="O1702" s="28">
        <f t="shared" si="245"/>
        <v>1</v>
      </c>
      <c r="P1702" s="29">
        <f t="shared" si="249"/>
        <v>0.12706200000000001</v>
      </c>
      <c r="Q1702" s="87"/>
      <c r="R1702" s="87"/>
      <c r="S1702" s="87"/>
      <c r="T1702" s="87"/>
      <c r="U1702" s="87"/>
      <c r="V1702" s="87"/>
      <c r="W1702" s="87"/>
      <c r="X1702" s="87"/>
      <c r="Y1702" s="87"/>
      <c r="Z1702" s="87"/>
      <c r="AA1702" s="87"/>
      <c r="AB1702" s="87"/>
      <c r="AC1702" s="87"/>
      <c r="AD1702" s="87"/>
      <c r="AE1702" s="87"/>
      <c r="AF1702" s="87"/>
      <c r="AG1702" s="87"/>
      <c r="AH1702" s="87"/>
      <c r="AI1702" s="87"/>
      <c r="AJ1702" s="87"/>
      <c r="AK1702" s="87"/>
      <c r="AL1702" s="87"/>
      <c r="AM1702" s="87"/>
      <c r="AN1702" s="87"/>
      <c r="AO1702" s="87"/>
      <c r="AP1702" s="87"/>
      <c r="AQ1702" s="87"/>
      <c r="AR1702" s="87"/>
      <c r="AS1702" s="87"/>
      <c r="AT1702" s="87"/>
      <c r="AU1702" s="87"/>
      <c r="AV1702" s="87"/>
      <c r="AW1702" s="87"/>
      <c r="AX1702" s="87"/>
      <c r="AY1702" s="87"/>
      <c r="AZ1702" s="87"/>
      <c r="BA1702" s="87"/>
      <c r="BB1702" s="87"/>
      <c r="BC1702" s="87"/>
    </row>
    <row r="1703" spans="1:55" s="46" customFormat="1" ht="21" customHeight="1">
      <c r="A1703" s="79">
        <f t="shared" si="250"/>
        <v>25</v>
      </c>
      <c r="B1703" s="79" t="str">
        <f t="shared" si="250"/>
        <v>吹一地区高齢者いこいの間</v>
      </c>
      <c r="C1703" s="22" t="s">
        <v>482</v>
      </c>
      <c r="D1703" s="33" t="s">
        <v>2</v>
      </c>
      <c r="E1703" s="26">
        <v>2</v>
      </c>
      <c r="F1703" s="26">
        <v>2</v>
      </c>
      <c r="G1703" s="45">
        <v>10</v>
      </c>
      <c r="H1703" s="26">
        <v>260</v>
      </c>
      <c r="I1703" s="26">
        <v>35</v>
      </c>
      <c r="J1703" s="26">
        <f t="shared" si="248"/>
        <v>182</v>
      </c>
      <c r="K1703" s="27">
        <v>2</v>
      </c>
      <c r="L1703" s="89"/>
      <c r="M1703" s="26">
        <f t="shared" si="246"/>
        <v>0</v>
      </c>
      <c r="N1703" s="26">
        <f t="shared" si="247"/>
        <v>182</v>
      </c>
      <c r="O1703" s="28">
        <f t="shared" si="245"/>
        <v>1</v>
      </c>
      <c r="P1703" s="29">
        <f t="shared" si="249"/>
        <v>6.5883999999999998E-2</v>
      </c>
      <c r="Q1703" s="87"/>
      <c r="R1703" s="87"/>
      <c r="S1703" s="87"/>
      <c r="T1703" s="87"/>
      <c r="U1703" s="87"/>
      <c r="V1703" s="87"/>
      <c r="W1703" s="87"/>
      <c r="X1703" s="87"/>
      <c r="Y1703" s="87"/>
      <c r="Z1703" s="87"/>
      <c r="AA1703" s="87"/>
      <c r="AB1703" s="87"/>
      <c r="AC1703" s="87"/>
      <c r="AD1703" s="87"/>
      <c r="AE1703" s="87"/>
      <c r="AF1703" s="87"/>
      <c r="AG1703" s="87"/>
      <c r="AH1703" s="87"/>
      <c r="AI1703" s="87"/>
      <c r="AJ1703" s="87"/>
      <c r="AK1703" s="87"/>
      <c r="AL1703" s="87"/>
      <c r="AM1703" s="87"/>
      <c r="AN1703" s="87"/>
      <c r="AO1703" s="87"/>
      <c r="AP1703" s="87"/>
      <c r="AQ1703" s="87"/>
      <c r="AR1703" s="87"/>
      <c r="AS1703" s="87"/>
      <c r="AT1703" s="87"/>
      <c r="AU1703" s="87"/>
      <c r="AV1703" s="87"/>
      <c r="AW1703" s="87"/>
      <c r="AX1703" s="87"/>
      <c r="AY1703" s="87"/>
      <c r="AZ1703" s="87"/>
      <c r="BA1703" s="87"/>
      <c r="BB1703" s="87"/>
      <c r="BC1703" s="87"/>
    </row>
    <row r="1704" spans="1:55" s="46" customFormat="1" ht="21" customHeight="1">
      <c r="A1704" s="79">
        <f t="shared" si="250"/>
        <v>25</v>
      </c>
      <c r="B1704" s="79" t="str">
        <f t="shared" si="250"/>
        <v>吹一地区高齢者いこいの間</v>
      </c>
      <c r="C1704" s="22" t="s">
        <v>80</v>
      </c>
      <c r="D1704" s="75" t="s">
        <v>659</v>
      </c>
      <c r="E1704" s="26">
        <v>5</v>
      </c>
      <c r="F1704" s="26">
        <v>5</v>
      </c>
      <c r="G1704" s="45">
        <v>10</v>
      </c>
      <c r="H1704" s="26">
        <v>260</v>
      </c>
      <c r="I1704" s="26">
        <v>35</v>
      </c>
      <c r="J1704" s="26">
        <f t="shared" si="248"/>
        <v>455</v>
      </c>
      <c r="K1704" s="27">
        <v>5</v>
      </c>
      <c r="L1704" s="89"/>
      <c r="M1704" s="26">
        <f t="shared" si="246"/>
        <v>0</v>
      </c>
      <c r="N1704" s="26">
        <f t="shared" si="247"/>
        <v>455</v>
      </c>
      <c r="O1704" s="28">
        <f t="shared" si="245"/>
        <v>1</v>
      </c>
      <c r="P1704" s="29">
        <f t="shared" si="249"/>
        <v>0.16471</v>
      </c>
      <c r="Q1704" s="87"/>
      <c r="R1704" s="87"/>
      <c r="S1704" s="87"/>
      <c r="T1704" s="87"/>
      <c r="U1704" s="87"/>
      <c r="V1704" s="87"/>
      <c r="W1704" s="87"/>
      <c r="X1704" s="87"/>
      <c r="Y1704" s="87"/>
      <c r="Z1704" s="87"/>
      <c r="AA1704" s="87"/>
      <c r="AB1704" s="87"/>
      <c r="AC1704" s="87"/>
      <c r="AD1704" s="87"/>
      <c r="AE1704" s="87"/>
      <c r="AF1704" s="87"/>
      <c r="AG1704" s="87"/>
      <c r="AH1704" s="87"/>
      <c r="AI1704" s="87"/>
      <c r="AJ1704" s="87"/>
      <c r="AK1704" s="87"/>
      <c r="AL1704" s="87"/>
      <c r="AM1704" s="87"/>
      <c r="AN1704" s="87"/>
      <c r="AO1704" s="87"/>
      <c r="AP1704" s="87"/>
      <c r="AQ1704" s="87"/>
      <c r="AR1704" s="87"/>
      <c r="AS1704" s="87"/>
      <c r="AT1704" s="87"/>
      <c r="AU1704" s="87"/>
      <c r="AV1704" s="87"/>
      <c r="AW1704" s="87"/>
      <c r="AX1704" s="87"/>
      <c r="AY1704" s="87"/>
      <c r="AZ1704" s="87"/>
      <c r="BA1704" s="87"/>
      <c r="BB1704" s="87"/>
      <c r="BC1704" s="87"/>
    </row>
    <row r="1705" spans="1:55" s="46" customFormat="1" ht="21" customHeight="1">
      <c r="A1705" s="79">
        <f t="shared" si="250"/>
        <v>25</v>
      </c>
      <c r="B1705" s="79" t="str">
        <f t="shared" si="250"/>
        <v>吹一地区高齢者いこいの間</v>
      </c>
      <c r="C1705" s="22" t="s">
        <v>134</v>
      </c>
      <c r="D1705" s="75" t="s">
        <v>659</v>
      </c>
      <c r="E1705" s="26">
        <v>2</v>
      </c>
      <c r="F1705" s="26">
        <v>2</v>
      </c>
      <c r="G1705" s="45">
        <v>10</v>
      </c>
      <c r="H1705" s="26">
        <v>260</v>
      </c>
      <c r="I1705" s="26">
        <v>35</v>
      </c>
      <c r="J1705" s="26">
        <f t="shared" si="248"/>
        <v>182</v>
      </c>
      <c r="K1705" s="27">
        <v>2</v>
      </c>
      <c r="L1705" s="89"/>
      <c r="M1705" s="26">
        <f t="shared" si="246"/>
        <v>0</v>
      </c>
      <c r="N1705" s="26">
        <f t="shared" si="247"/>
        <v>182</v>
      </c>
      <c r="O1705" s="28">
        <f t="shared" si="245"/>
        <v>1</v>
      </c>
      <c r="P1705" s="29">
        <f t="shared" si="249"/>
        <v>6.5883999999999998E-2</v>
      </c>
      <c r="Q1705" s="87"/>
      <c r="R1705" s="87"/>
      <c r="S1705" s="87"/>
      <c r="T1705" s="87"/>
      <c r="U1705" s="87"/>
      <c r="V1705" s="87"/>
      <c r="W1705" s="87"/>
      <c r="X1705" s="87"/>
      <c r="Y1705" s="87"/>
      <c r="Z1705" s="87"/>
      <c r="AA1705" s="87"/>
      <c r="AB1705" s="87"/>
      <c r="AC1705" s="87"/>
      <c r="AD1705" s="87"/>
      <c r="AE1705" s="87"/>
      <c r="AF1705" s="87"/>
      <c r="AG1705" s="87"/>
      <c r="AH1705" s="87"/>
      <c r="AI1705" s="87"/>
      <c r="AJ1705" s="87"/>
      <c r="AK1705" s="87"/>
      <c r="AL1705" s="87"/>
      <c r="AM1705" s="87"/>
      <c r="AN1705" s="87"/>
      <c r="AO1705" s="87"/>
      <c r="AP1705" s="87"/>
      <c r="AQ1705" s="87"/>
      <c r="AR1705" s="87"/>
      <c r="AS1705" s="87"/>
      <c r="AT1705" s="87"/>
      <c r="AU1705" s="87"/>
      <c r="AV1705" s="87"/>
      <c r="AW1705" s="87"/>
      <c r="AX1705" s="87"/>
      <c r="AY1705" s="87"/>
      <c r="AZ1705" s="87"/>
      <c r="BA1705" s="87"/>
      <c r="BB1705" s="87"/>
      <c r="BC1705" s="87"/>
    </row>
    <row r="1706" spans="1:55" s="46" customFormat="1" ht="21" customHeight="1">
      <c r="A1706" s="79">
        <v>26</v>
      </c>
      <c r="B1706" s="79" t="s">
        <v>516</v>
      </c>
      <c r="C1706" s="22" t="s">
        <v>16</v>
      </c>
      <c r="D1706" s="33" t="s">
        <v>237</v>
      </c>
      <c r="E1706" s="26">
        <v>1</v>
      </c>
      <c r="F1706" s="26">
        <v>1</v>
      </c>
      <c r="G1706" s="45">
        <v>8</v>
      </c>
      <c r="H1706" s="26">
        <v>280</v>
      </c>
      <c r="I1706" s="26">
        <v>19</v>
      </c>
      <c r="J1706" s="26">
        <f t="shared" si="248"/>
        <v>42.56</v>
      </c>
      <c r="K1706" s="27">
        <v>1</v>
      </c>
      <c r="L1706" s="89"/>
      <c r="M1706" s="26">
        <f t="shared" si="246"/>
        <v>0</v>
      </c>
      <c r="N1706" s="26">
        <f t="shared" si="247"/>
        <v>42.56</v>
      </c>
      <c r="O1706" s="28">
        <f t="shared" si="245"/>
        <v>1</v>
      </c>
      <c r="P1706" s="29">
        <f t="shared" si="249"/>
        <v>1.540672E-2</v>
      </c>
      <c r="Q1706" s="87"/>
      <c r="R1706" s="87"/>
      <c r="S1706" s="87"/>
      <c r="T1706" s="87"/>
      <c r="U1706" s="87"/>
      <c r="V1706" s="87"/>
      <c r="W1706" s="87"/>
      <c r="X1706" s="87"/>
      <c r="Y1706" s="87"/>
      <c r="Z1706" s="87"/>
      <c r="AA1706" s="87"/>
      <c r="AB1706" s="87"/>
      <c r="AC1706" s="87"/>
      <c r="AD1706" s="87"/>
      <c r="AE1706" s="87"/>
      <c r="AF1706" s="87"/>
      <c r="AG1706" s="87"/>
      <c r="AH1706" s="87"/>
      <c r="AI1706" s="87"/>
      <c r="AJ1706" s="87"/>
      <c r="AK1706" s="87"/>
      <c r="AL1706" s="87"/>
      <c r="AM1706" s="87"/>
      <c r="AN1706" s="87"/>
      <c r="AO1706" s="87"/>
      <c r="AP1706" s="87"/>
      <c r="AQ1706" s="87"/>
      <c r="AR1706" s="87"/>
      <c r="AS1706" s="87"/>
      <c r="AT1706" s="87"/>
      <c r="AU1706" s="87"/>
      <c r="AV1706" s="87"/>
      <c r="AW1706" s="87"/>
      <c r="AX1706" s="87"/>
      <c r="AY1706" s="87"/>
      <c r="AZ1706" s="87"/>
      <c r="BA1706" s="87"/>
      <c r="BB1706" s="87"/>
      <c r="BC1706" s="87"/>
    </row>
    <row r="1707" spans="1:55" s="46" customFormat="1" ht="21" customHeight="1">
      <c r="A1707" s="79">
        <f t="shared" ref="A1707:A1753" si="251">A1706</f>
        <v>26</v>
      </c>
      <c r="B1707" s="79" t="str">
        <f t="shared" ref="B1707:B1753" si="252">B1706</f>
        <v>佐竹台市民ホール</v>
      </c>
      <c r="C1707" s="22" t="s">
        <v>16</v>
      </c>
      <c r="D1707" s="33" t="s">
        <v>7</v>
      </c>
      <c r="E1707" s="26">
        <v>1</v>
      </c>
      <c r="F1707" s="26">
        <v>1</v>
      </c>
      <c r="G1707" s="45">
        <v>8</v>
      </c>
      <c r="H1707" s="26">
        <v>280</v>
      </c>
      <c r="I1707" s="26">
        <v>24</v>
      </c>
      <c r="J1707" s="26">
        <f t="shared" si="248"/>
        <v>53.76</v>
      </c>
      <c r="K1707" s="27">
        <v>1</v>
      </c>
      <c r="L1707" s="89"/>
      <c r="M1707" s="26">
        <f t="shared" si="246"/>
        <v>0</v>
      </c>
      <c r="N1707" s="26">
        <f t="shared" si="247"/>
        <v>53.76</v>
      </c>
      <c r="O1707" s="28">
        <f t="shared" si="245"/>
        <v>1</v>
      </c>
      <c r="P1707" s="29">
        <f t="shared" si="249"/>
        <v>1.9461119999999998E-2</v>
      </c>
      <c r="Q1707" s="87"/>
      <c r="R1707" s="87"/>
      <c r="S1707" s="87"/>
      <c r="T1707" s="87"/>
      <c r="U1707" s="87"/>
      <c r="V1707" s="87"/>
      <c r="W1707" s="87"/>
      <c r="X1707" s="87"/>
      <c r="Y1707" s="87"/>
      <c r="Z1707" s="87"/>
      <c r="AA1707" s="87"/>
      <c r="AB1707" s="87"/>
      <c r="AC1707" s="87"/>
      <c r="AD1707" s="87"/>
      <c r="AE1707" s="87"/>
      <c r="AF1707" s="87"/>
      <c r="AG1707" s="87"/>
      <c r="AH1707" s="87"/>
      <c r="AI1707" s="87"/>
      <c r="AJ1707" s="87"/>
      <c r="AK1707" s="87"/>
      <c r="AL1707" s="87"/>
      <c r="AM1707" s="87"/>
      <c r="AN1707" s="87"/>
      <c r="AO1707" s="87"/>
      <c r="AP1707" s="87"/>
      <c r="AQ1707" s="87"/>
      <c r="AR1707" s="87"/>
      <c r="AS1707" s="87"/>
      <c r="AT1707" s="87"/>
      <c r="AU1707" s="87"/>
      <c r="AV1707" s="87"/>
      <c r="AW1707" s="87"/>
      <c r="AX1707" s="87"/>
      <c r="AY1707" s="87"/>
      <c r="AZ1707" s="87"/>
      <c r="BA1707" s="87"/>
      <c r="BB1707" s="87"/>
      <c r="BC1707" s="87"/>
    </row>
    <row r="1708" spans="1:55" s="46" customFormat="1" ht="21" customHeight="1">
      <c r="A1708" s="79">
        <f t="shared" si="251"/>
        <v>26</v>
      </c>
      <c r="B1708" s="79" t="str">
        <f t="shared" si="252"/>
        <v>佐竹台市民ホール</v>
      </c>
      <c r="C1708" s="22" t="s">
        <v>80</v>
      </c>
      <c r="D1708" s="33" t="s">
        <v>157</v>
      </c>
      <c r="E1708" s="26">
        <v>5</v>
      </c>
      <c r="F1708" s="26">
        <v>15</v>
      </c>
      <c r="G1708" s="45">
        <v>8</v>
      </c>
      <c r="H1708" s="26">
        <v>280</v>
      </c>
      <c r="I1708" s="26">
        <v>23</v>
      </c>
      <c r="J1708" s="26">
        <f t="shared" si="248"/>
        <v>772.8</v>
      </c>
      <c r="K1708" s="27">
        <v>5</v>
      </c>
      <c r="L1708" s="89"/>
      <c r="M1708" s="26">
        <f t="shared" si="246"/>
        <v>0</v>
      </c>
      <c r="N1708" s="26">
        <f t="shared" si="247"/>
        <v>772.8</v>
      </c>
      <c r="O1708" s="28">
        <f t="shared" si="245"/>
        <v>1</v>
      </c>
      <c r="P1708" s="29">
        <f t="shared" si="249"/>
        <v>0.27975359999999994</v>
      </c>
      <c r="Q1708" s="87"/>
      <c r="R1708" s="87"/>
      <c r="S1708" s="87"/>
      <c r="T1708" s="87"/>
      <c r="U1708" s="87"/>
      <c r="V1708" s="87"/>
      <c r="W1708" s="87"/>
      <c r="X1708" s="87"/>
      <c r="Y1708" s="87"/>
      <c r="Z1708" s="87"/>
      <c r="AA1708" s="87"/>
      <c r="AB1708" s="87"/>
      <c r="AC1708" s="87"/>
      <c r="AD1708" s="87"/>
      <c r="AE1708" s="87"/>
      <c r="AF1708" s="87"/>
      <c r="AG1708" s="87"/>
      <c r="AH1708" s="87"/>
      <c r="AI1708" s="87"/>
      <c r="AJ1708" s="87"/>
      <c r="AK1708" s="87"/>
      <c r="AL1708" s="87"/>
      <c r="AM1708" s="87"/>
      <c r="AN1708" s="87"/>
      <c r="AO1708" s="87"/>
      <c r="AP1708" s="87"/>
      <c r="AQ1708" s="87"/>
      <c r="AR1708" s="87"/>
      <c r="AS1708" s="87"/>
      <c r="AT1708" s="87"/>
      <c r="AU1708" s="87"/>
      <c r="AV1708" s="87"/>
      <c r="AW1708" s="87"/>
      <c r="AX1708" s="87"/>
      <c r="AY1708" s="87"/>
      <c r="AZ1708" s="87"/>
      <c r="BA1708" s="87"/>
      <c r="BB1708" s="87"/>
      <c r="BC1708" s="87"/>
    </row>
    <row r="1709" spans="1:55" s="46" customFormat="1" ht="21" customHeight="1">
      <c r="A1709" s="79">
        <f t="shared" si="251"/>
        <v>26</v>
      </c>
      <c r="B1709" s="79" t="str">
        <f t="shared" si="252"/>
        <v>佐竹台市民ホール</v>
      </c>
      <c r="C1709" s="32" t="s">
        <v>80</v>
      </c>
      <c r="D1709" s="33" t="s">
        <v>5</v>
      </c>
      <c r="E1709" s="26">
        <v>1</v>
      </c>
      <c r="F1709" s="26">
        <v>1</v>
      </c>
      <c r="G1709" s="45">
        <v>8</v>
      </c>
      <c r="H1709" s="26">
        <v>280</v>
      </c>
      <c r="I1709" s="26">
        <v>13</v>
      </c>
      <c r="J1709" s="26">
        <f t="shared" si="248"/>
        <v>29.12</v>
      </c>
      <c r="K1709" s="27">
        <v>1</v>
      </c>
      <c r="L1709" s="89"/>
      <c r="M1709" s="26">
        <f t="shared" si="246"/>
        <v>0</v>
      </c>
      <c r="N1709" s="26">
        <f t="shared" si="247"/>
        <v>29.12</v>
      </c>
      <c r="O1709" s="28">
        <f t="shared" si="245"/>
        <v>1</v>
      </c>
      <c r="P1709" s="29">
        <f t="shared" si="249"/>
        <v>1.0541439999999999E-2</v>
      </c>
      <c r="Q1709" s="87"/>
      <c r="R1709" s="87"/>
      <c r="S1709" s="87"/>
      <c r="T1709" s="87"/>
      <c r="U1709" s="87"/>
      <c r="V1709" s="87"/>
      <c r="W1709" s="87"/>
      <c r="X1709" s="87"/>
      <c r="Y1709" s="87"/>
      <c r="Z1709" s="87"/>
      <c r="AA1709" s="87"/>
      <c r="AB1709" s="87"/>
      <c r="AC1709" s="87"/>
      <c r="AD1709" s="87"/>
      <c r="AE1709" s="87"/>
      <c r="AF1709" s="87"/>
      <c r="AG1709" s="87"/>
      <c r="AH1709" s="87"/>
      <c r="AI1709" s="87"/>
      <c r="AJ1709" s="87"/>
      <c r="AK1709" s="87"/>
      <c r="AL1709" s="87"/>
      <c r="AM1709" s="87"/>
      <c r="AN1709" s="87"/>
      <c r="AO1709" s="87"/>
      <c r="AP1709" s="87"/>
      <c r="AQ1709" s="87"/>
      <c r="AR1709" s="87"/>
      <c r="AS1709" s="87"/>
      <c r="AT1709" s="87"/>
      <c r="AU1709" s="87"/>
      <c r="AV1709" s="87"/>
      <c r="AW1709" s="87"/>
      <c r="AX1709" s="87"/>
      <c r="AY1709" s="87"/>
      <c r="AZ1709" s="87"/>
      <c r="BA1709" s="87"/>
      <c r="BB1709" s="87"/>
      <c r="BC1709" s="87"/>
    </row>
    <row r="1710" spans="1:55" s="46" customFormat="1" ht="21" customHeight="1">
      <c r="A1710" s="79">
        <f t="shared" si="251"/>
        <v>26</v>
      </c>
      <c r="B1710" s="79" t="str">
        <f t="shared" si="252"/>
        <v>佐竹台市民ホール</v>
      </c>
      <c r="C1710" s="22" t="s">
        <v>175</v>
      </c>
      <c r="D1710" s="33" t="s">
        <v>3</v>
      </c>
      <c r="E1710" s="26">
        <v>3</v>
      </c>
      <c r="F1710" s="26">
        <v>12</v>
      </c>
      <c r="G1710" s="45">
        <v>8</v>
      </c>
      <c r="H1710" s="26">
        <v>280</v>
      </c>
      <c r="I1710" s="26">
        <v>32</v>
      </c>
      <c r="J1710" s="26">
        <f t="shared" si="248"/>
        <v>860.16</v>
      </c>
      <c r="K1710" s="27">
        <v>3</v>
      </c>
      <c r="L1710" s="89"/>
      <c r="M1710" s="26">
        <f t="shared" si="246"/>
        <v>0</v>
      </c>
      <c r="N1710" s="26">
        <f t="shared" si="247"/>
        <v>860.16</v>
      </c>
      <c r="O1710" s="28">
        <f t="shared" si="245"/>
        <v>1</v>
      </c>
      <c r="P1710" s="29">
        <f t="shared" si="249"/>
        <v>0.31137791999999997</v>
      </c>
      <c r="Q1710" s="87"/>
      <c r="R1710" s="87"/>
      <c r="S1710" s="87"/>
      <c r="T1710" s="87"/>
      <c r="U1710" s="87"/>
      <c r="V1710" s="87"/>
      <c r="W1710" s="87"/>
      <c r="X1710" s="87"/>
      <c r="Y1710" s="87"/>
      <c r="Z1710" s="87"/>
      <c r="AA1710" s="87"/>
      <c r="AB1710" s="87"/>
      <c r="AC1710" s="87"/>
      <c r="AD1710" s="87"/>
      <c r="AE1710" s="87"/>
      <c r="AF1710" s="87"/>
      <c r="AG1710" s="87"/>
      <c r="AH1710" s="87"/>
      <c r="AI1710" s="87"/>
      <c r="AJ1710" s="87"/>
      <c r="AK1710" s="87"/>
      <c r="AL1710" s="87"/>
      <c r="AM1710" s="87"/>
      <c r="AN1710" s="87"/>
      <c r="AO1710" s="87"/>
      <c r="AP1710" s="87"/>
      <c r="AQ1710" s="87"/>
      <c r="AR1710" s="87"/>
      <c r="AS1710" s="87"/>
      <c r="AT1710" s="87"/>
      <c r="AU1710" s="87"/>
      <c r="AV1710" s="87"/>
      <c r="AW1710" s="87"/>
      <c r="AX1710" s="87"/>
      <c r="AY1710" s="87"/>
      <c r="AZ1710" s="87"/>
      <c r="BA1710" s="87"/>
      <c r="BB1710" s="87"/>
      <c r="BC1710" s="87"/>
    </row>
    <row r="1711" spans="1:55" s="46" customFormat="1" ht="21" customHeight="1">
      <c r="A1711" s="79">
        <f t="shared" si="251"/>
        <v>26</v>
      </c>
      <c r="B1711" s="79" t="str">
        <f t="shared" si="252"/>
        <v>佐竹台市民ホール</v>
      </c>
      <c r="C1711" s="22" t="s">
        <v>36</v>
      </c>
      <c r="D1711" s="33" t="s">
        <v>2</v>
      </c>
      <c r="E1711" s="26">
        <v>2</v>
      </c>
      <c r="F1711" s="26">
        <v>2</v>
      </c>
      <c r="G1711" s="45">
        <v>8</v>
      </c>
      <c r="H1711" s="26">
        <v>280</v>
      </c>
      <c r="I1711" s="26">
        <v>35</v>
      </c>
      <c r="J1711" s="26">
        <f t="shared" si="248"/>
        <v>156.80000000000001</v>
      </c>
      <c r="K1711" s="27">
        <v>2</v>
      </c>
      <c r="L1711" s="89"/>
      <c r="M1711" s="26">
        <f t="shared" si="246"/>
        <v>0</v>
      </c>
      <c r="N1711" s="26">
        <f t="shared" si="247"/>
        <v>156.80000000000001</v>
      </c>
      <c r="O1711" s="28">
        <f t="shared" si="245"/>
        <v>1</v>
      </c>
      <c r="P1711" s="29">
        <f t="shared" si="249"/>
        <v>5.6761600000000002E-2</v>
      </c>
      <c r="Q1711" s="87"/>
      <c r="R1711" s="87"/>
      <c r="S1711" s="87"/>
      <c r="T1711" s="87"/>
      <c r="U1711" s="87"/>
      <c r="V1711" s="87"/>
      <c r="W1711" s="87"/>
      <c r="X1711" s="87"/>
      <c r="Y1711" s="87"/>
      <c r="Z1711" s="87"/>
      <c r="AA1711" s="87"/>
      <c r="AB1711" s="87"/>
      <c r="AC1711" s="87"/>
      <c r="AD1711" s="87"/>
      <c r="AE1711" s="87"/>
      <c r="AF1711" s="87"/>
      <c r="AG1711" s="87"/>
      <c r="AH1711" s="87"/>
      <c r="AI1711" s="87"/>
      <c r="AJ1711" s="87"/>
      <c r="AK1711" s="87"/>
      <c r="AL1711" s="87"/>
      <c r="AM1711" s="87"/>
      <c r="AN1711" s="87"/>
      <c r="AO1711" s="87"/>
      <c r="AP1711" s="87"/>
      <c r="AQ1711" s="87"/>
      <c r="AR1711" s="87"/>
      <c r="AS1711" s="87"/>
      <c r="AT1711" s="87"/>
      <c r="AU1711" s="87"/>
      <c r="AV1711" s="87"/>
      <c r="AW1711" s="87"/>
      <c r="AX1711" s="87"/>
      <c r="AY1711" s="87"/>
      <c r="AZ1711" s="87"/>
      <c r="BA1711" s="87"/>
      <c r="BB1711" s="87"/>
      <c r="BC1711" s="87"/>
    </row>
    <row r="1712" spans="1:55" s="46" customFormat="1" ht="21" customHeight="1">
      <c r="A1712" s="79">
        <f t="shared" si="251"/>
        <v>26</v>
      </c>
      <c r="B1712" s="79" t="str">
        <f t="shared" si="252"/>
        <v>佐竹台市民ホール</v>
      </c>
      <c r="C1712" s="22" t="s">
        <v>9</v>
      </c>
      <c r="D1712" s="33" t="s">
        <v>2</v>
      </c>
      <c r="E1712" s="26">
        <v>1</v>
      </c>
      <c r="F1712" s="26">
        <v>1</v>
      </c>
      <c r="G1712" s="45">
        <v>8</v>
      </c>
      <c r="H1712" s="26">
        <v>280</v>
      </c>
      <c r="I1712" s="26">
        <v>35</v>
      </c>
      <c r="J1712" s="26">
        <f t="shared" si="248"/>
        <v>78.400000000000006</v>
      </c>
      <c r="K1712" s="27">
        <v>1</v>
      </c>
      <c r="L1712" s="89"/>
      <c r="M1712" s="26">
        <f t="shared" si="246"/>
        <v>0</v>
      </c>
      <c r="N1712" s="26">
        <f t="shared" si="247"/>
        <v>78.400000000000006</v>
      </c>
      <c r="O1712" s="28">
        <f t="shared" si="245"/>
        <v>1</v>
      </c>
      <c r="P1712" s="29">
        <f t="shared" si="249"/>
        <v>2.8380800000000001E-2</v>
      </c>
      <c r="Q1712" s="87"/>
      <c r="R1712" s="87"/>
      <c r="S1712" s="87"/>
      <c r="T1712" s="87"/>
      <c r="U1712" s="87"/>
      <c r="V1712" s="87"/>
      <c r="W1712" s="87"/>
      <c r="X1712" s="87"/>
      <c r="Y1712" s="87"/>
      <c r="Z1712" s="87"/>
      <c r="AA1712" s="87"/>
      <c r="AB1712" s="87"/>
      <c r="AC1712" s="87"/>
      <c r="AD1712" s="87"/>
      <c r="AE1712" s="87"/>
      <c r="AF1712" s="87"/>
      <c r="AG1712" s="87"/>
      <c r="AH1712" s="87"/>
      <c r="AI1712" s="87"/>
      <c r="AJ1712" s="87"/>
      <c r="AK1712" s="87"/>
      <c r="AL1712" s="87"/>
      <c r="AM1712" s="87"/>
      <c r="AN1712" s="87"/>
      <c r="AO1712" s="87"/>
      <c r="AP1712" s="87"/>
      <c r="AQ1712" s="87"/>
      <c r="AR1712" s="87"/>
      <c r="AS1712" s="87"/>
      <c r="AT1712" s="87"/>
      <c r="AU1712" s="87"/>
      <c r="AV1712" s="87"/>
      <c r="AW1712" s="87"/>
      <c r="AX1712" s="87"/>
      <c r="AY1712" s="87"/>
      <c r="AZ1712" s="87"/>
      <c r="BA1712" s="87"/>
      <c r="BB1712" s="87"/>
      <c r="BC1712" s="87"/>
    </row>
    <row r="1713" spans="1:55" s="46" customFormat="1" ht="21" customHeight="1">
      <c r="A1713" s="79">
        <f t="shared" si="251"/>
        <v>26</v>
      </c>
      <c r="B1713" s="79" t="str">
        <f t="shared" si="252"/>
        <v>佐竹台市民ホール</v>
      </c>
      <c r="C1713" s="22" t="s">
        <v>9</v>
      </c>
      <c r="D1713" s="33" t="s">
        <v>7</v>
      </c>
      <c r="E1713" s="26">
        <v>1</v>
      </c>
      <c r="F1713" s="26">
        <v>1</v>
      </c>
      <c r="G1713" s="45">
        <v>8</v>
      </c>
      <c r="H1713" s="26">
        <v>280</v>
      </c>
      <c r="I1713" s="26">
        <v>24</v>
      </c>
      <c r="J1713" s="26">
        <f t="shared" si="248"/>
        <v>53.76</v>
      </c>
      <c r="K1713" s="27">
        <v>1</v>
      </c>
      <c r="L1713" s="89"/>
      <c r="M1713" s="26">
        <f t="shared" si="246"/>
        <v>0</v>
      </c>
      <c r="N1713" s="26">
        <f t="shared" si="247"/>
        <v>53.76</v>
      </c>
      <c r="O1713" s="28">
        <f t="shared" si="245"/>
        <v>1</v>
      </c>
      <c r="P1713" s="29">
        <f t="shared" si="249"/>
        <v>1.9461119999999998E-2</v>
      </c>
      <c r="Q1713" s="87"/>
      <c r="R1713" s="87"/>
      <c r="S1713" s="87"/>
      <c r="T1713" s="87"/>
      <c r="U1713" s="87"/>
      <c r="V1713" s="87"/>
      <c r="W1713" s="87"/>
      <c r="X1713" s="87"/>
      <c r="Y1713" s="87"/>
      <c r="Z1713" s="87"/>
      <c r="AA1713" s="87"/>
      <c r="AB1713" s="87"/>
      <c r="AC1713" s="87"/>
      <c r="AD1713" s="87"/>
      <c r="AE1713" s="87"/>
      <c r="AF1713" s="87"/>
      <c r="AG1713" s="87"/>
      <c r="AH1713" s="87"/>
      <c r="AI1713" s="87"/>
      <c r="AJ1713" s="87"/>
      <c r="AK1713" s="87"/>
      <c r="AL1713" s="87"/>
      <c r="AM1713" s="87"/>
      <c r="AN1713" s="87"/>
      <c r="AO1713" s="87"/>
      <c r="AP1713" s="87"/>
      <c r="AQ1713" s="87"/>
      <c r="AR1713" s="87"/>
      <c r="AS1713" s="87"/>
      <c r="AT1713" s="87"/>
      <c r="AU1713" s="87"/>
      <c r="AV1713" s="87"/>
      <c r="AW1713" s="87"/>
      <c r="AX1713" s="87"/>
      <c r="AY1713" s="87"/>
      <c r="AZ1713" s="87"/>
      <c r="BA1713" s="87"/>
      <c r="BB1713" s="87"/>
      <c r="BC1713" s="87"/>
    </row>
    <row r="1714" spans="1:55" s="46" customFormat="1" ht="21" customHeight="1">
      <c r="A1714" s="79">
        <f t="shared" si="251"/>
        <v>26</v>
      </c>
      <c r="B1714" s="79" t="str">
        <f t="shared" si="252"/>
        <v>佐竹台市民ホール</v>
      </c>
      <c r="C1714" s="22" t="s">
        <v>517</v>
      </c>
      <c r="D1714" s="33" t="s">
        <v>237</v>
      </c>
      <c r="E1714" s="26">
        <v>2</v>
      </c>
      <c r="F1714" s="26">
        <v>2</v>
      </c>
      <c r="G1714" s="45">
        <v>8</v>
      </c>
      <c r="H1714" s="26">
        <v>280</v>
      </c>
      <c r="I1714" s="26">
        <v>19</v>
      </c>
      <c r="J1714" s="26">
        <f t="shared" si="248"/>
        <v>85.12</v>
      </c>
      <c r="K1714" s="27">
        <v>2</v>
      </c>
      <c r="L1714" s="89"/>
      <c r="M1714" s="26">
        <f t="shared" si="246"/>
        <v>0</v>
      </c>
      <c r="N1714" s="26">
        <f t="shared" si="247"/>
        <v>85.12</v>
      </c>
      <c r="O1714" s="28">
        <f t="shared" si="245"/>
        <v>1</v>
      </c>
      <c r="P1714" s="29">
        <f t="shared" si="249"/>
        <v>3.0813440000000001E-2</v>
      </c>
      <c r="Q1714" s="87"/>
      <c r="R1714" s="87"/>
      <c r="S1714" s="87"/>
      <c r="T1714" s="87"/>
      <c r="U1714" s="87"/>
      <c r="V1714" s="87"/>
      <c r="W1714" s="87"/>
      <c r="X1714" s="87"/>
      <c r="Y1714" s="87"/>
      <c r="Z1714" s="87"/>
      <c r="AA1714" s="87"/>
      <c r="AB1714" s="87"/>
      <c r="AC1714" s="87"/>
      <c r="AD1714" s="87"/>
      <c r="AE1714" s="87"/>
      <c r="AF1714" s="87"/>
      <c r="AG1714" s="87"/>
      <c r="AH1714" s="87"/>
      <c r="AI1714" s="87"/>
      <c r="AJ1714" s="87"/>
      <c r="AK1714" s="87"/>
      <c r="AL1714" s="87"/>
      <c r="AM1714" s="87"/>
      <c r="AN1714" s="87"/>
      <c r="AO1714" s="87"/>
      <c r="AP1714" s="87"/>
      <c r="AQ1714" s="87"/>
      <c r="AR1714" s="87"/>
      <c r="AS1714" s="87"/>
      <c r="AT1714" s="87"/>
      <c r="AU1714" s="87"/>
      <c r="AV1714" s="87"/>
      <c r="AW1714" s="87"/>
      <c r="AX1714" s="87"/>
      <c r="AY1714" s="87"/>
      <c r="AZ1714" s="87"/>
      <c r="BA1714" s="87"/>
      <c r="BB1714" s="87"/>
      <c r="BC1714" s="87"/>
    </row>
    <row r="1715" spans="1:55" s="46" customFormat="1" ht="21" customHeight="1">
      <c r="A1715" s="79">
        <f t="shared" si="251"/>
        <v>26</v>
      </c>
      <c r="B1715" s="79" t="str">
        <f t="shared" si="252"/>
        <v>佐竹台市民ホール</v>
      </c>
      <c r="C1715" s="22" t="s">
        <v>223</v>
      </c>
      <c r="D1715" s="33" t="s">
        <v>237</v>
      </c>
      <c r="E1715" s="26">
        <v>5</v>
      </c>
      <c r="F1715" s="26">
        <v>5</v>
      </c>
      <c r="G1715" s="45">
        <v>8</v>
      </c>
      <c r="H1715" s="26">
        <v>280</v>
      </c>
      <c r="I1715" s="26">
        <v>19</v>
      </c>
      <c r="J1715" s="26">
        <f t="shared" si="248"/>
        <v>212.8</v>
      </c>
      <c r="K1715" s="27">
        <v>5</v>
      </c>
      <c r="L1715" s="89"/>
      <c r="M1715" s="26">
        <f t="shared" si="246"/>
        <v>0</v>
      </c>
      <c r="N1715" s="26">
        <f t="shared" si="247"/>
        <v>212.8</v>
      </c>
      <c r="O1715" s="28">
        <f t="shared" si="245"/>
        <v>1</v>
      </c>
      <c r="P1715" s="29">
        <f t="shared" si="249"/>
        <v>7.7033600000000008E-2</v>
      </c>
      <c r="Q1715" s="87"/>
      <c r="R1715" s="87"/>
      <c r="S1715" s="87"/>
      <c r="T1715" s="87"/>
      <c r="U1715" s="87"/>
      <c r="V1715" s="87"/>
      <c r="W1715" s="87"/>
      <c r="X1715" s="87"/>
      <c r="Y1715" s="87"/>
      <c r="Z1715" s="87"/>
      <c r="AA1715" s="87"/>
      <c r="AB1715" s="87"/>
      <c r="AC1715" s="87"/>
      <c r="AD1715" s="87"/>
      <c r="AE1715" s="87"/>
      <c r="AF1715" s="87"/>
      <c r="AG1715" s="87"/>
      <c r="AH1715" s="87"/>
      <c r="AI1715" s="87"/>
      <c r="AJ1715" s="87"/>
      <c r="AK1715" s="87"/>
      <c r="AL1715" s="87"/>
      <c r="AM1715" s="87"/>
      <c r="AN1715" s="87"/>
      <c r="AO1715" s="87"/>
      <c r="AP1715" s="87"/>
      <c r="AQ1715" s="87"/>
      <c r="AR1715" s="87"/>
      <c r="AS1715" s="87"/>
      <c r="AT1715" s="87"/>
      <c r="AU1715" s="87"/>
      <c r="AV1715" s="87"/>
      <c r="AW1715" s="87"/>
      <c r="AX1715" s="87"/>
      <c r="AY1715" s="87"/>
      <c r="AZ1715" s="87"/>
      <c r="BA1715" s="87"/>
      <c r="BB1715" s="87"/>
      <c r="BC1715" s="87"/>
    </row>
    <row r="1716" spans="1:55" s="46" customFormat="1" ht="21" customHeight="1">
      <c r="A1716" s="79">
        <f t="shared" si="251"/>
        <v>26</v>
      </c>
      <c r="B1716" s="79" t="str">
        <f t="shared" si="252"/>
        <v>佐竹台市民ホール</v>
      </c>
      <c r="C1716" s="22" t="s">
        <v>224</v>
      </c>
      <c r="D1716" s="33" t="s">
        <v>237</v>
      </c>
      <c r="E1716" s="26">
        <v>6</v>
      </c>
      <c r="F1716" s="26">
        <v>6</v>
      </c>
      <c r="G1716" s="45">
        <v>8</v>
      </c>
      <c r="H1716" s="26">
        <v>280</v>
      </c>
      <c r="I1716" s="26">
        <v>19</v>
      </c>
      <c r="J1716" s="26">
        <f t="shared" si="248"/>
        <v>255.36</v>
      </c>
      <c r="K1716" s="27">
        <v>6</v>
      </c>
      <c r="L1716" s="89"/>
      <c r="M1716" s="26">
        <f t="shared" si="246"/>
        <v>0</v>
      </c>
      <c r="N1716" s="26">
        <f t="shared" si="247"/>
        <v>255.36</v>
      </c>
      <c r="O1716" s="28">
        <f t="shared" si="245"/>
        <v>1</v>
      </c>
      <c r="P1716" s="29">
        <f t="shared" si="249"/>
        <v>9.2440320000000006E-2</v>
      </c>
      <c r="Q1716" s="87"/>
      <c r="R1716" s="87"/>
      <c r="S1716" s="87"/>
      <c r="T1716" s="87"/>
      <c r="U1716" s="87"/>
      <c r="V1716" s="87"/>
      <c r="W1716" s="87"/>
      <c r="X1716" s="87"/>
      <c r="Y1716" s="87"/>
      <c r="Z1716" s="87"/>
      <c r="AA1716" s="87"/>
      <c r="AB1716" s="87"/>
      <c r="AC1716" s="87"/>
      <c r="AD1716" s="87"/>
      <c r="AE1716" s="87"/>
      <c r="AF1716" s="87"/>
      <c r="AG1716" s="87"/>
      <c r="AH1716" s="87"/>
      <c r="AI1716" s="87"/>
      <c r="AJ1716" s="87"/>
      <c r="AK1716" s="87"/>
      <c r="AL1716" s="87"/>
      <c r="AM1716" s="87"/>
      <c r="AN1716" s="87"/>
      <c r="AO1716" s="87"/>
      <c r="AP1716" s="87"/>
      <c r="AQ1716" s="87"/>
      <c r="AR1716" s="87"/>
      <c r="AS1716" s="87"/>
      <c r="AT1716" s="87"/>
      <c r="AU1716" s="87"/>
      <c r="AV1716" s="87"/>
      <c r="AW1716" s="87"/>
      <c r="AX1716" s="87"/>
      <c r="AY1716" s="87"/>
      <c r="AZ1716" s="87"/>
      <c r="BA1716" s="87"/>
      <c r="BB1716" s="87"/>
      <c r="BC1716" s="87"/>
    </row>
    <row r="1717" spans="1:55" s="46" customFormat="1" ht="21" customHeight="1">
      <c r="A1717" s="79">
        <f t="shared" si="251"/>
        <v>26</v>
      </c>
      <c r="B1717" s="79" t="str">
        <f t="shared" si="252"/>
        <v>佐竹台市民ホール</v>
      </c>
      <c r="C1717" s="22" t="s">
        <v>518</v>
      </c>
      <c r="D1717" s="33" t="s">
        <v>2</v>
      </c>
      <c r="E1717" s="26">
        <v>1</v>
      </c>
      <c r="F1717" s="26">
        <v>2</v>
      </c>
      <c r="G1717" s="45">
        <v>8</v>
      </c>
      <c r="H1717" s="26">
        <v>280</v>
      </c>
      <c r="I1717" s="26">
        <v>35</v>
      </c>
      <c r="J1717" s="26">
        <f t="shared" si="248"/>
        <v>156.80000000000001</v>
      </c>
      <c r="K1717" s="27">
        <v>1</v>
      </c>
      <c r="L1717" s="89"/>
      <c r="M1717" s="26">
        <f t="shared" si="246"/>
        <v>0</v>
      </c>
      <c r="N1717" s="26">
        <f t="shared" si="247"/>
        <v>156.80000000000001</v>
      </c>
      <c r="O1717" s="28">
        <f t="shared" si="245"/>
        <v>1</v>
      </c>
      <c r="P1717" s="29">
        <f t="shared" si="249"/>
        <v>5.6761600000000002E-2</v>
      </c>
      <c r="Q1717" s="87"/>
      <c r="R1717" s="87"/>
      <c r="S1717" s="87"/>
      <c r="T1717" s="87"/>
      <c r="U1717" s="87"/>
      <c r="V1717" s="87"/>
      <c r="W1717" s="87"/>
      <c r="X1717" s="87"/>
      <c r="Y1717" s="87"/>
      <c r="Z1717" s="87"/>
      <c r="AA1717" s="87"/>
      <c r="AB1717" s="87"/>
      <c r="AC1717" s="87"/>
      <c r="AD1717" s="87"/>
      <c r="AE1717" s="87"/>
      <c r="AF1717" s="87"/>
      <c r="AG1717" s="87"/>
      <c r="AH1717" s="87"/>
      <c r="AI1717" s="87"/>
      <c r="AJ1717" s="87"/>
      <c r="AK1717" s="87"/>
      <c r="AL1717" s="87"/>
      <c r="AM1717" s="87"/>
      <c r="AN1717" s="87"/>
      <c r="AO1717" s="87"/>
      <c r="AP1717" s="87"/>
      <c r="AQ1717" s="87"/>
      <c r="AR1717" s="87"/>
      <c r="AS1717" s="87"/>
      <c r="AT1717" s="87"/>
      <c r="AU1717" s="87"/>
      <c r="AV1717" s="87"/>
      <c r="AW1717" s="87"/>
      <c r="AX1717" s="87"/>
      <c r="AY1717" s="87"/>
      <c r="AZ1717" s="87"/>
      <c r="BA1717" s="87"/>
      <c r="BB1717" s="87"/>
      <c r="BC1717" s="87"/>
    </row>
    <row r="1718" spans="1:55" s="46" customFormat="1" ht="21" customHeight="1">
      <c r="A1718" s="79">
        <f t="shared" si="251"/>
        <v>26</v>
      </c>
      <c r="B1718" s="79" t="str">
        <f t="shared" si="252"/>
        <v>佐竹台市民ホール</v>
      </c>
      <c r="C1718" s="22" t="s">
        <v>519</v>
      </c>
      <c r="D1718" s="33" t="s">
        <v>2</v>
      </c>
      <c r="E1718" s="26">
        <v>2</v>
      </c>
      <c r="F1718" s="26">
        <v>4</v>
      </c>
      <c r="G1718" s="45">
        <v>8</v>
      </c>
      <c r="H1718" s="26">
        <v>280</v>
      </c>
      <c r="I1718" s="26">
        <v>35</v>
      </c>
      <c r="J1718" s="26">
        <f t="shared" si="248"/>
        <v>313.60000000000002</v>
      </c>
      <c r="K1718" s="27">
        <v>2</v>
      </c>
      <c r="L1718" s="89"/>
      <c r="M1718" s="26">
        <f t="shared" si="246"/>
        <v>0</v>
      </c>
      <c r="N1718" s="26">
        <f t="shared" si="247"/>
        <v>313.60000000000002</v>
      </c>
      <c r="O1718" s="28">
        <f t="shared" si="245"/>
        <v>1</v>
      </c>
      <c r="P1718" s="29">
        <f t="shared" si="249"/>
        <v>0.1135232</v>
      </c>
      <c r="Q1718" s="87"/>
      <c r="R1718" s="87"/>
      <c r="S1718" s="87"/>
      <c r="T1718" s="87"/>
      <c r="U1718" s="87"/>
      <c r="V1718" s="87"/>
      <c r="W1718" s="87"/>
      <c r="X1718" s="87"/>
      <c r="Y1718" s="87"/>
      <c r="Z1718" s="87"/>
      <c r="AA1718" s="87"/>
      <c r="AB1718" s="87"/>
      <c r="AC1718" s="87"/>
      <c r="AD1718" s="87"/>
      <c r="AE1718" s="87"/>
      <c r="AF1718" s="87"/>
      <c r="AG1718" s="87"/>
      <c r="AH1718" s="87"/>
      <c r="AI1718" s="87"/>
      <c r="AJ1718" s="87"/>
      <c r="AK1718" s="87"/>
      <c r="AL1718" s="87"/>
      <c r="AM1718" s="87"/>
      <c r="AN1718" s="87"/>
      <c r="AO1718" s="87"/>
      <c r="AP1718" s="87"/>
      <c r="AQ1718" s="87"/>
      <c r="AR1718" s="87"/>
      <c r="AS1718" s="87"/>
      <c r="AT1718" s="87"/>
      <c r="AU1718" s="87"/>
      <c r="AV1718" s="87"/>
      <c r="AW1718" s="87"/>
      <c r="AX1718" s="87"/>
      <c r="AY1718" s="87"/>
      <c r="AZ1718" s="87"/>
      <c r="BA1718" s="87"/>
      <c r="BB1718" s="87"/>
      <c r="BC1718" s="87"/>
    </row>
    <row r="1719" spans="1:55" s="46" customFormat="1" ht="21" customHeight="1">
      <c r="A1719" s="79">
        <f t="shared" si="251"/>
        <v>26</v>
      </c>
      <c r="B1719" s="79" t="str">
        <f t="shared" si="252"/>
        <v>佐竹台市民ホール</v>
      </c>
      <c r="C1719" s="22" t="s">
        <v>519</v>
      </c>
      <c r="D1719" s="33" t="s">
        <v>7</v>
      </c>
      <c r="E1719" s="26">
        <v>1</v>
      </c>
      <c r="F1719" s="26">
        <v>1</v>
      </c>
      <c r="G1719" s="45">
        <v>8</v>
      </c>
      <c r="H1719" s="26">
        <v>280</v>
      </c>
      <c r="I1719" s="26">
        <v>24</v>
      </c>
      <c r="J1719" s="26">
        <f t="shared" si="248"/>
        <v>53.76</v>
      </c>
      <c r="K1719" s="27">
        <v>1</v>
      </c>
      <c r="L1719" s="89"/>
      <c r="M1719" s="26">
        <f t="shared" si="246"/>
        <v>0</v>
      </c>
      <c r="N1719" s="26">
        <f t="shared" si="247"/>
        <v>53.76</v>
      </c>
      <c r="O1719" s="28">
        <f t="shared" si="245"/>
        <v>1</v>
      </c>
      <c r="P1719" s="29">
        <f t="shared" si="249"/>
        <v>1.9461119999999998E-2</v>
      </c>
      <c r="Q1719" s="87"/>
      <c r="R1719" s="87"/>
      <c r="S1719" s="87"/>
      <c r="T1719" s="87"/>
      <c r="U1719" s="87"/>
      <c r="V1719" s="87"/>
      <c r="W1719" s="87"/>
      <c r="X1719" s="87"/>
      <c r="Y1719" s="87"/>
      <c r="Z1719" s="87"/>
      <c r="AA1719" s="87"/>
      <c r="AB1719" s="87"/>
      <c r="AC1719" s="87"/>
      <c r="AD1719" s="87"/>
      <c r="AE1719" s="87"/>
      <c r="AF1719" s="87"/>
      <c r="AG1719" s="87"/>
      <c r="AH1719" s="87"/>
      <c r="AI1719" s="87"/>
      <c r="AJ1719" s="87"/>
      <c r="AK1719" s="87"/>
      <c r="AL1719" s="87"/>
      <c r="AM1719" s="87"/>
      <c r="AN1719" s="87"/>
      <c r="AO1719" s="87"/>
      <c r="AP1719" s="87"/>
      <c r="AQ1719" s="87"/>
      <c r="AR1719" s="87"/>
      <c r="AS1719" s="87"/>
      <c r="AT1719" s="87"/>
      <c r="AU1719" s="87"/>
      <c r="AV1719" s="87"/>
      <c r="AW1719" s="87"/>
      <c r="AX1719" s="87"/>
      <c r="AY1719" s="87"/>
      <c r="AZ1719" s="87"/>
      <c r="BA1719" s="87"/>
      <c r="BB1719" s="87"/>
      <c r="BC1719" s="87"/>
    </row>
    <row r="1720" spans="1:55" s="46" customFormat="1" ht="21" customHeight="1">
      <c r="A1720" s="79">
        <f t="shared" si="251"/>
        <v>26</v>
      </c>
      <c r="B1720" s="79" t="str">
        <f t="shared" si="252"/>
        <v>佐竹台市民ホール</v>
      </c>
      <c r="C1720" s="22" t="s">
        <v>454</v>
      </c>
      <c r="D1720" s="33" t="s">
        <v>237</v>
      </c>
      <c r="E1720" s="26">
        <v>1</v>
      </c>
      <c r="F1720" s="26">
        <v>1</v>
      </c>
      <c r="G1720" s="45">
        <v>8</v>
      </c>
      <c r="H1720" s="26">
        <v>280</v>
      </c>
      <c r="I1720" s="26">
        <v>19</v>
      </c>
      <c r="J1720" s="26">
        <f t="shared" si="248"/>
        <v>42.56</v>
      </c>
      <c r="K1720" s="27">
        <v>1</v>
      </c>
      <c r="L1720" s="89"/>
      <c r="M1720" s="26">
        <f t="shared" si="246"/>
        <v>0</v>
      </c>
      <c r="N1720" s="26">
        <f t="shared" si="247"/>
        <v>42.56</v>
      </c>
      <c r="O1720" s="28">
        <f t="shared" si="245"/>
        <v>1</v>
      </c>
      <c r="P1720" s="29">
        <f t="shared" si="249"/>
        <v>1.540672E-2</v>
      </c>
      <c r="Q1720" s="87"/>
      <c r="R1720" s="87"/>
      <c r="S1720" s="87"/>
      <c r="T1720" s="87"/>
      <c r="U1720" s="87"/>
      <c r="V1720" s="87"/>
      <c r="W1720" s="87"/>
      <c r="X1720" s="87"/>
      <c r="Y1720" s="87"/>
      <c r="Z1720" s="87"/>
      <c r="AA1720" s="87"/>
      <c r="AB1720" s="87"/>
      <c r="AC1720" s="87"/>
      <c r="AD1720" s="87"/>
      <c r="AE1720" s="87"/>
      <c r="AF1720" s="87"/>
      <c r="AG1720" s="87"/>
      <c r="AH1720" s="87"/>
      <c r="AI1720" s="87"/>
      <c r="AJ1720" s="87"/>
      <c r="AK1720" s="87"/>
      <c r="AL1720" s="87"/>
      <c r="AM1720" s="87"/>
      <c r="AN1720" s="87"/>
      <c r="AO1720" s="87"/>
      <c r="AP1720" s="87"/>
      <c r="AQ1720" s="87"/>
      <c r="AR1720" s="87"/>
      <c r="AS1720" s="87"/>
      <c r="AT1720" s="87"/>
      <c r="AU1720" s="87"/>
      <c r="AV1720" s="87"/>
      <c r="AW1720" s="87"/>
      <c r="AX1720" s="87"/>
      <c r="AY1720" s="87"/>
      <c r="AZ1720" s="87"/>
      <c r="BA1720" s="87"/>
      <c r="BB1720" s="87"/>
      <c r="BC1720" s="87"/>
    </row>
    <row r="1721" spans="1:55" s="46" customFormat="1" ht="21" customHeight="1">
      <c r="A1721" s="79">
        <f t="shared" si="251"/>
        <v>26</v>
      </c>
      <c r="B1721" s="79" t="str">
        <f t="shared" si="252"/>
        <v>佐竹台市民ホール</v>
      </c>
      <c r="C1721" s="22" t="s">
        <v>520</v>
      </c>
      <c r="D1721" s="33" t="s">
        <v>237</v>
      </c>
      <c r="E1721" s="26">
        <v>2</v>
      </c>
      <c r="F1721" s="26">
        <v>2</v>
      </c>
      <c r="G1721" s="45">
        <v>8</v>
      </c>
      <c r="H1721" s="26">
        <v>280</v>
      </c>
      <c r="I1721" s="26">
        <v>19</v>
      </c>
      <c r="J1721" s="26">
        <f t="shared" si="248"/>
        <v>85.12</v>
      </c>
      <c r="K1721" s="27">
        <v>2</v>
      </c>
      <c r="L1721" s="89"/>
      <c r="M1721" s="26">
        <f t="shared" si="246"/>
        <v>0</v>
      </c>
      <c r="N1721" s="26">
        <f t="shared" si="247"/>
        <v>85.12</v>
      </c>
      <c r="O1721" s="28">
        <f t="shared" si="245"/>
        <v>1</v>
      </c>
      <c r="P1721" s="29">
        <f t="shared" si="249"/>
        <v>3.0813440000000001E-2</v>
      </c>
      <c r="Q1721" s="87"/>
      <c r="R1721" s="87"/>
      <c r="S1721" s="87"/>
      <c r="T1721" s="87"/>
      <c r="U1721" s="87"/>
      <c r="V1721" s="87"/>
      <c r="W1721" s="87"/>
      <c r="X1721" s="87"/>
      <c r="Y1721" s="87"/>
      <c r="Z1721" s="87"/>
      <c r="AA1721" s="87"/>
      <c r="AB1721" s="87"/>
      <c r="AC1721" s="87"/>
      <c r="AD1721" s="87"/>
      <c r="AE1721" s="87"/>
      <c r="AF1721" s="87"/>
      <c r="AG1721" s="87"/>
      <c r="AH1721" s="87"/>
      <c r="AI1721" s="87"/>
      <c r="AJ1721" s="87"/>
      <c r="AK1721" s="87"/>
      <c r="AL1721" s="87"/>
      <c r="AM1721" s="87"/>
      <c r="AN1721" s="87"/>
      <c r="AO1721" s="87"/>
      <c r="AP1721" s="87"/>
      <c r="AQ1721" s="87"/>
      <c r="AR1721" s="87"/>
      <c r="AS1721" s="87"/>
      <c r="AT1721" s="87"/>
      <c r="AU1721" s="87"/>
      <c r="AV1721" s="87"/>
      <c r="AW1721" s="87"/>
      <c r="AX1721" s="87"/>
      <c r="AY1721" s="87"/>
      <c r="AZ1721" s="87"/>
      <c r="BA1721" s="87"/>
      <c r="BB1721" s="87"/>
      <c r="BC1721" s="87"/>
    </row>
    <row r="1722" spans="1:55" s="46" customFormat="1" ht="21" customHeight="1">
      <c r="A1722" s="79">
        <f t="shared" si="251"/>
        <v>26</v>
      </c>
      <c r="B1722" s="79" t="str">
        <f t="shared" si="252"/>
        <v>佐竹台市民ホール</v>
      </c>
      <c r="C1722" s="22" t="s">
        <v>218</v>
      </c>
      <c r="D1722" s="33" t="s">
        <v>2</v>
      </c>
      <c r="E1722" s="26">
        <v>1</v>
      </c>
      <c r="F1722" s="26">
        <v>1</v>
      </c>
      <c r="G1722" s="45">
        <v>8</v>
      </c>
      <c r="H1722" s="26">
        <v>280</v>
      </c>
      <c r="I1722" s="26">
        <v>35</v>
      </c>
      <c r="J1722" s="26">
        <f t="shared" si="248"/>
        <v>78.400000000000006</v>
      </c>
      <c r="K1722" s="27">
        <v>1</v>
      </c>
      <c r="L1722" s="89"/>
      <c r="M1722" s="26">
        <f t="shared" si="246"/>
        <v>0</v>
      </c>
      <c r="N1722" s="26">
        <f t="shared" si="247"/>
        <v>78.400000000000006</v>
      </c>
      <c r="O1722" s="28">
        <f t="shared" si="245"/>
        <v>1</v>
      </c>
      <c r="P1722" s="29">
        <f t="shared" si="249"/>
        <v>2.8380800000000001E-2</v>
      </c>
      <c r="Q1722" s="87"/>
      <c r="R1722" s="87"/>
      <c r="S1722" s="87"/>
      <c r="T1722" s="87"/>
      <c r="U1722" s="87"/>
      <c r="V1722" s="87"/>
      <c r="W1722" s="87"/>
      <c r="X1722" s="87"/>
      <c r="Y1722" s="87"/>
      <c r="Z1722" s="87"/>
      <c r="AA1722" s="87"/>
      <c r="AB1722" s="87"/>
      <c r="AC1722" s="87"/>
      <c r="AD1722" s="87"/>
      <c r="AE1722" s="87"/>
      <c r="AF1722" s="87"/>
      <c r="AG1722" s="87"/>
      <c r="AH1722" s="87"/>
      <c r="AI1722" s="87"/>
      <c r="AJ1722" s="87"/>
      <c r="AK1722" s="87"/>
      <c r="AL1722" s="87"/>
      <c r="AM1722" s="87"/>
      <c r="AN1722" s="87"/>
      <c r="AO1722" s="87"/>
      <c r="AP1722" s="87"/>
      <c r="AQ1722" s="87"/>
      <c r="AR1722" s="87"/>
      <c r="AS1722" s="87"/>
      <c r="AT1722" s="87"/>
      <c r="AU1722" s="87"/>
      <c r="AV1722" s="87"/>
      <c r="AW1722" s="87"/>
      <c r="AX1722" s="87"/>
      <c r="AY1722" s="87"/>
      <c r="AZ1722" s="87"/>
      <c r="BA1722" s="87"/>
      <c r="BB1722" s="87"/>
      <c r="BC1722" s="87"/>
    </row>
    <row r="1723" spans="1:55" s="46" customFormat="1" ht="21" customHeight="1">
      <c r="A1723" s="79">
        <f t="shared" si="251"/>
        <v>26</v>
      </c>
      <c r="B1723" s="79" t="str">
        <f t="shared" si="252"/>
        <v>佐竹台市民ホール</v>
      </c>
      <c r="C1723" s="22" t="s">
        <v>218</v>
      </c>
      <c r="D1723" s="33" t="s">
        <v>237</v>
      </c>
      <c r="E1723" s="26">
        <v>3</v>
      </c>
      <c r="F1723" s="26">
        <v>3</v>
      </c>
      <c r="G1723" s="45">
        <v>8</v>
      </c>
      <c r="H1723" s="26">
        <v>280</v>
      </c>
      <c r="I1723" s="26">
        <v>19</v>
      </c>
      <c r="J1723" s="26">
        <f t="shared" si="248"/>
        <v>127.68</v>
      </c>
      <c r="K1723" s="27">
        <v>3</v>
      </c>
      <c r="L1723" s="89"/>
      <c r="M1723" s="26">
        <f t="shared" si="246"/>
        <v>0</v>
      </c>
      <c r="N1723" s="26">
        <f t="shared" si="247"/>
        <v>127.68</v>
      </c>
      <c r="O1723" s="28">
        <f t="shared" si="245"/>
        <v>1</v>
      </c>
      <c r="P1723" s="29">
        <f t="shared" si="249"/>
        <v>4.6220160000000003E-2</v>
      </c>
      <c r="Q1723" s="87"/>
      <c r="R1723" s="87"/>
      <c r="S1723" s="87"/>
      <c r="T1723" s="87"/>
      <c r="U1723" s="87"/>
      <c r="V1723" s="87"/>
      <c r="W1723" s="87"/>
      <c r="X1723" s="87"/>
      <c r="Y1723" s="87"/>
      <c r="Z1723" s="87"/>
      <c r="AA1723" s="87"/>
      <c r="AB1723" s="87"/>
      <c r="AC1723" s="87"/>
      <c r="AD1723" s="87"/>
      <c r="AE1723" s="87"/>
      <c r="AF1723" s="87"/>
      <c r="AG1723" s="87"/>
      <c r="AH1723" s="87"/>
      <c r="AI1723" s="87"/>
      <c r="AJ1723" s="87"/>
      <c r="AK1723" s="87"/>
      <c r="AL1723" s="87"/>
      <c r="AM1723" s="87"/>
      <c r="AN1723" s="87"/>
      <c r="AO1723" s="87"/>
      <c r="AP1723" s="87"/>
      <c r="AQ1723" s="87"/>
      <c r="AR1723" s="87"/>
      <c r="AS1723" s="87"/>
      <c r="AT1723" s="87"/>
      <c r="AU1723" s="87"/>
      <c r="AV1723" s="87"/>
      <c r="AW1723" s="87"/>
      <c r="AX1723" s="87"/>
      <c r="AY1723" s="87"/>
      <c r="AZ1723" s="87"/>
      <c r="BA1723" s="87"/>
      <c r="BB1723" s="87"/>
      <c r="BC1723" s="87"/>
    </row>
    <row r="1724" spans="1:55" s="46" customFormat="1" ht="21" customHeight="1">
      <c r="A1724" s="79">
        <f t="shared" si="251"/>
        <v>26</v>
      </c>
      <c r="B1724" s="79" t="str">
        <f t="shared" si="252"/>
        <v>佐竹台市民ホール</v>
      </c>
      <c r="C1724" s="22" t="s">
        <v>256</v>
      </c>
      <c r="D1724" s="33" t="s">
        <v>2</v>
      </c>
      <c r="E1724" s="26">
        <v>2</v>
      </c>
      <c r="F1724" s="26">
        <v>2</v>
      </c>
      <c r="G1724" s="45">
        <v>8</v>
      </c>
      <c r="H1724" s="26">
        <v>280</v>
      </c>
      <c r="I1724" s="26">
        <v>35</v>
      </c>
      <c r="J1724" s="26">
        <f t="shared" si="248"/>
        <v>156.80000000000001</v>
      </c>
      <c r="K1724" s="27">
        <v>2</v>
      </c>
      <c r="L1724" s="89"/>
      <c r="M1724" s="26">
        <f t="shared" si="246"/>
        <v>0</v>
      </c>
      <c r="N1724" s="26">
        <f t="shared" si="247"/>
        <v>156.80000000000001</v>
      </c>
      <c r="O1724" s="28">
        <f t="shared" si="245"/>
        <v>1</v>
      </c>
      <c r="P1724" s="29">
        <f t="shared" si="249"/>
        <v>5.6761600000000002E-2</v>
      </c>
      <c r="Q1724" s="87"/>
      <c r="R1724" s="87"/>
      <c r="S1724" s="87"/>
      <c r="T1724" s="87"/>
      <c r="U1724" s="87"/>
      <c r="V1724" s="87"/>
      <c r="W1724" s="87"/>
      <c r="X1724" s="87"/>
      <c r="Y1724" s="87"/>
      <c r="Z1724" s="87"/>
      <c r="AA1724" s="87"/>
      <c r="AB1724" s="87"/>
      <c r="AC1724" s="87"/>
      <c r="AD1724" s="87"/>
      <c r="AE1724" s="87"/>
      <c r="AF1724" s="87"/>
      <c r="AG1724" s="87"/>
      <c r="AH1724" s="87"/>
      <c r="AI1724" s="87"/>
      <c r="AJ1724" s="87"/>
      <c r="AK1724" s="87"/>
      <c r="AL1724" s="87"/>
      <c r="AM1724" s="87"/>
      <c r="AN1724" s="87"/>
      <c r="AO1724" s="87"/>
      <c r="AP1724" s="87"/>
      <c r="AQ1724" s="87"/>
      <c r="AR1724" s="87"/>
      <c r="AS1724" s="87"/>
      <c r="AT1724" s="87"/>
      <c r="AU1724" s="87"/>
      <c r="AV1724" s="87"/>
      <c r="AW1724" s="87"/>
      <c r="AX1724" s="87"/>
      <c r="AY1724" s="87"/>
      <c r="AZ1724" s="87"/>
      <c r="BA1724" s="87"/>
      <c r="BB1724" s="87"/>
      <c r="BC1724" s="87"/>
    </row>
    <row r="1725" spans="1:55" s="46" customFormat="1" ht="21" customHeight="1">
      <c r="A1725" s="79">
        <f t="shared" si="251"/>
        <v>26</v>
      </c>
      <c r="B1725" s="79" t="str">
        <f t="shared" si="252"/>
        <v>佐竹台市民ホール</v>
      </c>
      <c r="C1725" s="22" t="s">
        <v>76</v>
      </c>
      <c r="D1725" s="33" t="s">
        <v>3</v>
      </c>
      <c r="E1725" s="26">
        <v>4</v>
      </c>
      <c r="F1725" s="26">
        <v>16</v>
      </c>
      <c r="G1725" s="45">
        <v>8</v>
      </c>
      <c r="H1725" s="26">
        <v>280</v>
      </c>
      <c r="I1725" s="26">
        <v>32</v>
      </c>
      <c r="J1725" s="26">
        <f t="shared" si="248"/>
        <v>1146.8800000000001</v>
      </c>
      <c r="K1725" s="27">
        <v>4</v>
      </c>
      <c r="L1725" s="89"/>
      <c r="M1725" s="26">
        <f t="shared" si="246"/>
        <v>0</v>
      </c>
      <c r="N1725" s="26">
        <f t="shared" si="247"/>
        <v>1146.8800000000001</v>
      </c>
      <c r="O1725" s="28">
        <f t="shared" si="245"/>
        <v>1</v>
      </c>
      <c r="P1725" s="29">
        <f t="shared" si="249"/>
        <v>0.41517056000000002</v>
      </c>
      <c r="Q1725" s="87"/>
      <c r="R1725" s="87"/>
      <c r="S1725" s="87"/>
      <c r="T1725" s="87"/>
      <c r="U1725" s="87"/>
      <c r="V1725" s="87"/>
      <c r="W1725" s="87"/>
      <c r="X1725" s="87"/>
      <c r="Y1725" s="87"/>
      <c r="Z1725" s="87"/>
      <c r="AA1725" s="87"/>
      <c r="AB1725" s="87"/>
      <c r="AC1725" s="87"/>
      <c r="AD1725" s="87"/>
      <c r="AE1725" s="87"/>
      <c r="AF1725" s="87"/>
      <c r="AG1725" s="87"/>
      <c r="AH1725" s="87"/>
      <c r="AI1725" s="87"/>
      <c r="AJ1725" s="87"/>
      <c r="AK1725" s="87"/>
      <c r="AL1725" s="87"/>
      <c r="AM1725" s="87"/>
      <c r="AN1725" s="87"/>
      <c r="AO1725" s="87"/>
      <c r="AP1725" s="87"/>
      <c r="AQ1725" s="87"/>
      <c r="AR1725" s="87"/>
      <c r="AS1725" s="87"/>
      <c r="AT1725" s="87"/>
      <c r="AU1725" s="87"/>
      <c r="AV1725" s="87"/>
      <c r="AW1725" s="87"/>
      <c r="AX1725" s="87"/>
      <c r="AY1725" s="87"/>
      <c r="AZ1725" s="87"/>
      <c r="BA1725" s="87"/>
      <c r="BB1725" s="87"/>
      <c r="BC1725" s="87"/>
    </row>
    <row r="1726" spans="1:55" s="46" customFormat="1" ht="21" customHeight="1">
      <c r="A1726" s="79">
        <f t="shared" si="251"/>
        <v>26</v>
      </c>
      <c r="B1726" s="79" t="str">
        <f t="shared" si="252"/>
        <v>佐竹台市民ホール</v>
      </c>
      <c r="C1726" s="22" t="s">
        <v>76</v>
      </c>
      <c r="D1726" s="33" t="s">
        <v>237</v>
      </c>
      <c r="E1726" s="26">
        <v>4</v>
      </c>
      <c r="F1726" s="26">
        <v>4</v>
      </c>
      <c r="G1726" s="45">
        <v>8</v>
      </c>
      <c r="H1726" s="26">
        <v>280</v>
      </c>
      <c r="I1726" s="26">
        <v>19</v>
      </c>
      <c r="J1726" s="26">
        <f t="shared" si="248"/>
        <v>170.24</v>
      </c>
      <c r="K1726" s="27">
        <v>4</v>
      </c>
      <c r="L1726" s="89"/>
      <c r="M1726" s="26">
        <f t="shared" si="246"/>
        <v>0</v>
      </c>
      <c r="N1726" s="26">
        <f t="shared" si="247"/>
        <v>170.24</v>
      </c>
      <c r="O1726" s="28">
        <f t="shared" si="245"/>
        <v>1</v>
      </c>
      <c r="P1726" s="29">
        <f t="shared" si="249"/>
        <v>6.1626880000000002E-2</v>
      </c>
      <c r="Q1726" s="87"/>
      <c r="R1726" s="87"/>
      <c r="S1726" s="87"/>
      <c r="T1726" s="87"/>
      <c r="U1726" s="87"/>
      <c r="V1726" s="87"/>
      <c r="W1726" s="87"/>
      <c r="X1726" s="87"/>
      <c r="Y1726" s="87"/>
      <c r="Z1726" s="87"/>
      <c r="AA1726" s="87"/>
      <c r="AB1726" s="87"/>
      <c r="AC1726" s="87"/>
      <c r="AD1726" s="87"/>
      <c r="AE1726" s="87"/>
      <c r="AF1726" s="87"/>
      <c r="AG1726" s="87"/>
      <c r="AH1726" s="87"/>
      <c r="AI1726" s="87"/>
      <c r="AJ1726" s="87"/>
      <c r="AK1726" s="87"/>
      <c r="AL1726" s="87"/>
      <c r="AM1726" s="87"/>
      <c r="AN1726" s="87"/>
      <c r="AO1726" s="87"/>
      <c r="AP1726" s="87"/>
      <c r="AQ1726" s="87"/>
      <c r="AR1726" s="87"/>
      <c r="AS1726" s="87"/>
      <c r="AT1726" s="87"/>
      <c r="AU1726" s="87"/>
      <c r="AV1726" s="87"/>
      <c r="AW1726" s="87"/>
      <c r="AX1726" s="87"/>
      <c r="AY1726" s="87"/>
      <c r="AZ1726" s="87"/>
      <c r="BA1726" s="87"/>
      <c r="BB1726" s="87"/>
      <c r="BC1726" s="87"/>
    </row>
    <row r="1727" spans="1:55" s="46" customFormat="1" ht="21" customHeight="1">
      <c r="A1727" s="79">
        <f t="shared" si="251"/>
        <v>26</v>
      </c>
      <c r="B1727" s="79" t="str">
        <f t="shared" si="252"/>
        <v>佐竹台市民ホール</v>
      </c>
      <c r="C1727" s="32" t="s">
        <v>76</v>
      </c>
      <c r="D1727" s="33" t="s">
        <v>5</v>
      </c>
      <c r="E1727" s="26">
        <v>3</v>
      </c>
      <c r="F1727" s="26">
        <v>3</v>
      </c>
      <c r="G1727" s="45">
        <v>8</v>
      </c>
      <c r="H1727" s="26">
        <v>280</v>
      </c>
      <c r="I1727" s="26">
        <v>13</v>
      </c>
      <c r="J1727" s="26">
        <f t="shared" si="248"/>
        <v>87.36</v>
      </c>
      <c r="K1727" s="27">
        <v>3</v>
      </c>
      <c r="L1727" s="89"/>
      <c r="M1727" s="26">
        <f t="shared" si="246"/>
        <v>0</v>
      </c>
      <c r="N1727" s="26">
        <f t="shared" si="247"/>
        <v>87.36</v>
      </c>
      <c r="O1727" s="28">
        <f t="shared" si="245"/>
        <v>1</v>
      </c>
      <c r="P1727" s="29">
        <f t="shared" si="249"/>
        <v>3.1624319999999997E-2</v>
      </c>
      <c r="Q1727" s="87"/>
      <c r="R1727" s="87"/>
      <c r="S1727" s="87"/>
      <c r="T1727" s="87"/>
      <c r="U1727" s="87"/>
      <c r="V1727" s="87"/>
      <c r="W1727" s="87"/>
      <c r="X1727" s="87"/>
      <c r="Y1727" s="87"/>
      <c r="Z1727" s="87"/>
      <c r="AA1727" s="87"/>
      <c r="AB1727" s="87"/>
      <c r="AC1727" s="87"/>
      <c r="AD1727" s="87"/>
      <c r="AE1727" s="87"/>
      <c r="AF1727" s="87"/>
      <c r="AG1727" s="87"/>
      <c r="AH1727" s="87"/>
      <c r="AI1727" s="87"/>
      <c r="AJ1727" s="87"/>
      <c r="AK1727" s="87"/>
      <c r="AL1727" s="87"/>
      <c r="AM1727" s="87"/>
      <c r="AN1727" s="87"/>
      <c r="AO1727" s="87"/>
      <c r="AP1727" s="87"/>
      <c r="AQ1727" s="87"/>
      <c r="AR1727" s="87"/>
      <c r="AS1727" s="87"/>
      <c r="AT1727" s="87"/>
      <c r="AU1727" s="87"/>
      <c r="AV1727" s="87"/>
      <c r="AW1727" s="87"/>
      <c r="AX1727" s="87"/>
      <c r="AY1727" s="87"/>
      <c r="AZ1727" s="87"/>
      <c r="BA1727" s="87"/>
      <c r="BB1727" s="87"/>
      <c r="BC1727" s="87"/>
    </row>
    <row r="1728" spans="1:55" s="46" customFormat="1" ht="21" customHeight="1">
      <c r="A1728" s="79">
        <f t="shared" si="251"/>
        <v>26</v>
      </c>
      <c r="B1728" s="79" t="str">
        <f t="shared" si="252"/>
        <v>佐竹台市民ホール</v>
      </c>
      <c r="C1728" s="22" t="s">
        <v>273</v>
      </c>
      <c r="D1728" s="33" t="s">
        <v>3</v>
      </c>
      <c r="E1728" s="26">
        <v>6</v>
      </c>
      <c r="F1728" s="26">
        <v>24</v>
      </c>
      <c r="G1728" s="45">
        <v>8</v>
      </c>
      <c r="H1728" s="26">
        <v>280</v>
      </c>
      <c r="I1728" s="26">
        <v>32</v>
      </c>
      <c r="J1728" s="26">
        <f t="shared" si="248"/>
        <v>1720.32</v>
      </c>
      <c r="K1728" s="27">
        <v>6</v>
      </c>
      <c r="L1728" s="89"/>
      <c r="M1728" s="26">
        <f t="shared" si="246"/>
        <v>0</v>
      </c>
      <c r="N1728" s="26">
        <f t="shared" si="247"/>
        <v>1720.32</v>
      </c>
      <c r="O1728" s="28">
        <f t="shared" si="245"/>
        <v>1</v>
      </c>
      <c r="P1728" s="29">
        <f t="shared" si="249"/>
        <v>0.62275583999999995</v>
      </c>
      <c r="Q1728" s="87"/>
      <c r="R1728" s="87"/>
      <c r="S1728" s="87"/>
      <c r="T1728" s="87"/>
      <c r="U1728" s="87"/>
      <c r="V1728" s="87"/>
      <c r="W1728" s="87"/>
      <c r="X1728" s="87"/>
      <c r="Y1728" s="87"/>
      <c r="Z1728" s="87"/>
      <c r="AA1728" s="87"/>
      <c r="AB1728" s="87"/>
      <c r="AC1728" s="87"/>
      <c r="AD1728" s="87"/>
      <c r="AE1728" s="87"/>
      <c r="AF1728" s="87"/>
      <c r="AG1728" s="87"/>
      <c r="AH1728" s="87"/>
      <c r="AI1728" s="87"/>
      <c r="AJ1728" s="87"/>
      <c r="AK1728" s="87"/>
      <c r="AL1728" s="87"/>
      <c r="AM1728" s="87"/>
      <c r="AN1728" s="87"/>
      <c r="AO1728" s="87"/>
      <c r="AP1728" s="87"/>
      <c r="AQ1728" s="87"/>
      <c r="AR1728" s="87"/>
      <c r="AS1728" s="87"/>
      <c r="AT1728" s="87"/>
      <c r="AU1728" s="87"/>
      <c r="AV1728" s="87"/>
      <c r="AW1728" s="87"/>
      <c r="AX1728" s="87"/>
      <c r="AY1728" s="87"/>
      <c r="AZ1728" s="87"/>
      <c r="BA1728" s="87"/>
      <c r="BB1728" s="87"/>
      <c r="BC1728" s="87"/>
    </row>
    <row r="1729" spans="1:55" s="46" customFormat="1" ht="21" customHeight="1">
      <c r="A1729" s="79">
        <f t="shared" si="251"/>
        <v>26</v>
      </c>
      <c r="B1729" s="79" t="str">
        <f t="shared" si="252"/>
        <v>佐竹台市民ホール</v>
      </c>
      <c r="C1729" s="22" t="s">
        <v>463</v>
      </c>
      <c r="D1729" s="33" t="s">
        <v>237</v>
      </c>
      <c r="E1729" s="26">
        <v>2</v>
      </c>
      <c r="F1729" s="26">
        <v>2</v>
      </c>
      <c r="G1729" s="45">
        <v>8</v>
      </c>
      <c r="H1729" s="26">
        <v>280</v>
      </c>
      <c r="I1729" s="26">
        <v>19</v>
      </c>
      <c r="J1729" s="26">
        <f t="shared" si="248"/>
        <v>85.12</v>
      </c>
      <c r="K1729" s="27">
        <v>2</v>
      </c>
      <c r="L1729" s="89"/>
      <c r="M1729" s="26">
        <f t="shared" si="246"/>
        <v>0</v>
      </c>
      <c r="N1729" s="26">
        <f t="shared" si="247"/>
        <v>85.12</v>
      </c>
      <c r="O1729" s="28">
        <f t="shared" si="245"/>
        <v>1</v>
      </c>
      <c r="P1729" s="29">
        <f t="shared" si="249"/>
        <v>3.0813440000000001E-2</v>
      </c>
      <c r="Q1729" s="87"/>
      <c r="R1729" s="87"/>
      <c r="S1729" s="87"/>
      <c r="T1729" s="87"/>
      <c r="U1729" s="87"/>
      <c r="V1729" s="87"/>
      <c r="W1729" s="87"/>
      <c r="X1729" s="87"/>
      <c r="Y1729" s="87"/>
      <c r="Z1729" s="87"/>
      <c r="AA1729" s="87"/>
      <c r="AB1729" s="87"/>
      <c r="AC1729" s="87"/>
      <c r="AD1729" s="87"/>
      <c r="AE1729" s="87"/>
      <c r="AF1729" s="87"/>
      <c r="AG1729" s="87"/>
      <c r="AH1729" s="87"/>
      <c r="AI1729" s="87"/>
      <c r="AJ1729" s="87"/>
      <c r="AK1729" s="87"/>
      <c r="AL1729" s="87"/>
      <c r="AM1729" s="87"/>
      <c r="AN1729" s="87"/>
      <c r="AO1729" s="87"/>
      <c r="AP1729" s="87"/>
      <c r="AQ1729" s="87"/>
      <c r="AR1729" s="87"/>
      <c r="AS1729" s="87"/>
      <c r="AT1729" s="87"/>
      <c r="AU1729" s="87"/>
      <c r="AV1729" s="87"/>
      <c r="AW1729" s="87"/>
      <c r="AX1729" s="87"/>
      <c r="AY1729" s="87"/>
      <c r="AZ1729" s="87"/>
      <c r="BA1729" s="87"/>
      <c r="BB1729" s="87"/>
      <c r="BC1729" s="87"/>
    </row>
    <row r="1730" spans="1:55" s="46" customFormat="1" ht="21" customHeight="1">
      <c r="A1730" s="79">
        <f t="shared" si="251"/>
        <v>26</v>
      </c>
      <c r="B1730" s="79" t="str">
        <f t="shared" si="252"/>
        <v>佐竹台市民ホール</v>
      </c>
      <c r="C1730" s="22" t="s">
        <v>145</v>
      </c>
      <c r="D1730" s="33" t="s">
        <v>3</v>
      </c>
      <c r="E1730" s="26">
        <v>4</v>
      </c>
      <c r="F1730" s="26">
        <v>12</v>
      </c>
      <c r="G1730" s="45">
        <v>8</v>
      </c>
      <c r="H1730" s="26">
        <v>280</v>
      </c>
      <c r="I1730" s="26">
        <v>32</v>
      </c>
      <c r="J1730" s="26">
        <f t="shared" si="248"/>
        <v>860.16</v>
      </c>
      <c r="K1730" s="27">
        <v>4</v>
      </c>
      <c r="L1730" s="89"/>
      <c r="M1730" s="26">
        <f t="shared" si="246"/>
        <v>0</v>
      </c>
      <c r="N1730" s="26">
        <f t="shared" si="247"/>
        <v>860.16</v>
      </c>
      <c r="O1730" s="28">
        <f t="shared" si="245"/>
        <v>1</v>
      </c>
      <c r="P1730" s="29">
        <f t="shared" si="249"/>
        <v>0.31137791999999997</v>
      </c>
      <c r="Q1730" s="87"/>
      <c r="R1730" s="87"/>
      <c r="S1730" s="87"/>
      <c r="T1730" s="87"/>
      <c r="U1730" s="87"/>
      <c r="V1730" s="87"/>
      <c r="W1730" s="87"/>
      <c r="X1730" s="87"/>
      <c r="Y1730" s="87"/>
      <c r="Z1730" s="87"/>
      <c r="AA1730" s="87"/>
      <c r="AB1730" s="87"/>
      <c r="AC1730" s="87"/>
      <c r="AD1730" s="87"/>
      <c r="AE1730" s="87"/>
      <c r="AF1730" s="87"/>
      <c r="AG1730" s="87"/>
      <c r="AH1730" s="87"/>
      <c r="AI1730" s="87"/>
      <c r="AJ1730" s="87"/>
      <c r="AK1730" s="87"/>
      <c r="AL1730" s="87"/>
      <c r="AM1730" s="87"/>
      <c r="AN1730" s="87"/>
      <c r="AO1730" s="87"/>
      <c r="AP1730" s="87"/>
      <c r="AQ1730" s="87"/>
      <c r="AR1730" s="87"/>
      <c r="AS1730" s="87"/>
      <c r="AT1730" s="87"/>
      <c r="AU1730" s="87"/>
      <c r="AV1730" s="87"/>
      <c r="AW1730" s="87"/>
      <c r="AX1730" s="87"/>
      <c r="AY1730" s="87"/>
      <c r="AZ1730" s="87"/>
      <c r="BA1730" s="87"/>
      <c r="BB1730" s="87"/>
      <c r="BC1730" s="87"/>
    </row>
    <row r="1731" spans="1:55" s="46" customFormat="1" ht="21" customHeight="1">
      <c r="A1731" s="79">
        <f t="shared" si="251"/>
        <v>26</v>
      </c>
      <c r="B1731" s="79" t="str">
        <f t="shared" si="252"/>
        <v>佐竹台市民ホール</v>
      </c>
      <c r="C1731" s="22" t="s">
        <v>145</v>
      </c>
      <c r="D1731" s="75" t="s">
        <v>659</v>
      </c>
      <c r="E1731" s="26">
        <v>2</v>
      </c>
      <c r="F1731" s="26">
        <v>2</v>
      </c>
      <c r="G1731" s="45">
        <v>8</v>
      </c>
      <c r="H1731" s="26">
        <v>280</v>
      </c>
      <c r="I1731" s="26">
        <v>35</v>
      </c>
      <c r="J1731" s="26">
        <f t="shared" si="248"/>
        <v>156.80000000000001</v>
      </c>
      <c r="K1731" s="27">
        <v>2</v>
      </c>
      <c r="L1731" s="89"/>
      <c r="M1731" s="26">
        <f t="shared" si="246"/>
        <v>0</v>
      </c>
      <c r="N1731" s="26">
        <f t="shared" si="247"/>
        <v>156.80000000000001</v>
      </c>
      <c r="O1731" s="28">
        <f t="shared" si="245"/>
        <v>1</v>
      </c>
      <c r="P1731" s="29">
        <f t="shared" si="249"/>
        <v>5.6761600000000002E-2</v>
      </c>
      <c r="Q1731" s="87"/>
      <c r="R1731" s="87"/>
      <c r="S1731" s="87"/>
      <c r="T1731" s="87"/>
      <c r="U1731" s="87"/>
      <c r="V1731" s="87"/>
      <c r="W1731" s="87"/>
      <c r="X1731" s="87"/>
      <c r="Y1731" s="87"/>
      <c r="Z1731" s="87"/>
      <c r="AA1731" s="87"/>
      <c r="AB1731" s="87"/>
      <c r="AC1731" s="87"/>
      <c r="AD1731" s="87"/>
      <c r="AE1731" s="87"/>
      <c r="AF1731" s="87"/>
      <c r="AG1731" s="87"/>
      <c r="AH1731" s="87"/>
      <c r="AI1731" s="87"/>
      <c r="AJ1731" s="87"/>
      <c r="AK1731" s="87"/>
      <c r="AL1731" s="87"/>
      <c r="AM1731" s="87"/>
      <c r="AN1731" s="87"/>
      <c r="AO1731" s="87"/>
      <c r="AP1731" s="87"/>
      <c r="AQ1731" s="87"/>
      <c r="AR1731" s="87"/>
      <c r="AS1731" s="87"/>
      <c r="AT1731" s="87"/>
      <c r="AU1731" s="87"/>
      <c r="AV1731" s="87"/>
      <c r="AW1731" s="87"/>
      <c r="AX1731" s="87"/>
      <c r="AY1731" s="87"/>
      <c r="AZ1731" s="87"/>
      <c r="BA1731" s="87"/>
      <c r="BB1731" s="87"/>
      <c r="BC1731" s="87"/>
    </row>
    <row r="1732" spans="1:55" s="46" customFormat="1" ht="21" customHeight="1">
      <c r="A1732" s="79">
        <f t="shared" si="251"/>
        <v>26</v>
      </c>
      <c r="B1732" s="79" t="str">
        <f t="shared" si="252"/>
        <v>佐竹台市民ホール</v>
      </c>
      <c r="C1732" s="22" t="s">
        <v>145</v>
      </c>
      <c r="D1732" s="33" t="s">
        <v>237</v>
      </c>
      <c r="E1732" s="26">
        <v>1</v>
      </c>
      <c r="F1732" s="26">
        <v>1</v>
      </c>
      <c r="G1732" s="45">
        <v>8</v>
      </c>
      <c r="H1732" s="26">
        <v>280</v>
      </c>
      <c r="I1732" s="26">
        <v>19</v>
      </c>
      <c r="J1732" s="26">
        <f t="shared" si="248"/>
        <v>42.56</v>
      </c>
      <c r="K1732" s="27">
        <v>1</v>
      </c>
      <c r="L1732" s="89"/>
      <c r="M1732" s="26">
        <f t="shared" si="246"/>
        <v>0</v>
      </c>
      <c r="N1732" s="26">
        <f t="shared" si="247"/>
        <v>42.56</v>
      </c>
      <c r="O1732" s="28">
        <f t="shared" si="245"/>
        <v>1</v>
      </c>
      <c r="P1732" s="29">
        <f t="shared" si="249"/>
        <v>1.540672E-2</v>
      </c>
      <c r="Q1732" s="87"/>
      <c r="R1732" s="87"/>
      <c r="S1732" s="87"/>
      <c r="T1732" s="87"/>
      <c r="U1732" s="87"/>
      <c r="V1732" s="87"/>
      <c r="W1732" s="87"/>
      <c r="X1732" s="87"/>
      <c r="Y1732" s="87"/>
      <c r="Z1732" s="87"/>
      <c r="AA1732" s="87"/>
      <c r="AB1732" s="87"/>
      <c r="AC1732" s="87"/>
      <c r="AD1732" s="87"/>
      <c r="AE1732" s="87"/>
      <c r="AF1732" s="87"/>
      <c r="AG1732" s="87"/>
      <c r="AH1732" s="87"/>
      <c r="AI1732" s="87"/>
      <c r="AJ1732" s="87"/>
      <c r="AK1732" s="87"/>
      <c r="AL1732" s="87"/>
      <c r="AM1732" s="87"/>
      <c r="AN1732" s="87"/>
      <c r="AO1732" s="87"/>
      <c r="AP1732" s="87"/>
      <c r="AQ1732" s="87"/>
      <c r="AR1732" s="87"/>
      <c r="AS1732" s="87"/>
      <c r="AT1732" s="87"/>
      <c r="AU1732" s="87"/>
      <c r="AV1732" s="87"/>
      <c r="AW1732" s="87"/>
      <c r="AX1732" s="87"/>
      <c r="AY1732" s="87"/>
      <c r="AZ1732" s="87"/>
      <c r="BA1732" s="87"/>
      <c r="BB1732" s="87"/>
      <c r="BC1732" s="87"/>
    </row>
    <row r="1733" spans="1:55" s="46" customFormat="1" ht="21" customHeight="1">
      <c r="A1733" s="79">
        <f t="shared" si="251"/>
        <v>26</v>
      </c>
      <c r="B1733" s="79" t="str">
        <f t="shared" si="252"/>
        <v>佐竹台市民ホール</v>
      </c>
      <c r="C1733" s="22" t="s">
        <v>521</v>
      </c>
      <c r="D1733" s="33" t="s">
        <v>2</v>
      </c>
      <c r="E1733" s="26">
        <v>2</v>
      </c>
      <c r="F1733" s="26">
        <v>2</v>
      </c>
      <c r="G1733" s="45">
        <v>8</v>
      </c>
      <c r="H1733" s="26">
        <v>280</v>
      </c>
      <c r="I1733" s="26">
        <v>35</v>
      </c>
      <c r="J1733" s="26">
        <f t="shared" si="248"/>
        <v>156.80000000000001</v>
      </c>
      <c r="K1733" s="27">
        <v>2</v>
      </c>
      <c r="L1733" s="89"/>
      <c r="M1733" s="26">
        <f t="shared" si="246"/>
        <v>0</v>
      </c>
      <c r="N1733" s="26">
        <f t="shared" si="247"/>
        <v>156.80000000000001</v>
      </c>
      <c r="O1733" s="28">
        <f t="shared" si="245"/>
        <v>1</v>
      </c>
      <c r="P1733" s="29">
        <f t="shared" si="249"/>
        <v>5.6761600000000002E-2</v>
      </c>
      <c r="Q1733" s="87"/>
      <c r="R1733" s="87"/>
      <c r="S1733" s="87"/>
      <c r="T1733" s="87"/>
      <c r="U1733" s="87"/>
      <c r="V1733" s="87"/>
      <c r="W1733" s="87"/>
      <c r="X1733" s="87"/>
      <c r="Y1733" s="87"/>
      <c r="Z1733" s="87"/>
      <c r="AA1733" s="87"/>
      <c r="AB1733" s="87"/>
      <c r="AC1733" s="87"/>
      <c r="AD1733" s="87"/>
      <c r="AE1733" s="87"/>
      <c r="AF1733" s="87"/>
      <c r="AG1733" s="87"/>
      <c r="AH1733" s="87"/>
      <c r="AI1733" s="87"/>
      <c r="AJ1733" s="87"/>
      <c r="AK1733" s="87"/>
      <c r="AL1733" s="87"/>
      <c r="AM1733" s="87"/>
      <c r="AN1733" s="87"/>
      <c r="AO1733" s="87"/>
      <c r="AP1733" s="87"/>
      <c r="AQ1733" s="87"/>
      <c r="AR1733" s="87"/>
      <c r="AS1733" s="87"/>
      <c r="AT1733" s="87"/>
      <c r="AU1733" s="87"/>
      <c r="AV1733" s="87"/>
      <c r="AW1733" s="87"/>
      <c r="AX1733" s="87"/>
      <c r="AY1733" s="87"/>
      <c r="AZ1733" s="87"/>
      <c r="BA1733" s="87"/>
      <c r="BB1733" s="87"/>
      <c r="BC1733" s="87"/>
    </row>
    <row r="1734" spans="1:55" s="46" customFormat="1" ht="21" customHeight="1">
      <c r="A1734" s="79">
        <f t="shared" si="251"/>
        <v>26</v>
      </c>
      <c r="B1734" s="79" t="str">
        <f t="shared" si="252"/>
        <v>佐竹台市民ホール</v>
      </c>
      <c r="C1734" s="22" t="s">
        <v>295</v>
      </c>
      <c r="D1734" s="75" t="s">
        <v>663</v>
      </c>
      <c r="E1734" s="26">
        <v>4</v>
      </c>
      <c r="F1734" s="26">
        <v>4</v>
      </c>
      <c r="G1734" s="45">
        <v>8</v>
      </c>
      <c r="H1734" s="26">
        <v>280</v>
      </c>
      <c r="I1734" s="26">
        <v>20</v>
      </c>
      <c r="J1734" s="26">
        <f t="shared" si="248"/>
        <v>179.2</v>
      </c>
      <c r="K1734" s="27">
        <v>4</v>
      </c>
      <c r="L1734" s="89"/>
      <c r="M1734" s="26">
        <f t="shared" si="246"/>
        <v>0</v>
      </c>
      <c r="N1734" s="26">
        <f t="shared" si="247"/>
        <v>179.2</v>
      </c>
      <c r="O1734" s="28">
        <f t="shared" si="245"/>
        <v>1</v>
      </c>
      <c r="P1734" s="29">
        <f t="shared" si="249"/>
        <v>6.4870399999999995E-2</v>
      </c>
      <c r="Q1734" s="87"/>
      <c r="R1734" s="87"/>
      <c r="S1734" s="87"/>
      <c r="T1734" s="87"/>
      <c r="U1734" s="87"/>
      <c r="V1734" s="87"/>
      <c r="W1734" s="87"/>
      <c r="X1734" s="87"/>
      <c r="Y1734" s="87"/>
      <c r="Z1734" s="87"/>
      <c r="AA1734" s="87"/>
      <c r="AB1734" s="87"/>
      <c r="AC1734" s="87"/>
      <c r="AD1734" s="87"/>
      <c r="AE1734" s="87"/>
      <c r="AF1734" s="87"/>
      <c r="AG1734" s="87"/>
      <c r="AH1734" s="87"/>
      <c r="AI1734" s="87"/>
      <c r="AJ1734" s="87"/>
      <c r="AK1734" s="87"/>
      <c r="AL1734" s="87"/>
      <c r="AM1734" s="87"/>
      <c r="AN1734" s="87"/>
      <c r="AO1734" s="87"/>
      <c r="AP1734" s="87"/>
      <c r="AQ1734" s="87"/>
      <c r="AR1734" s="87"/>
      <c r="AS1734" s="87"/>
      <c r="AT1734" s="87"/>
      <c r="AU1734" s="87"/>
      <c r="AV1734" s="87"/>
      <c r="AW1734" s="87"/>
      <c r="AX1734" s="87"/>
      <c r="AY1734" s="87"/>
      <c r="AZ1734" s="87"/>
      <c r="BA1734" s="87"/>
      <c r="BB1734" s="87"/>
      <c r="BC1734" s="87"/>
    </row>
    <row r="1735" spans="1:55" s="46" customFormat="1" ht="21" customHeight="1">
      <c r="A1735" s="79">
        <f t="shared" si="251"/>
        <v>26</v>
      </c>
      <c r="B1735" s="79" t="str">
        <f t="shared" si="252"/>
        <v>佐竹台市民ホール</v>
      </c>
      <c r="C1735" s="22" t="s">
        <v>522</v>
      </c>
      <c r="D1735" s="33" t="s">
        <v>3</v>
      </c>
      <c r="E1735" s="26">
        <v>6</v>
      </c>
      <c r="F1735" s="26">
        <v>24</v>
      </c>
      <c r="G1735" s="45">
        <v>8</v>
      </c>
      <c r="H1735" s="26">
        <v>280</v>
      </c>
      <c r="I1735" s="26">
        <v>32</v>
      </c>
      <c r="J1735" s="26">
        <f t="shared" si="248"/>
        <v>1720.32</v>
      </c>
      <c r="K1735" s="27">
        <v>6</v>
      </c>
      <c r="L1735" s="89"/>
      <c r="M1735" s="26">
        <f t="shared" si="246"/>
        <v>0</v>
      </c>
      <c r="N1735" s="26">
        <f t="shared" si="247"/>
        <v>1720.32</v>
      </c>
      <c r="O1735" s="28">
        <f t="shared" si="245"/>
        <v>1</v>
      </c>
      <c r="P1735" s="29">
        <f t="shared" si="249"/>
        <v>0.62275583999999995</v>
      </c>
      <c r="Q1735" s="87"/>
      <c r="R1735" s="87"/>
      <c r="S1735" s="87"/>
      <c r="T1735" s="87"/>
      <c r="U1735" s="87"/>
      <c r="V1735" s="87"/>
      <c r="W1735" s="87"/>
      <c r="X1735" s="87"/>
      <c r="Y1735" s="87"/>
      <c r="Z1735" s="87"/>
      <c r="AA1735" s="87"/>
      <c r="AB1735" s="87"/>
      <c r="AC1735" s="87"/>
      <c r="AD1735" s="87"/>
      <c r="AE1735" s="87"/>
      <c r="AF1735" s="87"/>
      <c r="AG1735" s="87"/>
      <c r="AH1735" s="87"/>
      <c r="AI1735" s="87"/>
      <c r="AJ1735" s="87"/>
      <c r="AK1735" s="87"/>
      <c r="AL1735" s="87"/>
      <c r="AM1735" s="87"/>
      <c r="AN1735" s="87"/>
      <c r="AO1735" s="87"/>
      <c r="AP1735" s="87"/>
      <c r="AQ1735" s="87"/>
      <c r="AR1735" s="87"/>
      <c r="AS1735" s="87"/>
      <c r="AT1735" s="87"/>
      <c r="AU1735" s="87"/>
      <c r="AV1735" s="87"/>
      <c r="AW1735" s="87"/>
      <c r="AX1735" s="87"/>
      <c r="AY1735" s="87"/>
      <c r="AZ1735" s="87"/>
      <c r="BA1735" s="87"/>
      <c r="BB1735" s="87"/>
      <c r="BC1735" s="87"/>
    </row>
    <row r="1736" spans="1:55" s="46" customFormat="1" ht="21" customHeight="1">
      <c r="A1736" s="79">
        <f t="shared" si="251"/>
        <v>26</v>
      </c>
      <c r="B1736" s="79" t="str">
        <f t="shared" si="252"/>
        <v>佐竹台市民ホール</v>
      </c>
      <c r="C1736" s="32" t="s">
        <v>522</v>
      </c>
      <c r="D1736" s="33" t="s">
        <v>5</v>
      </c>
      <c r="E1736" s="26">
        <v>1</v>
      </c>
      <c r="F1736" s="26">
        <v>1</v>
      </c>
      <c r="G1736" s="45">
        <v>8</v>
      </c>
      <c r="H1736" s="26">
        <v>280</v>
      </c>
      <c r="I1736" s="26">
        <v>13</v>
      </c>
      <c r="J1736" s="26">
        <f t="shared" si="248"/>
        <v>29.12</v>
      </c>
      <c r="K1736" s="27">
        <v>1</v>
      </c>
      <c r="L1736" s="89"/>
      <c r="M1736" s="26">
        <f t="shared" si="246"/>
        <v>0</v>
      </c>
      <c r="N1736" s="26">
        <f t="shared" si="247"/>
        <v>29.12</v>
      </c>
      <c r="O1736" s="28">
        <f t="shared" si="245"/>
        <v>1</v>
      </c>
      <c r="P1736" s="29">
        <f t="shared" si="249"/>
        <v>1.0541439999999999E-2</v>
      </c>
      <c r="Q1736" s="87"/>
      <c r="R1736" s="87"/>
      <c r="S1736" s="87"/>
      <c r="T1736" s="87"/>
      <c r="U1736" s="87"/>
      <c r="V1736" s="87"/>
      <c r="W1736" s="87"/>
      <c r="X1736" s="87"/>
      <c r="Y1736" s="87"/>
      <c r="Z1736" s="87"/>
      <c r="AA1736" s="87"/>
      <c r="AB1736" s="87"/>
      <c r="AC1736" s="87"/>
      <c r="AD1736" s="87"/>
      <c r="AE1736" s="87"/>
      <c r="AF1736" s="87"/>
      <c r="AG1736" s="87"/>
      <c r="AH1736" s="87"/>
      <c r="AI1736" s="87"/>
      <c r="AJ1736" s="87"/>
      <c r="AK1736" s="87"/>
      <c r="AL1736" s="87"/>
      <c r="AM1736" s="87"/>
      <c r="AN1736" s="87"/>
      <c r="AO1736" s="87"/>
      <c r="AP1736" s="87"/>
      <c r="AQ1736" s="87"/>
      <c r="AR1736" s="87"/>
      <c r="AS1736" s="87"/>
      <c r="AT1736" s="87"/>
      <c r="AU1736" s="87"/>
      <c r="AV1736" s="87"/>
      <c r="AW1736" s="87"/>
      <c r="AX1736" s="87"/>
      <c r="AY1736" s="87"/>
      <c r="AZ1736" s="87"/>
      <c r="BA1736" s="87"/>
      <c r="BB1736" s="87"/>
      <c r="BC1736" s="87"/>
    </row>
    <row r="1737" spans="1:55" s="46" customFormat="1" ht="21" customHeight="1">
      <c r="A1737" s="79">
        <f t="shared" si="251"/>
        <v>26</v>
      </c>
      <c r="B1737" s="79" t="str">
        <f t="shared" si="252"/>
        <v>佐竹台市民ホール</v>
      </c>
      <c r="C1737" s="22" t="s">
        <v>463</v>
      </c>
      <c r="D1737" s="33" t="s">
        <v>157</v>
      </c>
      <c r="E1737" s="26">
        <v>1</v>
      </c>
      <c r="F1737" s="26">
        <v>3</v>
      </c>
      <c r="G1737" s="45">
        <v>8</v>
      </c>
      <c r="H1737" s="26">
        <v>280</v>
      </c>
      <c r="I1737" s="26">
        <v>23</v>
      </c>
      <c r="J1737" s="26">
        <f t="shared" si="248"/>
        <v>154.56</v>
      </c>
      <c r="K1737" s="27">
        <v>1</v>
      </c>
      <c r="L1737" s="89"/>
      <c r="M1737" s="26">
        <f t="shared" si="246"/>
        <v>0</v>
      </c>
      <c r="N1737" s="26">
        <f t="shared" si="247"/>
        <v>154.56</v>
      </c>
      <c r="O1737" s="28">
        <f t="shared" si="245"/>
        <v>1</v>
      </c>
      <c r="P1737" s="29">
        <f t="shared" si="249"/>
        <v>5.5950719999999995E-2</v>
      </c>
      <c r="Q1737" s="87"/>
      <c r="R1737" s="87"/>
      <c r="S1737" s="87"/>
      <c r="T1737" s="87"/>
      <c r="U1737" s="87"/>
      <c r="V1737" s="87"/>
      <c r="W1737" s="87"/>
      <c r="X1737" s="87"/>
      <c r="Y1737" s="87"/>
      <c r="Z1737" s="87"/>
      <c r="AA1737" s="87"/>
      <c r="AB1737" s="87"/>
      <c r="AC1737" s="87"/>
      <c r="AD1737" s="87"/>
      <c r="AE1737" s="87"/>
      <c r="AF1737" s="87"/>
      <c r="AG1737" s="87"/>
      <c r="AH1737" s="87"/>
      <c r="AI1737" s="87"/>
      <c r="AJ1737" s="87"/>
      <c r="AK1737" s="87"/>
      <c r="AL1737" s="87"/>
      <c r="AM1737" s="87"/>
      <c r="AN1737" s="87"/>
      <c r="AO1737" s="87"/>
      <c r="AP1737" s="87"/>
      <c r="AQ1737" s="87"/>
      <c r="AR1737" s="87"/>
      <c r="AS1737" s="87"/>
      <c r="AT1737" s="87"/>
      <c r="AU1737" s="87"/>
      <c r="AV1737" s="87"/>
      <c r="AW1737" s="87"/>
      <c r="AX1737" s="87"/>
      <c r="AY1737" s="87"/>
      <c r="AZ1737" s="87"/>
      <c r="BA1737" s="87"/>
      <c r="BB1737" s="87"/>
      <c r="BC1737" s="87"/>
    </row>
    <row r="1738" spans="1:55" s="46" customFormat="1" ht="21" customHeight="1">
      <c r="A1738" s="79">
        <f t="shared" si="251"/>
        <v>26</v>
      </c>
      <c r="B1738" s="79" t="str">
        <f t="shared" si="252"/>
        <v>佐竹台市民ホール</v>
      </c>
      <c r="C1738" s="32" t="s">
        <v>463</v>
      </c>
      <c r="D1738" s="33" t="s">
        <v>5</v>
      </c>
      <c r="E1738" s="26">
        <v>1</v>
      </c>
      <c r="F1738" s="26">
        <v>1</v>
      </c>
      <c r="G1738" s="45">
        <v>8</v>
      </c>
      <c r="H1738" s="26">
        <v>280</v>
      </c>
      <c r="I1738" s="26">
        <v>13</v>
      </c>
      <c r="J1738" s="26">
        <f t="shared" si="248"/>
        <v>29.12</v>
      </c>
      <c r="K1738" s="27">
        <v>1</v>
      </c>
      <c r="L1738" s="89"/>
      <c r="M1738" s="26">
        <f t="shared" si="246"/>
        <v>0</v>
      </c>
      <c r="N1738" s="26">
        <f t="shared" si="247"/>
        <v>29.12</v>
      </c>
      <c r="O1738" s="28">
        <f t="shared" si="245"/>
        <v>1</v>
      </c>
      <c r="P1738" s="29">
        <f t="shared" si="249"/>
        <v>1.0541439999999999E-2</v>
      </c>
      <c r="Q1738" s="87"/>
      <c r="R1738" s="87"/>
      <c r="S1738" s="87"/>
      <c r="T1738" s="87"/>
      <c r="U1738" s="87"/>
      <c r="V1738" s="87"/>
      <c r="W1738" s="87"/>
      <c r="X1738" s="87"/>
      <c r="Y1738" s="87"/>
      <c r="Z1738" s="87"/>
      <c r="AA1738" s="87"/>
      <c r="AB1738" s="87"/>
      <c r="AC1738" s="87"/>
      <c r="AD1738" s="87"/>
      <c r="AE1738" s="87"/>
      <c r="AF1738" s="87"/>
      <c r="AG1738" s="87"/>
      <c r="AH1738" s="87"/>
      <c r="AI1738" s="87"/>
      <c r="AJ1738" s="87"/>
      <c r="AK1738" s="87"/>
      <c r="AL1738" s="87"/>
      <c r="AM1738" s="87"/>
      <c r="AN1738" s="87"/>
      <c r="AO1738" s="87"/>
      <c r="AP1738" s="87"/>
      <c r="AQ1738" s="87"/>
      <c r="AR1738" s="87"/>
      <c r="AS1738" s="87"/>
      <c r="AT1738" s="87"/>
      <c r="AU1738" s="87"/>
      <c r="AV1738" s="87"/>
      <c r="AW1738" s="87"/>
      <c r="AX1738" s="87"/>
      <c r="AY1738" s="87"/>
      <c r="AZ1738" s="87"/>
      <c r="BA1738" s="87"/>
      <c r="BB1738" s="87"/>
      <c r="BC1738" s="87"/>
    </row>
    <row r="1739" spans="1:55" s="46" customFormat="1" ht="21" customHeight="1">
      <c r="A1739" s="79">
        <f t="shared" si="251"/>
        <v>26</v>
      </c>
      <c r="B1739" s="79" t="str">
        <f t="shared" si="252"/>
        <v>佐竹台市民ホール</v>
      </c>
      <c r="C1739" s="22" t="s">
        <v>126</v>
      </c>
      <c r="D1739" s="33" t="s">
        <v>2</v>
      </c>
      <c r="E1739" s="26">
        <v>1</v>
      </c>
      <c r="F1739" s="26">
        <v>2</v>
      </c>
      <c r="G1739" s="45">
        <v>8</v>
      </c>
      <c r="H1739" s="26">
        <v>280</v>
      </c>
      <c r="I1739" s="26">
        <v>35</v>
      </c>
      <c r="J1739" s="26">
        <f t="shared" si="248"/>
        <v>156.80000000000001</v>
      </c>
      <c r="K1739" s="27">
        <v>1</v>
      </c>
      <c r="L1739" s="89"/>
      <c r="M1739" s="26">
        <f t="shared" si="246"/>
        <v>0</v>
      </c>
      <c r="N1739" s="26">
        <f t="shared" si="247"/>
        <v>156.80000000000001</v>
      </c>
      <c r="O1739" s="28">
        <f t="shared" si="245"/>
        <v>1</v>
      </c>
      <c r="P1739" s="29">
        <f t="shared" si="249"/>
        <v>5.6761600000000002E-2</v>
      </c>
      <c r="Q1739" s="87"/>
      <c r="R1739" s="87"/>
      <c r="S1739" s="87"/>
      <c r="T1739" s="87"/>
      <c r="U1739" s="87"/>
      <c r="V1739" s="87"/>
      <c r="W1739" s="87"/>
      <c r="X1739" s="87"/>
      <c r="Y1739" s="87"/>
      <c r="Z1739" s="87"/>
      <c r="AA1739" s="87"/>
      <c r="AB1739" s="87"/>
      <c r="AC1739" s="87"/>
      <c r="AD1739" s="87"/>
      <c r="AE1739" s="87"/>
      <c r="AF1739" s="87"/>
      <c r="AG1739" s="87"/>
      <c r="AH1739" s="87"/>
      <c r="AI1739" s="87"/>
      <c r="AJ1739" s="87"/>
      <c r="AK1739" s="87"/>
      <c r="AL1739" s="87"/>
      <c r="AM1739" s="87"/>
      <c r="AN1739" s="87"/>
      <c r="AO1739" s="87"/>
      <c r="AP1739" s="87"/>
      <c r="AQ1739" s="87"/>
      <c r="AR1739" s="87"/>
      <c r="AS1739" s="87"/>
      <c r="AT1739" s="87"/>
      <c r="AU1739" s="87"/>
      <c r="AV1739" s="87"/>
      <c r="AW1739" s="87"/>
      <c r="AX1739" s="87"/>
      <c r="AY1739" s="87"/>
      <c r="AZ1739" s="87"/>
      <c r="BA1739" s="87"/>
      <c r="BB1739" s="87"/>
      <c r="BC1739" s="87"/>
    </row>
    <row r="1740" spans="1:55" s="46" customFormat="1" ht="21" customHeight="1">
      <c r="A1740" s="79">
        <f t="shared" si="251"/>
        <v>26</v>
      </c>
      <c r="B1740" s="79" t="str">
        <f t="shared" si="252"/>
        <v>佐竹台市民ホール</v>
      </c>
      <c r="C1740" s="22" t="s">
        <v>76</v>
      </c>
      <c r="D1740" s="33" t="s">
        <v>3</v>
      </c>
      <c r="E1740" s="26">
        <v>4</v>
      </c>
      <c r="F1740" s="26">
        <v>16</v>
      </c>
      <c r="G1740" s="45">
        <v>8</v>
      </c>
      <c r="H1740" s="26">
        <v>280</v>
      </c>
      <c r="I1740" s="26">
        <v>32</v>
      </c>
      <c r="J1740" s="26">
        <f t="shared" si="248"/>
        <v>1146.8800000000001</v>
      </c>
      <c r="K1740" s="27">
        <v>4</v>
      </c>
      <c r="L1740" s="89"/>
      <c r="M1740" s="26">
        <f t="shared" si="246"/>
        <v>0</v>
      </c>
      <c r="N1740" s="26">
        <f t="shared" si="247"/>
        <v>1146.8800000000001</v>
      </c>
      <c r="O1740" s="28">
        <f t="shared" ref="O1740:O1803" si="253">N1740/J1740</f>
        <v>1</v>
      </c>
      <c r="P1740" s="29">
        <f t="shared" si="249"/>
        <v>0.41517056000000002</v>
      </c>
      <c r="Q1740" s="87"/>
      <c r="R1740" s="87"/>
      <c r="S1740" s="87"/>
      <c r="T1740" s="87"/>
      <c r="U1740" s="87"/>
      <c r="V1740" s="87"/>
      <c r="W1740" s="87"/>
      <c r="X1740" s="87"/>
      <c r="Y1740" s="87"/>
      <c r="Z1740" s="87"/>
      <c r="AA1740" s="87"/>
      <c r="AB1740" s="87"/>
      <c r="AC1740" s="87"/>
      <c r="AD1740" s="87"/>
      <c r="AE1740" s="87"/>
      <c r="AF1740" s="87"/>
      <c r="AG1740" s="87"/>
      <c r="AH1740" s="87"/>
      <c r="AI1740" s="87"/>
      <c r="AJ1740" s="87"/>
      <c r="AK1740" s="87"/>
      <c r="AL1740" s="87"/>
      <c r="AM1740" s="87"/>
      <c r="AN1740" s="87"/>
      <c r="AO1740" s="87"/>
      <c r="AP1740" s="87"/>
      <c r="AQ1740" s="87"/>
      <c r="AR1740" s="87"/>
      <c r="AS1740" s="87"/>
      <c r="AT1740" s="87"/>
      <c r="AU1740" s="87"/>
      <c r="AV1740" s="87"/>
      <c r="AW1740" s="87"/>
      <c r="AX1740" s="87"/>
      <c r="AY1740" s="87"/>
      <c r="AZ1740" s="87"/>
      <c r="BA1740" s="87"/>
      <c r="BB1740" s="87"/>
      <c r="BC1740" s="87"/>
    </row>
    <row r="1741" spans="1:55" s="46" customFormat="1" ht="21" customHeight="1">
      <c r="A1741" s="79">
        <f t="shared" si="251"/>
        <v>26</v>
      </c>
      <c r="B1741" s="79" t="str">
        <f t="shared" si="252"/>
        <v>佐竹台市民ホール</v>
      </c>
      <c r="C1741" s="22" t="s">
        <v>76</v>
      </c>
      <c r="D1741" s="33" t="s">
        <v>237</v>
      </c>
      <c r="E1741" s="26">
        <v>4</v>
      </c>
      <c r="F1741" s="26">
        <v>4</v>
      </c>
      <c r="G1741" s="45">
        <v>8</v>
      </c>
      <c r="H1741" s="26">
        <v>280</v>
      </c>
      <c r="I1741" s="26">
        <v>19</v>
      </c>
      <c r="J1741" s="26">
        <f t="shared" si="248"/>
        <v>170.24</v>
      </c>
      <c r="K1741" s="27">
        <v>4</v>
      </c>
      <c r="L1741" s="89"/>
      <c r="M1741" s="26">
        <f t="shared" ref="M1741:M1804" si="254">G1741*K1741*H1741*L1741/1000</f>
        <v>0</v>
      </c>
      <c r="N1741" s="26">
        <f t="shared" ref="N1741:N1804" si="255">J1741-M1741</f>
        <v>170.24</v>
      </c>
      <c r="O1741" s="28">
        <f t="shared" si="253"/>
        <v>1</v>
      </c>
      <c r="P1741" s="29">
        <f t="shared" si="249"/>
        <v>6.1626880000000002E-2</v>
      </c>
      <c r="Q1741" s="87"/>
      <c r="R1741" s="87"/>
      <c r="S1741" s="87"/>
      <c r="T1741" s="87"/>
      <c r="U1741" s="87"/>
      <c r="V1741" s="87"/>
      <c r="W1741" s="87"/>
      <c r="X1741" s="87"/>
      <c r="Y1741" s="87"/>
      <c r="Z1741" s="87"/>
      <c r="AA1741" s="87"/>
      <c r="AB1741" s="87"/>
      <c r="AC1741" s="87"/>
      <c r="AD1741" s="87"/>
      <c r="AE1741" s="87"/>
      <c r="AF1741" s="87"/>
      <c r="AG1741" s="87"/>
      <c r="AH1741" s="87"/>
      <c r="AI1741" s="87"/>
      <c r="AJ1741" s="87"/>
      <c r="AK1741" s="87"/>
      <c r="AL1741" s="87"/>
      <c r="AM1741" s="87"/>
      <c r="AN1741" s="87"/>
      <c r="AO1741" s="87"/>
      <c r="AP1741" s="87"/>
      <c r="AQ1741" s="87"/>
      <c r="AR1741" s="87"/>
      <c r="AS1741" s="87"/>
      <c r="AT1741" s="87"/>
      <c r="AU1741" s="87"/>
      <c r="AV1741" s="87"/>
      <c r="AW1741" s="87"/>
      <c r="AX1741" s="87"/>
      <c r="AY1741" s="87"/>
      <c r="AZ1741" s="87"/>
      <c r="BA1741" s="87"/>
      <c r="BB1741" s="87"/>
      <c r="BC1741" s="87"/>
    </row>
    <row r="1742" spans="1:55" s="46" customFormat="1" ht="21" customHeight="1">
      <c r="A1742" s="79">
        <f t="shared" si="251"/>
        <v>26</v>
      </c>
      <c r="B1742" s="79" t="str">
        <f t="shared" si="252"/>
        <v>佐竹台市民ホール</v>
      </c>
      <c r="C1742" s="32" t="s">
        <v>76</v>
      </c>
      <c r="D1742" s="33" t="s">
        <v>5</v>
      </c>
      <c r="E1742" s="26">
        <v>2</v>
      </c>
      <c r="F1742" s="26">
        <v>2</v>
      </c>
      <c r="G1742" s="45">
        <v>8</v>
      </c>
      <c r="H1742" s="26">
        <v>280</v>
      </c>
      <c r="I1742" s="26">
        <v>13</v>
      </c>
      <c r="J1742" s="26">
        <f t="shared" ref="J1742:J1805" si="256">F1742*H1742*G1742*I1742/1000</f>
        <v>58.24</v>
      </c>
      <c r="K1742" s="27">
        <v>2</v>
      </c>
      <c r="L1742" s="89"/>
      <c r="M1742" s="26">
        <f t="shared" si="254"/>
        <v>0</v>
      </c>
      <c r="N1742" s="26">
        <f t="shared" si="255"/>
        <v>58.24</v>
      </c>
      <c r="O1742" s="28">
        <f t="shared" si="253"/>
        <v>1</v>
      </c>
      <c r="P1742" s="29">
        <f t="shared" ref="P1742:P1805" si="257">N1742*0.362/1000</f>
        <v>2.1082879999999998E-2</v>
      </c>
      <c r="Q1742" s="87"/>
      <c r="R1742" s="87"/>
      <c r="S1742" s="87"/>
      <c r="T1742" s="87"/>
      <c r="U1742" s="87"/>
      <c r="V1742" s="87"/>
      <c r="W1742" s="87"/>
      <c r="X1742" s="87"/>
      <c r="Y1742" s="87"/>
      <c r="Z1742" s="87"/>
      <c r="AA1742" s="87"/>
      <c r="AB1742" s="87"/>
      <c r="AC1742" s="87"/>
      <c r="AD1742" s="87"/>
      <c r="AE1742" s="87"/>
      <c r="AF1742" s="87"/>
      <c r="AG1742" s="87"/>
      <c r="AH1742" s="87"/>
      <c r="AI1742" s="87"/>
      <c r="AJ1742" s="87"/>
      <c r="AK1742" s="87"/>
      <c r="AL1742" s="87"/>
      <c r="AM1742" s="87"/>
      <c r="AN1742" s="87"/>
      <c r="AO1742" s="87"/>
      <c r="AP1742" s="87"/>
      <c r="AQ1742" s="87"/>
      <c r="AR1742" s="87"/>
      <c r="AS1742" s="87"/>
      <c r="AT1742" s="87"/>
      <c r="AU1742" s="87"/>
      <c r="AV1742" s="87"/>
      <c r="AW1742" s="87"/>
      <c r="AX1742" s="87"/>
      <c r="AY1742" s="87"/>
      <c r="AZ1742" s="87"/>
      <c r="BA1742" s="87"/>
      <c r="BB1742" s="87"/>
      <c r="BC1742" s="87"/>
    </row>
    <row r="1743" spans="1:55" s="46" customFormat="1" ht="21" customHeight="1">
      <c r="A1743" s="79">
        <f t="shared" si="251"/>
        <v>26</v>
      </c>
      <c r="B1743" s="79" t="str">
        <f t="shared" si="252"/>
        <v>佐竹台市民ホール</v>
      </c>
      <c r="C1743" s="22" t="s">
        <v>245</v>
      </c>
      <c r="D1743" s="33" t="s">
        <v>2</v>
      </c>
      <c r="E1743" s="26">
        <v>4</v>
      </c>
      <c r="F1743" s="26">
        <v>8</v>
      </c>
      <c r="G1743" s="45">
        <v>8</v>
      </c>
      <c r="H1743" s="26">
        <v>280</v>
      </c>
      <c r="I1743" s="26">
        <v>35</v>
      </c>
      <c r="J1743" s="26">
        <f t="shared" si="256"/>
        <v>627.20000000000005</v>
      </c>
      <c r="K1743" s="27">
        <v>4</v>
      </c>
      <c r="L1743" s="89"/>
      <c r="M1743" s="26">
        <f t="shared" si="254"/>
        <v>0</v>
      </c>
      <c r="N1743" s="26">
        <f t="shared" si="255"/>
        <v>627.20000000000005</v>
      </c>
      <c r="O1743" s="28">
        <f t="shared" si="253"/>
        <v>1</v>
      </c>
      <c r="P1743" s="29">
        <f t="shared" si="257"/>
        <v>0.22704640000000001</v>
      </c>
      <c r="Q1743" s="87"/>
      <c r="R1743" s="87"/>
      <c r="S1743" s="87"/>
      <c r="T1743" s="87"/>
      <c r="U1743" s="87"/>
      <c r="V1743" s="87"/>
      <c r="W1743" s="87"/>
      <c r="X1743" s="87"/>
      <c r="Y1743" s="87"/>
      <c r="Z1743" s="87"/>
      <c r="AA1743" s="87"/>
      <c r="AB1743" s="87"/>
      <c r="AC1743" s="87"/>
      <c r="AD1743" s="87"/>
      <c r="AE1743" s="87"/>
      <c r="AF1743" s="87"/>
      <c r="AG1743" s="87"/>
      <c r="AH1743" s="87"/>
      <c r="AI1743" s="87"/>
      <c r="AJ1743" s="87"/>
      <c r="AK1743" s="87"/>
      <c r="AL1743" s="87"/>
      <c r="AM1743" s="87"/>
      <c r="AN1743" s="87"/>
      <c r="AO1743" s="87"/>
      <c r="AP1743" s="87"/>
      <c r="AQ1743" s="87"/>
      <c r="AR1743" s="87"/>
      <c r="AS1743" s="87"/>
      <c r="AT1743" s="87"/>
      <c r="AU1743" s="87"/>
      <c r="AV1743" s="87"/>
      <c r="AW1743" s="87"/>
      <c r="AX1743" s="87"/>
      <c r="AY1743" s="87"/>
      <c r="AZ1743" s="87"/>
      <c r="BA1743" s="87"/>
      <c r="BB1743" s="87"/>
      <c r="BC1743" s="87"/>
    </row>
    <row r="1744" spans="1:55" s="46" customFormat="1" ht="21" customHeight="1">
      <c r="A1744" s="79">
        <f t="shared" si="251"/>
        <v>26</v>
      </c>
      <c r="B1744" s="79" t="str">
        <f t="shared" si="252"/>
        <v>佐竹台市民ホール</v>
      </c>
      <c r="C1744" s="22" t="s">
        <v>245</v>
      </c>
      <c r="D1744" s="33" t="s">
        <v>7</v>
      </c>
      <c r="E1744" s="26">
        <v>3</v>
      </c>
      <c r="F1744" s="26">
        <v>3</v>
      </c>
      <c r="G1744" s="45">
        <v>8</v>
      </c>
      <c r="H1744" s="26">
        <v>280</v>
      </c>
      <c r="I1744" s="26">
        <v>24</v>
      </c>
      <c r="J1744" s="26">
        <f t="shared" si="256"/>
        <v>161.28</v>
      </c>
      <c r="K1744" s="27">
        <v>3</v>
      </c>
      <c r="L1744" s="89"/>
      <c r="M1744" s="26">
        <f t="shared" si="254"/>
        <v>0</v>
      </c>
      <c r="N1744" s="26">
        <f t="shared" si="255"/>
        <v>161.28</v>
      </c>
      <c r="O1744" s="28">
        <f t="shared" si="253"/>
        <v>1</v>
      </c>
      <c r="P1744" s="29">
        <f t="shared" si="257"/>
        <v>5.8383359999999995E-2</v>
      </c>
      <c r="Q1744" s="87"/>
      <c r="R1744" s="87"/>
      <c r="S1744" s="87"/>
      <c r="T1744" s="87"/>
      <c r="U1744" s="87"/>
      <c r="V1744" s="87"/>
      <c r="W1744" s="87"/>
      <c r="X1744" s="87"/>
      <c r="Y1744" s="87"/>
      <c r="Z1744" s="87"/>
      <c r="AA1744" s="87"/>
      <c r="AB1744" s="87"/>
      <c r="AC1744" s="87"/>
      <c r="AD1744" s="87"/>
      <c r="AE1744" s="87"/>
      <c r="AF1744" s="87"/>
      <c r="AG1744" s="87"/>
      <c r="AH1744" s="87"/>
      <c r="AI1744" s="87"/>
      <c r="AJ1744" s="87"/>
      <c r="AK1744" s="87"/>
      <c r="AL1744" s="87"/>
      <c r="AM1744" s="87"/>
      <c r="AN1744" s="87"/>
      <c r="AO1744" s="87"/>
      <c r="AP1744" s="87"/>
      <c r="AQ1744" s="87"/>
      <c r="AR1744" s="87"/>
      <c r="AS1744" s="87"/>
      <c r="AT1744" s="87"/>
      <c r="AU1744" s="87"/>
      <c r="AV1744" s="87"/>
      <c r="AW1744" s="87"/>
      <c r="AX1744" s="87"/>
      <c r="AY1744" s="87"/>
      <c r="AZ1744" s="87"/>
      <c r="BA1744" s="87"/>
      <c r="BB1744" s="87"/>
      <c r="BC1744" s="87"/>
    </row>
    <row r="1745" spans="1:55" s="46" customFormat="1" ht="21" customHeight="1">
      <c r="A1745" s="79">
        <f t="shared" si="251"/>
        <v>26</v>
      </c>
      <c r="B1745" s="79" t="str">
        <f t="shared" si="252"/>
        <v>佐竹台市民ホール</v>
      </c>
      <c r="C1745" s="32" t="s">
        <v>245</v>
      </c>
      <c r="D1745" s="33" t="s">
        <v>5</v>
      </c>
      <c r="E1745" s="26">
        <v>1</v>
      </c>
      <c r="F1745" s="26">
        <v>1</v>
      </c>
      <c r="G1745" s="45">
        <v>8</v>
      </c>
      <c r="H1745" s="26">
        <v>280</v>
      </c>
      <c r="I1745" s="26">
        <v>13</v>
      </c>
      <c r="J1745" s="26">
        <f t="shared" si="256"/>
        <v>29.12</v>
      </c>
      <c r="K1745" s="27">
        <v>1</v>
      </c>
      <c r="L1745" s="89"/>
      <c r="M1745" s="26">
        <f t="shared" si="254"/>
        <v>0</v>
      </c>
      <c r="N1745" s="26">
        <f t="shared" si="255"/>
        <v>29.12</v>
      </c>
      <c r="O1745" s="28">
        <f t="shared" si="253"/>
        <v>1</v>
      </c>
      <c r="P1745" s="29">
        <f t="shared" si="257"/>
        <v>1.0541439999999999E-2</v>
      </c>
      <c r="Q1745" s="87"/>
      <c r="R1745" s="87"/>
      <c r="S1745" s="87"/>
      <c r="T1745" s="87"/>
      <c r="U1745" s="87"/>
      <c r="V1745" s="87"/>
      <c r="W1745" s="87"/>
      <c r="X1745" s="87"/>
      <c r="Y1745" s="87"/>
      <c r="Z1745" s="87"/>
      <c r="AA1745" s="87"/>
      <c r="AB1745" s="87"/>
      <c r="AC1745" s="87"/>
      <c r="AD1745" s="87"/>
      <c r="AE1745" s="87"/>
      <c r="AF1745" s="87"/>
      <c r="AG1745" s="87"/>
      <c r="AH1745" s="87"/>
      <c r="AI1745" s="87"/>
      <c r="AJ1745" s="87"/>
      <c r="AK1745" s="87"/>
      <c r="AL1745" s="87"/>
      <c r="AM1745" s="87"/>
      <c r="AN1745" s="87"/>
      <c r="AO1745" s="87"/>
      <c r="AP1745" s="87"/>
      <c r="AQ1745" s="87"/>
      <c r="AR1745" s="87"/>
      <c r="AS1745" s="87"/>
      <c r="AT1745" s="87"/>
      <c r="AU1745" s="87"/>
      <c r="AV1745" s="87"/>
      <c r="AW1745" s="87"/>
      <c r="AX1745" s="87"/>
      <c r="AY1745" s="87"/>
      <c r="AZ1745" s="87"/>
      <c r="BA1745" s="87"/>
      <c r="BB1745" s="87"/>
      <c r="BC1745" s="87"/>
    </row>
    <row r="1746" spans="1:55" s="46" customFormat="1" ht="21" customHeight="1">
      <c r="A1746" s="79">
        <f t="shared" si="251"/>
        <v>26</v>
      </c>
      <c r="B1746" s="79" t="str">
        <f t="shared" si="252"/>
        <v>佐竹台市民ホール</v>
      </c>
      <c r="C1746" s="22" t="s">
        <v>523</v>
      </c>
      <c r="D1746" s="33" t="s">
        <v>3</v>
      </c>
      <c r="E1746" s="26">
        <v>6</v>
      </c>
      <c r="F1746" s="26">
        <v>24</v>
      </c>
      <c r="G1746" s="45">
        <v>8</v>
      </c>
      <c r="H1746" s="26">
        <v>280</v>
      </c>
      <c r="I1746" s="26">
        <v>32</v>
      </c>
      <c r="J1746" s="26">
        <f t="shared" si="256"/>
        <v>1720.32</v>
      </c>
      <c r="K1746" s="27">
        <v>6</v>
      </c>
      <c r="L1746" s="89"/>
      <c r="M1746" s="26">
        <f t="shared" si="254"/>
        <v>0</v>
      </c>
      <c r="N1746" s="26">
        <f t="shared" si="255"/>
        <v>1720.32</v>
      </c>
      <c r="O1746" s="28">
        <f t="shared" si="253"/>
        <v>1</v>
      </c>
      <c r="P1746" s="29">
        <f t="shared" si="257"/>
        <v>0.62275583999999995</v>
      </c>
      <c r="Q1746" s="87"/>
      <c r="R1746" s="87"/>
      <c r="S1746" s="87"/>
      <c r="T1746" s="87"/>
      <c r="U1746" s="87"/>
      <c r="V1746" s="87"/>
      <c r="W1746" s="87"/>
      <c r="X1746" s="87"/>
      <c r="Y1746" s="87"/>
      <c r="Z1746" s="87"/>
      <c r="AA1746" s="87"/>
      <c r="AB1746" s="87"/>
      <c r="AC1746" s="87"/>
      <c r="AD1746" s="87"/>
      <c r="AE1746" s="87"/>
      <c r="AF1746" s="87"/>
      <c r="AG1746" s="87"/>
      <c r="AH1746" s="87"/>
      <c r="AI1746" s="87"/>
      <c r="AJ1746" s="87"/>
      <c r="AK1746" s="87"/>
      <c r="AL1746" s="87"/>
      <c r="AM1746" s="87"/>
      <c r="AN1746" s="87"/>
      <c r="AO1746" s="87"/>
      <c r="AP1746" s="87"/>
      <c r="AQ1746" s="87"/>
      <c r="AR1746" s="87"/>
      <c r="AS1746" s="87"/>
      <c r="AT1746" s="87"/>
      <c r="AU1746" s="87"/>
      <c r="AV1746" s="87"/>
      <c r="AW1746" s="87"/>
      <c r="AX1746" s="87"/>
      <c r="AY1746" s="87"/>
      <c r="AZ1746" s="87"/>
      <c r="BA1746" s="87"/>
      <c r="BB1746" s="87"/>
      <c r="BC1746" s="87"/>
    </row>
    <row r="1747" spans="1:55" s="46" customFormat="1" ht="21" customHeight="1">
      <c r="A1747" s="79">
        <f t="shared" si="251"/>
        <v>26</v>
      </c>
      <c r="B1747" s="79" t="str">
        <f t="shared" si="252"/>
        <v>佐竹台市民ホール</v>
      </c>
      <c r="C1747" s="32" t="s">
        <v>523</v>
      </c>
      <c r="D1747" s="33" t="s">
        <v>5</v>
      </c>
      <c r="E1747" s="26">
        <v>1</v>
      </c>
      <c r="F1747" s="26">
        <v>1</v>
      </c>
      <c r="G1747" s="45">
        <v>8</v>
      </c>
      <c r="H1747" s="26">
        <v>280</v>
      </c>
      <c r="I1747" s="26">
        <v>13</v>
      </c>
      <c r="J1747" s="26">
        <f t="shared" si="256"/>
        <v>29.12</v>
      </c>
      <c r="K1747" s="27">
        <v>1</v>
      </c>
      <c r="L1747" s="89"/>
      <c r="M1747" s="26">
        <f t="shared" si="254"/>
        <v>0</v>
      </c>
      <c r="N1747" s="26">
        <f t="shared" si="255"/>
        <v>29.12</v>
      </c>
      <c r="O1747" s="28">
        <f t="shared" si="253"/>
        <v>1</v>
      </c>
      <c r="P1747" s="29">
        <f t="shared" si="257"/>
        <v>1.0541439999999999E-2</v>
      </c>
      <c r="Q1747" s="87"/>
      <c r="R1747" s="87"/>
      <c r="S1747" s="87"/>
      <c r="T1747" s="87"/>
      <c r="U1747" s="87"/>
      <c r="V1747" s="87"/>
      <c r="W1747" s="87"/>
      <c r="X1747" s="87"/>
      <c r="Y1747" s="87"/>
      <c r="Z1747" s="87"/>
      <c r="AA1747" s="87"/>
      <c r="AB1747" s="87"/>
      <c r="AC1747" s="87"/>
      <c r="AD1747" s="87"/>
      <c r="AE1747" s="87"/>
      <c r="AF1747" s="87"/>
      <c r="AG1747" s="87"/>
      <c r="AH1747" s="87"/>
      <c r="AI1747" s="87"/>
      <c r="AJ1747" s="87"/>
      <c r="AK1747" s="87"/>
      <c r="AL1747" s="87"/>
      <c r="AM1747" s="87"/>
      <c r="AN1747" s="87"/>
      <c r="AO1747" s="87"/>
      <c r="AP1747" s="87"/>
      <c r="AQ1747" s="87"/>
      <c r="AR1747" s="87"/>
      <c r="AS1747" s="87"/>
      <c r="AT1747" s="87"/>
      <c r="AU1747" s="87"/>
      <c r="AV1747" s="87"/>
      <c r="AW1747" s="87"/>
      <c r="AX1747" s="87"/>
      <c r="AY1747" s="87"/>
      <c r="AZ1747" s="87"/>
      <c r="BA1747" s="87"/>
      <c r="BB1747" s="87"/>
      <c r="BC1747" s="87"/>
    </row>
    <row r="1748" spans="1:55" s="46" customFormat="1" ht="21" customHeight="1">
      <c r="A1748" s="79">
        <f t="shared" si="251"/>
        <v>26</v>
      </c>
      <c r="B1748" s="79" t="str">
        <f t="shared" si="252"/>
        <v>佐竹台市民ホール</v>
      </c>
      <c r="C1748" s="22" t="s">
        <v>295</v>
      </c>
      <c r="D1748" s="75" t="s">
        <v>663</v>
      </c>
      <c r="E1748" s="26">
        <v>2</v>
      </c>
      <c r="F1748" s="26">
        <v>2</v>
      </c>
      <c r="G1748" s="45">
        <v>8</v>
      </c>
      <c r="H1748" s="26">
        <v>280</v>
      </c>
      <c r="I1748" s="26">
        <v>20</v>
      </c>
      <c r="J1748" s="26">
        <f t="shared" si="256"/>
        <v>89.6</v>
      </c>
      <c r="K1748" s="27">
        <v>2</v>
      </c>
      <c r="L1748" s="89"/>
      <c r="M1748" s="26">
        <f t="shared" si="254"/>
        <v>0</v>
      </c>
      <c r="N1748" s="26">
        <f t="shared" si="255"/>
        <v>89.6</v>
      </c>
      <c r="O1748" s="28">
        <f t="shared" si="253"/>
        <v>1</v>
      </c>
      <c r="P1748" s="29">
        <f t="shared" si="257"/>
        <v>3.2435199999999997E-2</v>
      </c>
      <c r="Q1748" s="87"/>
      <c r="R1748" s="87"/>
      <c r="S1748" s="87"/>
      <c r="T1748" s="87"/>
      <c r="U1748" s="87"/>
      <c r="V1748" s="87"/>
      <c r="W1748" s="87"/>
      <c r="X1748" s="87"/>
      <c r="Y1748" s="87"/>
      <c r="Z1748" s="87"/>
      <c r="AA1748" s="87"/>
      <c r="AB1748" s="87"/>
      <c r="AC1748" s="87"/>
      <c r="AD1748" s="87"/>
      <c r="AE1748" s="87"/>
      <c r="AF1748" s="87"/>
      <c r="AG1748" s="87"/>
      <c r="AH1748" s="87"/>
      <c r="AI1748" s="87"/>
      <c r="AJ1748" s="87"/>
      <c r="AK1748" s="87"/>
      <c r="AL1748" s="87"/>
      <c r="AM1748" s="87"/>
      <c r="AN1748" s="87"/>
      <c r="AO1748" s="87"/>
      <c r="AP1748" s="87"/>
      <c r="AQ1748" s="87"/>
      <c r="AR1748" s="87"/>
      <c r="AS1748" s="87"/>
      <c r="AT1748" s="87"/>
      <c r="AU1748" s="87"/>
      <c r="AV1748" s="87"/>
      <c r="AW1748" s="87"/>
      <c r="AX1748" s="87"/>
      <c r="AY1748" s="87"/>
      <c r="AZ1748" s="87"/>
      <c r="BA1748" s="87"/>
      <c r="BB1748" s="87"/>
      <c r="BC1748" s="87"/>
    </row>
    <row r="1749" spans="1:55" s="46" customFormat="1" ht="21" customHeight="1">
      <c r="A1749" s="79">
        <f t="shared" si="251"/>
        <v>26</v>
      </c>
      <c r="B1749" s="79" t="str">
        <f t="shared" si="252"/>
        <v>佐竹台市民ホール</v>
      </c>
      <c r="C1749" s="22" t="s">
        <v>224</v>
      </c>
      <c r="D1749" s="33" t="s">
        <v>237</v>
      </c>
      <c r="E1749" s="26">
        <v>8</v>
      </c>
      <c r="F1749" s="26">
        <v>8</v>
      </c>
      <c r="G1749" s="45">
        <v>8</v>
      </c>
      <c r="H1749" s="26">
        <v>280</v>
      </c>
      <c r="I1749" s="26">
        <v>19</v>
      </c>
      <c r="J1749" s="26">
        <f t="shared" si="256"/>
        <v>340.48</v>
      </c>
      <c r="K1749" s="27">
        <v>8</v>
      </c>
      <c r="L1749" s="89"/>
      <c r="M1749" s="26">
        <f t="shared" si="254"/>
        <v>0</v>
      </c>
      <c r="N1749" s="26">
        <f t="shared" si="255"/>
        <v>340.48</v>
      </c>
      <c r="O1749" s="28">
        <f t="shared" si="253"/>
        <v>1</v>
      </c>
      <c r="P1749" s="29">
        <f t="shared" si="257"/>
        <v>0.12325376</v>
      </c>
      <c r="Q1749" s="87"/>
      <c r="R1749" s="87"/>
      <c r="S1749" s="87"/>
      <c r="T1749" s="87"/>
      <c r="U1749" s="87"/>
      <c r="V1749" s="87"/>
      <c r="W1749" s="87"/>
      <c r="X1749" s="87"/>
      <c r="Y1749" s="87"/>
      <c r="Z1749" s="87"/>
      <c r="AA1749" s="87"/>
      <c r="AB1749" s="87"/>
      <c r="AC1749" s="87"/>
      <c r="AD1749" s="87"/>
      <c r="AE1749" s="87"/>
      <c r="AF1749" s="87"/>
      <c r="AG1749" s="87"/>
      <c r="AH1749" s="87"/>
      <c r="AI1749" s="87"/>
      <c r="AJ1749" s="87"/>
      <c r="AK1749" s="87"/>
      <c r="AL1749" s="87"/>
      <c r="AM1749" s="87"/>
      <c r="AN1749" s="87"/>
      <c r="AO1749" s="87"/>
      <c r="AP1749" s="87"/>
      <c r="AQ1749" s="87"/>
      <c r="AR1749" s="87"/>
      <c r="AS1749" s="87"/>
      <c r="AT1749" s="87"/>
      <c r="AU1749" s="87"/>
      <c r="AV1749" s="87"/>
      <c r="AW1749" s="87"/>
      <c r="AX1749" s="87"/>
      <c r="AY1749" s="87"/>
      <c r="AZ1749" s="87"/>
      <c r="BA1749" s="87"/>
      <c r="BB1749" s="87"/>
      <c r="BC1749" s="87"/>
    </row>
    <row r="1750" spans="1:55" s="46" customFormat="1" ht="21" customHeight="1">
      <c r="A1750" s="79">
        <f t="shared" si="251"/>
        <v>26</v>
      </c>
      <c r="B1750" s="79" t="str">
        <f t="shared" si="252"/>
        <v>佐竹台市民ホール</v>
      </c>
      <c r="C1750" s="22" t="s">
        <v>223</v>
      </c>
      <c r="D1750" s="33" t="s">
        <v>237</v>
      </c>
      <c r="E1750" s="26">
        <v>5</v>
      </c>
      <c r="F1750" s="26">
        <v>5</v>
      </c>
      <c r="G1750" s="45">
        <v>8</v>
      </c>
      <c r="H1750" s="26">
        <v>280</v>
      </c>
      <c r="I1750" s="26">
        <v>19</v>
      </c>
      <c r="J1750" s="26">
        <f t="shared" si="256"/>
        <v>212.8</v>
      </c>
      <c r="K1750" s="27">
        <v>5</v>
      </c>
      <c r="L1750" s="89"/>
      <c r="M1750" s="26">
        <f t="shared" si="254"/>
        <v>0</v>
      </c>
      <c r="N1750" s="26">
        <f t="shared" si="255"/>
        <v>212.8</v>
      </c>
      <c r="O1750" s="28">
        <f t="shared" si="253"/>
        <v>1</v>
      </c>
      <c r="P1750" s="29">
        <f t="shared" si="257"/>
        <v>7.7033600000000008E-2</v>
      </c>
      <c r="Q1750" s="87"/>
      <c r="R1750" s="87"/>
      <c r="S1750" s="87"/>
      <c r="T1750" s="87"/>
      <c r="U1750" s="87"/>
      <c r="V1750" s="87"/>
      <c r="W1750" s="87"/>
      <c r="X1750" s="87"/>
      <c r="Y1750" s="87"/>
      <c r="Z1750" s="87"/>
      <c r="AA1750" s="87"/>
      <c r="AB1750" s="87"/>
      <c r="AC1750" s="87"/>
      <c r="AD1750" s="87"/>
      <c r="AE1750" s="87"/>
      <c r="AF1750" s="87"/>
      <c r="AG1750" s="87"/>
      <c r="AH1750" s="87"/>
      <c r="AI1750" s="87"/>
      <c r="AJ1750" s="87"/>
      <c r="AK1750" s="87"/>
      <c r="AL1750" s="87"/>
      <c r="AM1750" s="87"/>
      <c r="AN1750" s="87"/>
      <c r="AO1750" s="87"/>
      <c r="AP1750" s="87"/>
      <c r="AQ1750" s="87"/>
      <c r="AR1750" s="87"/>
      <c r="AS1750" s="87"/>
      <c r="AT1750" s="87"/>
      <c r="AU1750" s="87"/>
      <c r="AV1750" s="87"/>
      <c r="AW1750" s="87"/>
      <c r="AX1750" s="87"/>
      <c r="AY1750" s="87"/>
      <c r="AZ1750" s="87"/>
      <c r="BA1750" s="87"/>
      <c r="BB1750" s="87"/>
      <c r="BC1750" s="87"/>
    </row>
    <row r="1751" spans="1:55" s="46" customFormat="1" ht="21" customHeight="1">
      <c r="A1751" s="79">
        <f t="shared" si="251"/>
        <v>26</v>
      </c>
      <c r="B1751" s="79" t="str">
        <f t="shared" si="252"/>
        <v>佐竹台市民ホール</v>
      </c>
      <c r="C1751" s="22" t="s">
        <v>37</v>
      </c>
      <c r="D1751" s="33" t="s">
        <v>2</v>
      </c>
      <c r="E1751" s="26">
        <v>3</v>
      </c>
      <c r="F1751" s="26">
        <v>3</v>
      </c>
      <c r="G1751" s="45">
        <v>8</v>
      </c>
      <c r="H1751" s="26">
        <v>280</v>
      </c>
      <c r="I1751" s="26">
        <v>35</v>
      </c>
      <c r="J1751" s="26">
        <f t="shared" si="256"/>
        <v>235.2</v>
      </c>
      <c r="K1751" s="27">
        <v>3</v>
      </c>
      <c r="L1751" s="89"/>
      <c r="M1751" s="26">
        <f t="shared" si="254"/>
        <v>0</v>
      </c>
      <c r="N1751" s="26">
        <f t="shared" si="255"/>
        <v>235.2</v>
      </c>
      <c r="O1751" s="28">
        <f t="shared" si="253"/>
        <v>1</v>
      </c>
      <c r="P1751" s="29">
        <f t="shared" si="257"/>
        <v>8.5142399999999993E-2</v>
      </c>
      <c r="Q1751" s="87"/>
      <c r="R1751" s="87"/>
      <c r="S1751" s="87"/>
      <c r="T1751" s="87"/>
      <c r="U1751" s="87"/>
      <c r="V1751" s="87"/>
      <c r="W1751" s="87"/>
      <c r="X1751" s="87"/>
      <c r="Y1751" s="87"/>
      <c r="Z1751" s="87"/>
      <c r="AA1751" s="87"/>
      <c r="AB1751" s="87"/>
      <c r="AC1751" s="87"/>
      <c r="AD1751" s="87"/>
      <c r="AE1751" s="87"/>
      <c r="AF1751" s="87"/>
      <c r="AG1751" s="87"/>
      <c r="AH1751" s="87"/>
      <c r="AI1751" s="87"/>
      <c r="AJ1751" s="87"/>
      <c r="AK1751" s="87"/>
      <c r="AL1751" s="87"/>
      <c r="AM1751" s="87"/>
      <c r="AN1751" s="87"/>
      <c r="AO1751" s="87"/>
      <c r="AP1751" s="87"/>
      <c r="AQ1751" s="87"/>
      <c r="AR1751" s="87"/>
      <c r="AS1751" s="87"/>
      <c r="AT1751" s="87"/>
      <c r="AU1751" s="87"/>
      <c r="AV1751" s="87"/>
      <c r="AW1751" s="87"/>
      <c r="AX1751" s="87"/>
      <c r="AY1751" s="87"/>
      <c r="AZ1751" s="87"/>
      <c r="BA1751" s="87"/>
      <c r="BB1751" s="87"/>
      <c r="BC1751" s="87"/>
    </row>
    <row r="1752" spans="1:55" s="46" customFormat="1" ht="21" customHeight="1">
      <c r="A1752" s="79">
        <f t="shared" si="251"/>
        <v>26</v>
      </c>
      <c r="B1752" s="79" t="str">
        <f t="shared" si="252"/>
        <v>佐竹台市民ホール</v>
      </c>
      <c r="C1752" s="22" t="s">
        <v>80</v>
      </c>
      <c r="D1752" s="33" t="s">
        <v>157</v>
      </c>
      <c r="E1752" s="26">
        <v>4</v>
      </c>
      <c r="F1752" s="26">
        <v>12</v>
      </c>
      <c r="G1752" s="45">
        <v>8</v>
      </c>
      <c r="H1752" s="26">
        <v>280</v>
      </c>
      <c r="I1752" s="26">
        <v>23</v>
      </c>
      <c r="J1752" s="26">
        <f t="shared" si="256"/>
        <v>618.24</v>
      </c>
      <c r="K1752" s="27">
        <v>4</v>
      </c>
      <c r="L1752" s="89"/>
      <c r="M1752" s="26">
        <f t="shared" si="254"/>
        <v>0</v>
      </c>
      <c r="N1752" s="26">
        <f t="shared" si="255"/>
        <v>618.24</v>
      </c>
      <c r="O1752" s="28">
        <f t="shared" si="253"/>
        <v>1</v>
      </c>
      <c r="P1752" s="29">
        <f t="shared" si="257"/>
        <v>0.22380287999999998</v>
      </c>
      <c r="Q1752" s="87"/>
      <c r="R1752" s="87"/>
      <c r="S1752" s="87"/>
      <c r="T1752" s="87"/>
      <c r="U1752" s="87"/>
      <c r="V1752" s="87"/>
      <c r="W1752" s="87"/>
      <c r="X1752" s="87"/>
      <c r="Y1752" s="87"/>
      <c r="Z1752" s="87"/>
      <c r="AA1752" s="87"/>
      <c r="AB1752" s="87"/>
      <c r="AC1752" s="87"/>
      <c r="AD1752" s="87"/>
      <c r="AE1752" s="87"/>
      <c r="AF1752" s="87"/>
      <c r="AG1752" s="87"/>
      <c r="AH1752" s="87"/>
      <c r="AI1752" s="87"/>
      <c r="AJ1752" s="87"/>
      <c r="AK1752" s="87"/>
      <c r="AL1752" s="87"/>
      <c r="AM1752" s="87"/>
      <c r="AN1752" s="87"/>
      <c r="AO1752" s="87"/>
      <c r="AP1752" s="87"/>
      <c r="AQ1752" s="87"/>
      <c r="AR1752" s="87"/>
      <c r="AS1752" s="87"/>
      <c r="AT1752" s="87"/>
      <c r="AU1752" s="87"/>
      <c r="AV1752" s="87"/>
      <c r="AW1752" s="87"/>
      <c r="AX1752" s="87"/>
      <c r="AY1752" s="87"/>
      <c r="AZ1752" s="87"/>
      <c r="BA1752" s="87"/>
      <c r="BB1752" s="87"/>
      <c r="BC1752" s="87"/>
    </row>
    <row r="1753" spans="1:55" s="46" customFormat="1" ht="21" customHeight="1">
      <c r="A1753" s="79">
        <f t="shared" si="251"/>
        <v>26</v>
      </c>
      <c r="B1753" s="79" t="str">
        <f t="shared" si="252"/>
        <v>佐竹台市民ホール</v>
      </c>
      <c r="C1753" s="32" t="s">
        <v>80</v>
      </c>
      <c r="D1753" s="33" t="s">
        <v>5</v>
      </c>
      <c r="E1753" s="26">
        <v>2</v>
      </c>
      <c r="F1753" s="26">
        <v>2</v>
      </c>
      <c r="G1753" s="45">
        <v>8</v>
      </c>
      <c r="H1753" s="26">
        <v>280</v>
      </c>
      <c r="I1753" s="26">
        <v>13</v>
      </c>
      <c r="J1753" s="26">
        <f t="shared" si="256"/>
        <v>58.24</v>
      </c>
      <c r="K1753" s="27">
        <v>2</v>
      </c>
      <c r="L1753" s="89"/>
      <c r="M1753" s="26">
        <f t="shared" si="254"/>
        <v>0</v>
      </c>
      <c r="N1753" s="26">
        <f t="shared" si="255"/>
        <v>58.24</v>
      </c>
      <c r="O1753" s="28">
        <f t="shared" si="253"/>
        <v>1</v>
      </c>
      <c r="P1753" s="29">
        <f t="shared" si="257"/>
        <v>2.1082879999999998E-2</v>
      </c>
      <c r="Q1753" s="87"/>
      <c r="R1753" s="87"/>
      <c r="S1753" s="87"/>
      <c r="T1753" s="87"/>
      <c r="U1753" s="87"/>
      <c r="V1753" s="87"/>
      <c r="W1753" s="87"/>
      <c r="X1753" s="87"/>
      <c r="Y1753" s="87"/>
      <c r="Z1753" s="87"/>
      <c r="AA1753" s="87"/>
      <c r="AB1753" s="87"/>
      <c r="AC1753" s="87"/>
      <c r="AD1753" s="87"/>
      <c r="AE1753" s="87"/>
      <c r="AF1753" s="87"/>
      <c r="AG1753" s="87"/>
      <c r="AH1753" s="87"/>
      <c r="AI1753" s="87"/>
      <c r="AJ1753" s="87"/>
      <c r="AK1753" s="87"/>
      <c r="AL1753" s="87"/>
      <c r="AM1753" s="87"/>
      <c r="AN1753" s="87"/>
      <c r="AO1753" s="87"/>
      <c r="AP1753" s="87"/>
      <c r="AQ1753" s="87"/>
      <c r="AR1753" s="87"/>
      <c r="AS1753" s="87"/>
      <c r="AT1753" s="87"/>
      <c r="AU1753" s="87"/>
      <c r="AV1753" s="87"/>
      <c r="AW1753" s="87"/>
      <c r="AX1753" s="87"/>
      <c r="AY1753" s="87"/>
      <c r="AZ1753" s="87"/>
      <c r="BA1753" s="87"/>
      <c r="BB1753" s="87"/>
      <c r="BC1753" s="87"/>
    </row>
    <row r="1754" spans="1:55" s="46" customFormat="1" ht="21" customHeight="1">
      <c r="A1754" s="79">
        <v>26</v>
      </c>
      <c r="B1754" s="79" t="s">
        <v>525</v>
      </c>
      <c r="C1754" s="22" t="s">
        <v>524</v>
      </c>
      <c r="D1754" s="33" t="s">
        <v>3</v>
      </c>
      <c r="E1754" s="26">
        <v>9</v>
      </c>
      <c r="F1754" s="26">
        <v>36</v>
      </c>
      <c r="G1754" s="45">
        <v>8</v>
      </c>
      <c r="H1754" s="26">
        <v>240</v>
      </c>
      <c r="I1754" s="26">
        <v>32</v>
      </c>
      <c r="J1754" s="26">
        <f t="shared" si="256"/>
        <v>2211.84</v>
      </c>
      <c r="K1754" s="27">
        <v>9</v>
      </c>
      <c r="L1754" s="89"/>
      <c r="M1754" s="26">
        <f t="shared" si="254"/>
        <v>0</v>
      </c>
      <c r="N1754" s="26">
        <f t="shared" si="255"/>
        <v>2211.84</v>
      </c>
      <c r="O1754" s="28">
        <f t="shared" si="253"/>
        <v>1</v>
      </c>
      <c r="P1754" s="29">
        <f t="shared" si="257"/>
        <v>0.80068608000000008</v>
      </c>
      <c r="Q1754" s="87"/>
      <c r="R1754" s="87"/>
      <c r="S1754" s="87"/>
      <c r="T1754" s="87"/>
      <c r="U1754" s="87"/>
      <c r="V1754" s="87"/>
      <c r="W1754" s="87"/>
      <c r="X1754" s="87"/>
      <c r="Y1754" s="87"/>
      <c r="Z1754" s="87"/>
      <c r="AA1754" s="87"/>
      <c r="AB1754" s="87"/>
      <c r="AC1754" s="87"/>
      <c r="AD1754" s="87"/>
      <c r="AE1754" s="87"/>
      <c r="AF1754" s="87"/>
      <c r="AG1754" s="87"/>
      <c r="AH1754" s="87"/>
      <c r="AI1754" s="87"/>
      <c r="AJ1754" s="87"/>
      <c r="AK1754" s="87"/>
      <c r="AL1754" s="87"/>
      <c r="AM1754" s="87"/>
      <c r="AN1754" s="87"/>
      <c r="AO1754" s="87"/>
      <c r="AP1754" s="87"/>
      <c r="AQ1754" s="87"/>
      <c r="AR1754" s="87"/>
      <c r="AS1754" s="87"/>
      <c r="AT1754" s="87"/>
      <c r="AU1754" s="87"/>
      <c r="AV1754" s="87"/>
      <c r="AW1754" s="87"/>
      <c r="AX1754" s="87"/>
      <c r="AY1754" s="87"/>
      <c r="AZ1754" s="87"/>
      <c r="BA1754" s="87"/>
      <c r="BB1754" s="87"/>
      <c r="BC1754" s="87"/>
    </row>
    <row r="1755" spans="1:55" s="46" customFormat="1" ht="21" customHeight="1">
      <c r="A1755" s="79">
        <f t="shared" ref="A1755:B1755" si="258">A1754</f>
        <v>26</v>
      </c>
      <c r="B1755" s="79" t="str">
        <f t="shared" si="258"/>
        <v>佐竹台地区高齢者いこいの間</v>
      </c>
      <c r="C1755" s="32" t="s">
        <v>524</v>
      </c>
      <c r="D1755" s="33" t="s">
        <v>5</v>
      </c>
      <c r="E1755" s="26">
        <v>2</v>
      </c>
      <c r="F1755" s="26">
        <v>2</v>
      </c>
      <c r="G1755" s="45">
        <v>8</v>
      </c>
      <c r="H1755" s="26">
        <v>240</v>
      </c>
      <c r="I1755" s="26">
        <v>13</v>
      </c>
      <c r="J1755" s="26">
        <f t="shared" si="256"/>
        <v>49.92</v>
      </c>
      <c r="K1755" s="27">
        <v>2</v>
      </c>
      <c r="L1755" s="89"/>
      <c r="M1755" s="26">
        <f t="shared" si="254"/>
        <v>0</v>
      </c>
      <c r="N1755" s="26">
        <f t="shared" si="255"/>
        <v>49.92</v>
      </c>
      <c r="O1755" s="28">
        <f t="shared" si="253"/>
        <v>1</v>
      </c>
      <c r="P1755" s="29">
        <f t="shared" si="257"/>
        <v>1.807104E-2</v>
      </c>
      <c r="Q1755" s="87"/>
      <c r="R1755" s="87"/>
      <c r="S1755" s="87"/>
      <c r="T1755" s="87"/>
      <c r="U1755" s="87"/>
      <c r="V1755" s="87"/>
      <c r="W1755" s="87"/>
      <c r="X1755" s="87"/>
      <c r="Y1755" s="87"/>
      <c r="Z1755" s="87"/>
      <c r="AA1755" s="87"/>
      <c r="AB1755" s="87"/>
      <c r="AC1755" s="87"/>
      <c r="AD1755" s="87"/>
      <c r="AE1755" s="87"/>
      <c r="AF1755" s="87"/>
      <c r="AG1755" s="87"/>
      <c r="AH1755" s="87"/>
      <c r="AI1755" s="87"/>
      <c r="AJ1755" s="87"/>
      <c r="AK1755" s="87"/>
      <c r="AL1755" s="87"/>
      <c r="AM1755" s="87"/>
      <c r="AN1755" s="87"/>
      <c r="AO1755" s="87"/>
      <c r="AP1755" s="87"/>
      <c r="AQ1755" s="87"/>
      <c r="AR1755" s="87"/>
      <c r="AS1755" s="87"/>
      <c r="AT1755" s="87"/>
      <c r="AU1755" s="87"/>
      <c r="AV1755" s="87"/>
      <c r="AW1755" s="87"/>
      <c r="AX1755" s="87"/>
      <c r="AY1755" s="87"/>
      <c r="AZ1755" s="87"/>
      <c r="BA1755" s="87"/>
      <c r="BB1755" s="87"/>
      <c r="BC1755" s="87"/>
    </row>
    <row r="1756" spans="1:55" s="46" customFormat="1" ht="21" customHeight="1">
      <c r="A1756" s="79">
        <v>27</v>
      </c>
      <c r="B1756" s="79" t="s">
        <v>526</v>
      </c>
      <c r="C1756" s="22" t="s">
        <v>270</v>
      </c>
      <c r="D1756" s="33" t="s">
        <v>2</v>
      </c>
      <c r="E1756" s="26">
        <v>16</v>
      </c>
      <c r="F1756" s="26">
        <v>32</v>
      </c>
      <c r="G1756" s="45">
        <v>10</v>
      </c>
      <c r="H1756" s="26">
        <v>260</v>
      </c>
      <c r="I1756" s="26">
        <v>35</v>
      </c>
      <c r="J1756" s="26">
        <f t="shared" si="256"/>
        <v>2912</v>
      </c>
      <c r="K1756" s="27">
        <v>16</v>
      </c>
      <c r="L1756" s="89"/>
      <c r="M1756" s="26">
        <f t="shared" si="254"/>
        <v>0</v>
      </c>
      <c r="N1756" s="26">
        <f t="shared" si="255"/>
        <v>2912</v>
      </c>
      <c r="O1756" s="28">
        <f t="shared" si="253"/>
        <v>1</v>
      </c>
      <c r="P1756" s="29">
        <f t="shared" si="257"/>
        <v>1.054144</v>
      </c>
      <c r="Q1756" s="87"/>
      <c r="R1756" s="87"/>
      <c r="S1756" s="87"/>
      <c r="T1756" s="87"/>
      <c r="U1756" s="87"/>
      <c r="V1756" s="87"/>
      <c r="W1756" s="87"/>
      <c r="X1756" s="87"/>
      <c r="Y1756" s="87"/>
      <c r="Z1756" s="87"/>
      <c r="AA1756" s="87"/>
      <c r="AB1756" s="87"/>
      <c r="AC1756" s="87"/>
      <c r="AD1756" s="87"/>
      <c r="AE1756" s="87"/>
      <c r="AF1756" s="87"/>
      <c r="AG1756" s="87"/>
      <c r="AH1756" s="87"/>
      <c r="AI1756" s="87"/>
      <c r="AJ1756" s="87"/>
      <c r="AK1756" s="87"/>
      <c r="AL1756" s="87"/>
      <c r="AM1756" s="87"/>
      <c r="AN1756" s="87"/>
      <c r="AO1756" s="87"/>
      <c r="AP1756" s="87"/>
      <c r="AQ1756" s="87"/>
      <c r="AR1756" s="87"/>
      <c r="AS1756" s="87"/>
      <c r="AT1756" s="87"/>
      <c r="AU1756" s="87"/>
      <c r="AV1756" s="87"/>
      <c r="AW1756" s="87"/>
      <c r="AX1756" s="87"/>
      <c r="AY1756" s="87"/>
      <c r="AZ1756" s="87"/>
      <c r="BA1756" s="87"/>
      <c r="BB1756" s="87"/>
      <c r="BC1756" s="87"/>
    </row>
    <row r="1757" spans="1:55" s="46" customFormat="1" ht="21" customHeight="1">
      <c r="A1757" s="79">
        <f t="shared" ref="A1757:A1776" si="259">A1756</f>
        <v>27</v>
      </c>
      <c r="B1757" s="79" t="str">
        <f t="shared" ref="B1757:B1776" si="260">B1756</f>
        <v>藤白台市民ホール</v>
      </c>
      <c r="C1757" s="32" t="s">
        <v>270</v>
      </c>
      <c r="D1757" s="33" t="s">
        <v>0</v>
      </c>
      <c r="E1757" s="26">
        <v>10</v>
      </c>
      <c r="F1757" s="26">
        <v>10</v>
      </c>
      <c r="G1757" s="45">
        <v>10</v>
      </c>
      <c r="H1757" s="26">
        <v>260</v>
      </c>
      <c r="I1757" s="26">
        <v>27</v>
      </c>
      <c r="J1757" s="26">
        <f t="shared" si="256"/>
        <v>702</v>
      </c>
      <c r="K1757" s="27">
        <v>10</v>
      </c>
      <c r="L1757" s="89"/>
      <c r="M1757" s="26">
        <f t="shared" si="254"/>
        <v>0</v>
      </c>
      <c r="N1757" s="26">
        <f t="shared" si="255"/>
        <v>702</v>
      </c>
      <c r="O1757" s="28">
        <f t="shared" si="253"/>
        <v>1</v>
      </c>
      <c r="P1757" s="29">
        <f t="shared" si="257"/>
        <v>0.25412400000000002</v>
      </c>
      <c r="Q1757" s="87"/>
      <c r="R1757" s="87"/>
      <c r="S1757" s="87"/>
      <c r="T1757" s="87"/>
      <c r="U1757" s="87"/>
      <c r="V1757" s="87"/>
      <c r="W1757" s="87"/>
      <c r="X1757" s="87"/>
      <c r="Y1757" s="87"/>
      <c r="Z1757" s="87"/>
      <c r="AA1757" s="87"/>
      <c r="AB1757" s="87"/>
      <c r="AC1757" s="87"/>
      <c r="AD1757" s="87"/>
      <c r="AE1757" s="87"/>
      <c r="AF1757" s="87"/>
      <c r="AG1757" s="87"/>
      <c r="AH1757" s="87"/>
      <c r="AI1757" s="87"/>
      <c r="AJ1757" s="87"/>
      <c r="AK1757" s="87"/>
      <c r="AL1757" s="87"/>
      <c r="AM1757" s="87"/>
      <c r="AN1757" s="87"/>
      <c r="AO1757" s="87"/>
      <c r="AP1757" s="87"/>
      <c r="AQ1757" s="87"/>
      <c r="AR1757" s="87"/>
      <c r="AS1757" s="87"/>
      <c r="AT1757" s="87"/>
      <c r="AU1757" s="87"/>
      <c r="AV1757" s="87"/>
      <c r="AW1757" s="87"/>
      <c r="AX1757" s="87"/>
      <c r="AY1757" s="87"/>
      <c r="AZ1757" s="87"/>
      <c r="BA1757" s="87"/>
      <c r="BB1757" s="87"/>
      <c r="BC1757" s="87"/>
    </row>
    <row r="1758" spans="1:55" s="46" customFormat="1" ht="21" customHeight="1">
      <c r="A1758" s="79">
        <f t="shared" si="259"/>
        <v>27</v>
      </c>
      <c r="B1758" s="79" t="str">
        <f t="shared" si="260"/>
        <v>藤白台市民ホール</v>
      </c>
      <c r="C1758" s="22" t="s">
        <v>145</v>
      </c>
      <c r="D1758" s="33" t="s">
        <v>2</v>
      </c>
      <c r="E1758" s="26">
        <v>4</v>
      </c>
      <c r="F1758" s="26">
        <v>8</v>
      </c>
      <c r="G1758" s="45">
        <v>10</v>
      </c>
      <c r="H1758" s="26">
        <v>260</v>
      </c>
      <c r="I1758" s="26">
        <v>35</v>
      </c>
      <c r="J1758" s="26">
        <f t="shared" si="256"/>
        <v>728</v>
      </c>
      <c r="K1758" s="27">
        <v>4</v>
      </c>
      <c r="L1758" s="89"/>
      <c r="M1758" s="26">
        <f t="shared" si="254"/>
        <v>0</v>
      </c>
      <c r="N1758" s="26">
        <f t="shared" si="255"/>
        <v>728</v>
      </c>
      <c r="O1758" s="28">
        <f t="shared" si="253"/>
        <v>1</v>
      </c>
      <c r="P1758" s="29">
        <f t="shared" si="257"/>
        <v>0.26353599999999999</v>
      </c>
      <c r="Q1758" s="87"/>
      <c r="R1758" s="87"/>
      <c r="S1758" s="87"/>
      <c r="T1758" s="87"/>
      <c r="U1758" s="87"/>
      <c r="V1758" s="87"/>
      <c r="W1758" s="87"/>
      <c r="X1758" s="87"/>
      <c r="Y1758" s="87"/>
      <c r="Z1758" s="87"/>
      <c r="AA1758" s="87"/>
      <c r="AB1758" s="87"/>
      <c r="AC1758" s="87"/>
      <c r="AD1758" s="87"/>
      <c r="AE1758" s="87"/>
      <c r="AF1758" s="87"/>
      <c r="AG1758" s="87"/>
      <c r="AH1758" s="87"/>
      <c r="AI1758" s="87"/>
      <c r="AJ1758" s="87"/>
      <c r="AK1758" s="87"/>
      <c r="AL1758" s="87"/>
      <c r="AM1758" s="87"/>
      <c r="AN1758" s="87"/>
      <c r="AO1758" s="87"/>
      <c r="AP1758" s="87"/>
      <c r="AQ1758" s="87"/>
      <c r="AR1758" s="87"/>
      <c r="AS1758" s="87"/>
      <c r="AT1758" s="87"/>
      <c r="AU1758" s="87"/>
      <c r="AV1758" s="87"/>
      <c r="AW1758" s="87"/>
      <c r="AX1758" s="87"/>
      <c r="AY1758" s="87"/>
      <c r="AZ1758" s="87"/>
      <c r="BA1758" s="87"/>
      <c r="BB1758" s="87"/>
      <c r="BC1758" s="87"/>
    </row>
    <row r="1759" spans="1:55" s="46" customFormat="1" ht="21" customHeight="1">
      <c r="A1759" s="79">
        <f t="shared" si="259"/>
        <v>27</v>
      </c>
      <c r="B1759" s="79" t="str">
        <f t="shared" si="260"/>
        <v>藤白台市民ホール</v>
      </c>
      <c r="C1759" s="22" t="s">
        <v>145</v>
      </c>
      <c r="D1759" s="75" t="s">
        <v>659</v>
      </c>
      <c r="E1759" s="26">
        <v>2</v>
      </c>
      <c r="F1759" s="26">
        <v>2</v>
      </c>
      <c r="G1759" s="45">
        <v>10</v>
      </c>
      <c r="H1759" s="26">
        <v>260</v>
      </c>
      <c r="I1759" s="26">
        <v>35</v>
      </c>
      <c r="J1759" s="26">
        <f t="shared" si="256"/>
        <v>182</v>
      </c>
      <c r="K1759" s="27">
        <v>2</v>
      </c>
      <c r="L1759" s="89"/>
      <c r="M1759" s="26">
        <f t="shared" si="254"/>
        <v>0</v>
      </c>
      <c r="N1759" s="26">
        <f t="shared" si="255"/>
        <v>182</v>
      </c>
      <c r="O1759" s="28">
        <f t="shared" si="253"/>
        <v>1</v>
      </c>
      <c r="P1759" s="29">
        <f t="shared" si="257"/>
        <v>6.5883999999999998E-2</v>
      </c>
      <c r="Q1759" s="87"/>
      <c r="R1759" s="87"/>
      <c r="S1759" s="87"/>
      <c r="T1759" s="87"/>
      <c r="U1759" s="87"/>
      <c r="V1759" s="87"/>
      <c r="W1759" s="87"/>
      <c r="X1759" s="87"/>
      <c r="Y1759" s="87"/>
      <c r="Z1759" s="87"/>
      <c r="AA1759" s="87"/>
      <c r="AB1759" s="87"/>
      <c r="AC1759" s="87"/>
      <c r="AD1759" s="87"/>
      <c r="AE1759" s="87"/>
      <c r="AF1759" s="87"/>
      <c r="AG1759" s="87"/>
      <c r="AH1759" s="87"/>
      <c r="AI1759" s="87"/>
      <c r="AJ1759" s="87"/>
      <c r="AK1759" s="87"/>
      <c r="AL1759" s="87"/>
      <c r="AM1759" s="87"/>
      <c r="AN1759" s="87"/>
      <c r="AO1759" s="87"/>
      <c r="AP1759" s="87"/>
      <c r="AQ1759" s="87"/>
      <c r="AR1759" s="87"/>
      <c r="AS1759" s="87"/>
      <c r="AT1759" s="87"/>
      <c r="AU1759" s="87"/>
      <c r="AV1759" s="87"/>
      <c r="AW1759" s="87"/>
      <c r="AX1759" s="87"/>
      <c r="AY1759" s="87"/>
      <c r="AZ1759" s="87"/>
      <c r="BA1759" s="87"/>
      <c r="BB1759" s="87"/>
      <c r="BC1759" s="87"/>
    </row>
    <row r="1760" spans="1:55" s="46" customFormat="1" ht="21" customHeight="1">
      <c r="A1760" s="79">
        <f t="shared" si="259"/>
        <v>27</v>
      </c>
      <c r="B1760" s="79" t="str">
        <f t="shared" si="260"/>
        <v>藤白台市民ホール</v>
      </c>
      <c r="C1760" s="22" t="s">
        <v>211</v>
      </c>
      <c r="D1760" s="75" t="s">
        <v>659</v>
      </c>
      <c r="E1760" s="26">
        <v>2</v>
      </c>
      <c r="F1760" s="26">
        <v>2</v>
      </c>
      <c r="G1760" s="45">
        <v>10</v>
      </c>
      <c r="H1760" s="26">
        <v>260</v>
      </c>
      <c r="I1760" s="26">
        <v>35</v>
      </c>
      <c r="J1760" s="26">
        <f t="shared" si="256"/>
        <v>182</v>
      </c>
      <c r="K1760" s="27">
        <v>2</v>
      </c>
      <c r="L1760" s="89"/>
      <c r="M1760" s="26">
        <f t="shared" si="254"/>
        <v>0</v>
      </c>
      <c r="N1760" s="26">
        <f t="shared" si="255"/>
        <v>182</v>
      </c>
      <c r="O1760" s="28">
        <f t="shared" si="253"/>
        <v>1</v>
      </c>
      <c r="P1760" s="29">
        <f t="shared" si="257"/>
        <v>6.5883999999999998E-2</v>
      </c>
      <c r="Q1760" s="87"/>
      <c r="R1760" s="87"/>
      <c r="S1760" s="87"/>
      <c r="T1760" s="87"/>
      <c r="U1760" s="87"/>
      <c r="V1760" s="87"/>
      <c r="W1760" s="87"/>
      <c r="X1760" s="87"/>
      <c r="Y1760" s="87"/>
      <c r="Z1760" s="87"/>
      <c r="AA1760" s="87"/>
      <c r="AB1760" s="87"/>
      <c r="AC1760" s="87"/>
      <c r="AD1760" s="87"/>
      <c r="AE1760" s="87"/>
      <c r="AF1760" s="87"/>
      <c r="AG1760" s="87"/>
      <c r="AH1760" s="87"/>
      <c r="AI1760" s="87"/>
      <c r="AJ1760" s="87"/>
      <c r="AK1760" s="87"/>
      <c r="AL1760" s="87"/>
      <c r="AM1760" s="87"/>
      <c r="AN1760" s="87"/>
      <c r="AO1760" s="87"/>
      <c r="AP1760" s="87"/>
      <c r="AQ1760" s="87"/>
      <c r="AR1760" s="87"/>
      <c r="AS1760" s="87"/>
      <c r="AT1760" s="87"/>
      <c r="AU1760" s="87"/>
      <c r="AV1760" s="87"/>
      <c r="AW1760" s="87"/>
      <c r="AX1760" s="87"/>
      <c r="AY1760" s="87"/>
      <c r="AZ1760" s="87"/>
      <c r="BA1760" s="87"/>
      <c r="BB1760" s="87"/>
      <c r="BC1760" s="87"/>
    </row>
    <row r="1761" spans="1:55" s="46" customFormat="1" ht="21" customHeight="1">
      <c r="A1761" s="79">
        <f t="shared" si="259"/>
        <v>27</v>
      </c>
      <c r="B1761" s="79" t="str">
        <f t="shared" si="260"/>
        <v>藤白台市民ホール</v>
      </c>
      <c r="C1761" s="22" t="s">
        <v>527</v>
      </c>
      <c r="D1761" s="75" t="s">
        <v>659</v>
      </c>
      <c r="E1761" s="26">
        <v>2</v>
      </c>
      <c r="F1761" s="26">
        <v>2</v>
      </c>
      <c r="G1761" s="45">
        <v>10</v>
      </c>
      <c r="H1761" s="26">
        <v>260</v>
      </c>
      <c r="I1761" s="26">
        <v>35</v>
      </c>
      <c r="J1761" s="26">
        <f t="shared" si="256"/>
        <v>182</v>
      </c>
      <c r="K1761" s="27">
        <v>2</v>
      </c>
      <c r="L1761" s="89"/>
      <c r="M1761" s="26">
        <f t="shared" si="254"/>
        <v>0</v>
      </c>
      <c r="N1761" s="26">
        <f t="shared" si="255"/>
        <v>182</v>
      </c>
      <c r="O1761" s="28">
        <f t="shared" si="253"/>
        <v>1</v>
      </c>
      <c r="P1761" s="29">
        <f t="shared" si="257"/>
        <v>6.5883999999999998E-2</v>
      </c>
      <c r="Q1761" s="87"/>
      <c r="R1761" s="87"/>
      <c r="S1761" s="87"/>
      <c r="T1761" s="87"/>
      <c r="U1761" s="87"/>
      <c r="V1761" s="87"/>
      <c r="W1761" s="87"/>
      <c r="X1761" s="87"/>
      <c r="Y1761" s="87"/>
      <c r="Z1761" s="87"/>
      <c r="AA1761" s="87"/>
      <c r="AB1761" s="87"/>
      <c r="AC1761" s="87"/>
      <c r="AD1761" s="87"/>
      <c r="AE1761" s="87"/>
      <c r="AF1761" s="87"/>
      <c r="AG1761" s="87"/>
      <c r="AH1761" s="87"/>
      <c r="AI1761" s="87"/>
      <c r="AJ1761" s="87"/>
      <c r="AK1761" s="87"/>
      <c r="AL1761" s="87"/>
      <c r="AM1761" s="87"/>
      <c r="AN1761" s="87"/>
      <c r="AO1761" s="87"/>
      <c r="AP1761" s="87"/>
      <c r="AQ1761" s="87"/>
      <c r="AR1761" s="87"/>
      <c r="AS1761" s="87"/>
      <c r="AT1761" s="87"/>
      <c r="AU1761" s="87"/>
      <c r="AV1761" s="87"/>
      <c r="AW1761" s="87"/>
      <c r="AX1761" s="87"/>
      <c r="AY1761" s="87"/>
      <c r="AZ1761" s="87"/>
      <c r="BA1761" s="87"/>
      <c r="BB1761" s="87"/>
      <c r="BC1761" s="87"/>
    </row>
    <row r="1762" spans="1:55" s="46" customFormat="1" ht="21" customHeight="1">
      <c r="A1762" s="79">
        <f t="shared" si="259"/>
        <v>27</v>
      </c>
      <c r="B1762" s="79" t="str">
        <f t="shared" si="260"/>
        <v>藤白台市民ホール</v>
      </c>
      <c r="C1762" s="22" t="s">
        <v>156</v>
      </c>
      <c r="D1762" s="33" t="s">
        <v>157</v>
      </c>
      <c r="E1762" s="26">
        <v>2</v>
      </c>
      <c r="F1762" s="26">
        <v>4</v>
      </c>
      <c r="G1762" s="45">
        <v>10</v>
      </c>
      <c r="H1762" s="26">
        <v>260</v>
      </c>
      <c r="I1762" s="26">
        <v>23</v>
      </c>
      <c r="J1762" s="26">
        <f t="shared" si="256"/>
        <v>239.2</v>
      </c>
      <c r="K1762" s="27">
        <v>2</v>
      </c>
      <c r="L1762" s="89"/>
      <c r="M1762" s="26">
        <f t="shared" si="254"/>
        <v>0</v>
      </c>
      <c r="N1762" s="26">
        <f t="shared" si="255"/>
        <v>239.2</v>
      </c>
      <c r="O1762" s="28">
        <f t="shared" si="253"/>
        <v>1</v>
      </c>
      <c r="P1762" s="29">
        <f t="shared" si="257"/>
        <v>8.6590399999999984E-2</v>
      </c>
      <c r="Q1762" s="87"/>
      <c r="R1762" s="87"/>
      <c r="S1762" s="87"/>
      <c r="T1762" s="87"/>
      <c r="U1762" s="87"/>
      <c r="V1762" s="87"/>
      <c r="W1762" s="87"/>
      <c r="X1762" s="87"/>
      <c r="Y1762" s="87"/>
      <c r="Z1762" s="87"/>
      <c r="AA1762" s="87"/>
      <c r="AB1762" s="87"/>
      <c r="AC1762" s="87"/>
      <c r="AD1762" s="87"/>
      <c r="AE1762" s="87"/>
      <c r="AF1762" s="87"/>
      <c r="AG1762" s="87"/>
      <c r="AH1762" s="87"/>
      <c r="AI1762" s="87"/>
      <c r="AJ1762" s="87"/>
      <c r="AK1762" s="87"/>
      <c r="AL1762" s="87"/>
      <c r="AM1762" s="87"/>
      <c r="AN1762" s="87"/>
      <c r="AO1762" s="87"/>
      <c r="AP1762" s="87"/>
      <c r="AQ1762" s="87"/>
      <c r="AR1762" s="87"/>
      <c r="AS1762" s="87"/>
      <c r="AT1762" s="87"/>
      <c r="AU1762" s="87"/>
      <c r="AV1762" s="87"/>
      <c r="AW1762" s="87"/>
      <c r="AX1762" s="87"/>
      <c r="AY1762" s="87"/>
      <c r="AZ1762" s="87"/>
      <c r="BA1762" s="87"/>
      <c r="BB1762" s="87"/>
      <c r="BC1762" s="87"/>
    </row>
    <row r="1763" spans="1:55" s="46" customFormat="1" ht="21" customHeight="1">
      <c r="A1763" s="79">
        <f t="shared" si="259"/>
        <v>27</v>
      </c>
      <c r="B1763" s="79" t="str">
        <f t="shared" si="260"/>
        <v>藤白台市民ホール</v>
      </c>
      <c r="C1763" s="22" t="s">
        <v>156</v>
      </c>
      <c r="D1763" s="75" t="s">
        <v>659</v>
      </c>
      <c r="E1763" s="26">
        <v>2</v>
      </c>
      <c r="F1763" s="26">
        <v>2</v>
      </c>
      <c r="G1763" s="45">
        <v>10</v>
      </c>
      <c r="H1763" s="26">
        <v>260</v>
      </c>
      <c r="I1763" s="26">
        <v>35</v>
      </c>
      <c r="J1763" s="26">
        <f t="shared" si="256"/>
        <v>182</v>
      </c>
      <c r="K1763" s="27">
        <v>2</v>
      </c>
      <c r="L1763" s="89"/>
      <c r="M1763" s="26">
        <f t="shared" si="254"/>
        <v>0</v>
      </c>
      <c r="N1763" s="26">
        <f t="shared" si="255"/>
        <v>182</v>
      </c>
      <c r="O1763" s="28">
        <f t="shared" si="253"/>
        <v>1</v>
      </c>
      <c r="P1763" s="29">
        <f t="shared" si="257"/>
        <v>6.5883999999999998E-2</v>
      </c>
      <c r="Q1763" s="87"/>
      <c r="R1763" s="87"/>
      <c r="S1763" s="87"/>
      <c r="T1763" s="87"/>
      <c r="U1763" s="87"/>
      <c r="V1763" s="87"/>
      <c r="W1763" s="87"/>
      <c r="X1763" s="87"/>
      <c r="Y1763" s="87"/>
      <c r="Z1763" s="87"/>
      <c r="AA1763" s="87"/>
      <c r="AB1763" s="87"/>
      <c r="AC1763" s="87"/>
      <c r="AD1763" s="87"/>
      <c r="AE1763" s="87"/>
      <c r="AF1763" s="87"/>
      <c r="AG1763" s="87"/>
      <c r="AH1763" s="87"/>
      <c r="AI1763" s="87"/>
      <c r="AJ1763" s="87"/>
      <c r="AK1763" s="87"/>
      <c r="AL1763" s="87"/>
      <c r="AM1763" s="87"/>
      <c r="AN1763" s="87"/>
      <c r="AO1763" s="87"/>
      <c r="AP1763" s="87"/>
      <c r="AQ1763" s="87"/>
      <c r="AR1763" s="87"/>
      <c r="AS1763" s="87"/>
      <c r="AT1763" s="87"/>
      <c r="AU1763" s="87"/>
      <c r="AV1763" s="87"/>
      <c r="AW1763" s="87"/>
      <c r="AX1763" s="87"/>
      <c r="AY1763" s="87"/>
      <c r="AZ1763" s="87"/>
      <c r="BA1763" s="87"/>
      <c r="BB1763" s="87"/>
      <c r="BC1763" s="87"/>
    </row>
    <row r="1764" spans="1:55" s="46" customFormat="1" ht="21" customHeight="1">
      <c r="A1764" s="79">
        <f t="shared" si="259"/>
        <v>27</v>
      </c>
      <c r="B1764" s="79" t="str">
        <f t="shared" si="260"/>
        <v>藤白台市民ホール</v>
      </c>
      <c r="C1764" s="22" t="s">
        <v>156</v>
      </c>
      <c r="D1764" s="33" t="s">
        <v>6</v>
      </c>
      <c r="E1764" s="26">
        <v>1</v>
      </c>
      <c r="F1764" s="26">
        <v>1</v>
      </c>
      <c r="G1764" s="45">
        <v>10</v>
      </c>
      <c r="H1764" s="26">
        <v>260</v>
      </c>
      <c r="I1764" s="26">
        <v>45</v>
      </c>
      <c r="J1764" s="26">
        <f t="shared" si="256"/>
        <v>117</v>
      </c>
      <c r="K1764" s="27">
        <v>1</v>
      </c>
      <c r="L1764" s="89"/>
      <c r="M1764" s="26">
        <f t="shared" si="254"/>
        <v>0</v>
      </c>
      <c r="N1764" s="26">
        <f t="shared" si="255"/>
        <v>117</v>
      </c>
      <c r="O1764" s="28">
        <f t="shared" si="253"/>
        <v>1</v>
      </c>
      <c r="P1764" s="29">
        <f t="shared" si="257"/>
        <v>4.2353999999999996E-2</v>
      </c>
      <c r="Q1764" s="87"/>
      <c r="R1764" s="87"/>
      <c r="S1764" s="87"/>
      <c r="T1764" s="87"/>
      <c r="U1764" s="87"/>
      <c r="V1764" s="87"/>
      <c r="W1764" s="87"/>
      <c r="X1764" s="87"/>
      <c r="Y1764" s="87"/>
      <c r="Z1764" s="87"/>
      <c r="AA1764" s="87"/>
      <c r="AB1764" s="87"/>
      <c r="AC1764" s="87"/>
      <c r="AD1764" s="87"/>
      <c r="AE1764" s="87"/>
      <c r="AF1764" s="87"/>
      <c r="AG1764" s="87"/>
      <c r="AH1764" s="87"/>
      <c r="AI1764" s="87"/>
      <c r="AJ1764" s="87"/>
      <c r="AK1764" s="87"/>
      <c r="AL1764" s="87"/>
      <c r="AM1764" s="87"/>
      <c r="AN1764" s="87"/>
      <c r="AO1764" s="87"/>
      <c r="AP1764" s="87"/>
      <c r="AQ1764" s="87"/>
      <c r="AR1764" s="87"/>
      <c r="AS1764" s="87"/>
      <c r="AT1764" s="87"/>
      <c r="AU1764" s="87"/>
      <c r="AV1764" s="87"/>
      <c r="AW1764" s="87"/>
      <c r="AX1764" s="87"/>
      <c r="AY1764" s="87"/>
      <c r="AZ1764" s="87"/>
      <c r="BA1764" s="87"/>
      <c r="BB1764" s="87"/>
      <c r="BC1764" s="87"/>
    </row>
    <row r="1765" spans="1:55" s="46" customFormat="1" ht="21" customHeight="1">
      <c r="A1765" s="79">
        <f t="shared" si="259"/>
        <v>27</v>
      </c>
      <c r="B1765" s="79" t="str">
        <f t="shared" si="260"/>
        <v>藤白台市民ホール</v>
      </c>
      <c r="C1765" s="22" t="s">
        <v>143</v>
      </c>
      <c r="D1765" s="33" t="s">
        <v>157</v>
      </c>
      <c r="E1765" s="26">
        <v>3</v>
      </c>
      <c r="F1765" s="26">
        <v>6</v>
      </c>
      <c r="G1765" s="45">
        <v>10</v>
      </c>
      <c r="H1765" s="26">
        <v>260</v>
      </c>
      <c r="I1765" s="26">
        <v>23</v>
      </c>
      <c r="J1765" s="26">
        <f t="shared" si="256"/>
        <v>358.8</v>
      </c>
      <c r="K1765" s="27">
        <v>3</v>
      </c>
      <c r="L1765" s="89"/>
      <c r="M1765" s="26">
        <f t="shared" si="254"/>
        <v>0</v>
      </c>
      <c r="N1765" s="26">
        <f t="shared" si="255"/>
        <v>358.8</v>
      </c>
      <c r="O1765" s="28">
        <f t="shared" si="253"/>
        <v>1</v>
      </c>
      <c r="P1765" s="29">
        <f t="shared" si="257"/>
        <v>0.12988560000000002</v>
      </c>
      <c r="Q1765" s="87"/>
      <c r="R1765" s="87"/>
      <c r="S1765" s="87"/>
      <c r="T1765" s="87"/>
      <c r="U1765" s="87"/>
      <c r="V1765" s="87"/>
      <c r="W1765" s="87"/>
      <c r="X1765" s="87"/>
      <c r="Y1765" s="87"/>
      <c r="Z1765" s="87"/>
      <c r="AA1765" s="87"/>
      <c r="AB1765" s="87"/>
      <c r="AC1765" s="87"/>
      <c r="AD1765" s="87"/>
      <c r="AE1765" s="87"/>
      <c r="AF1765" s="87"/>
      <c r="AG1765" s="87"/>
      <c r="AH1765" s="87"/>
      <c r="AI1765" s="87"/>
      <c r="AJ1765" s="87"/>
      <c r="AK1765" s="87"/>
      <c r="AL1765" s="87"/>
      <c r="AM1765" s="87"/>
      <c r="AN1765" s="87"/>
      <c r="AO1765" s="87"/>
      <c r="AP1765" s="87"/>
      <c r="AQ1765" s="87"/>
      <c r="AR1765" s="87"/>
      <c r="AS1765" s="87"/>
      <c r="AT1765" s="87"/>
      <c r="AU1765" s="87"/>
      <c r="AV1765" s="87"/>
      <c r="AW1765" s="87"/>
      <c r="AX1765" s="87"/>
      <c r="AY1765" s="87"/>
      <c r="AZ1765" s="87"/>
      <c r="BA1765" s="87"/>
      <c r="BB1765" s="87"/>
      <c r="BC1765" s="87"/>
    </row>
    <row r="1766" spans="1:55" s="46" customFormat="1" ht="21" customHeight="1">
      <c r="A1766" s="79">
        <f t="shared" si="259"/>
        <v>27</v>
      </c>
      <c r="B1766" s="79" t="str">
        <f t="shared" si="260"/>
        <v>藤白台市民ホール</v>
      </c>
      <c r="C1766" s="22" t="s">
        <v>143</v>
      </c>
      <c r="D1766" s="75" t="s">
        <v>659</v>
      </c>
      <c r="E1766" s="26">
        <v>4</v>
      </c>
      <c r="F1766" s="26">
        <v>4</v>
      </c>
      <c r="G1766" s="45">
        <v>10</v>
      </c>
      <c r="H1766" s="26">
        <v>260</v>
      </c>
      <c r="I1766" s="26">
        <v>35</v>
      </c>
      <c r="J1766" s="26">
        <f t="shared" si="256"/>
        <v>364</v>
      </c>
      <c r="K1766" s="27">
        <v>4</v>
      </c>
      <c r="L1766" s="89"/>
      <c r="M1766" s="26">
        <f t="shared" si="254"/>
        <v>0</v>
      </c>
      <c r="N1766" s="26">
        <f t="shared" si="255"/>
        <v>364</v>
      </c>
      <c r="O1766" s="28">
        <f t="shared" si="253"/>
        <v>1</v>
      </c>
      <c r="P1766" s="29">
        <f t="shared" si="257"/>
        <v>0.131768</v>
      </c>
      <c r="Q1766" s="87"/>
      <c r="R1766" s="87"/>
      <c r="S1766" s="87"/>
      <c r="T1766" s="87"/>
      <c r="U1766" s="87"/>
      <c r="V1766" s="87"/>
      <c r="W1766" s="87"/>
      <c r="X1766" s="87"/>
      <c r="Y1766" s="87"/>
      <c r="Z1766" s="87"/>
      <c r="AA1766" s="87"/>
      <c r="AB1766" s="87"/>
      <c r="AC1766" s="87"/>
      <c r="AD1766" s="87"/>
      <c r="AE1766" s="87"/>
      <c r="AF1766" s="87"/>
      <c r="AG1766" s="87"/>
      <c r="AH1766" s="87"/>
      <c r="AI1766" s="87"/>
      <c r="AJ1766" s="87"/>
      <c r="AK1766" s="87"/>
      <c r="AL1766" s="87"/>
      <c r="AM1766" s="87"/>
      <c r="AN1766" s="87"/>
      <c r="AO1766" s="87"/>
      <c r="AP1766" s="87"/>
      <c r="AQ1766" s="87"/>
      <c r="AR1766" s="87"/>
      <c r="AS1766" s="87"/>
      <c r="AT1766" s="87"/>
      <c r="AU1766" s="87"/>
      <c r="AV1766" s="87"/>
      <c r="AW1766" s="87"/>
      <c r="AX1766" s="87"/>
      <c r="AY1766" s="87"/>
      <c r="AZ1766" s="87"/>
      <c r="BA1766" s="87"/>
      <c r="BB1766" s="87"/>
      <c r="BC1766" s="87"/>
    </row>
    <row r="1767" spans="1:55" s="46" customFormat="1" ht="21" customHeight="1">
      <c r="A1767" s="79">
        <f t="shared" si="259"/>
        <v>27</v>
      </c>
      <c r="B1767" s="79" t="str">
        <f t="shared" si="260"/>
        <v>藤白台市民ホール</v>
      </c>
      <c r="C1767" s="22" t="s">
        <v>143</v>
      </c>
      <c r="D1767" s="33" t="s">
        <v>6</v>
      </c>
      <c r="E1767" s="26">
        <v>2</v>
      </c>
      <c r="F1767" s="26">
        <v>2</v>
      </c>
      <c r="G1767" s="45">
        <v>10</v>
      </c>
      <c r="H1767" s="26">
        <v>260</v>
      </c>
      <c r="I1767" s="26">
        <v>45</v>
      </c>
      <c r="J1767" s="26">
        <f t="shared" si="256"/>
        <v>234</v>
      </c>
      <c r="K1767" s="27">
        <v>2</v>
      </c>
      <c r="L1767" s="89"/>
      <c r="M1767" s="26">
        <f t="shared" si="254"/>
        <v>0</v>
      </c>
      <c r="N1767" s="26">
        <f t="shared" si="255"/>
        <v>234</v>
      </c>
      <c r="O1767" s="28">
        <f t="shared" si="253"/>
        <v>1</v>
      </c>
      <c r="P1767" s="29">
        <f t="shared" si="257"/>
        <v>8.4707999999999992E-2</v>
      </c>
      <c r="Q1767" s="87"/>
      <c r="R1767" s="87"/>
      <c r="S1767" s="87"/>
      <c r="T1767" s="87"/>
      <c r="U1767" s="87"/>
      <c r="V1767" s="87"/>
      <c r="W1767" s="87"/>
      <c r="X1767" s="87"/>
      <c r="Y1767" s="87"/>
      <c r="Z1767" s="87"/>
      <c r="AA1767" s="87"/>
      <c r="AB1767" s="87"/>
      <c r="AC1767" s="87"/>
      <c r="AD1767" s="87"/>
      <c r="AE1767" s="87"/>
      <c r="AF1767" s="87"/>
      <c r="AG1767" s="87"/>
      <c r="AH1767" s="87"/>
      <c r="AI1767" s="87"/>
      <c r="AJ1767" s="87"/>
      <c r="AK1767" s="87"/>
      <c r="AL1767" s="87"/>
      <c r="AM1767" s="87"/>
      <c r="AN1767" s="87"/>
      <c r="AO1767" s="87"/>
      <c r="AP1767" s="87"/>
      <c r="AQ1767" s="87"/>
      <c r="AR1767" s="87"/>
      <c r="AS1767" s="87"/>
      <c r="AT1767" s="87"/>
      <c r="AU1767" s="87"/>
      <c r="AV1767" s="87"/>
      <c r="AW1767" s="87"/>
      <c r="AX1767" s="87"/>
      <c r="AY1767" s="87"/>
      <c r="AZ1767" s="87"/>
      <c r="BA1767" s="87"/>
      <c r="BB1767" s="87"/>
      <c r="BC1767" s="87"/>
    </row>
    <row r="1768" spans="1:55" s="46" customFormat="1" ht="21" customHeight="1">
      <c r="A1768" s="79">
        <f t="shared" si="259"/>
        <v>27</v>
      </c>
      <c r="B1768" s="79" t="str">
        <f t="shared" si="260"/>
        <v>藤白台市民ホール</v>
      </c>
      <c r="C1768" s="22" t="s">
        <v>528</v>
      </c>
      <c r="D1768" s="75" t="s">
        <v>659</v>
      </c>
      <c r="E1768" s="26">
        <v>1</v>
      </c>
      <c r="F1768" s="26">
        <v>1</v>
      </c>
      <c r="G1768" s="45">
        <v>10</v>
      </c>
      <c r="H1768" s="26">
        <v>260</v>
      </c>
      <c r="I1768" s="26">
        <v>35</v>
      </c>
      <c r="J1768" s="26">
        <f t="shared" si="256"/>
        <v>91</v>
      </c>
      <c r="K1768" s="27">
        <v>1</v>
      </c>
      <c r="L1768" s="89"/>
      <c r="M1768" s="26">
        <f t="shared" si="254"/>
        <v>0</v>
      </c>
      <c r="N1768" s="26">
        <f t="shared" si="255"/>
        <v>91</v>
      </c>
      <c r="O1768" s="28">
        <f t="shared" si="253"/>
        <v>1</v>
      </c>
      <c r="P1768" s="29">
        <f t="shared" si="257"/>
        <v>3.2941999999999999E-2</v>
      </c>
      <c r="Q1768" s="87"/>
      <c r="R1768" s="87"/>
      <c r="S1768" s="87"/>
      <c r="T1768" s="87"/>
      <c r="U1768" s="87"/>
      <c r="V1768" s="87"/>
      <c r="W1768" s="87"/>
      <c r="X1768" s="87"/>
      <c r="Y1768" s="87"/>
      <c r="Z1768" s="87"/>
      <c r="AA1768" s="87"/>
      <c r="AB1768" s="87"/>
      <c r="AC1768" s="87"/>
      <c r="AD1768" s="87"/>
      <c r="AE1768" s="87"/>
      <c r="AF1768" s="87"/>
      <c r="AG1768" s="87"/>
      <c r="AH1768" s="87"/>
      <c r="AI1768" s="87"/>
      <c r="AJ1768" s="87"/>
      <c r="AK1768" s="87"/>
      <c r="AL1768" s="87"/>
      <c r="AM1768" s="87"/>
      <c r="AN1768" s="87"/>
      <c r="AO1768" s="87"/>
      <c r="AP1768" s="87"/>
      <c r="AQ1768" s="87"/>
      <c r="AR1768" s="87"/>
      <c r="AS1768" s="87"/>
      <c r="AT1768" s="87"/>
      <c r="AU1768" s="87"/>
      <c r="AV1768" s="87"/>
      <c r="AW1768" s="87"/>
      <c r="AX1768" s="87"/>
      <c r="AY1768" s="87"/>
      <c r="AZ1768" s="87"/>
      <c r="BA1768" s="87"/>
      <c r="BB1768" s="87"/>
      <c r="BC1768" s="87"/>
    </row>
    <row r="1769" spans="1:55" s="46" customFormat="1" ht="21" customHeight="1">
      <c r="A1769" s="79">
        <f t="shared" si="259"/>
        <v>27</v>
      </c>
      <c r="B1769" s="79" t="str">
        <f t="shared" si="260"/>
        <v>藤白台市民ホール</v>
      </c>
      <c r="C1769" s="22" t="s">
        <v>482</v>
      </c>
      <c r="D1769" s="33" t="s">
        <v>2</v>
      </c>
      <c r="E1769" s="26">
        <v>1</v>
      </c>
      <c r="F1769" s="26">
        <v>1</v>
      </c>
      <c r="G1769" s="45">
        <v>10</v>
      </c>
      <c r="H1769" s="26">
        <v>260</v>
      </c>
      <c r="I1769" s="26">
        <v>35</v>
      </c>
      <c r="J1769" s="26">
        <f t="shared" si="256"/>
        <v>91</v>
      </c>
      <c r="K1769" s="27">
        <v>1</v>
      </c>
      <c r="L1769" s="89"/>
      <c r="M1769" s="26">
        <f t="shared" si="254"/>
        <v>0</v>
      </c>
      <c r="N1769" s="26">
        <f t="shared" si="255"/>
        <v>91</v>
      </c>
      <c r="O1769" s="28">
        <f t="shared" si="253"/>
        <v>1</v>
      </c>
      <c r="P1769" s="29">
        <f t="shared" si="257"/>
        <v>3.2941999999999999E-2</v>
      </c>
      <c r="Q1769" s="87"/>
      <c r="R1769" s="87"/>
      <c r="S1769" s="87"/>
      <c r="T1769" s="87"/>
      <c r="U1769" s="87"/>
      <c r="V1769" s="87"/>
      <c r="W1769" s="87"/>
      <c r="X1769" s="87"/>
      <c r="Y1769" s="87"/>
      <c r="Z1769" s="87"/>
      <c r="AA1769" s="87"/>
      <c r="AB1769" s="87"/>
      <c r="AC1769" s="87"/>
      <c r="AD1769" s="87"/>
      <c r="AE1769" s="87"/>
      <c r="AF1769" s="87"/>
      <c r="AG1769" s="87"/>
      <c r="AH1769" s="87"/>
      <c r="AI1769" s="87"/>
      <c r="AJ1769" s="87"/>
      <c r="AK1769" s="87"/>
      <c r="AL1769" s="87"/>
      <c r="AM1769" s="87"/>
      <c r="AN1769" s="87"/>
      <c r="AO1769" s="87"/>
      <c r="AP1769" s="87"/>
      <c r="AQ1769" s="87"/>
      <c r="AR1769" s="87"/>
      <c r="AS1769" s="87"/>
      <c r="AT1769" s="87"/>
      <c r="AU1769" s="87"/>
      <c r="AV1769" s="87"/>
      <c r="AW1769" s="87"/>
      <c r="AX1769" s="87"/>
      <c r="AY1769" s="87"/>
      <c r="AZ1769" s="87"/>
      <c r="BA1769" s="87"/>
      <c r="BB1769" s="87"/>
      <c r="BC1769" s="87"/>
    </row>
    <row r="1770" spans="1:55" s="46" customFormat="1" ht="21" customHeight="1">
      <c r="A1770" s="79">
        <f t="shared" si="259"/>
        <v>27</v>
      </c>
      <c r="B1770" s="79" t="str">
        <f t="shared" si="260"/>
        <v>藤白台市民ホール</v>
      </c>
      <c r="C1770" s="22" t="s">
        <v>482</v>
      </c>
      <c r="D1770" s="33" t="s">
        <v>7</v>
      </c>
      <c r="E1770" s="26">
        <v>1</v>
      </c>
      <c r="F1770" s="26">
        <v>1</v>
      </c>
      <c r="G1770" s="45">
        <v>10</v>
      </c>
      <c r="H1770" s="26">
        <v>260</v>
      </c>
      <c r="I1770" s="26">
        <v>24</v>
      </c>
      <c r="J1770" s="26">
        <f t="shared" si="256"/>
        <v>62.4</v>
      </c>
      <c r="K1770" s="27">
        <v>1</v>
      </c>
      <c r="L1770" s="89"/>
      <c r="M1770" s="26">
        <f t="shared" si="254"/>
        <v>0</v>
      </c>
      <c r="N1770" s="26">
        <f t="shared" si="255"/>
        <v>62.4</v>
      </c>
      <c r="O1770" s="28">
        <f t="shared" si="253"/>
        <v>1</v>
      </c>
      <c r="P1770" s="29">
        <f t="shared" si="257"/>
        <v>2.2588799999999999E-2</v>
      </c>
      <c r="Q1770" s="87"/>
      <c r="R1770" s="87"/>
      <c r="S1770" s="87"/>
      <c r="T1770" s="87"/>
      <c r="U1770" s="87"/>
      <c r="V1770" s="87"/>
      <c r="W1770" s="87"/>
      <c r="X1770" s="87"/>
      <c r="Y1770" s="87"/>
      <c r="Z1770" s="87"/>
      <c r="AA1770" s="87"/>
      <c r="AB1770" s="87"/>
      <c r="AC1770" s="87"/>
      <c r="AD1770" s="87"/>
      <c r="AE1770" s="87"/>
      <c r="AF1770" s="87"/>
      <c r="AG1770" s="87"/>
      <c r="AH1770" s="87"/>
      <c r="AI1770" s="87"/>
      <c r="AJ1770" s="87"/>
      <c r="AK1770" s="87"/>
      <c r="AL1770" s="87"/>
      <c r="AM1770" s="87"/>
      <c r="AN1770" s="87"/>
      <c r="AO1770" s="87"/>
      <c r="AP1770" s="87"/>
      <c r="AQ1770" s="87"/>
      <c r="AR1770" s="87"/>
      <c r="AS1770" s="87"/>
      <c r="AT1770" s="87"/>
      <c r="AU1770" s="87"/>
      <c r="AV1770" s="87"/>
      <c r="AW1770" s="87"/>
      <c r="AX1770" s="87"/>
      <c r="AY1770" s="87"/>
      <c r="AZ1770" s="87"/>
      <c r="BA1770" s="87"/>
      <c r="BB1770" s="87"/>
      <c r="BC1770" s="87"/>
    </row>
    <row r="1771" spans="1:55" s="46" customFormat="1" ht="21" customHeight="1">
      <c r="A1771" s="79">
        <f t="shared" si="259"/>
        <v>27</v>
      </c>
      <c r="B1771" s="79" t="str">
        <f t="shared" si="260"/>
        <v>藤白台市民ホール</v>
      </c>
      <c r="C1771" s="22" t="s">
        <v>529</v>
      </c>
      <c r="D1771" s="33" t="s">
        <v>2</v>
      </c>
      <c r="E1771" s="26">
        <v>24</v>
      </c>
      <c r="F1771" s="26">
        <v>48</v>
      </c>
      <c r="G1771" s="45">
        <v>10</v>
      </c>
      <c r="H1771" s="26">
        <v>260</v>
      </c>
      <c r="I1771" s="26">
        <v>35</v>
      </c>
      <c r="J1771" s="26">
        <f t="shared" si="256"/>
        <v>4368</v>
      </c>
      <c r="K1771" s="27">
        <v>24</v>
      </c>
      <c r="L1771" s="89"/>
      <c r="M1771" s="26">
        <f t="shared" si="254"/>
        <v>0</v>
      </c>
      <c r="N1771" s="26">
        <f t="shared" si="255"/>
        <v>4368</v>
      </c>
      <c r="O1771" s="28">
        <f t="shared" si="253"/>
        <v>1</v>
      </c>
      <c r="P1771" s="29">
        <f t="shared" si="257"/>
        <v>1.581216</v>
      </c>
      <c r="Q1771" s="87"/>
      <c r="R1771" s="87"/>
      <c r="S1771" s="87"/>
      <c r="T1771" s="87"/>
      <c r="U1771" s="87"/>
      <c r="V1771" s="87"/>
      <c r="W1771" s="87"/>
      <c r="X1771" s="87"/>
      <c r="Y1771" s="87"/>
      <c r="Z1771" s="87"/>
      <c r="AA1771" s="87"/>
      <c r="AB1771" s="87"/>
      <c r="AC1771" s="87"/>
      <c r="AD1771" s="87"/>
      <c r="AE1771" s="87"/>
      <c r="AF1771" s="87"/>
      <c r="AG1771" s="87"/>
      <c r="AH1771" s="87"/>
      <c r="AI1771" s="87"/>
      <c r="AJ1771" s="87"/>
      <c r="AK1771" s="87"/>
      <c r="AL1771" s="87"/>
      <c r="AM1771" s="87"/>
      <c r="AN1771" s="87"/>
      <c r="AO1771" s="87"/>
      <c r="AP1771" s="87"/>
      <c r="AQ1771" s="87"/>
      <c r="AR1771" s="87"/>
      <c r="AS1771" s="87"/>
      <c r="AT1771" s="87"/>
      <c r="AU1771" s="87"/>
      <c r="AV1771" s="87"/>
      <c r="AW1771" s="87"/>
      <c r="AX1771" s="87"/>
      <c r="AY1771" s="87"/>
      <c r="AZ1771" s="87"/>
      <c r="BA1771" s="87"/>
      <c r="BB1771" s="87"/>
      <c r="BC1771" s="87"/>
    </row>
    <row r="1772" spans="1:55" s="46" customFormat="1" ht="21" customHeight="1">
      <c r="A1772" s="79">
        <f t="shared" si="259"/>
        <v>27</v>
      </c>
      <c r="B1772" s="79" t="str">
        <f t="shared" si="260"/>
        <v>藤白台市民ホール</v>
      </c>
      <c r="C1772" s="32" t="s">
        <v>529</v>
      </c>
      <c r="D1772" s="33" t="s">
        <v>0</v>
      </c>
      <c r="E1772" s="26">
        <v>13</v>
      </c>
      <c r="F1772" s="26">
        <v>13</v>
      </c>
      <c r="G1772" s="45">
        <v>10</v>
      </c>
      <c r="H1772" s="26">
        <v>260</v>
      </c>
      <c r="I1772" s="26">
        <v>27</v>
      </c>
      <c r="J1772" s="26">
        <f t="shared" si="256"/>
        <v>912.6</v>
      </c>
      <c r="K1772" s="27">
        <v>13</v>
      </c>
      <c r="L1772" s="89"/>
      <c r="M1772" s="26">
        <f t="shared" si="254"/>
        <v>0</v>
      </c>
      <c r="N1772" s="26">
        <f t="shared" si="255"/>
        <v>912.6</v>
      </c>
      <c r="O1772" s="28">
        <f t="shared" si="253"/>
        <v>1</v>
      </c>
      <c r="P1772" s="29">
        <f t="shared" si="257"/>
        <v>0.33036120000000002</v>
      </c>
      <c r="Q1772" s="87"/>
      <c r="R1772" s="87"/>
      <c r="S1772" s="87"/>
      <c r="T1772" s="87"/>
      <c r="U1772" s="87"/>
      <c r="V1772" s="87"/>
      <c r="W1772" s="87"/>
      <c r="X1772" s="87"/>
      <c r="Y1772" s="87"/>
      <c r="Z1772" s="87"/>
      <c r="AA1772" s="87"/>
      <c r="AB1772" s="87"/>
      <c r="AC1772" s="87"/>
      <c r="AD1772" s="87"/>
      <c r="AE1772" s="87"/>
      <c r="AF1772" s="87"/>
      <c r="AG1772" s="87"/>
      <c r="AH1772" s="87"/>
      <c r="AI1772" s="87"/>
      <c r="AJ1772" s="87"/>
      <c r="AK1772" s="87"/>
      <c r="AL1772" s="87"/>
      <c r="AM1772" s="87"/>
      <c r="AN1772" s="87"/>
      <c r="AO1772" s="87"/>
      <c r="AP1772" s="87"/>
      <c r="AQ1772" s="87"/>
      <c r="AR1772" s="87"/>
      <c r="AS1772" s="87"/>
      <c r="AT1772" s="87"/>
      <c r="AU1772" s="87"/>
      <c r="AV1772" s="87"/>
      <c r="AW1772" s="87"/>
      <c r="AX1772" s="87"/>
      <c r="AY1772" s="87"/>
      <c r="AZ1772" s="87"/>
      <c r="BA1772" s="87"/>
      <c r="BB1772" s="87"/>
      <c r="BC1772" s="87"/>
    </row>
    <row r="1773" spans="1:55" s="46" customFormat="1" ht="21" customHeight="1">
      <c r="A1773" s="79">
        <f t="shared" si="259"/>
        <v>27</v>
      </c>
      <c r="B1773" s="79" t="str">
        <f t="shared" si="260"/>
        <v>藤白台市民ホール</v>
      </c>
      <c r="C1773" s="22" t="s">
        <v>212</v>
      </c>
      <c r="D1773" s="33" t="s">
        <v>2</v>
      </c>
      <c r="E1773" s="26">
        <v>1</v>
      </c>
      <c r="F1773" s="26">
        <v>1</v>
      </c>
      <c r="G1773" s="45">
        <v>10</v>
      </c>
      <c r="H1773" s="26">
        <v>260</v>
      </c>
      <c r="I1773" s="26">
        <v>35</v>
      </c>
      <c r="J1773" s="26">
        <f t="shared" si="256"/>
        <v>91</v>
      </c>
      <c r="K1773" s="27">
        <v>1</v>
      </c>
      <c r="L1773" s="89"/>
      <c r="M1773" s="26">
        <f t="shared" si="254"/>
        <v>0</v>
      </c>
      <c r="N1773" s="26">
        <f t="shared" si="255"/>
        <v>91</v>
      </c>
      <c r="O1773" s="28">
        <f t="shared" si="253"/>
        <v>1</v>
      </c>
      <c r="P1773" s="29">
        <f t="shared" si="257"/>
        <v>3.2941999999999999E-2</v>
      </c>
      <c r="Q1773" s="87"/>
      <c r="R1773" s="87"/>
      <c r="S1773" s="87"/>
      <c r="T1773" s="87"/>
      <c r="U1773" s="87"/>
      <c r="V1773" s="87"/>
      <c r="W1773" s="87"/>
      <c r="X1773" s="87"/>
      <c r="Y1773" s="87"/>
      <c r="Z1773" s="87"/>
      <c r="AA1773" s="87"/>
      <c r="AB1773" s="87"/>
      <c r="AC1773" s="87"/>
      <c r="AD1773" s="87"/>
      <c r="AE1773" s="87"/>
      <c r="AF1773" s="87"/>
      <c r="AG1773" s="87"/>
      <c r="AH1773" s="87"/>
      <c r="AI1773" s="87"/>
      <c r="AJ1773" s="87"/>
      <c r="AK1773" s="87"/>
      <c r="AL1773" s="87"/>
      <c r="AM1773" s="87"/>
      <c r="AN1773" s="87"/>
      <c r="AO1773" s="87"/>
      <c r="AP1773" s="87"/>
      <c r="AQ1773" s="87"/>
      <c r="AR1773" s="87"/>
      <c r="AS1773" s="87"/>
      <c r="AT1773" s="87"/>
      <c r="AU1773" s="87"/>
      <c r="AV1773" s="87"/>
      <c r="AW1773" s="87"/>
      <c r="AX1773" s="87"/>
      <c r="AY1773" s="87"/>
      <c r="AZ1773" s="87"/>
      <c r="BA1773" s="87"/>
      <c r="BB1773" s="87"/>
      <c r="BC1773" s="87"/>
    </row>
    <row r="1774" spans="1:55" s="46" customFormat="1" ht="21" customHeight="1">
      <c r="A1774" s="79">
        <f t="shared" si="259"/>
        <v>27</v>
      </c>
      <c r="B1774" s="79" t="str">
        <f t="shared" si="260"/>
        <v>藤白台市民ホール</v>
      </c>
      <c r="C1774" s="22" t="s">
        <v>245</v>
      </c>
      <c r="D1774" s="33" t="s">
        <v>2</v>
      </c>
      <c r="E1774" s="26">
        <v>11</v>
      </c>
      <c r="F1774" s="26">
        <v>22</v>
      </c>
      <c r="G1774" s="45">
        <v>10</v>
      </c>
      <c r="H1774" s="26">
        <v>260</v>
      </c>
      <c r="I1774" s="26">
        <v>35</v>
      </c>
      <c r="J1774" s="26">
        <f t="shared" si="256"/>
        <v>2002</v>
      </c>
      <c r="K1774" s="27">
        <v>11</v>
      </c>
      <c r="L1774" s="89"/>
      <c r="M1774" s="26">
        <f t="shared" si="254"/>
        <v>0</v>
      </c>
      <c r="N1774" s="26">
        <f t="shared" si="255"/>
        <v>2002</v>
      </c>
      <c r="O1774" s="28">
        <f t="shared" si="253"/>
        <v>1</v>
      </c>
      <c r="P1774" s="29">
        <f t="shared" si="257"/>
        <v>0.72472399999999992</v>
      </c>
      <c r="Q1774" s="87"/>
      <c r="R1774" s="87"/>
      <c r="S1774" s="87"/>
      <c r="T1774" s="87"/>
      <c r="U1774" s="87"/>
      <c r="V1774" s="87"/>
      <c r="W1774" s="87"/>
      <c r="X1774" s="87"/>
      <c r="Y1774" s="87"/>
      <c r="Z1774" s="87"/>
      <c r="AA1774" s="87"/>
      <c r="AB1774" s="87"/>
      <c r="AC1774" s="87"/>
      <c r="AD1774" s="87"/>
      <c r="AE1774" s="87"/>
      <c r="AF1774" s="87"/>
      <c r="AG1774" s="87"/>
      <c r="AH1774" s="87"/>
      <c r="AI1774" s="87"/>
      <c r="AJ1774" s="87"/>
      <c r="AK1774" s="87"/>
      <c r="AL1774" s="87"/>
      <c r="AM1774" s="87"/>
      <c r="AN1774" s="87"/>
      <c r="AO1774" s="87"/>
      <c r="AP1774" s="87"/>
      <c r="AQ1774" s="87"/>
      <c r="AR1774" s="87"/>
      <c r="AS1774" s="87"/>
      <c r="AT1774" s="87"/>
      <c r="AU1774" s="87"/>
      <c r="AV1774" s="87"/>
      <c r="AW1774" s="87"/>
      <c r="AX1774" s="87"/>
      <c r="AY1774" s="87"/>
      <c r="AZ1774" s="87"/>
      <c r="BA1774" s="87"/>
      <c r="BB1774" s="87"/>
      <c r="BC1774" s="87"/>
    </row>
    <row r="1775" spans="1:55" s="46" customFormat="1" ht="21" customHeight="1">
      <c r="A1775" s="79">
        <f t="shared" si="259"/>
        <v>27</v>
      </c>
      <c r="B1775" s="79" t="str">
        <f t="shared" si="260"/>
        <v>藤白台市民ホール</v>
      </c>
      <c r="C1775" s="22" t="s">
        <v>175</v>
      </c>
      <c r="D1775" s="33" t="s">
        <v>2</v>
      </c>
      <c r="E1775" s="26">
        <v>4</v>
      </c>
      <c r="F1775" s="26">
        <v>8</v>
      </c>
      <c r="G1775" s="45">
        <v>10</v>
      </c>
      <c r="H1775" s="26">
        <v>260</v>
      </c>
      <c r="I1775" s="26">
        <v>35</v>
      </c>
      <c r="J1775" s="26">
        <f t="shared" si="256"/>
        <v>728</v>
      </c>
      <c r="K1775" s="27">
        <v>4</v>
      </c>
      <c r="L1775" s="89"/>
      <c r="M1775" s="26">
        <f t="shared" si="254"/>
        <v>0</v>
      </c>
      <c r="N1775" s="26">
        <f t="shared" si="255"/>
        <v>728</v>
      </c>
      <c r="O1775" s="28">
        <f t="shared" si="253"/>
        <v>1</v>
      </c>
      <c r="P1775" s="29">
        <f t="shared" si="257"/>
        <v>0.26353599999999999</v>
      </c>
      <c r="Q1775" s="87"/>
      <c r="R1775" s="87"/>
      <c r="S1775" s="87"/>
      <c r="T1775" s="87"/>
      <c r="U1775" s="87"/>
      <c r="V1775" s="87"/>
      <c r="W1775" s="87"/>
      <c r="X1775" s="87"/>
      <c r="Y1775" s="87"/>
      <c r="Z1775" s="87"/>
      <c r="AA1775" s="87"/>
      <c r="AB1775" s="87"/>
      <c r="AC1775" s="87"/>
      <c r="AD1775" s="87"/>
      <c r="AE1775" s="87"/>
      <c r="AF1775" s="87"/>
      <c r="AG1775" s="87"/>
      <c r="AH1775" s="87"/>
      <c r="AI1775" s="87"/>
      <c r="AJ1775" s="87"/>
      <c r="AK1775" s="87"/>
      <c r="AL1775" s="87"/>
      <c r="AM1775" s="87"/>
      <c r="AN1775" s="87"/>
      <c r="AO1775" s="87"/>
      <c r="AP1775" s="87"/>
      <c r="AQ1775" s="87"/>
      <c r="AR1775" s="87"/>
      <c r="AS1775" s="87"/>
      <c r="AT1775" s="87"/>
      <c r="AU1775" s="87"/>
      <c r="AV1775" s="87"/>
      <c r="AW1775" s="87"/>
      <c r="AX1775" s="87"/>
      <c r="AY1775" s="87"/>
      <c r="AZ1775" s="87"/>
      <c r="BA1775" s="87"/>
      <c r="BB1775" s="87"/>
      <c r="BC1775" s="87"/>
    </row>
    <row r="1776" spans="1:55" s="46" customFormat="1" ht="21" customHeight="1">
      <c r="A1776" s="79">
        <f t="shared" si="259"/>
        <v>27</v>
      </c>
      <c r="B1776" s="79" t="str">
        <f t="shared" si="260"/>
        <v>藤白台市民ホール</v>
      </c>
      <c r="C1776" s="22" t="s">
        <v>80</v>
      </c>
      <c r="D1776" s="33" t="s">
        <v>2</v>
      </c>
      <c r="E1776" s="26">
        <v>6</v>
      </c>
      <c r="F1776" s="26">
        <v>12</v>
      </c>
      <c r="G1776" s="45">
        <v>10</v>
      </c>
      <c r="H1776" s="26">
        <v>260</v>
      </c>
      <c r="I1776" s="26">
        <v>35</v>
      </c>
      <c r="J1776" s="26">
        <f t="shared" si="256"/>
        <v>1092</v>
      </c>
      <c r="K1776" s="27">
        <v>6</v>
      </c>
      <c r="L1776" s="89"/>
      <c r="M1776" s="26">
        <f t="shared" si="254"/>
        <v>0</v>
      </c>
      <c r="N1776" s="26">
        <f t="shared" si="255"/>
        <v>1092</v>
      </c>
      <c r="O1776" s="28">
        <f t="shared" si="253"/>
        <v>1</v>
      </c>
      <c r="P1776" s="29">
        <f t="shared" si="257"/>
        <v>0.39530399999999999</v>
      </c>
      <c r="Q1776" s="87"/>
      <c r="R1776" s="87"/>
      <c r="S1776" s="87"/>
      <c r="T1776" s="87"/>
      <c r="U1776" s="87"/>
      <c r="V1776" s="87"/>
      <c r="W1776" s="87"/>
      <c r="X1776" s="87"/>
      <c r="Y1776" s="87"/>
      <c r="Z1776" s="87"/>
      <c r="AA1776" s="87"/>
      <c r="AB1776" s="87"/>
      <c r="AC1776" s="87"/>
      <c r="AD1776" s="87"/>
      <c r="AE1776" s="87"/>
      <c r="AF1776" s="87"/>
      <c r="AG1776" s="87"/>
      <c r="AH1776" s="87"/>
      <c r="AI1776" s="87"/>
      <c r="AJ1776" s="87"/>
      <c r="AK1776" s="87"/>
      <c r="AL1776" s="87"/>
      <c r="AM1776" s="87"/>
      <c r="AN1776" s="87"/>
      <c r="AO1776" s="87"/>
      <c r="AP1776" s="87"/>
      <c r="AQ1776" s="87"/>
      <c r="AR1776" s="87"/>
      <c r="AS1776" s="87"/>
      <c r="AT1776" s="87"/>
      <c r="AU1776" s="87"/>
      <c r="AV1776" s="87"/>
      <c r="AW1776" s="87"/>
      <c r="AX1776" s="87"/>
      <c r="AY1776" s="87"/>
      <c r="AZ1776" s="87"/>
      <c r="BA1776" s="87"/>
      <c r="BB1776" s="87"/>
      <c r="BC1776" s="87"/>
    </row>
    <row r="1777" spans="1:55" s="46" customFormat="1" ht="21" customHeight="1">
      <c r="A1777" s="79">
        <v>27</v>
      </c>
      <c r="B1777" s="79" t="s">
        <v>531</v>
      </c>
      <c r="C1777" s="32" t="s">
        <v>530</v>
      </c>
      <c r="D1777" s="33" t="s">
        <v>3</v>
      </c>
      <c r="E1777" s="26">
        <v>8</v>
      </c>
      <c r="F1777" s="26">
        <v>24</v>
      </c>
      <c r="G1777" s="45">
        <v>10</v>
      </c>
      <c r="H1777" s="26">
        <v>260</v>
      </c>
      <c r="I1777" s="26">
        <v>32</v>
      </c>
      <c r="J1777" s="26">
        <f t="shared" si="256"/>
        <v>1996.8</v>
      </c>
      <c r="K1777" s="27">
        <v>8</v>
      </c>
      <c r="L1777" s="89"/>
      <c r="M1777" s="26">
        <f t="shared" si="254"/>
        <v>0</v>
      </c>
      <c r="N1777" s="26">
        <f t="shared" si="255"/>
        <v>1996.8</v>
      </c>
      <c r="O1777" s="28">
        <f t="shared" si="253"/>
        <v>1</v>
      </c>
      <c r="P1777" s="29">
        <f t="shared" si="257"/>
        <v>0.72284159999999997</v>
      </c>
      <c r="Q1777" s="87"/>
      <c r="R1777" s="87"/>
      <c r="S1777" s="87"/>
      <c r="T1777" s="87"/>
      <c r="U1777" s="87"/>
      <c r="V1777" s="87"/>
      <c r="W1777" s="87"/>
      <c r="X1777" s="87"/>
      <c r="Y1777" s="87"/>
      <c r="Z1777" s="87"/>
      <c r="AA1777" s="87"/>
      <c r="AB1777" s="87"/>
      <c r="AC1777" s="87"/>
      <c r="AD1777" s="87"/>
      <c r="AE1777" s="87"/>
      <c r="AF1777" s="87"/>
      <c r="AG1777" s="87"/>
      <c r="AH1777" s="87"/>
      <c r="AI1777" s="87"/>
      <c r="AJ1777" s="87"/>
      <c r="AK1777" s="87"/>
      <c r="AL1777" s="87"/>
      <c r="AM1777" s="87"/>
      <c r="AN1777" s="87"/>
      <c r="AO1777" s="87"/>
      <c r="AP1777" s="87"/>
      <c r="AQ1777" s="87"/>
      <c r="AR1777" s="87"/>
      <c r="AS1777" s="87"/>
      <c r="AT1777" s="87"/>
      <c r="AU1777" s="87"/>
      <c r="AV1777" s="87"/>
      <c r="AW1777" s="87"/>
      <c r="AX1777" s="87"/>
      <c r="AY1777" s="87"/>
      <c r="AZ1777" s="87"/>
      <c r="BA1777" s="87"/>
      <c r="BB1777" s="87"/>
      <c r="BC1777" s="87"/>
    </row>
    <row r="1778" spans="1:55" s="46" customFormat="1" ht="21" customHeight="1">
      <c r="A1778" s="79">
        <f t="shared" ref="A1778:B1778" si="261">A1777</f>
        <v>27</v>
      </c>
      <c r="B1778" s="79" t="str">
        <f t="shared" si="261"/>
        <v>藤白台地区高齢者いこいの間</v>
      </c>
      <c r="C1778" s="22" t="s">
        <v>530</v>
      </c>
      <c r="D1778" s="75" t="s">
        <v>659</v>
      </c>
      <c r="E1778" s="26">
        <v>1</v>
      </c>
      <c r="F1778" s="26">
        <v>1</v>
      </c>
      <c r="G1778" s="45">
        <v>10</v>
      </c>
      <c r="H1778" s="26">
        <v>260</v>
      </c>
      <c r="I1778" s="26">
        <v>35</v>
      </c>
      <c r="J1778" s="26">
        <f t="shared" si="256"/>
        <v>91</v>
      </c>
      <c r="K1778" s="27">
        <v>1</v>
      </c>
      <c r="L1778" s="89"/>
      <c r="M1778" s="26">
        <f t="shared" si="254"/>
        <v>0</v>
      </c>
      <c r="N1778" s="26">
        <f t="shared" si="255"/>
        <v>91</v>
      </c>
      <c r="O1778" s="28">
        <f t="shared" si="253"/>
        <v>1</v>
      </c>
      <c r="P1778" s="29">
        <f t="shared" si="257"/>
        <v>3.2941999999999999E-2</v>
      </c>
      <c r="Q1778" s="87"/>
      <c r="R1778" s="87"/>
      <c r="S1778" s="87"/>
      <c r="T1778" s="87"/>
      <c r="U1778" s="87"/>
      <c r="V1778" s="87"/>
      <c r="W1778" s="87"/>
      <c r="X1778" s="87"/>
      <c r="Y1778" s="87"/>
      <c r="Z1778" s="87"/>
      <c r="AA1778" s="87"/>
      <c r="AB1778" s="87"/>
      <c r="AC1778" s="87"/>
      <c r="AD1778" s="87"/>
      <c r="AE1778" s="87"/>
      <c r="AF1778" s="87"/>
      <c r="AG1778" s="87"/>
      <c r="AH1778" s="87"/>
      <c r="AI1778" s="87"/>
      <c r="AJ1778" s="87"/>
      <c r="AK1778" s="87"/>
      <c r="AL1778" s="87"/>
      <c r="AM1778" s="87"/>
      <c r="AN1778" s="87"/>
      <c r="AO1778" s="87"/>
      <c r="AP1778" s="87"/>
      <c r="AQ1778" s="87"/>
      <c r="AR1778" s="87"/>
      <c r="AS1778" s="87"/>
      <c r="AT1778" s="87"/>
      <c r="AU1778" s="87"/>
      <c r="AV1778" s="87"/>
      <c r="AW1778" s="87"/>
      <c r="AX1778" s="87"/>
      <c r="AY1778" s="87"/>
      <c r="AZ1778" s="87"/>
      <c r="BA1778" s="87"/>
      <c r="BB1778" s="87"/>
      <c r="BC1778" s="87"/>
    </row>
    <row r="1779" spans="1:55" s="46" customFormat="1" ht="21" customHeight="1">
      <c r="A1779" s="79">
        <v>28</v>
      </c>
      <c r="B1779" s="81" t="s">
        <v>695</v>
      </c>
      <c r="C1779" s="22" t="s">
        <v>532</v>
      </c>
      <c r="D1779" s="33" t="s">
        <v>248</v>
      </c>
      <c r="E1779" s="26">
        <v>4</v>
      </c>
      <c r="F1779" s="26">
        <v>4</v>
      </c>
      <c r="G1779" s="45">
        <v>15</v>
      </c>
      <c r="H1779" s="26">
        <v>360</v>
      </c>
      <c r="I1779" s="26">
        <v>18</v>
      </c>
      <c r="J1779" s="26">
        <f t="shared" si="256"/>
        <v>388.8</v>
      </c>
      <c r="K1779" s="27">
        <v>4</v>
      </c>
      <c r="L1779" s="89"/>
      <c r="M1779" s="26">
        <f t="shared" si="254"/>
        <v>0</v>
      </c>
      <c r="N1779" s="26">
        <f t="shared" si="255"/>
        <v>388.8</v>
      </c>
      <c r="O1779" s="28">
        <f t="shared" si="253"/>
        <v>1</v>
      </c>
      <c r="P1779" s="29">
        <f t="shared" si="257"/>
        <v>0.1407456</v>
      </c>
      <c r="Q1779" s="87"/>
      <c r="R1779" s="87"/>
      <c r="S1779" s="87"/>
      <c r="T1779" s="87"/>
      <c r="U1779" s="87"/>
      <c r="V1779" s="87"/>
      <c r="W1779" s="87"/>
      <c r="X1779" s="87"/>
      <c r="Y1779" s="87"/>
      <c r="Z1779" s="87"/>
      <c r="AA1779" s="87"/>
      <c r="AB1779" s="87"/>
      <c r="AC1779" s="87"/>
      <c r="AD1779" s="87"/>
      <c r="AE1779" s="87"/>
      <c r="AF1779" s="87"/>
      <c r="AG1779" s="87"/>
      <c r="AH1779" s="87"/>
      <c r="AI1779" s="87"/>
      <c r="AJ1779" s="87"/>
      <c r="AK1779" s="87"/>
      <c r="AL1779" s="87"/>
      <c r="AM1779" s="87"/>
      <c r="AN1779" s="87"/>
      <c r="AO1779" s="87"/>
      <c r="AP1779" s="87"/>
      <c r="AQ1779" s="87"/>
      <c r="AR1779" s="87"/>
      <c r="AS1779" s="87"/>
      <c r="AT1779" s="87"/>
      <c r="AU1779" s="87"/>
      <c r="AV1779" s="87"/>
      <c r="AW1779" s="87"/>
      <c r="AX1779" s="87"/>
      <c r="AY1779" s="87"/>
      <c r="AZ1779" s="87"/>
      <c r="BA1779" s="87"/>
      <c r="BB1779" s="87"/>
      <c r="BC1779" s="87"/>
    </row>
    <row r="1780" spans="1:55" s="46" customFormat="1" ht="21" customHeight="1">
      <c r="A1780" s="79">
        <f t="shared" ref="A1780:A1788" si="262">A1779</f>
        <v>28</v>
      </c>
      <c r="B1780" s="79" t="str">
        <f>B1779</f>
        <v>岸部中シルバーハウジング生活援助員室・だんらん室</v>
      </c>
      <c r="C1780" s="32" t="s">
        <v>175</v>
      </c>
      <c r="D1780" s="33" t="s">
        <v>3</v>
      </c>
      <c r="E1780" s="26">
        <v>4</v>
      </c>
      <c r="F1780" s="26">
        <v>12</v>
      </c>
      <c r="G1780" s="45">
        <v>15</v>
      </c>
      <c r="H1780" s="26">
        <v>360</v>
      </c>
      <c r="I1780" s="26">
        <v>32</v>
      </c>
      <c r="J1780" s="26">
        <f t="shared" si="256"/>
        <v>2073.6</v>
      </c>
      <c r="K1780" s="27">
        <v>4</v>
      </c>
      <c r="L1780" s="89"/>
      <c r="M1780" s="26">
        <f t="shared" si="254"/>
        <v>0</v>
      </c>
      <c r="N1780" s="26">
        <f t="shared" si="255"/>
        <v>2073.6</v>
      </c>
      <c r="O1780" s="28">
        <f t="shared" si="253"/>
        <v>1</v>
      </c>
      <c r="P1780" s="29">
        <f t="shared" si="257"/>
        <v>0.75064319999999995</v>
      </c>
      <c r="Q1780" s="87"/>
      <c r="R1780" s="87"/>
      <c r="S1780" s="87"/>
      <c r="T1780" s="87"/>
      <c r="U1780" s="87"/>
      <c r="V1780" s="87"/>
      <c r="W1780" s="87"/>
      <c r="X1780" s="87"/>
      <c r="Y1780" s="87"/>
      <c r="Z1780" s="87"/>
      <c r="AA1780" s="87"/>
      <c r="AB1780" s="87"/>
      <c r="AC1780" s="87"/>
      <c r="AD1780" s="87"/>
      <c r="AE1780" s="87"/>
      <c r="AF1780" s="87"/>
      <c r="AG1780" s="87"/>
      <c r="AH1780" s="87"/>
      <c r="AI1780" s="87"/>
      <c r="AJ1780" s="87"/>
      <c r="AK1780" s="87"/>
      <c r="AL1780" s="87"/>
      <c r="AM1780" s="87"/>
      <c r="AN1780" s="87"/>
      <c r="AO1780" s="87"/>
      <c r="AP1780" s="87"/>
      <c r="AQ1780" s="87"/>
      <c r="AR1780" s="87"/>
      <c r="AS1780" s="87"/>
      <c r="AT1780" s="87"/>
      <c r="AU1780" s="87"/>
      <c r="AV1780" s="87"/>
      <c r="AW1780" s="87"/>
      <c r="AX1780" s="87"/>
      <c r="AY1780" s="87"/>
      <c r="AZ1780" s="87"/>
      <c r="BA1780" s="87"/>
      <c r="BB1780" s="87"/>
      <c r="BC1780" s="87"/>
    </row>
    <row r="1781" spans="1:55" s="46" customFormat="1" ht="21" customHeight="1">
      <c r="A1781" s="79">
        <f t="shared" si="262"/>
        <v>28</v>
      </c>
      <c r="B1781" s="79" t="str">
        <f t="shared" ref="B1781:B1788" si="263">B1780</f>
        <v>岸部中シルバーハウジング生活援助員室・だんらん室</v>
      </c>
      <c r="C1781" s="22" t="s">
        <v>533</v>
      </c>
      <c r="D1781" s="33" t="s">
        <v>2</v>
      </c>
      <c r="E1781" s="26">
        <v>1</v>
      </c>
      <c r="F1781" s="26">
        <v>2</v>
      </c>
      <c r="G1781" s="45">
        <v>15</v>
      </c>
      <c r="H1781" s="26">
        <v>360</v>
      </c>
      <c r="I1781" s="26">
        <v>35</v>
      </c>
      <c r="J1781" s="26">
        <f t="shared" si="256"/>
        <v>378</v>
      </c>
      <c r="K1781" s="27">
        <v>1</v>
      </c>
      <c r="L1781" s="89"/>
      <c r="M1781" s="26">
        <f t="shared" si="254"/>
        <v>0</v>
      </c>
      <c r="N1781" s="26">
        <f t="shared" si="255"/>
        <v>378</v>
      </c>
      <c r="O1781" s="28">
        <f t="shared" si="253"/>
        <v>1</v>
      </c>
      <c r="P1781" s="29">
        <f t="shared" si="257"/>
        <v>0.13683599999999999</v>
      </c>
      <c r="Q1781" s="87"/>
      <c r="R1781" s="87"/>
      <c r="S1781" s="87"/>
      <c r="T1781" s="87"/>
      <c r="U1781" s="87"/>
      <c r="V1781" s="87"/>
      <c r="W1781" s="87"/>
      <c r="X1781" s="87"/>
      <c r="Y1781" s="87"/>
      <c r="Z1781" s="87"/>
      <c r="AA1781" s="87"/>
      <c r="AB1781" s="87"/>
      <c r="AC1781" s="87"/>
      <c r="AD1781" s="87"/>
      <c r="AE1781" s="87"/>
      <c r="AF1781" s="87"/>
      <c r="AG1781" s="87"/>
      <c r="AH1781" s="87"/>
      <c r="AI1781" s="87"/>
      <c r="AJ1781" s="87"/>
      <c r="AK1781" s="87"/>
      <c r="AL1781" s="87"/>
      <c r="AM1781" s="87"/>
      <c r="AN1781" s="87"/>
      <c r="AO1781" s="87"/>
      <c r="AP1781" s="87"/>
      <c r="AQ1781" s="87"/>
      <c r="AR1781" s="87"/>
      <c r="AS1781" s="87"/>
      <c r="AT1781" s="87"/>
      <c r="AU1781" s="87"/>
      <c r="AV1781" s="87"/>
      <c r="AW1781" s="87"/>
      <c r="AX1781" s="87"/>
      <c r="AY1781" s="87"/>
      <c r="AZ1781" s="87"/>
      <c r="BA1781" s="87"/>
      <c r="BB1781" s="87"/>
      <c r="BC1781" s="87"/>
    </row>
    <row r="1782" spans="1:55" s="46" customFormat="1" ht="21" customHeight="1">
      <c r="A1782" s="79">
        <f t="shared" si="262"/>
        <v>28</v>
      </c>
      <c r="B1782" s="79" t="str">
        <f t="shared" si="263"/>
        <v>岸部中シルバーハウジング生活援助員室・だんらん室</v>
      </c>
      <c r="C1782" s="22" t="s">
        <v>534</v>
      </c>
      <c r="D1782" s="33" t="s">
        <v>7</v>
      </c>
      <c r="E1782" s="26">
        <v>1</v>
      </c>
      <c r="F1782" s="26">
        <v>2</v>
      </c>
      <c r="G1782" s="45">
        <v>15</v>
      </c>
      <c r="H1782" s="26">
        <v>360</v>
      </c>
      <c r="I1782" s="26">
        <v>24</v>
      </c>
      <c r="J1782" s="26">
        <f t="shared" si="256"/>
        <v>259.2</v>
      </c>
      <c r="K1782" s="27">
        <v>1</v>
      </c>
      <c r="L1782" s="89"/>
      <c r="M1782" s="26">
        <f t="shared" si="254"/>
        <v>0</v>
      </c>
      <c r="N1782" s="26">
        <f t="shared" si="255"/>
        <v>259.2</v>
      </c>
      <c r="O1782" s="28">
        <f t="shared" si="253"/>
        <v>1</v>
      </c>
      <c r="P1782" s="29">
        <f t="shared" si="257"/>
        <v>9.3830399999999994E-2</v>
      </c>
      <c r="Q1782" s="87"/>
      <c r="R1782" s="87"/>
      <c r="S1782" s="87"/>
      <c r="T1782" s="87"/>
      <c r="U1782" s="87"/>
      <c r="V1782" s="87"/>
      <c r="W1782" s="87"/>
      <c r="X1782" s="87"/>
      <c r="Y1782" s="87"/>
      <c r="Z1782" s="87"/>
      <c r="AA1782" s="87"/>
      <c r="AB1782" s="87"/>
      <c r="AC1782" s="87"/>
      <c r="AD1782" s="87"/>
      <c r="AE1782" s="87"/>
      <c r="AF1782" s="87"/>
      <c r="AG1782" s="87"/>
      <c r="AH1782" s="87"/>
      <c r="AI1782" s="87"/>
      <c r="AJ1782" s="87"/>
      <c r="AK1782" s="87"/>
      <c r="AL1782" s="87"/>
      <c r="AM1782" s="87"/>
      <c r="AN1782" s="87"/>
      <c r="AO1782" s="87"/>
      <c r="AP1782" s="87"/>
      <c r="AQ1782" s="87"/>
      <c r="AR1782" s="87"/>
      <c r="AS1782" s="87"/>
      <c r="AT1782" s="87"/>
      <c r="AU1782" s="87"/>
      <c r="AV1782" s="87"/>
      <c r="AW1782" s="87"/>
      <c r="AX1782" s="87"/>
      <c r="AY1782" s="87"/>
      <c r="AZ1782" s="87"/>
      <c r="BA1782" s="87"/>
      <c r="BB1782" s="87"/>
      <c r="BC1782" s="87"/>
    </row>
    <row r="1783" spans="1:55" s="46" customFormat="1" ht="21" customHeight="1">
      <c r="A1783" s="79">
        <f t="shared" si="262"/>
        <v>28</v>
      </c>
      <c r="B1783" s="79" t="str">
        <f t="shared" si="263"/>
        <v>岸部中シルバーハウジング生活援助員室・だんらん室</v>
      </c>
      <c r="C1783" s="22" t="s">
        <v>485</v>
      </c>
      <c r="D1783" s="33" t="s">
        <v>2</v>
      </c>
      <c r="E1783" s="26">
        <v>2</v>
      </c>
      <c r="F1783" s="26">
        <v>4</v>
      </c>
      <c r="G1783" s="45">
        <v>15</v>
      </c>
      <c r="H1783" s="26">
        <v>360</v>
      </c>
      <c r="I1783" s="26">
        <v>35</v>
      </c>
      <c r="J1783" s="26">
        <f t="shared" si="256"/>
        <v>756</v>
      </c>
      <c r="K1783" s="27">
        <v>2</v>
      </c>
      <c r="L1783" s="89"/>
      <c r="M1783" s="26">
        <f t="shared" si="254"/>
        <v>0</v>
      </c>
      <c r="N1783" s="26">
        <f t="shared" si="255"/>
        <v>756</v>
      </c>
      <c r="O1783" s="28">
        <f t="shared" si="253"/>
        <v>1</v>
      </c>
      <c r="P1783" s="29">
        <f t="shared" si="257"/>
        <v>0.27367199999999997</v>
      </c>
      <c r="Q1783" s="87"/>
      <c r="R1783" s="87"/>
      <c r="S1783" s="87"/>
      <c r="T1783" s="87"/>
      <c r="U1783" s="87"/>
      <c r="V1783" s="87"/>
      <c r="W1783" s="87"/>
      <c r="X1783" s="87"/>
      <c r="Y1783" s="87"/>
      <c r="Z1783" s="87"/>
      <c r="AA1783" s="87"/>
      <c r="AB1783" s="87"/>
      <c r="AC1783" s="87"/>
      <c r="AD1783" s="87"/>
      <c r="AE1783" s="87"/>
      <c r="AF1783" s="87"/>
      <c r="AG1783" s="87"/>
      <c r="AH1783" s="87"/>
      <c r="AI1783" s="87"/>
      <c r="AJ1783" s="87"/>
      <c r="AK1783" s="87"/>
      <c r="AL1783" s="87"/>
      <c r="AM1783" s="87"/>
      <c r="AN1783" s="87"/>
      <c r="AO1783" s="87"/>
      <c r="AP1783" s="87"/>
      <c r="AQ1783" s="87"/>
      <c r="AR1783" s="87"/>
      <c r="AS1783" s="87"/>
      <c r="AT1783" s="87"/>
      <c r="AU1783" s="87"/>
      <c r="AV1783" s="87"/>
      <c r="AW1783" s="87"/>
      <c r="AX1783" s="87"/>
      <c r="AY1783" s="87"/>
      <c r="AZ1783" s="87"/>
      <c r="BA1783" s="87"/>
      <c r="BB1783" s="87"/>
      <c r="BC1783" s="87"/>
    </row>
    <row r="1784" spans="1:55" s="46" customFormat="1" ht="21" customHeight="1">
      <c r="A1784" s="79">
        <f t="shared" si="262"/>
        <v>28</v>
      </c>
      <c r="B1784" s="79" t="str">
        <f t="shared" si="263"/>
        <v>岸部中シルバーハウジング生活援助員室・だんらん室</v>
      </c>
      <c r="C1784" s="22" t="s">
        <v>535</v>
      </c>
      <c r="D1784" s="33" t="s">
        <v>7</v>
      </c>
      <c r="E1784" s="26">
        <v>9</v>
      </c>
      <c r="F1784" s="26">
        <v>9</v>
      </c>
      <c r="G1784" s="45">
        <v>15</v>
      </c>
      <c r="H1784" s="26">
        <v>360</v>
      </c>
      <c r="I1784" s="26">
        <v>24</v>
      </c>
      <c r="J1784" s="26">
        <f t="shared" si="256"/>
        <v>1166.4000000000001</v>
      </c>
      <c r="K1784" s="27">
        <v>9</v>
      </c>
      <c r="L1784" s="89"/>
      <c r="M1784" s="26">
        <f t="shared" si="254"/>
        <v>0</v>
      </c>
      <c r="N1784" s="26">
        <f t="shared" si="255"/>
        <v>1166.4000000000001</v>
      </c>
      <c r="O1784" s="28">
        <f t="shared" si="253"/>
        <v>1</v>
      </c>
      <c r="P1784" s="29">
        <f t="shared" si="257"/>
        <v>0.42223680000000002</v>
      </c>
      <c r="Q1784" s="87"/>
      <c r="R1784" s="87"/>
      <c r="S1784" s="87"/>
      <c r="T1784" s="87"/>
      <c r="U1784" s="87"/>
      <c r="V1784" s="87"/>
      <c r="W1784" s="87"/>
      <c r="X1784" s="87"/>
      <c r="Y1784" s="87"/>
      <c r="Z1784" s="87"/>
      <c r="AA1784" s="87"/>
      <c r="AB1784" s="87"/>
      <c r="AC1784" s="87"/>
      <c r="AD1784" s="87"/>
      <c r="AE1784" s="87"/>
      <c r="AF1784" s="87"/>
      <c r="AG1784" s="87"/>
      <c r="AH1784" s="87"/>
      <c r="AI1784" s="87"/>
      <c r="AJ1784" s="87"/>
      <c r="AK1784" s="87"/>
      <c r="AL1784" s="87"/>
      <c r="AM1784" s="87"/>
      <c r="AN1784" s="87"/>
      <c r="AO1784" s="87"/>
      <c r="AP1784" s="87"/>
      <c r="AQ1784" s="87"/>
      <c r="AR1784" s="87"/>
      <c r="AS1784" s="87"/>
      <c r="AT1784" s="87"/>
      <c r="AU1784" s="87"/>
      <c r="AV1784" s="87"/>
      <c r="AW1784" s="87"/>
      <c r="AX1784" s="87"/>
      <c r="AY1784" s="87"/>
      <c r="AZ1784" s="87"/>
      <c r="BA1784" s="87"/>
      <c r="BB1784" s="87"/>
      <c r="BC1784" s="87"/>
    </row>
    <row r="1785" spans="1:55" s="46" customFormat="1" ht="21" customHeight="1">
      <c r="A1785" s="79">
        <f t="shared" si="262"/>
        <v>28</v>
      </c>
      <c r="B1785" s="79" t="str">
        <f t="shared" si="263"/>
        <v>岸部中シルバーハウジング生活援助員室・だんらん室</v>
      </c>
      <c r="C1785" s="22" t="s">
        <v>536</v>
      </c>
      <c r="D1785" s="33" t="s">
        <v>7</v>
      </c>
      <c r="E1785" s="26">
        <v>2</v>
      </c>
      <c r="F1785" s="26">
        <v>2</v>
      </c>
      <c r="G1785" s="45">
        <v>15</v>
      </c>
      <c r="H1785" s="26">
        <v>360</v>
      </c>
      <c r="I1785" s="26">
        <v>24</v>
      </c>
      <c r="J1785" s="26">
        <f t="shared" si="256"/>
        <v>259.2</v>
      </c>
      <c r="K1785" s="27">
        <v>2</v>
      </c>
      <c r="L1785" s="89"/>
      <c r="M1785" s="26">
        <f t="shared" si="254"/>
        <v>0</v>
      </c>
      <c r="N1785" s="26">
        <f t="shared" si="255"/>
        <v>259.2</v>
      </c>
      <c r="O1785" s="28">
        <f t="shared" si="253"/>
        <v>1</v>
      </c>
      <c r="P1785" s="29">
        <f t="shared" si="257"/>
        <v>9.3830399999999994E-2</v>
      </c>
      <c r="Q1785" s="87"/>
      <c r="R1785" s="87"/>
      <c r="S1785" s="87"/>
      <c r="T1785" s="87"/>
      <c r="U1785" s="87"/>
      <c r="V1785" s="87"/>
      <c r="W1785" s="87"/>
      <c r="X1785" s="87"/>
      <c r="Y1785" s="87"/>
      <c r="Z1785" s="87"/>
      <c r="AA1785" s="87"/>
      <c r="AB1785" s="87"/>
      <c r="AC1785" s="87"/>
      <c r="AD1785" s="87"/>
      <c r="AE1785" s="87"/>
      <c r="AF1785" s="87"/>
      <c r="AG1785" s="87"/>
      <c r="AH1785" s="87"/>
      <c r="AI1785" s="87"/>
      <c r="AJ1785" s="87"/>
      <c r="AK1785" s="87"/>
      <c r="AL1785" s="87"/>
      <c r="AM1785" s="87"/>
      <c r="AN1785" s="87"/>
      <c r="AO1785" s="87"/>
      <c r="AP1785" s="87"/>
      <c r="AQ1785" s="87"/>
      <c r="AR1785" s="87"/>
      <c r="AS1785" s="87"/>
      <c r="AT1785" s="87"/>
      <c r="AU1785" s="87"/>
      <c r="AV1785" s="87"/>
      <c r="AW1785" s="87"/>
      <c r="AX1785" s="87"/>
      <c r="AY1785" s="87"/>
      <c r="AZ1785" s="87"/>
      <c r="BA1785" s="87"/>
      <c r="BB1785" s="87"/>
      <c r="BC1785" s="87"/>
    </row>
    <row r="1786" spans="1:55" s="46" customFormat="1" ht="21" customHeight="1">
      <c r="A1786" s="79">
        <f t="shared" si="262"/>
        <v>28</v>
      </c>
      <c r="B1786" s="79" t="str">
        <f t="shared" si="263"/>
        <v>岸部中シルバーハウジング生活援助員室・だんらん室</v>
      </c>
      <c r="C1786" s="22" t="s">
        <v>537</v>
      </c>
      <c r="D1786" s="33" t="s">
        <v>2</v>
      </c>
      <c r="E1786" s="26">
        <v>1</v>
      </c>
      <c r="F1786" s="26">
        <v>1</v>
      </c>
      <c r="G1786" s="45">
        <v>15</v>
      </c>
      <c r="H1786" s="26">
        <v>360</v>
      </c>
      <c r="I1786" s="26">
        <v>35</v>
      </c>
      <c r="J1786" s="26">
        <f t="shared" si="256"/>
        <v>189</v>
      </c>
      <c r="K1786" s="27">
        <v>1</v>
      </c>
      <c r="L1786" s="89"/>
      <c r="M1786" s="26">
        <f t="shared" si="254"/>
        <v>0</v>
      </c>
      <c r="N1786" s="26">
        <f t="shared" si="255"/>
        <v>189</v>
      </c>
      <c r="O1786" s="28">
        <f t="shared" si="253"/>
        <v>1</v>
      </c>
      <c r="P1786" s="29">
        <f t="shared" si="257"/>
        <v>6.8417999999999993E-2</v>
      </c>
      <c r="Q1786" s="87"/>
      <c r="R1786" s="87"/>
      <c r="S1786" s="87"/>
      <c r="T1786" s="87"/>
      <c r="U1786" s="87"/>
      <c r="V1786" s="87"/>
      <c r="W1786" s="87"/>
      <c r="X1786" s="87"/>
      <c r="Y1786" s="87"/>
      <c r="Z1786" s="87"/>
      <c r="AA1786" s="87"/>
      <c r="AB1786" s="87"/>
      <c r="AC1786" s="87"/>
      <c r="AD1786" s="87"/>
      <c r="AE1786" s="87"/>
      <c r="AF1786" s="87"/>
      <c r="AG1786" s="87"/>
      <c r="AH1786" s="87"/>
      <c r="AI1786" s="87"/>
      <c r="AJ1786" s="87"/>
      <c r="AK1786" s="87"/>
      <c r="AL1786" s="87"/>
      <c r="AM1786" s="87"/>
      <c r="AN1786" s="87"/>
      <c r="AO1786" s="87"/>
      <c r="AP1786" s="87"/>
      <c r="AQ1786" s="87"/>
      <c r="AR1786" s="87"/>
      <c r="AS1786" s="87"/>
      <c r="AT1786" s="87"/>
      <c r="AU1786" s="87"/>
      <c r="AV1786" s="87"/>
      <c r="AW1786" s="87"/>
      <c r="AX1786" s="87"/>
      <c r="AY1786" s="87"/>
      <c r="AZ1786" s="87"/>
      <c r="BA1786" s="87"/>
      <c r="BB1786" s="87"/>
      <c r="BC1786" s="87"/>
    </row>
    <row r="1787" spans="1:55" s="46" customFormat="1" ht="21" customHeight="1">
      <c r="A1787" s="79">
        <f t="shared" si="262"/>
        <v>28</v>
      </c>
      <c r="B1787" s="79" t="str">
        <f t="shared" si="263"/>
        <v>岸部中シルバーハウジング生活援助員室・だんらん室</v>
      </c>
      <c r="C1787" s="22" t="s">
        <v>538</v>
      </c>
      <c r="D1787" s="33" t="s">
        <v>127</v>
      </c>
      <c r="E1787" s="26">
        <v>1</v>
      </c>
      <c r="F1787" s="26">
        <v>2</v>
      </c>
      <c r="G1787" s="45">
        <v>15</v>
      </c>
      <c r="H1787" s="26">
        <v>360</v>
      </c>
      <c r="I1787" s="26">
        <v>24</v>
      </c>
      <c r="J1787" s="26">
        <f t="shared" si="256"/>
        <v>259.2</v>
      </c>
      <c r="K1787" s="27">
        <v>1</v>
      </c>
      <c r="L1787" s="89"/>
      <c r="M1787" s="26">
        <f t="shared" si="254"/>
        <v>0</v>
      </c>
      <c r="N1787" s="26">
        <f t="shared" si="255"/>
        <v>259.2</v>
      </c>
      <c r="O1787" s="28">
        <f t="shared" si="253"/>
        <v>1</v>
      </c>
      <c r="P1787" s="29">
        <f t="shared" si="257"/>
        <v>9.3830399999999994E-2</v>
      </c>
      <c r="Q1787" s="87"/>
      <c r="R1787" s="87"/>
      <c r="S1787" s="87"/>
      <c r="T1787" s="87"/>
      <c r="U1787" s="87"/>
      <c r="V1787" s="87"/>
      <c r="W1787" s="87"/>
      <c r="X1787" s="87"/>
      <c r="Y1787" s="87"/>
      <c r="Z1787" s="87"/>
      <c r="AA1787" s="87"/>
      <c r="AB1787" s="87"/>
      <c r="AC1787" s="87"/>
      <c r="AD1787" s="87"/>
      <c r="AE1787" s="87"/>
      <c r="AF1787" s="87"/>
      <c r="AG1787" s="87"/>
      <c r="AH1787" s="87"/>
      <c r="AI1787" s="87"/>
      <c r="AJ1787" s="87"/>
      <c r="AK1787" s="87"/>
      <c r="AL1787" s="87"/>
      <c r="AM1787" s="87"/>
      <c r="AN1787" s="87"/>
      <c r="AO1787" s="87"/>
      <c r="AP1787" s="87"/>
      <c r="AQ1787" s="87"/>
      <c r="AR1787" s="87"/>
      <c r="AS1787" s="87"/>
      <c r="AT1787" s="87"/>
      <c r="AU1787" s="87"/>
      <c r="AV1787" s="87"/>
      <c r="AW1787" s="87"/>
      <c r="AX1787" s="87"/>
      <c r="AY1787" s="87"/>
      <c r="AZ1787" s="87"/>
      <c r="BA1787" s="87"/>
      <c r="BB1787" s="87"/>
      <c r="BC1787" s="87"/>
    </row>
    <row r="1788" spans="1:55" s="46" customFormat="1" ht="21" customHeight="1">
      <c r="A1788" s="79">
        <f t="shared" si="262"/>
        <v>28</v>
      </c>
      <c r="B1788" s="79" t="str">
        <f t="shared" si="263"/>
        <v>岸部中シルバーハウジング生活援助員室・だんらん室</v>
      </c>
      <c r="C1788" s="22" t="s">
        <v>14</v>
      </c>
      <c r="D1788" s="33" t="s">
        <v>6</v>
      </c>
      <c r="E1788" s="26">
        <v>1</v>
      </c>
      <c r="F1788" s="26">
        <v>1</v>
      </c>
      <c r="G1788" s="45">
        <v>15</v>
      </c>
      <c r="H1788" s="26">
        <v>360</v>
      </c>
      <c r="I1788" s="26">
        <v>45</v>
      </c>
      <c r="J1788" s="26">
        <f t="shared" si="256"/>
        <v>243</v>
      </c>
      <c r="K1788" s="27">
        <v>1</v>
      </c>
      <c r="L1788" s="89"/>
      <c r="M1788" s="26">
        <f t="shared" si="254"/>
        <v>0</v>
      </c>
      <c r="N1788" s="26">
        <f t="shared" si="255"/>
        <v>243</v>
      </c>
      <c r="O1788" s="28">
        <f t="shared" si="253"/>
        <v>1</v>
      </c>
      <c r="P1788" s="29">
        <f t="shared" si="257"/>
        <v>8.7965999999999989E-2</v>
      </c>
      <c r="Q1788" s="87"/>
      <c r="R1788" s="87"/>
      <c r="S1788" s="87"/>
      <c r="T1788" s="87"/>
      <c r="U1788" s="87"/>
      <c r="V1788" s="87"/>
      <c r="W1788" s="87"/>
      <c r="X1788" s="87"/>
      <c r="Y1788" s="87"/>
      <c r="Z1788" s="87"/>
      <c r="AA1788" s="87"/>
      <c r="AB1788" s="87"/>
      <c r="AC1788" s="87"/>
      <c r="AD1788" s="87"/>
      <c r="AE1788" s="87"/>
      <c r="AF1788" s="87"/>
      <c r="AG1788" s="87"/>
      <c r="AH1788" s="87"/>
      <c r="AI1788" s="87"/>
      <c r="AJ1788" s="87"/>
      <c r="AK1788" s="87"/>
      <c r="AL1788" s="87"/>
      <c r="AM1788" s="87"/>
      <c r="AN1788" s="87"/>
      <c r="AO1788" s="87"/>
      <c r="AP1788" s="87"/>
      <c r="AQ1788" s="87"/>
      <c r="AR1788" s="87"/>
      <c r="AS1788" s="87"/>
      <c r="AT1788" s="87"/>
      <c r="AU1788" s="87"/>
      <c r="AV1788" s="87"/>
      <c r="AW1788" s="87"/>
      <c r="AX1788" s="87"/>
      <c r="AY1788" s="87"/>
      <c r="AZ1788" s="87"/>
      <c r="BA1788" s="87"/>
      <c r="BB1788" s="87"/>
      <c r="BC1788" s="87"/>
    </row>
    <row r="1789" spans="1:55" s="46" customFormat="1" ht="21" customHeight="1">
      <c r="A1789" s="79">
        <v>28</v>
      </c>
      <c r="B1789" s="79" t="s">
        <v>540</v>
      </c>
      <c r="C1789" s="32" t="s">
        <v>539</v>
      </c>
      <c r="D1789" s="33" t="s">
        <v>3</v>
      </c>
      <c r="E1789" s="26">
        <v>4</v>
      </c>
      <c r="F1789" s="26">
        <v>12</v>
      </c>
      <c r="G1789" s="45">
        <v>13</v>
      </c>
      <c r="H1789" s="26">
        <v>360</v>
      </c>
      <c r="I1789" s="26">
        <v>32</v>
      </c>
      <c r="J1789" s="26">
        <f t="shared" si="256"/>
        <v>1797.12</v>
      </c>
      <c r="K1789" s="27">
        <v>4</v>
      </c>
      <c r="L1789" s="89"/>
      <c r="M1789" s="26">
        <f t="shared" si="254"/>
        <v>0</v>
      </c>
      <c r="N1789" s="26">
        <f t="shared" si="255"/>
        <v>1797.12</v>
      </c>
      <c r="O1789" s="28">
        <f t="shared" si="253"/>
        <v>1</v>
      </c>
      <c r="P1789" s="29">
        <f t="shared" si="257"/>
        <v>0.65055743999999993</v>
      </c>
      <c r="Q1789" s="87"/>
      <c r="R1789" s="87"/>
      <c r="S1789" s="87"/>
      <c r="T1789" s="87"/>
      <c r="U1789" s="87"/>
      <c r="V1789" s="87"/>
      <c r="W1789" s="87"/>
      <c r="X1789" s="87"/>
      <c r="Y1789" s="87"/>
      <c r="Z1789" s="87"/>
      <c r="AA1789" s="87"/>
      <c r="AB1789" s="87"/>
      <c r="AC1789" s="87"/>
      <c r="AD1789" s="87"/>
      <c r="AE1789" s="87"/>
      <c r="AF1789" s="87"/>
      <c r="AG1789" s="87"/>
      <c r="AH1789" s="87"/>
      <c r="AI1789" s="87"/>
      <c r="AJ1789" s="87"/>
      <c r="AK1789" s="87"/>
      <c r="AL1789" s="87"/>
      <c r="AM1789" s="87"/>
      <c r="AN1789" s="87"/>
      <c r="AO1789" s="87"/>
      <c r="AP1789" s="87"/>
      <c r="AQ1789" s="87"/>
      <c r="AR1789" s="87"/>
      <c r="AS1789" s="87"/>
      <c r="AT1789" s="87"/>
      <c r="AU1789" s="87"/>
      <c r="AV1789" s="87"/>
      <c r="AW1789" s="87"/>
      <c r="AX1789" s="87"/>
      <c r="AY1789" s="87"/>
      <c r="AZ1789" s="87"/>
      <c r="BA1789" s="87"/>
      <c r="BB1789" s="87"/>
      <c r="BC1789" s="87"/>
    </row>
    <row r="1790" spans="1:55" s="46" customFormat="1" ht="21" customHeight="1">
      <c r="A1790" s="79">
        <f t="shared" ref="A1790:A1818" si="264">A1789</f>
        <v>28</v>
      </c>
      <c r="B1790" s="79" t="str">
        <f t="shared" ref="B1790:B1818" si="265">B1789</f>
        <v>岸部中グループホーム</v>
      </c>
      <c r="C1790" s="22" t="s">
        <v>539</v>
      </c>
      <c r="D1790" s="33" t="s">
        <v>6</v>
      </c>
      <c r="E1790" s="26">
        <v>2</v>
      </c>
      <c r="F1790" s="26">
        <v>4</v>
      </c>
      <c r="G1790" s="45">
        <v>13</v>
      </c>
      <c r="H1790" s="26">
        <v>360</v>
      </c>
      <c r="I1790" s="26">
        <v>45</v>
      </c>
      <c r="J1790" s="26">
        <f t="shared" si="256"/>
        <v>842.4</v>
      </c>
      <c r="K1790" s="27">
        <v>2</v>
      </c>
      <c r="L1790" s="89"/>
      <c r="M1790" s="26">
        <f t="shared" si="254"/>
        <v>0</v>
      </c>
      <c r="N1790" s="26">
        <f t="shared" si="255"/>
        <v>842.4</v>
      </c>
      <c r="O1790" s="28">
        <f t="shared" si="253"/>
        <v>1</v>
      </c>
      <c r="P1790" s="29">
        <f t="shared" si="257"/>
        <v>0.30494880000000002</v>
      </c>
      <c r="Q1790" s="87"/>
      <c r="R1790" s="87"/>
      <c r="S1790" s="87"/>
      <c r="T1790" s="87"/>
      <c r="U1790" s="87"/>
      <c r="V1790" s="87"/>
      <c r="W1790" s="87"/>
      <c r="X1790" s="87"/>
      <c r="Y1790" s="87"/>
      <c r="Z1790" s="87"/>
      <c r="AA1790" s="87"/>
      <c r="AB1790" s="87"/>
      <c r="AC1790" s="87"/>
      <c r="AD1790" s="87"/>
      <c r="AE1790" s="87"/>
      <c r="AF1790" s="87"/>
      <c r="AG1790" s="87"/>
      <c r="AH1790" s="87"/>
      <c r="AI1790" s="87"/>
      <c r="AJ1790" s="87"/>
      <c r="AK1790" s="87"/>
      <c r="AL1790" s="87"/>
      <c r="AM1790" s="87"/>
      <c r="AN1790" s="87"/>
      <c r="AO1790" s="87"/>
      <c r="AP1790" s="87"/>
      <c r="AQ1790" s="87"/>
      <c r="AR1790" s="87"/>
      <c r="AS1790" s="87"/>
      <c r="AT1790" s="87"/>
      <c r="AU1790" s="87"/>
      <c r="AV1790" s="87"/>
      <c r="AW1790" s="87"/>
      <c r="AX1790" s="87"/>
      <c r="AY1790" s="87"/>
      <c r="AZ1790" s="87"/>
      <c r="BA1790" s="87"/>
      <c r="BB1790" s="87"/>
      <c r="BC1790" s="87"/>
    </row>
    <row r="1791" spans="1:55" s="46" customFormat="1" ht="21" customHeight="1">
      <c r="A1791" s="79">
        <f t="shared" si="264"/>
        <v>28</v>
      </c>
      <c r="B1791" s="79" t="str">
        <f t="shared" si="265"/>
        <v>岸部中グループホーム</v>
      </c>
      <c r="C1791" s="22" t="s">
        <v>17</v>
      </c>
      <c r="D1791" s="33" t="s">
        <v>2</v>
      </c>
      <c r="E1791" s="26">
        <v>10</v>
      </c>
      <c r="F1791" s="26">
        <v>20</v>
      </c>
      <c r="G1791" s="45">
        <v>13</v>
      </c>
      <c r="H1791" s="26">
        <v>360</v>
      </c>
      <c r="I1791" s="26">
        <v>35</v>
      </c>
      <c r="J1791" s="26">
        <f t="shared" si="256"/>
        <v>3276</v>
      </c>
      <c r="K1791" s="27">
        <v>10</v>
      </c>
      <c r="L1791" s="89"/>
      <c r="M1791" s="26">
        <f t="shared" si="254"/>
        <v>0</v>
      </c>
      <c r="N1791" s="26">
        <f t="shared" si="255"/>
        <v>3276</v>
      </c>
      <c r="O1791" s="28">
        <f t="shared" si="253"/>
        <v>1</v>
      </c>
      <c r="P1791" s="29">
        <f t="shared" si="257"/>
        <v>1.1859120000000001</v>
      </c>
      <c r="Q1791" s="87"/>
      <c r="R1791" s="87"/>
      <c r="S1791" s="87"/>
      <c r="T1791" s="87"/>
      <c r="U1791" s="87"/>
      <c r="V1791" s="87"/>
      <c r="W1791" s="87"/>
      <c r="X1791" s="87"/>
      <c r="Y1791" s="87"/>
      <c r="Z1791" s="87"/>
      <c r="AA1791" s="87"/>
      <c r="AB1791" s="87"/>
      <c r="AC1791" s="87"/>
      <c r="AD1791" s="87"/>
      <c r="AE1791" s="87"/>
      <c r="AF1791" s="87"/>
      <c r="AG1791" s="87"/>
      <c r="AH1791" s="87"/>
      <c r="AI1791" s="87"/>
      <c r="AJ1791" s="87"/>
      <c r="AK1791" s="87"/>
      <c r="AL1791" s="87"/>
      <c r="AM1791" s="87"/>
      <c r="AN1791" s="87"/>
      <c r="AO1791" s="87"/>
      <c r="AP1791" s="87"/>
      <c r="AQ1791" s="87"/>
      <c r="AR1791" s="87"/>
      <c r="AS1791" s="87"/>
      <c r="AT1791" s="87"/>
      <c r="AU1791" s="87"/>
      <c r="AV1791" s="87"/>
      <c r="AW1791" s="87"/>
      <c r="AX1791" s="87"/>
      <c r="AY1791" s="87"/>
      <c r="AZ1791" s="87"/>
      <c r="BA1791" s="87"/>
      <c r="BB1791" s="87"/>
      <c r="BC1791" s="87"/>
    </row>
    <row r="1792" spans="1:55" s="46" customFormat="1" ht="21" customHeight="1">
      <c r="A1792" s="79">
        <f t="shared" si="264"/>
        <v>28</v>
      </c>
      <c r="B1792" s="79" t="str">
        <f t="shared" si="265"/>
        <v>岸部中グループホーム</v>
      </c>
      <c r="C1792" s="22" t="s">
        <v>16</v>
      </c>
      <c r="D1792" s="33" t="s">
        <v>6</v>
      </c>
      <c r="E1792" s="26">
        <v>2</v>
      </c>
      <c r="F1792" s="26">
        <v>2</v>
      </c>
      <c r="G1792" s="45">
        <v>13</v>
      </c>
      <c r="H1792" s="26">
        <v>360</v>
      </c>
      <c r="I1792" s="26">
        <v>45</v>
      </c>
      <c r="J1792" s="26">
        <f t="shared" si="256"/>
        <v>421.2</v>
      </c>
      <c r="K1792" s="27">
        <v>2</v>
      </c>
      <c r="L1792" s="89"/>
      <c r="M1792" s="26">
        <f t="shared" si="254"/>
        <v>0</v>
      </c>
      <c r="N1792" s="26">
        <f t="shared" si="255"/>
        <v>421.2</v>
      </c>
      <c r="O1792" s="28">
        <f t="shared" si="253"/>
        <v>1</v>
      </c>
      <c r="P1792" s="29">
        <f t="shared" si="257"/>
        <v>0.15247440000000001</v>
      </c>
      <c r="Q1792" s="87"/>
      <c r="R1792" s="87"/>
      <c r="S1792" s="87"/>
      <c r="T1792" s="87"/>
      <c r="U1792" s="87"/>
      <c r="V1792" s="87"/>
      <c r="W1792" s="87"/>
      <c r="X1792" s="87"/>
      <c r="Y1792" s="87"/>
      <c r="Z1792" s="87"/>
      <c r="AA1792" s="87"/>
      <c r="AB1792" s="87"/>
      <c r="AC1792" s="87"/>
      <c r="AD1792" s="87"/>
      <c r="AE1792" s="87"/>
      <c r="AF1792" s="87"/>
      <c r="AG1792" s="87"/>
      <c r="AH1792" s="87"/>
      <c r="AI1792" s="87"/>
      <c r="AJ1792" s="87"/>
      <c r="AK1792" s="87"/>
      <c r="AL1792" s="87"/>
      <c r="AM1792" s="87"/>
      <c r="AN1792" s="87"/>
      <c r="AO1792" s="87"/>
      <c r="AP1792" s="87"/>
      <c r="AQ1792" s="87"/>
      <c r="AR1792" s="87"/>
      <c r="AS1792" s="87"/>
      <c r="AT1792" s="87"/>
      <c r="AU1792" s="87"/>
      <c r="AV1792" s="87"/>
      <c r="AW1792" s="87"/>
      <c r="AX1792" s="87"/>
      <c r="AY1792" s="87"/>
      <c r="AZ1792" s="87"/>
      <c r="BA1792" s="87"/>
      <c r="BB1792" s="87"/>
      <c r="BC1792" s="87"/>
    </row>
    <row r="1793" spans="1:55" s="46" customFormat="1" ht="21" customHeight="1">
      <c r="A1793" s="79">
        <f t="shared" si="264"/>
        <v>28</v>
      </c>
      <c r="B1793" s="79" t="str">
        <f t="shared" si="265"/>
        <v>岸部中グループホーム</v>
      </c>
      <c r="C1793" s="22" t="s">
        <v>541</v>
      </c>
      <c r="D1793" s="33" t="s">
        <v>6</v>
      </c>
      <c r="E1793" s="26">
        <v>1</v>
      </c>
      <c r="F1793" s="26">
        <v>1</v>
      </c>
      <c r="G1793" s="45">
        <v>13</v>
      </c>
      <c r="H1793" s="26">
        <v>360</v>
      </c>
      <c r="I1793" s="26">
        <v>45</v>
      </c>
      <c r="J1793" s="26">
        <f t="shared" si="256"/>
        <v>210.6</v>
      </c>
      <c r="K1793" s="27">
        <v>1</v>
      </c>
      <c r="L1793" s="89"/>
      <c r="M1793" s="26">
        <f t="shared" si="254"/>
        <v>0</v>
      </c>
      <c r="N1793" s="26">
        <f t="shared" si="255"/>
        <v>210.6</v>
      </c>
      <c r="O1793" s="28">
        <f t="shared" si="253"/>
        <v>1</v>
      </c>
      <c r="P1793" s="29">
        <f t="shared" si="257"/>
        <v>7.6237200000000005E-2</v>
      </c>
      <c r="Q1793" s="87"/>
      <c r="R1793" s="87"/>
      <c r="S1793" s="87"/>
      <c r="T1793" s="87"/>
      <c r="U1793" s="87"/>
      <c r="V1793" s="87"/>
      <c r="W1793" s="87"/>
      <c r="X1793" s="87"/>
      <c r="Y1793" s="87"/>
      <c r="Z1793" s="87"/>
      <c r="AA1793" s="87"/>
      <c r="AB1793" s="87"/>
      <c r="AC1793" s="87"/>
      <c r="AD1793" s="87"/>
      <c r="AE1793" s="87"/>
      <c r="AF1793" s="87"/>
      <c r="AG1793" s="87"/>
      <c r="AH1793" s="87"/>
      <c r="AI1793" s="87"/>
      <c r="AJ1793" s="87"/>
      <c r="AK1793" s="87"/>
      <c r="AL1793" s="87"/>
      <c r="AM1793" s="87"/>
      <c r="AN1793" s="87"/>
      <c r="AO1793" s="87"/>
      <c r="AP1793" s="87"/>
      <c r="AQ1793" s="87"/>
      <c r="AR1793" s="87"/>
      <c r="AS1793" s="87"/>
      <c r="AT1793" s="87"/>
      <c r="AU1793" s="87"/>
      <c r="AV1793" s="87"/>
      <c r="AW1793" s="87"/>
      <c r="AX1793" s="87"/>
      <c r="AY1793" s="87"/>
      <c r="AZ1793" s="87"/>
      <c r="BA1793" s="87"/>
      <c r="BB1793" s="87"/>
      <c r="BC1793" s="87"/>
    </row>
    <row r="1794" spans="1:55" s="46" customFormat="1" ht="21" customHeight="1">
      <c r="A1794" s="79">
        <f t="shared" si="264"/>
        <v>28</v>
      </c>
      <c r="B1794" s="79" t="str">
        <f t="shared" si="265"/>
        <v>岸部中グループホーム</v>
      </c>
      <c r="C1794" s="22" t="s">
        <v>75</v>
      </c>
      <c r="D1794" s="33" t="s">
        <v>248</v>
      </c>
      <c r="E1794" s="26">
        <v>1</v>
      </c>
      <c r="F1794" s="26">
        <v>1</v>
      </c>
      <c r="G1794" s="45">
        <v>13</v>
      </c>
      <c r="H1794" s="26">
        <v>360</v>
      </c>
      <c r="I1794" s="26">
        <v>18</v>
      </c>
      <c r="J1794" s="26">
        <f t="shared" si="256"/>
        <v>84.24</v>
      </c>
      <c r="K1794" s="27">
        <v>1</v>
      </c>
      <c r="L1794" s="89"/>
      <c r="M1794" s="26">
        <f t="shared" si="254"/>
        <v>0</v>
      </c>
      <c r="N1794" s="26">
        <f t="shared" si="255"/>
        <v>84.24</v>
      </c>
      <c r="O1794" s="28">
        <f t="shared" si="253"/>
        <v>1</v>
      </c>
      <c r="P1794" s="29">
        <f t="shared" si="257"/>
        <v>3.0494879999999999E-2</v>
      </c>
      <c r="Q1794" s="87"/>
      <c r="R1794" s="87"/>
      <c r="S1794" s="87"/>
      <c r="T1794" s="87"/>
      <c r="U1794" s="87"/>
      <c r="V1794" s="87"/>
      <c r="W1794" s="87"/>
      <c r="X1794" s="87"/>
      <c r="Y1794" s="87"/>
      <c r="Z1794" s="87"/>
      <c r="AA1794" s="87"/>
      <c r="AB1794" s="87"/>
      <c r="AC1794" s="87"/>
      <c r="AD1794" s="87"/>
      <c r="AE1794" s="87"/>
      <c r="AF1794" s="87"/>
      <c r="AG1794" s="87"/>
      <c r="AH1794" s="87"/>
      <c r="AI1794" s="87"/>
      <c r="AJ1794" s="87"/>
      <c r="AK1794" s="87"/>
      <c r="AL1794" s="87"/>
      <c r="AM1794" s="87"/>
      <c r="AN1794" s="87"/>
      <c r="AO1794" s="87"/>
      <c r="AP1794" s="87"/>
      <c r="AQ1794" s="87"/>
      <c r="AR1794" s="87"/>
      <c r="AS1794" s="87"/>
      <c r="AT1794" s="87"/>
      <c r="AU1794" s="87"/>
      <c r="AV1794" s="87"/>
      <c r="AW1794" s="87"/>
      <c r="AX1794" s="87"/>
      <c r="AY1794" s="87"/>
      <c r="AZ1794" s="87"/>
      <c r="BA1794" s="87"/>
      <c r="BB1794" s="87"/>
      <c r="BC1794" s="87"/>
    </row>
    <row r="1795" spans="1:55" s="46" customFormat="1" ht="21" customHeight="1">
      <c r="A1795" s="79">
        <f t="shared" si="264"/>
        <v>28</v>
      </c>
      <c r="B1795" s="79" t="str">
        <f t="shared" si="265"/>
        <v>岸部中グループホーム</v>
      </c>
      <c r="C1795" s="32" t="s">
        <v>116</v>
      </c>
      <c r="D1795" s="33" t="s">
        <v>3</v>
      </c>
      <c r="E1795" s="26">
        <v>2</v>
      </c>
      <c r="F1795" s="26">
        <v>6</v>
      </c>
      <c r="G1795" s="45">
        <v>13</v>
      </c>
      <c r="H1795" s="26">
        <v>360</v>
      </c>
      <c r="I1795" s="26">
        <v>32</v>
      </c>
      <c r="J1795" s="26">
        <f t="shared" si="256"/>
        <v>898.56</v>
      </c>
      <c r="K1795" s="27">
        <v>2</v>
      </c>
      <c r="L1795" s="89"/>
      <c r="M1795" s="26">
        <f t="shared" si="254"/>
        <v>0</v>
      </c>
      <c r="N1795" s="26">
        <f t="shared" si="255"/>
        <v>898.56</v>
      </c>
      <c r="O1795" s="28">
        <f t="shared" si="253"/>
        <v>1</v>
      </c>
      <c r="P1795" s="29">
        <f t="shared" si="257"/>
        <v>0.32527871999999997</v>
      </c>
      <c r="Q1795" s="87"/>
      <c r="R1795" s="87"/>
      <c r="S1795" s="87"/>
      <c r="T1795" s="87"/>
      <c r="U1795" s="87"/>
      <c r="V1795" s="87"/>
      <c r="W1795" s="87"/>
      <c r="X1795" s="87"/>
      <c r="Y1795" s="87"/>
      <c r="Z1795" s="87"/>
      <c r="AA1795" s="87"/>
      <c r="AB1795" s="87"/>
      <c r="AC1795" s="87"/>
      <c r="AD1795" s="87"/>
      <c r="AE1795" s="87"/>
      <c r="AF1795" s="87"/>
      <c r="AG1795" s="87"/>
      <c r="AH1795" s="87"/>
      <c r="AI1795" s="87"/>
      <c r="AJ1795" s="87"/>
      <c r="AK1795" s="87"/>
      <c r="AL1795" s="87"/>
      <c r="AM1795" s="87"/>
      <c r="AN1795" s="87"/>
      <c r="AO1795" s="87"/>
      <c r="AP1795" s="87"/>
      <c r="AQ1795" s="87"/>
      <c r="AR1795" s="87"/>
      <c r="AS1795" s="87"/>
      <c r="AT1795" s="87"/>
      <c r="AU1795" s="87"/>
      <c r="AV1795" s="87"/>
      <c r="AW1795" s="87"/>
      <c r="AX1795" s="87"/>
      <c r="AY1795" s="87"/>
      <c r="AZ1795" s="87"/>
      <c r="BA1795" s="87"/>
      <c r="BB1795" s="87"/>
      <c r="BC1795" s="87"/>
    </row>
    <row r="1796" spans="1:55" s="46" customFormat="1" ht="21" customHeight="1">
      <c r="A1796" s="79">
        <f t="shared" si="264"/>
        <v>28</v>
      </c>
      <c r="B1796" s="79" t="str">
        <f t="shared" si="265"/>
        <v>岸部中グループホーム</v>
      </c>
      <c r="C1796" s="22" t="s">
        <v>142</v>
      </c>
      <c r="D1796" s="33" t="s">
        <v>248</v>
      </c>
      <c r="E1796" s="26">
        <v>1</v>
      </c>
      <c r="F1796" s="26">
        <v>1</v>
      </c>
      <c r="G1796" s="45">
        <v>13</v>
      </c>
      <c r="H1796" s="26">
        <v>360</v>
      </c>
      <c r="I1796" s="26">
        <v>18</v>
      </c>
      <c r="J1796" s="26">
        <f t="shared" si="256"/>
        <v>84.24</v>
      </c>
      <c r="K1796" s="27">
        <v>1</v>
      </c>
      <c r="L1796" s="89"/>
      <c r="M1796" s="26">
        <f t="shared" si="254"/>
        <v>0</v>
      </c>
      <c r="N1796" s="26">
        <f t="shared" si="255"/>
        <v>84.24</v>
      </c>
      <c r="O1796" s="28">
        <f t="shared" si="253"/>
        <v>1</v>
      </c>
      <c r="P1796" s="29">
        <f t="shared" si="257"/>
        <v>3.0494879999999999E-2</v>
      </c>
      <c r="Q1796" s="87"/>
      <c r="R1796" s="87"/>
      <c r="S1796" s="87"/>
      <c r="T1796" s="87"/>
      <c r="U1796" s="87"/>
      <c r="V1796" s="87"/>
      <c r="W1796" s="87"/>
      <c r="X1796" s="87"/>
      <c r="Y1796" s="87"/>
      <c r="Z1796" s="87"/>
      <c r="AA1796" s="87"/>
      <c r="AB1796" s="87"/>
      <c r="AC1796" s="87"/>
      <c r="AD1796" s="87"/>
      <c r="AE1796" s="87"/>
      <c r="AF1796" s="87"/>
      <c r="AG1796" s="87"/>
      <c r="AH1796" s="87"/>
      <c r="AI1796" s="87"/>
      <c r="AJ1796" s="87"/>
      <c r="AK1796" s="87"/>
      <c r="AL1796" s="87"/>
      <c r="AM1796" s="87"/>
      <c r="AN1796" s="87"/>
      <c r="AO1796" s="87"/>
      <c r="AP1796" s="87"/>
      <c r="AQ1796" s="87"/>
      <c r="AR1796" s="87"/>
      <c r="AS1796" s="87"/>
      <c r="AT1796" s="87"/>
      <c r="AU1796" s="87"/>
      <c r="AV1796" s="87"/>
      <c r="AW1796" s="87"/>
      <c r="AX1796" s="87"/>
      <c r="AY1796" s="87"/>
      <c r="AZ1796" s="87"/>
      <c r="BA1796" s="87"/>
      <c r="BB1796" s="87"/>
      <c r="BC1796" s="87"/>
    </row>
    <row r="1797" spans="1:55" s="46" customFormat="1" ht="21" customHeight="1">
      <c r="A1797" s="79">
        <f t="shared" si="264"/>
        <v>28</v>
      </c>
      <c r="B1797" s="79" t="str">
        <f t="shared" si="265"/>
        <v>岸部中グループホーム</v>
      </c>
      <c r="C1797" s="22" t="s">
        <v>167</v>
      </c>
      <c r="D1797" s="33" t="s">
        <v>7</v>
      </c>
      <c r="E1797" s="26">
        <v>1</v>
      </c>
      <c r="F1797" s="26">
        <v>1</v>
      </c>
      <c r="G1797" s="45">
        <v>13</v>
      </c>
      <c r="H1797" s="26">
        <v>360</v>
      </c>
      <c r="I1797" s="26">
        <v>24</v>
      </c>
      <c r="J1797" s="26">
        <f t="shared" si="256"/>
        <v>112.32</v>
      </c>
      <c r="K1797" s="27">
        <v>1</v>
      </c>
      <c r="L1797" s="89"/>
      <c r="M1797" s="26">
        <f t="shared" si="254"/>
        <v>0</v>
      </c>
      <c r="N1797" s="26">
        <f t="shared" si="255"/>
        <v>112.32</v>
      </c>
      <c r="O1797" s="28">
        <f t="shared" si="253"/>
        <v>1</v>
      </c>
      <c r="P1797" s="29">
        <f t="shared" si="257"/>
        <v>4.0659839999999996E-2</v>
      </c>
      <c r="Q1797" s="87"/>
      <c r="R1797" s="87"/>
      <c r="S1797" s="87"/>
      <c r="T1797" s="87"/>
      <c r="U1797" s="87"/>
      <c r="V1797" s="87"/>
      <c r="W1797" s="87"/>
      <c r="X1797" s="87"/>
      <c r="Y1797" s="87"/>
      <c r="Z1797" s="87"/>
      <c r="AA1797" s="87"/>
      <c r="AB1797" s="87"/>
      <c r="AC1797" s="87"/>
      <c r="AD1797" s="87"/>
      <c r="AE1797" s="87"/>
      <c r="AF1797" s="87"/>
      <c r="AG1797" s="87"/>
      <c r="AH1797" s="87"/>
      <c r="AI1797" s="87"/>
      <c r="AJ1797" s="87"/>
      <c r="AK1797" s="87"/>
      <c r="AL1797" s="87"/>
      <c r="AM1797" s="87"/>
      <c r="AN1797" s="87"/>
      <c r="AO1797" s="87"/>
      <c r="AP1797" s="87"/>
      <c r="AQ1797" s="87"/>
      <c r="AR1797" s="87"/>
      <c r="AS1797" s="87"/>
      <c r="AT1797" s="87"/>
      <c r="AU1797" s="87"/>
      <c r="AV1797" s="87"/>
      <c r="AW1797" s="87"/>
      <c r="AX1797" s="87"/>
      <c r="AY1797" s="87"/>
      <c r="AZ1797" s="87"/>
      <c r="BA1797" s="87"/>
      <c r="BB1797" s="87"/>
      <c r="BC1797" s="87"/>
    </row>
    <row r="1798" spans="1:55" s="46" customFormat="1" ht="21" customHeight="1">
      <c r="A1798" s="79">
        <f t="shared" si="264"/>
        <v>28</v>
      </c>
      <c r="B1798" s="79" t="str">
        <f t="shared" si="265"/>
        <v>岸部中グループホーム</v>
      </c>
      <c r="C1798" s="22" t="s">
        <v>542</v>
      </c>
      <c r="D1798" s="33" t="s">
        <v>4</v>
      </c>
      <c r="E1798" s="26">
        <v>1</v>
      </c>
      <c r="F1798" s="26">
        <v>1</v>
      </c>
      <c r="G1798" s="45">
        <v>13</v>
      </c>
      <c r="H1798" s="26">
        <v>360</v>
      </c>
      <c r="I1798" s="76">
        <v>20</v>
      </c>
      <c r="J1798" s="26">
        <f t="shared" si="256"/>
        <v>93.6</v>
      </c>
      <c r="K1798" s="27">
        <v>1</v>
      </c>
      <c r="L1798" s="89"/>
      <c r="M1798" s="26">
        <f t="shared" si="254"/>
        <v>0</v>
      </c>
      <c r="N1798" s="26">
        <f t="shared" si="255"/>
        <v>93.6</v>
      </c>
      <c r="O1798" s="28">
        <f t="shared" si="253"/>
        <v>1</v>
      </c>
      <c r="P1798" s="29">
        <f t="shared" si="257"/>
        <v>3.3883199999999995E-2</v>
      </c>
      <c r="Q1798" s="87"/>
      <c r="R1798" s="87"/>
      <c r="S1798" s="87"/>
      <c r="T1798" s="87"/>
      <c r="U1798" s="87"/>
      <c r="V1798" s="87"/>
      <c r="W1798" s="87"/>
      <c r="X1798" s="87"/>
      <c r="Y1798" s="87"/>
      <c r="Z1798" s="87"/>
      <c r="AA1798" s="87"/>
      <c r="AB1798" s="87"/>
      <c r="AC1798" s="87"/>
      <c r="AD1798" s="87"/>
      <c r="AE1798" s="87"/>
      <c r="AF1798" s="87"/>
      <c r="AG1798" s="87"/>
      <c r="AH1798" s="87"/>
      <c r="AI1798" s="87"/>
      <c r="AJ1798" s="87"/>
      <c r="AK1798" s="87"/>
      <c r="AL1798" s="87"/>
      <c r="AM1798" s="87"/>
      <c r="AN1798" s="87"/>
      <c r="AO1798" s="87"/>
      <c r="AP1798" s="87"/>
      <c r="AQ1798" s="87"/>
      <c r="AR1798" s="87"/>
      <c r="AS1798" s="87"/>
      <c r="AT1798" s="87"/>
      <c r="AU1798" s="87"/>
      <c r="AV1798" s="87"/>
      <c r="AW1798" s="87"/>
      <c r="AX1798" s="87"/>
      <c r="AY1798" s="87"/>
      <c r="AZ1798" s="87"/>
      <c r="BA1798" s="87"/>
      <c r="BB1798" s="87"/>
      <c r="BC1798" s="87"/>
    </row>
    <row r="1799" spans="1:55" s="46" customFormat="1" ht="21" customHeight="1">
      <c r="A1799" s="79">
        <f t="shared" si="264"/>
        <v>28</v>
      </c>
      <c r="B1799" s="79" t="str">
        <f t="shared" si="265"/>
        <v>岸部中グループホーム</v>
      </c>
      <c r="C1799" s="22" t="s">
        <v>30</v>
      </c>
      <c r="D1799" s="33" t="s">
        <v>6</v>
      </c>
      <c r="E1799" s="26">
        <v>2</v>
      </c>
      <c r="F1799" s="26">
        <v>4</v>
      </c>
      <c r="G1799" s="45">
        <v>13</v>
      </c>
      <c r="H1799" s="26">
        <v>360</v>
      </c>
      <c r="I1799" s="26">
        <v>45</v>
      </c>
      <c r="J1799" s="26">
        <f t="shared" si="256"/>
        <v>842.4</v>
      </c>
      <c r="K1799" s="27">
        <v>2</v>
      </c>
      <c r="L1799" s="89"/>
      <c r="M1799" s="26">
        <f t="shared" si="254"/>
        <v>0</v>
      </c>
      <c r="N1799" s="26">
        <f t="shared" si="255"/>
        <v>842.4</v>
      </c>
      <c r="O1799" s="28">
        <f t="shared" si="253"/>
        <v>1</v>
      </c>
      <c r="P1799" s="29">
        <f t="shared" si="257"/>
        <v>0.30494880000000002</v>
      </c>
      <c r="Q1799" s="87"/>
      <c r="R1799" s="87"/>
      <c r="S1799" s="87"/>
      <c r="T1799" s="87"/>
      <c r="U1799" s="87"/>
      <c r="V1799" s="87"/>
      <c r="W1799" s="87"/>
      <c r="X1799" s="87"/>
      <c r="Y1799" s="87"/>
      <c r="Z1799" s="87"/>
      <c r="AA1799" s="87"/>
      <c r="AB1799" s="87"/>
      <c r="AC1799" s="87"/>
      <c r="AD1799" s="87"/>
      <c r="AE1799" s="87"/>
      <c r="AF1799" s="87"/>
      <c r="AG1799" s="87"/>
      <c r="AH1799" s="87"/>
      <c r="AI1799" s="87"/>
      <c r="AJ1799" s="87"/>
      <c r="AK1799" s="87"/>
      <c r="AL1799" s="87"/>
      <c r="AM1799" s="87"/>
      <c r="AN1799" s="87"/>
      <c r="AO1799" s="87"/>
      <c r="AP1799" s="87"/>
      <c r="AQ1799" s="87"/>
      <c r="AR1799" s="87"/>
      <c r="AS1799" s="87"/>
      <c r="AT1799" s="87"/>
      <c r="AU1799" s="87"/>
      <c r="AV1799" s="87"/>
      <c r="AW1799" s="87"/>
      <c r="AX1799" s="87"/>
      <c r="AY1799" s="87"/>
      <c r="AZ1799" s="87"/>
      <c r="BA1799" s="87"/>
      <c r="BB1799" s="87"/>
      <c r="BC1799" s="87"/>
    </row>
    <row r="1800" spans="1:55" s="46" customFormat="1" ht="21" customHeight="1">
      <c r="A1800" s="79">
        <f t="shared" si="264"/>
        <v>28</v>
      </c>
      <c r="B1800" s="79" t="str">
        <f t="shared" si="265"/>
        <v>岸部中グループホーム</v>
      </c>
      <c r="C1800" s="22" t="s">
        <v>108</v>
      </c>
      <c r="D1800" s="33" t="s">
        <v>6</v>
      </c>
      <c r="E1800" s="26">
        <v>2</v>
      </c>
      <c r="F1800" s="26">
        <v>2</v>
      </c>
      <c r="G1800" s="45">
        <v>13</v>
      </c>
      <c r="H1800" s="26">
        <v>360</v>
      </c>
      <c r="I1800" s="26">
        <v>45</v>
      </c>
      <c r="J1800" s="26">
        <f t="shared" si="256"/>
        <v>421.2</v>
      </c>
      <c r="K1800" s="27">
        <v>2</v>
      </c>
      <c r="L1800" s="89"/>
      <c r="M1800" s="26">
        <f t="shared" si="254"/>
        <v>0</v>
      </c>
      <c r="N1800" s="26">
        <f t="shared" si="255"/>
        <v>421.2</v>
      </c>
      <c r="O1800" s="28">
        <f t="shared" si="253"/>
        <v>1</v>
      </c>
      <c r="P1800" s="29">
        <f t="shared" si="257"/>
        <v>0.15247440000000001</v>
      </c>
      <c r="Q1800" s="87"/>
      <c r="R1800" s="87"/>
      <c r="S1800" s="87"/>
      <c r="T1800" s="87"/>
      <c r="U1800" s="87"/>
      <c r="V1800" s="87"/>
      <c r="W1800" s="87"/>
      <c r="X1800" s="87"/>
      <c r="Y1800" s="87"/>
      <c r="Z1800" s="87"/>
      <c r="AA1800" s="87"/>
      <c r="AB1800" s="87"/>
      <c r="AC1800" s="87"/>
      <c r="AD1800" s="87"/>
      <c r="AE1800" s="87"/>
      <c r="AF1800" s="87"/>
      <c r="AG1800" s="87"/>
      <c r="AH1800" s="87"/>
      <c r="AI1800" s="87"/>
      <c r="AJ1800" s="87"/>
      <c r="AK1800" s="87"/>
      <c r="AL1800" s="87"/>
      <c r="AM1800" s="87"/>
      <c r="AN1800" s="87"/>
      <c r="AO1800" s="87"/>
      <c r="AP1800" s="87"/>
      <c r="AQ1800" s="87"/>
      <c r="AR1800" s="87"/>
      <c r="AS1800" s="87"/>
      <c r="AT1800" s="87"/>
      <c r="AU1800" s="87"/>
      <c r="AV1800" s="87"/>
      <c r="AW1800" s="87"/>
      <c r="AX1800" s="87"/>
      <c r="AY1800" s="87"/>
      <c r="AZ1800" s="87"/>
      <c r="BA1800" s="87"/>
      <c r="BB1800" s="87"/>
      <c r="BC1800" s="87"/>
    </row>
    <row r="1801" spans="1:55" s="46" customFormat="1" ht="21" customHeight="1">
      <c r="A1801" s="79">
        <f t="shared" si="264"/>
        <v>28</v>
      </c>
      <c r="B1801" s="79" t="str">
        <f t="shared" si="265"/>
        <v>岸部中グループホーム</v>
      </c>
      <c r="C1801" s="22" t="s">
        <v>536</v>
      </c>
      <c r="D1801" s="33" t="s">
        <v>6</v>
      </c>
      <c r="E1801" s="26">
        <v>1</v>
      </c>
      <c r="F1801" s="26">
        <v>1</v>
      </c>
      <c r="G1801" s="45">
        <v>13</v>
      </c>
      <c r="H1801" s="26">
        <v>360</v>
      </c>
      <c r="I1801" s="26">
        <v>45</v>
      </c>
      <c r="J1801" s="26">
        <f t="shared" si="256"/>
        <v>210.6</v>
      </c>
      <c r="K1801" s="27">
        <v>1</v>
      </c>
      <c r="L1801" s="89"/>
      <c r="M1801" s="26">
        <f t="shared" si="254"/>
        <v>0</v>
      </c>
      <c r="N1801" s="26">
        <f t="shared" si="255"/>
        <v>210.6</v>
      </c>
      <c r="O1801" s="28">
        <f t="shared" si="253"/>
        <v>1</v>
      </c>
      <c r="P1801" s="29">
        <f t="shared" si="257"/>
        <v>7.6237200000000005E-2</v>
      </c>
      <c r="Q1801" s="87"/>
      <c r="R1801" s="87"/>
      <c r="S1801" s="87"/>
      <c r="T1801" s="87"/>
      <c r="U1801" s="87"/>
      <c r="V1801" s="87"/>
      <c r="W1801" s="87"/>
      <c r="X1801" s="87"/>
      <c r="Y1801" s="87"/>
      <c r="Z1801" s="87"/>
      <c r="AA1801" s="87"/>
      <c r="AB1801" s="87"/>
      <c r="AC1801" s="87"/>
      <c r="AD1801" s="87"/>
      <c r="AE1801" s="87"/>
      <c r="AF1801" s="87"/>
      <c r="AG1801" s="87"/>
      <c r="AH1801" s="87"/>
      <c r="AI1801" s="87"/>
      <c r="AJ1801" s="87"/>
      <c r="AK1801" s="87"/>
      <c r="AL1801" s="87"/>
      <c r="AM1801" s="87"/>
      <c r="AN1801" s="87"/>
      <c r="AO1801" s="87"/>
      <c r="AP1801" s="87"/>
      <c r="AQ1801" s="87"/>
      <c r="AR1801" s="87"/>
      <c r="AS1801" s="87"/>
      <c r="AT1801" s="87"/>
      <c r="AU1801" s="87"/>
      <c r="AV1801" s="87"/>
      <c r="AW1801" s="87"/>
      <c r="AX1801" s="87"/>
      <c r="AY1801" s="87"/>
      <c r="AZ1801" s="87"/>
      <c r="BA1801" s="87"/>
      <c r="BB1801" s="87"/>
      <c r="BC1801" s="87"/>
    </row>
    <row r="1802" spans="1:55" s="46" customFormat="1" ht="21" customHeight="1">
      <c r="A1802" s="79">
        <f t="shared" si="264"/>
        <v>28</v>
      </c>
      <c r="B1802" s="79" t="str">
        <f t="shared" si="265"/>
        <v>岸部中グループホーム</v>
      </c>
      <c r="C1802" s="22" t="s">
        <v>543</v>
      </c>
      <c r="D1802" s="33" t="s">
        <v>7</v>
      </c>
      <c r="E1802" s="26">
        <v>7</v>
      </c>
      <c r="F1802" s="26">
        <v>7</v>
      </c>
      <c r="G1802" s="45">
        <v>13</v>
      </c>
      <c r="H1802" s="26">
        <v>360</v>
      </c>
      <c r="I1802" s="26">
        <v>24</v>
      </c>
      <c r="J1802" s="26">
        <f t="shared" si="256"/>
        <v>786.24</v>
      </c>
      <c r="K1802" s="27">
        <v>7</v>
      </c>
      <c r="L1802" s="89"/>
      <c r="M1802" s="26">
        <f t="shared" si="254"/>
        <v>0</v>
      </c>
      <c r="N1802" s="26">
        <f t="shared" si="255"/>
        <v>786.24</v>
      </c>
      <c r="O1802" s="28">
        <f t="shared" si="253"/>
        <v>1</v>
      </c>
      <c r="P1802" s="29">
        <f t="shared" si="257"/>
        <v>0.28461887999999996</v>
      </c>
      <c r="Q1802" s="87"/>
      <c r="R1802" s="87"/>
      <c r="S1802" s="87"/>
      <c r="T1802" s="87"/>
      <c r="U1802" s="87"/>
      <c r="V1802" s="87"/>
      <c r="W1802" s="87"/>
      <c r="X1802" s="87"/>
      <c r="Y1802" s="87"/>
      <c r="Z1802" s="87"/>
      <c r="AA1802" s="87"/>
      <c r="AB1802" s="87"/>
      <c r="AC1802" s="87"/>
      <c r="AD1802" s="87"/>
      <c r="AE1802" s="87"/>
      <c r="AF1802" s="87"/>
      <c r="AG1802" s="87"/>
      <c r="AH1802" s="87"/>
      <c r="AI1802" s="87"/>
      <c r="AJ1802" s="87"/>
      <c r="AK1802" s="87"/>
      <c r="AL1802" s="87"/>
      <c r="AM1802" s="87"/>
      <c r="AN1802" s="87"/>
      <c r="AO1802" s="87"/>
      <c r="AP1802" s="87"/>
      <c r="AQ1802" s="87"/>
      <c r="AR1802" s="87"/>
      <c r="AS1802" s="87"/>
      <c r="AT1802" s="87"/>
      <c r="AU1802" s="87"/>
      <c r="AV1802" s="87"/>
      <c r="AW1802" s="87"/>
      <c r="AX1802" s="87"/>
      <c r="AY1802" s="87"/>
      <c r="AZ1802" s="87"/>
      <c r="BA1802" s="87"/>
      <c r="BB1802" s="87"/>
      <c r="BC1802" s="87"/>
    </row>
    <row r="1803" spans="1:55" s="46" customFormat="1" ht="21" customHeight="1">
      <c r="A1803" s="79">
        <f t="shared" si="264"/>
        <v>28</v>
      </c>
      <c r="B1803" s="79" t="str">
        <f t="shared" si="265"/>
        <v>岸部中グループホーム</v>
      </c>
      <c r="C1803" s="22" t="s">
        <v>544</v>
      </c>
      <c r="D1803" s="33" t="s">
        <v>186</v>
      </c>
      <c r="E1803" s="26">
        <v>7</v>
      </c>
      <c r="F1803" s="26">
        <v>28</v>
      </c>
      <c r="G1803" s="45">
        <v>13</v>
      </c>
      <c r="H1803" s="26">
        <v>360</v>
      </c>
      <c r="I1803" s="26">
        <v>45</v>
      </c>
      <c r="J1803" s="26">
        <f t="shared" si="256"/>
        <v>5896.8</v>
      </c>
      <c r="K1803" s="27">
        <v>7</v>
      </c>
      <c r="L1803" s="89"/>
      <c r="M1803" s="26">
        <f t="shared" si="254"/>
        <v>0</v>
      </c>
      <c r="N1803" s="26">
        <f t="shared" si="255"/>
        <v>5896.8</v>
      </c>
      <c r="O1803" s="28">
        <f t="shared" si="253"/>
        <v>1</v>
      </c>
      <c r="P1803" s="29">
        <f t="shared" si="257"/>
        <v>2.1346416000000001</v>
      </c>
      <c r="Q1803" s="87"/>
      <c r="R1803" s="87"/>
      <c r="S1803" s="87"/>
      <c r="T1803" s="87"/>
      <c r="U1803" s="87"/>
      <c r="V1803" s="87"/>
      <c r="W1803" s="87"/>
      <c r="X1803" s="87"/>
      <c r="Y1803" s="87"/>
      <c r="Z1803" s="87"/>
      <c r="AA1803" s="87"/>
      <c r="AB1803" s="87"/>
      <c r="AC1803" s="87"/>
      <c r="AD1803" s="87"/>
      <c r="AE1803" s="87"/>
      <c r="AF1803" s="87"/>
      <c r="AG1803" s="87"/>
      <c r="AH1803" s="87"/>
      <c r="AI1803" s="87"/>
      <c r="AJ1803" s="87"/>
      <c r="AK1803" s="87"/>
      <c r="AL1803" s="87"/>
      <c r="AM1803" s="87"/>
      <c r="AN1803" s="87"/>
      <c r="AO1803" s="87"/>
      <c r="AP1803" s="87"/>
      <c r="AQ1803" s="87"/>
      <c r="AR1803" s="87"/>
      <c r="AS1803" s="87"/>
      <c r="AT1803" s="87"/>
      <c r="AU1803" s="87"/>
      <c r="AV1803" s="87"/>
      <c r="AW1803" s="87"/>
      <c r="AX1803" s="87"/>
      <c r="AY1803" s="87"/>
      <c r="AZ1803" s="87"/>
      <c r="BA1803" s="87"/>
      <c r="BB1803" s="87"/>
      <c r="BC1803" s="87"/>
    </row>
    <row r="1804" spans="1:55" s="46" customFormat="1" ht="21" customHeight="1">
      <c r="A1804" s="79">
        <f t="shared" si="264"/>
        <v>28</v>
      </c>
      <c r="B1804" s="79" t="str">
        <f t="shared" si="265"/>
        <v>岸部中グループホーム</v>
      </c>
      <c r="C1804" s="22" t="s">
        <v>80</v>
      </c>
      <c r="D1804" s="33" t="s">
        <v>3</v>
      </c>
      <c r="E1804" s="26">
        <v>10</v>
      </c>
      <c r="F1804" s="26">
        <v>20</v>
      </c>
      <c r="G1804" s="45">
        <v>13</v>
      </c>
      <c r="H1804" s="26">
        <v>360</v>
      </c>
      <c r="I1804" s="26">
        <v>32</v>
      </c>
      <c r="J1804" s="26">
        <f t="shared" si="256"/>
        <v>2995.2</v>
      </c>
      <c r="K1804" s="27">
        <v>10</v>
      </c>
      <c r="L1804" s="89"/>
      <c r="M1804" s="26">
        <f t="shared" si="254"/>
        <v>0</v>
      </c>
      <c r="N1804" s="26">
        <f t="shared" si="255"/>
        <v>2995.2</v>
      </c>
      <c r="O1804" s="28">
        <f t="shared" ref="O1804:O1867" si="266">N1804/J1804</f>
        <v>1</v>
      </c>
      <c r="P1804" s="29">
        <f t="shared" si="257"/>
        <v>1.0842623999999998</v>
      </c>
      <c r="Q1804" s="87"/>
      <c r="R1804" s="87"/>
      <c r="S1804" s="87"/>
      <c r="T1804" s="87"/>
      <c r="U1804" s="87"/>
      <c r="V1804" s="87"/>
      <c r="W1804" s="87"/>
      <c r="X1804" s="87"/>
      <c r="Y1804" s="87"/>
      <c r="Z1804" s="87"/>
      <c r="AA1804" s="87"/>
      <c r="AB1804" s="87"/>
      <c r="AC1804" s="87"/>
      <c r="AD1804" s="87"/>
      <c r="AE1804" s="87"/>
      <c r="AF1804" s="87"/>
      <c r="AG1804" s="87"/>
      <c r="AH1804" s="87"/>
      <c r="AI1804" s="87"/>
      <c r="AJ1804" s="87"/>
      <c r="AK1804" s="87"/>
      <c r="AL1804" s="87"/>
      <c r="AM1804" s="87"/>
      <c r="AN1804" s="87"/>
      <c r="AO1804" s="87"/>
      <c r="AP1804" s="87"/>
      <c r="AQ1804" s="87"/>
      <c r="AR1804" s="87"/>
      <c r="AS1804" s="87"/>
      <c r="AT1804" s="87"/>
      <c r="AU1804" s="87"/>
      <c r="AV1804" s="87"/>
      <c r="AW1804" s="87"/>
      <c r="AX1804" s="87"/>
      <c r="AY1804" s="87"/>
      <c r="AZ1804" s="87"/>
      <c r="BA1804" s="87"/>
      <c r="BB1804" s="87"/>
      <c r="BC1804" s="87"/>
    </row>
    <row r="1805" spans="1:55" s="46" customFormat="1" ht="21" customHeight="1">
      <c r="A1805" s="79">
        <f t="shared" si="264"/>
        <v>28</v>
      </c>
      <c r="B1805" s="79" t="str">
        <f t="shared" si="265"/>
        <v>岸部中グループホーム</v>
      </c>
      <c r="C1805" s="22" t="s">
        <v>80</v>
      </c>
      <c r="D1805" s="33" t="s">
        <v>248</v>
      </c>
      <c r="E1805" s="26">
        <v>10</v>
      </c>
      <c r="F1805" s="26">
        <v>10</v>
      </c>
      <c r="G1805" s="45">
        <v>13</v>
      </c>
      <c r="H1805" s="26">
        <v>360</v>
      </c>
      <c r="I1805" s="26">
        <v>18</v>
      </c>
      <c r="J1805" s="26">
        <f t="shared" si="256"/>
        <v>842.4</v>
      </c>
      <c r="K1805" s="27">
        <v>10</v>
      </c>
      <c r="L1805" s="89"/>
      <c r="M1805" s="26">
        <f t="shared" ref="M1805:M1868" si="267">G1805*K1805*H1805*L1805/1000</f>
        <v>0</v>
      </c>
      <c r="N1805" s="26">
        <f t="shared" ref="N1805:N1868" si="268">J1805-M1805</f>
        <v>842.4</v>
      </c>
      <c r="O1805" s="28">
        <f t="shared" si="266"/>
        <v>1</v>
      </c>
      <c r="P1805" s="29">
        <f t="shared" si="257"/>
        <v>0.30494880000000002</v>
      </c>
      <c r="Q1805" s="87"/>
      <c r="R1805" s="87"/>
      <c r="S1805" s="87"/>
      <c r="T1805" s="87"/>
      <c r="U1805" s="87"/>
      <c r="V1805" s="87"/>
      <c r="W1805" s="87"/>
      <c r="X1805" s="87"/>
      <c r="Y1805" s="87"/>
      <c r="Z1805" s="87"/>
      <c r="AA1805" s="87"/>
      <c r="AB1805" s="87"/>
      <c r="AC1805" s="87"/>
      <c r="AD1805" s="87"/>
      <c r="AE1805" s="87"/>
      <c r="AF1805" s="87"/>
      <c r="AG1805" s="87"/>
      <c r="AH1805" s="87"/>
      <c r="AI1805" s="87"/>
      <c r="AJ1805" s="87"/>
      <c r="AK1805" s="87"/>
      <c r="AL1805" s="87"/>
      <c r="AM1805" s="87"/>
      <c r="AN1805" s="87"/>
      <c r="AO1805" s="87"/>
      <c r="AP1805" s="87"/>
      <c r="AQ1805" s="87"/>
      <c r="AR1805" s="87"/>
      <c r="AS1805" s="87"/>
      <c r="AT1805" s="87"/>
      <c r="AU1805" s="87"/>
      <c r="AV1805" s="87"/>
      <c r="AW1805" s="87"/>
      <c r="AX1805" s="87"/>
      <c r="AY1805" s="87"/>
      <c r="AZ1805" s="87"/>
      <c r="BA1805" s="87"/>
      <c r="BB1805" s="87"/>
      <c r="BC1805" s="87"/>
    </row>
    <row r="1806" spans="1:55" s="46" customFormat="1" ht="21" customHeight="1">
      <c r="A1806" s="79">
        <f t="shared" si="264"/>
        <v>28</v>
      </c>
      <c r="B1806" s="79" t="str">
        <f t="shared" si="265"/>
        <v>岸部中グループホーム</v>
      </c>
      <c r="C1806" s="22" t="s">
        <v>545</v>
      </c>
      <c r="D1806" s="33" t="s">
        <v>7</v>
      </c>
      <c r="E1806" s="26">
        <v>3</v>
      </c>
      <c r="F1806" s="26">
        <v>6</v>
      </c>
      <c r="G1806" s="45">
        <v>13</v>
      </c>
      <c r="H1806" s="26">
        <v>360</v>
      </c>
      <c r="I1806" s="26">
        <v>24</v>
      </c>
      <c r="J1806" s="26">
        <f t="shared" ref="J1806:J1868" si="269">F1806*H1806*G1806*I1806/1000</f>
        <v>673.92</v>
      </c>
      <c r="K1806" s="27">
        <v>3</v>
      </c>
      <c r="L1806" s="89"/>
      <c r="M1806" s="26">
        <f t="shared" si="267"/>
        <v>0</v>
      </c>
      <c r="N1806" s="26">
        <f t="shared" si="268"/>
        <v>673.92</v>
      </c>
      <c r="O1806" s="28">
        <f t="shared" si="266"/>
        <v>1</v>
      </c>
      <c r="P1806" s="29">
        <f t="shared" ref="P1806:P1869" si="270">N1806*0.362/1000</f>
        <v>0.24395903999999999</v>
      </c>
      <c r="Q1806" s="87"/>
      <c r="R1806" s="87"/>
      <c r="S1806" s="87"/>
      <c r="T1806" s="87"/>
      <c r="U1806" s="87"/>
      <c r="V1806" s="87"/>
      <c r="W1806" s="87"/>
      <c r="X1806" s="87"/>
      <c r="Y1806" s="87"/>
      <c r="Z1806" s="87"/>
      <c r="AA1806" s="87"/>
      <c r="AB1806" s="87"/>
      <c r="AC1806" s="87"/>
      <c r="AD1806" s="87"/>
      <c r="AE1806" s="87"/>
      <c r="AF1806" s="87"/>
      <c r="AG1806" s="87"/>
      <c r="AH1806" s="87"/>
      <c r="AI1806" s="87"/>
      <c r="AJ1806" s="87"/>
      <c r="AK1806" s="87"/>
      <c r="AL1806" s="87"/>
      <c r="AM1806" s="87"/>
      <c r="AN1806" s="87"/>
      <c r="AO1806" s="87"/>
      <c r="AP1806" s="87"/>
      <c r="AQ1806" s="87"/>
      <c r="AR1806" s="87"/>
      <c r="AS1806" s="87"/>
      <c r="AT1806" s="87"/>
      <c r="AU1806" s="87"/>
      <c r="AV1806" s="87"/>
      <c r="AW1806" s="87"/>
      <c r="AX1806" s="87"/>
      <c r="AY1806" s="87"/>
      <c r="AZ1806" s="87"/>
      <c r="BA1806" s="87"/>
      <c r="BB1806" s="87"/>
      <c r="BC1806" s="87"/>
    </row>
    <row r="1807" spans="1:55" s="46" customFormat="1" ht="21" customHeight="1">
      <c r="A1807" s="79">
        <f t="shared" si="264"/>
        <v>28</v>
      </c>
      <c r="B1807" s="79" t="str">
        <f t="shared" si="265"/>
        <v>岸部中グループホーム</v>
      </c>
      <c r="C1807" s="22" t="s">
        <v>545</v>
      </c>
      <c r="D1807" s="33" t="s">
        <v>7</v>
      </c>
      <c r="E1807" s="26">
        <v>3</v>
      </c>
      <c r="F1807" s="26">
        <v>3</v>
      </c>
      <c r="G1807" s="45">
        <v>13</v>
      </c>
      <c r="H1807" s="26">
        <v>360</v>
      </c>
      <c r="I1807" s="26">
        <v>24</v>
      </c>
      <c r="J1807" s="26">
        <f t="shared" si="269"/>
        <v>336.96</v>
      </c>
      <c r="K1807" s="27">
        <v>3</v>
      </c>
      <c r="L1807" s="89"/>
      <c r="M1807" s="26">
        <f t="shared" si="267"/>
        <v>0</v>
      </c>
      <c r="N1807" s="26">
        <f t="shared" si="268"/>
        <v>336.96</v>
      </c>
      <c r="O1807" s="28">
        <f t="shared" si="266"/>
        <v>1</v>
      </c>
      <c r="P1807" s="29">
        <f t="shared" si="270"/>
        <v>0.12197951999999999</v>
      </c>
      <c r="Q1807" s="87"/>
      <c r="R1807" s="87"/>
      <c r="S1807" s="87"/>
      <c r="T1807" s="87"/>
      <c r="U1807" s="87"/>
      <c r="V1807" s="87"/>
      <c r="W1807" s="87"/>
      <c r="X1807" s="87"/>
      <c r="Y1807" s="87"/>
      <c r="Z1807" s="87"/>
      <c r="AA1807" s="87"/>
      <c r="AB1807" s="87"/>
      <c r="AC1807" s="87"/>
      <c r="AD1807" s="87"/>
      <c r="AE1807" s="87"/>
      <c r="AF1807" s="87"/>
      <c r="AG1807" s="87"/>
      <c r="AH1807" s="87"/>
      <c r="AI1807" s="87"/>
      <c r="AJ1807" s="87"/>
      <c r="AK1807" s="87"/>
      <c r="AL1807" s="87"/>
      <c r="AM1807" s="87"/>
      <c r="AN1807" s="87"/>
      <c r="AO1807" s="87"/>
      <c r="AP1807" s="87"/>
      <c r="AQ1807" s="87"/>
      <c r="AR1807" s="87"/>
      <c r="AS1807" s="87"/>
      <c r="AT1807" s="87"/>
      <c r="AU1807" s="87"/>
      <c r="AV1807" s="87"/>
      <c r="AW1807" s="87"/>
      <c r="AX1807" s="87"/>
      <c r="AY1807" s="87"/>
      <c r="AZ1807" s="87"/>
      <c r="BA1807" s="87"/>
      <c r="BB1807" s="87"/>
      <c r="BC1807" s="87"/>
    </row>
    <row r="1808" spans="1:55" s="46" customFormat="1" ht="21" customHeight="1">
      <c r="A1808" s="79">
        <f t="shared" si="264"/>
        <v>28</v>
      </c>
      <c r="B1808" s="79" t="str">
        <f t="shared" si="265"/>
        <v>岸部中グループホーム</v>
      </c>
      <c r="C1808" s="32" t="s">
        <v>546</v>
      </c>
      <c r="D1808" s="33" t="s">
        <v>3</v>
      </c>
      <c r="E1808" s="26">
        <v>3</v>
      </c>
      <c r="F1808" s="26">
        <v>9</v>
      </c>
      <c r="G1808" s="45">
        <v>13</v>
      </c>
      <c r="H1808" s="26">
        <v>360</v>
      </c>
      <c r="I1808" s="26">
        <v>32</v>
      </c>
      <c r="J1808" s="26">
        <f t="shared" si="269"/>
        <v>1347.84</v>
      </c>
      <c r="K1808" s="27">
        <v>3</v>
      </c>
      <c r="L1808" s="89"/>
      <c r="M1808" s="26">
        <f t="shared" si="267"/>
        <v>0</v>
      </c>
      <c r="N1808" s="26">
        <f t="shared" si="268"/>
        <v>1347.84</v>
      </c>
      <c r="O1808" s="28">
        <f t="shared" si="266"/>
        <v>1</v>
      </c>
      <c r="P1808" s="29">
        <f t="shared" si="270"/>
        <v>0.48791807999999998</v>
      </c>
      <c r="Q1808" s="87"/>
      <c r="R1808" s="87"/>
      <c r="S1808" s="87"/>
      <c r="T1808" s="87"/>
      <c r="U1808" s="87"/>
      <c r="V1808" s="87"/>
      <c r="W1808" s="87"/>
      <c r="X1808" s="87"/>
      <c r="Y1808" s="87"/>
      <c r="Z1808" s="87"/>
      <c r="AA1808" s="87"/>
      <c r="AB1808" s="87"/>
      <c r="AC1808" s="87"/>
      <c r="AD1808" s="87"/>
      <c r="AE1808" s="87"/>
      <c r="AF1808" s="87"/>
      <c r="AG1808" s="87"/>
      <c r="AH1808" s="87"/>
      <c r="AI1808" s="87"/>
      <c r="AJ1808" s="87"/>
      <c r="AK1808" s="87"/>
      <c r="AL1808" s="87"/>
      <c r="AM1808" s="87"/>
      <c r="AN1808" s="87"/>
      <c r="AO1808" s="87"/>
      <c r="AP1808" s="87"/>
      <c r="AQ1808" s="87"/>
      <c r="AR1808" s="87"/>
      <c r="AS1808" s="87"/>
      <c r="AT1808" s="87"/>
      <c r="AU1808" s="87"/>
      <c r="AV1808" s="87"/>
      <c r="AW1808" s="87"/>
      <c r="AX1808" s="87"/>
      <c r="AY1808" s="87"/>
      <c r="AZ1808" s="87"/>
      <c r="BA1808" s="87"/>
      <c r="BB1808" s="87"/>
      <c r="BC1808" s="87"/>
    </row>
    <row r="1809" spans="1:55" s="46" customFormat="1" ht="21" customHeight="1">
      <c r="A1809" s="79">
        <f t="shared" si="264"/>
        <v>28</v>
      </c>
      <c r="B1809" s="79" t="str">
        <f t="shared" si="265"/>
        <v>岸部中グループホーム</v>
      </c>
      <c r="C1809" s="22" t="s">
        <v>14</v>
      </c>
      <c r="D1809" s="33" t="s">
        <v>6</v>
      </c>
      <c r="E1809" s="26">
        <v>3</v>
      </c>
      <c r="F1809" s="26">
        <v>6</v>
      </c>
      <c r="G1809" s="45">
        <v>13</v>
      </c>
      <c r="H1809" s="26">
        <v>360</v>
      </c>
      <c r="I1809" s="26">
        <v>45</v>
      </c>
      <c r="J1809" s="26">
        <f t="shared" si="269"/>
        <v>1263.5999999999999</v>
      </c>
      <c r="K1809" s="27">
        <v>3</v>
      </c>
      <c r="L1809" s="89"/>
      <c r="M1809" s="26">
        <f t="shared" si="267"/>
        <v>0</v>
      </c>
      <c r="N1809" s="26">
        <f t="shared" si="268"/>
        <v>1263.5999999999999</v>
      </c>
      <c r="O1809" s="28">
        <f t="shared" si="266"/>
        <v>1</v>
      </c>
      <c r="P1809" s="29">
        <f t="shared" si="270"/>
        <v>0.45742319999999997</v>
      </c>
      <c r="Q1809" s="87"/>
      <c r="R1809" s="87"/>
      <c r="S1809" s="87"/>
      <c r="T1809" s="87"/>
      <c r="U1809" s="87"/>
      <c r="V1809" s="87"/>
      <c r="W1809" s="87"/>
      <c r="X1809" s="87"/>
      <c r="Y1809" s="87"/>
      <c r="Z1809" s="87"/>
      <c r="AA1809" s="87"/>
      <c r="AB1809" s="87"/>
      <c r="AC1809" s="87"/>
      <c r="AD1809" s="87"/>
      <c r="AE1809" s="87"/>
      <c r="AF1809" s="87"/>
      <c r="AG1809" s="87"/>
      <c r="AH1809" s="87"/>
      <c r="AI1809" s="87"/>
      <c r="AJ1809" s="87"/>
      <c r="AK1809" s="87"/>
      <c r="AL1809" s="87"/>
      <c r="AM1809" s="87"/>
      <c r="AN1809" s="87"/>
      <c r="AO1809" s="87"/>
      <c r="AP1809" s="87"/>
      <c r="AQ1809" s="87"/>
      <c r="AR1809" s="87"/>
      <c r="AS1809" s="87"/>
      <c r="AT1809" s="87"/>
      <c r="AU1809" s="87"/>
      <c r="AV1809" s="87"/>
      <c r="AW1809" s="87"/>
      <c r="AX1809" s="87"/>
      <c r="AY1809" s="87"/>
      <c r="AZ1809" s="87"/>
      <c r="BA1809" s="87"/>
      <c r="BB1809" s="87"/>
      <c r="BC1809" s="87"/>
    </row>
    <row r="1810" spans="1:55" s="46" customFormat="1" ht="21" customHeight="1">
      <c r="A1810" s="79">
        <f t="shared" si="264"/>
        <v>28</v>
      </c>
      <c r="B1810" s="79" t="str">
        <f t="shared" si="265"/>
        <v>岸部中グループホーム</v>
      </c>
      <c r="C1810" s="22" t="s">
        <v>547</v>
      </c>
      <c r="D1810" s="33" t="s">
        <v>6</v>
      </c>
      <c r="E1810" s="26">
        <v>1</v>
      </c>
      <c r="F1810" s="26">
        <v>1</v>
      </c>
      <c r="G1810" s="45">
        <v>13</v>
      </c>
      <c r="H1810" s="26">
        <v>360</v>
      </c>
      <c r="I1810" s="26">
        <v>45</v>
      </c>
      <c r="J1810" s="26">
        <f t="shared" si="269"/>
        <v>210.6</v>
      </c>
      <c r="K1810" s="27">
        <v>1</v>
      </c>
      <c r="L1810" s="89"/>
      <c r="M1810" s="26">
        <f t="shared" si="267"/>
        <v>0</v>
      </c>
      <c r="N1810" s="26">
        <f t="shared" si="268"/>
        <v>210.6</v>
      </c>
      <c r="O1810" s="28">
        <f t="shared" si="266"/>
        <v>1</v>
      </c>
      <c r="P1810" s="29">
        <f t="shared" si="270"/>
        <v>7.6237200000000005E-2</v>
      </c>
      <c r="Q1810" s="87"/>
      <c r="R1810" s="87"/>
      <c r="S1810" s="87"/>
      <c r="T1810" s="87"/>
      <c r="U1810" s="87"/>
      <c r="V1810" s="87"/>
      <c r="W1810" s="87"/>
      <c r="X1810" s="87"/>
      <c r="Y1810" s="87"/>
      <c r="Z1810" s="87"/>
      <c r="AA1810" s="87"/>
      <c r="AB1810" s="87"/>
      <c r="AC1810" s="87"/>
      <c r="AD1810" s="87"/>
      <c r="AE1810" s="87"/>
      <c r="AF1810" s="87"/>
      <c r="AG1810" s="87"/>
      <c r="AH1810" s="87"/>
      <c r="AI1810" s="87"/>
      <c r="AJ1810" s="87"/>
      <c r="AK1810" s="87"/>
      <c r="AL1810" s="87"/>
      <c r="AM1810" s="87"/>
      <c r="AN1810" s="87"/>
      <c r="AO1810" s="87"/>
      <c r="AP1810" s="87"/>
      <c r="AQ1810" s="87"/>
      <c r="AR1810" s="87"/>
      <c r="AS1810" s="87"/>
      <c r="AT1810" s="87"/>
      <c r="AU1810" s="87"/>
      <c r="AV1810" s="87"/>
      <c r="AW1810" s="87"/>
      <c r="AX1810" s="87"/>
      <c r="AY1810" s="87"/>
      <c r="AZ1810" s="87"/>
      <c r="BA1810" s="87"/>
      <c r="BB1810" s="87"/>
      <c r="BC1810" s="87"/>
    </row>
    <row r="1811" spans="1:55" s="46" customFormat="1" ht="21" customHeight="1">
      <c r="A1811" s="79">
        <f t="shared" si="264"/>
        <v>28</v>
      </c>
      <c r="B1811" s="79" t="str">
        <f t="shared" si="265"/>
        <v>岸部中グループホーム</v>
      </c>
      <c r="C1811" s="22" t="s">
        <v>548</v>
      </c>
      <c r="D1811" s="33" t="s">
        <v>6</v>
      </c>
      <c r="E1811" s="26">
        <v>1</v>
      </c>
      <c r="F1811" s="26">
        <v>1</v>
      </c>
      <c r="G1811" s="45">
        <v>13</v>
      </c>
      <c r="H1811" s="26">
        <v>360</v>
      </c>
      <c r="I1811" s="26">
        <v>45</v>
      </c>
      <c r="J1811" s="26">
        <f t="shared" si="269"/>
        <v>210.6</v>
      </c>
      <c r="K1811" s="27">
        <v>1</v>
      </c>
      <c r="L1811" s="89"/>
      <c r="M1811" s="26">
        <f t="shared" si="267"/>
        <v>0</v>
      </c>
      <c r="N1811" s="26">
        <f t="shared" si="268"/>
        <v>210.6</v>
      </c>
      <c r="O1811" s="28">
        <f t="shared" si="266"/>
        <v>1</v>
      </c>
      <c r="P1811" s="29">
        <f t="shared" si="270"/>
        <v>7.6237200000000005E-2</v>
      </c>
      <c r="Q1811" s="87"/>
      <c r="R1811" s="87"/>
      <c r="S1811" s="87"/>
      <c r="T1811" s="87"/>
      <c r="U1811" s="87"/>
      <c r="V1811" s="87"/>
      <c r="W1811" s="87"/>
      <c r="X1811" s="87"/>
      <c r="Y1811" s="87"/>
      <c r="Z1811" s="87"/>
      <c r="AA1811" s="87"/>
      <c r="AB1811" s="87"/>
      <c r="AC1811" s="87"/>
      <c r="AD1811" s="87"/>
      <c r="AE1811" s="87"/>
      <c r="AF1811" s="87"/>
      <c r="AG1811" s="87"/>
      <c r="AH1811" s="87"/>
      <c r="AI1811" s="87"/>
      <c r="AJ1811" s="87"/>
      <c r="AK1811" s="87"/>
      <c r="AL1811" s="87"/>
      <c r="AM1811" s="87"/>
      <c r="AN1811" s="87"/>
      <c r="AO1811" s="87"/>
      <c r="AP1811" s="87"/>
      <c r="AQ1811" s="87"/>
      <c r="AR1811" s="87"/>
      <c r="AS1811" s="87"/>
      <c r="AT1811" s="87"/>
      <c r="AU1811" s="87"/>
      <c r="AV1811" s="87"/>
      <c r="AW1811" s="87"/>
      <c r="AX1811" s="87"/>
      <c r="AY1811" s="87"/>
      <c r="AZ1811" s="87"/>
      <c r="BA1811" s="87"/>
      <c r="BB1811" s="87"/>
      <c r="BC1811" s="87"/>
    </row>
    <row r="1812" spans="1:55" s="46" customFormat="1" ht="21" customHeight="1">
      <c r="A1812" s="79">
        <f t="shared" si="264"/>
        <v>28</v>
      </c>
      <c r="B1812" s="79" t="str">
        <f t="shared" si="265"/>
        <v>岸部中グループホーム</v>
      </c>
      <c r="C1812" s="22" t="s">
        <v>548</v>
      </c>
      <c r="D1812" s="33" t="s">
        <v>6</v>
      </c>
      <c r="E1812" s="26">
        <v>1</v>
      </c>
      <c r="F1812" s="26">
        <v>1</v>
      </c>
      <c r="G1812" s="45">
        <v>13</v>
      </c>
      <c r="H1812" s="26">
        <v>360</v>
      </c>
      <c r="I1812" s="26">
        <v>45</v>
      </c>
      <c r="J1812" s="26">
        <f t="shared" si="269"/>
        <v>210.6</v>
      </c>
      <c r="K1812" s="27">
        <v>1</v>
      </c>
      <c r="L1812" s="89"/>
      <c r="M1812" s="26">
        <f t="shared" si="267"/>
        <v>0</v>
      </c>
      <c r="N1812" s="26">
        <f t="shared" si="268"/>
        <v>210.6</v>
      </c>
      <c r="O1812" s="28">
        <f t="shared" si="266"/>
        <v>1</v>
      </c>
      <c r="P1812" s="29">
        <f t="shared" si="270"/>
        <v>7.6237200000000005E-2</v>
      </c>
      <c r="Q1812" s="87"/>
      <c r="R1812" s="87"/>
      <c r="S1812" s="87"/>
      <c r="T1812" s="87"/>
      <c r="U1812" s="87"/>
      <c r="V1812" s="87"/>
      <c r="W1812" s="87"/>
      <c r="X1812" s="87"/>
      <c r="Y1812" s="87"/>
      <c r="Z1812" s="87"/>
      <c r="AA1812" s="87"/>
      <c r="AB1812" s="87"/>
      <c r="AC1812" s="87"/>
      <c r="AD1812" s="87"/>
      <c r="AE1812" s="87"/>
      <c r="AF1812" s="87"/>
      <c r="AG1812" s="87"/>
      <c r="AH1812" s="87"/>
      <c r="AI1812" s="87"/>
      <c r="AJ1812" s="87"/>
      <c r="AK1812" s="87"/>
      <c r="AL1812" s="87"/>
      <c r="AM1812" s="87"/>
      <c r="AN1812" s="87"/>
      <c r="AO1812" s="87"/>
      <c r="AP1812" s="87"/>
      <c r="AQ1812" s="87"/>
      <c r="AR1812" s="87"/>
      <c r="AS1812" s="87"/>
      <c r="AT1812" s="87"/>
      <c r="AU1812" s="87"/>
      <c r="AV1812" s="87"/>
      <c r="AW1812" s="87"/>
      <c r="AX1812" s="87"/>
      <c r="AY1812" s="87"/>
      <c r="AZ1812" s="87"/>
      <c r="BA1812" s="87"/>
      <c r="BB1812" s="87"/>
      <c r="BC1812" s="87"/>
    </row>
    <row r="1813" spans="1:55" s="46" customFormat="1" ht="21" customHeight="1">
      <c r="A1813" s="79">
        <f t="shared" si="264"/>
        <v>28</v>
      </c>
      <c r="B1813" s="79" t="str">
        <f t="shared" si="265"/>
        <v>岸部中グループホーム</v>
      </c>
      <c r="C1813" s="22" t="s">
        <v>453</v>
      </c>
      <c r="D1813" s="33" t="s">
        <v>6</v>
      </c>
      <c r="E1813" s="26">
        <v>2</v>
      </c>
      <c r="F1813" s="26">
        <v>4</v>
      </c>
      <c r="G1813" s="45">
        <v>13</v>
      </c>
      <c r="H1813" s="26">
        <v>360</v>
      </c>
      <c r="I1813" s="26">
        <v>45</v>
      </c>
      <c r="J1813" s="26">
        <f t="shared" si="269"/>
        <v>842.4</v>
      </c>
      <c r="K1813" s="27">
        <v>2</v>
      </c>
      <c r="L1813" s="89"/>
      <c r="M1813" s="26">
        <f t="shared" si="267"/>
        <v>0</v>
      </c>
      <c r="N1813" s="26">
        <f t="shared" si="268"/>
        <v>842.4</v>
      </c>
      <c r="O1813" s="28">
        <f t="shared" si="266"/>
        <v>1</v>
      </c>
      <c r="P1813" s="29">
        <f t="shared" si="270"/>
        <v>0.30494880000000002</v>
      </c>
      <c r="Q1813" s="87"/>
      <c r="R1813" s="87"/>
      <c r="S1813" s="87"/>
      <c r="T1813" s="87"/>
      <c r="U1813" s="87"/>
      <c r="V1813" s="87"/>
      <c r="W1813" s="87"/>
      <c r="X1813" s="87"/>
      <c r="Y1813" s="87"/>
      <c r="Z1813" s="87"/>
      <c r="AA1813" s="87"/>
      <c r="AB1813" s="87"/>
      <c r="AC1813" s="87"/>
      <c r="AD1813" s="87"/>
      <c r="AE1813" s="87"/>
      <c r="AF1813" s="87"/>
      <c r="AG1813" s="87"/>
      <c r="AH1813" s="87"/>
      <c r="AI1813" s="87"/>
      <c r="AJ1813" s="87"/>
      <c r="AK1813" s="87"/>
      <c r="AL1813" s="87"/>
      <c r="AM1813" s="87"/>
      <c r="AN1813" s="87"/>
      <c r="AO1813" s="87"/>
      <c r="AP1813" s="87"/>
      <c r="AQ1813" s="87"/>
      <c r="AR1813" s="87"/>
      <c r="AS1813" s="87"/>
      <c r="AT1813" s="87"/>
      <c r="AU1813" s="87"/>
      <c r="AV1813" s="87"/>
      <c r="AW1813" s="87"/>
      <c r="AX1813" s="87"/>
      <c r="AY1813" s="87"/>
      <c r="AZ1813" s="87"/>
      <c r="BA1813" s="87"/>
      <c r="BB1813" s="87"/>
      <c r="BC1813" s="87"/>
    </row>
    <row r="1814" spans="1:55" s="46" customFormat="1" ht="21" customHeight="1">
      <c r="A1814" s="79">
        <f t="shared" si="264"/>
        <v>28</v>
      </c>
      <c r="B1814" s="79" t="str">
        <f t="shared" si="265"/>
        <v>岸部中グループホーム</v>
      </c>
      <c r="C1814" s="22" t="s">
        <v>75</v>
      </c>
      <c r="D1814" s="33" t="s">
        <v>248</v>
      </c>
      <c r="E1814" s="26">
        <v>1</v>
      </c>
      <c r="F1814" s="26">
        <v>1</v>
      </c>
      <c r="G1814" s="45">
        <v>13</v>
      </c>
      <c r="H1814" s="26">
        <v>360</v>
      </c>
      <c r="I1814" s="26">
        <v>18</v>
      </c>
      <c r="J1814" s="26">
        <f t="shared" si="269"/>
        <v>84.24</v>
      </c>
      <c r="K1814" s="27">
        <v>1</v>
      </c>
      <c r="L1814" s="89"/>
      <c r="M1814" s="26">
        <f t="shared" si="267"/>
        <v>0</v>
      </c>
      <c r="N1814" s="26">
        <f t="shared" si="268"/>
        <v>84.24</v>
      </c>
      <c r="O1814" s="28">
        <f t="shared" si="266"/>
        <v>1</v>
      </c>
      <c r="P1814" s="29">
        <f t="shared" si="270"/>
        <v>3.0494879999999999E-2</v>
      </c>
      <c r="Q1814" s="87"/>
      <c r="R1814" s="87"/>
      <c r="S1814" s="87"/>
      <c r="T1814" s="87"/>
      <c r="U1814" s="87"/>
      <c r="V1814" s="87"/>
      <c r="W1814" s="87"/>
      <c r="X1814" s="87"/>
      <c r="Y1814" s="87"/>
      <c r="Z1814" s="87"/>
      <c r="AA1814" s="87"/>
      <c r="AB1814" s="87"/>
      <c r="AC1814" s="87"/>
      <c r="AD1814" s="87"/>
      <c r="AE1814" s="87"/>
      <c r="AF1814" s="87"/>
      <c r="AG1814" s="87"/>
      <c r="AH1814" s="87"/>
      <c r="AI1814" s="87"/>
      <c r="AJ1814" s="87"/>
      <c r="AK1814" s="87"/>
      <c r="AL1814" s="87"/>
      <c r="AM1814" s="87"/>
      <c r="AN1814" s="87"/>
      <c r="AO1814" s="87"/>
      <c r="AP1814" s="87"/>
      <c r="AQ1814" s="87"/>
      <c r="AR1814" s="87"/>
      <c r="AS1814" s="87"/>
      <c r="AT1814" s="87"/>
      <c r="AU1814" s="87"/>
      <c r="AV1814" s="87"/>
      <c r="AW1814" s="87"/>
      <c r="AX1814" s="87"/>
      <c r="AY1814" s="87"/>
      <c r="AZ1814" s="87"/>
      <c r="BA1814" s="87"/>
      <c r="BB1814" s="87"/>
      <c r="BC1814" s="87"/>
    </row>
    <row r="1815" spans="1:55" s="46" customFormat="1" ht="21" customHeight="1">
      <c r="A1815" s="79">
        <f t="shared" si="264"/>
        <v>28</v>
      </c>
      <c r="B1815" s="79" t="str">
        <f t="shared" si="265"/>
        <v>岸部中グループホーム</v>
      </c>
      <c r="C1815" s="22" t="s">
        <v>549</v>
      </c>
      <c r="D1815" s="33" t="s">
        <v>6</v>
      </c>
      <c r="E1815" s="26">
        <v>3</v>
      </c>
      <c r="F1815" s="26">
        <v>3</v>
      </c>
      <c r="G1815" s="45">
        <v>13</v>
      </c>
      <c r="H1815" s="26">
        <v>360</v>
      </c>
      <c r="I1815" s="26">
        <v>45</v>
      </c>
      <c r="J1815" s="26">
        <f t="shared" si="269"/>
        <v>631.79999999999995</v>
      </c>
      <c r="K1815" s="27">
        <v>3</v>
      </c>
      <c r="L1815" s="89"/>
      <c r="M1815" s="26">
        <f t="shared" si="267"/>
        <v>0</v>
      </c>
      <c r="N1815" s="26">
        <f t="shared" si="268"/>
        <v>631.79999999999995</v>
      </c>
      <c r="O1815" s="28">
        <f t="shared" si="266"/>
        <v>1</v>
      </c>
      <c r="P1815" s="29">
        <f t="shared" si="270"/>
        <v>0.22871159999999999</v>
      </c>
      <c r="Q1815" s="87"/>
      <c r="R1815" s="87"/>
      <c r="S1815" s="87"/>
      <c r="T1815" s="87"/>
      <c r="U1815" s="87"/>
      <c r="V1815" s="87"/>
      <c r="W1815" s="87"/>
      <c r="X1815" s="87"/>
      <c r="Y1815" s="87"/>
      <c r="Z1815" s="87"/>
      <c r="AA1815" s="87"/>
      <c r="AB1815" s="87"/>
      <c r="AC1815" s="87"/>
      <c r="AD1815" s="87"/>
      <c r="AE1815" s="87"/>
      <c r="AF1815" s="87"/>
      <c r="AG1815" s="87"/>
      <c r="AH1815" s="87"/>
      <c r="AI1815" s="87"/>
      <c r="AJ1815" s="87"/>
      <c r="AK1815" s="87"/>
      <c r="AL1815" s="87"/>
      <c r="AM1815" s="87"/>
      <c r="AN1815" s="87"/>
      <c r="AO1815" s="87"/>
      <c r="AP1815" s="87"/>
      <c r="AQ1815" s="87"/>
      <c r="AR1815" s="87"/>
      <c r="AS1815" s="87"/>
      <c r="AT1815" s="87"/>
      <c r="AU1815" s="87"/>
      <c r="AV1815" s="87"/>
      <c r="AW1815" s="87"/>
      <c r="AX1815" s="87"/>
      <c r="AY1815" s="87"/>
      <c r="AZ1815" s="87"/>
      <c r="BA1815" s="87"/>
      <c r="BB1815" s="87"/>
      <c r="BC1815" s="87"/>
    </row>
    <row r="1816" spans="1:55" s="46" customFormat="1" ht="21" customHeight="1">
      <c r="A1816" s="79">
        <f t="shared" si="264"/>
        <v>28</v>
      </c>
      <c r="B1816" s="79" t="str">
        <f t="shared" si="265"/>
        <v>岸部中グループホーム</v>
      </c>
      <c r="C1816" s="22" t="s">
        <v>53</v>
      </c>
      <c r="D1816" s="33" t="s">
        <v>6</v>
      </c>
      <c r="E1816" s="26">
        <v>3</v>
      </c>
      <c r="F1816" s="26">
        <v>3</v>
      </c>
      <c r="G1816" s="45">
        <v>13</v>
      </c>
      <c r="H1816" s="26">
        <v>360</v>
      </c>
      <c r="I1816" s="26">
        <v>45</v>
      </c>
      <c r="J1816" s="26">
        <f t="shared" si="269"/>
        <v>631.79999999999995</v>
      </c>
      <c r="K1816" s="27">
        <v>3</v>
      </c>
      <c r="L1816" s="89"/>
      <c r="M1816" s="26">
        <f t="shared" si="267"/>
        <v>0</v>
      </c>
      <c r="N1816" s="26">
        <f t="shared" si="268"/>
        <v>631.79999999999995</v>
      </c>
      <c r="O1816" s="28">
        <f t="shared" si="266"/>
        <v>1</v>
      </c>
      <c r="P1816" s="29">
        <f t="shared" si="270"/>
        <v>0.22871159999999999</v>
      </c>
      <c r="Q1816" s="87"/>
      <c r="R1816" s="87"/>
      <c r="S1816" s="87"/>
      <c r="T1816" s="87"/>
      <c r="U1816" s="87"/>
      <c r="V1816" s="87"/>
      <c r="W1816" s="87"/>
      <c r="X1816" s="87"/>
      <c r="Y1816" s="87"/>
      <c r="Z1816" s="87"/>
      <c r="AA1816" s="87"/>
      <c r="AB1816" s="87"/>
      <c r="AC1816" s="87"/>
      <c r="AD1816" s="87"/>
      <c r="AE1816" s="87"/>
      <c r="AF1816" s="87"/>
      <c r="AG1816" s="87"/>
      <c r="AH1816" s="87"/>
      <c r="AI1816" s="87"/>
      <c r="AJ1816" s="87"/>
      <c r="AK1816" s="87"/>
      <c r="AL1816" s="87"/>
      <c r="AM1816" s="87"/>
      <c r="AN1816" s="87"/>
      <c r="AO1816" s="87"/>
      <c r="AP1816" s="87"/>
      <c r="AQ1816" s="87"/>
      <c r="AR1816" s="87"/>
      <c r="AS1816" s="87"/>
      <c r="AT1816" s="87"/>
      <c r="AU1816" s="87"/>
      <c r="AV1816" s="87"/>
      <c r="AW1816" s="87"/>
      <c r="AX1816" s="87"/>
      <c r="AY1816" s="87"/>
      <c r="AZ1816" s="87"/>
      <c r="BA1816" s="87"/>
      <c r="BB1816" s="87"/>
      <c r="BC1816" s="87"/>
    </row>
    <row r="1817" spans="1:55" s="46" customFormat="1" ht="21" customHeight="1">
      <c r="A1817" s="79">
        <f t="shared" si="264"/>
        <v>28</v>
      </c>
      <c r="B1817" s="79" t="str">
        <f t="shared" si="265"/>
        <v>岸部中グループホーム</v>
      </c>
      <c r="C1817" s="22" t="s">
        <v>550</v>
      </c>
      <c r="D1817" s="33" t="s">
        <v>4</v>
      </c>
      <c r="E1817" s="26">
        <v>9</v>
      </c>
      <c r="F1817" s="26">
        <v>18</v>
      </c>
      <c r="G1817" s="45">
        <v>13</v>
      </c>
      <c r="H1817" s="26">
        <v>360</v>
      </c>
      <c r="I1817" s="76">
        <v>20</v>
      </c>
      <c r="J1817" s="26">
        <f t="shared" si="269"/>
        <v>1684.8</v>
      </c>
      <c r="K1817" s="27">
        <v>9</v>
      </c>
      <c r="L1817" s="89"/>
      <c r="M1817" s="26">
        <f t="shared" si="267"/>
        <v>0</v>
      </c>
      <c r="N1817" s="26">
        <f t="shared" si="268"/>
        <v>1684.8</v>
      </c>
      <c r="O1817" s="28">
        <f t="shared" si="266"/>
        <v>1</v>
      </c>
      <c r="P1817" s="29">
        <f t="shared" si="270"/>
        <v>0.60989760000000004</v>
      </c>
      <c r="Q1817" s="87"/>
      <c r="R1817" s="87"/>
      <c r="S1817" s="87"/>
      <c r="T1817" s="87"/>
      <c r="U1817" s="87"/>
      <c r="V1817" s="87"/>
      <c r="W1817" s="87"/>
      <c r="X1817" s="87"/>
      <c r="Y1817" s="87"/>
      <c r="Z1817" s="87"/>
      <c r="AA1817" s="87"/>
      <c r="AB1817" s="87"/>
      <c r="AC1817" s="87"/>
      <c r="AD1817" s="87"/>
      <c r="AE1817" s="87"/>
      <c r="AF1817" s="87"/>
      <c r="AG1817" s="87"/>
      <c r="AH1817" s="87"/>
      <c r="AI1817" s="87"/>
      <c r="AJ1817" s="87"/>
      <c r="AK1817" s="87"/>
      <c r="AL1817" s="87"/>
      <c r="AM1817" s="87"/>
      <c r="AN1817" s="87"/>
      <c r="AO1817" s="87"/>
      <c r="AP1817" s="87"/>
      <c r="AQ1817" s="87"/>
      <c r="AR1817" s="87"/>
      <c r="AS1817" s="87"/>
      <c r="AT1817" s="87"/>
      <c r="AU1817" s="87"/>
      <c r="AV1817" s="87"/>
      <c r="AW1817" s="87"/>
      <c r="AX1817" s="87"/>
      <c r="AY1817" s="87"/>
      <c r="AZ1817" s="87"/>
      <c r="BA1817" s="87"/>
      <c r="BB1817" s="87"/>
      <c r="BC1817" s="87"/>
    </row>
    <row r="1818" spans="1:55" s="46" customFormat="1" ht="21" customHeight="1">
      <c r="A1818" s="79">
        <f t="shared" si="264"/>
        <v>28</v>
      </c>
      <c r="B1818" s="79" t="str">
        <f t="shared" si="265"/>
        <v>岸部中グループホーム</v>
      </c>
      <c r="C1818" s="22" t="s">
        <v>551</v>
      </c>
      <c r="D1818" s="33" t="s">
        <v>4</v>
      </c>
      <c r="E1818" s="26">
        <v>1</v>
      </c>
      <c r="F1818" s="26">
        <v>1</v>
      </c>
      <c r="G1818" s="45">
        <v>13</v>
      </c>
      <c r="H1818" s="26">
        <v>360</v>
      </c>
      <c r="I1818" s="76">
        <v>20</v>
      </c>
      <c r="J1818" s="26">
        <f t="shared" si="269"/>
        <v>93.6</v>
      </c>
      <c r="K1818" s="27">
        <v>1</v>
      </c>
      <c r="L1818" s="89"/>
      <c r="M1818" s="26">
        <f t="shared" si="267"/>
        <v>0</v>
      </c>
      <c r="N1818" s="26">
        <f t="shared" si="268"/>
        <v>93.6</v>
      </c>
      <c r="O1818" s="28">
        <f t="shared" si="266"/>
        <v>1</v>
      </c>
      <c r="P1818" s="29">
        <f t="shared" si="270"/>
        <v>3.3883199999999995E-2</v>
      </c>
      <c r="Q1818" s="87"/>
      <c r="R1818" s="87"/>
      <c r="S1818" s="87"/>
      <c r="T1818" s="87"/>
      <c r="U1818" s="87"/>
      <c r="V1818" s="87"/>
      <c r="W1818" s="87"/>
      <c r="X1818" s="87"/>
      <c r="Y1818" s="87"/>
      <c r="Z1818" s="87"/>
      <c r="AA1818" s="87"/>
      <c r="AB1818" s="87"/>
      <c r="AC1818" s="87"/>
      <c r="AD1818" s="87"/>
      <c r="AE1818" s="87"/>
      <c r="AF1818" s="87"/>
      <c r="AG1818" s="87"/>
      <c r="AH1818" s="87"/>
      <c r="AI1818" s="87"/>
      <c r="AJ1818" s="87"/>
      <c r="AK1818" s="87"/>
      <c r="AL1818" s="87"/>
      <c r="AM1818" s="87"/>
      <c r="AN1818" s="87"/>
      <c r="AO1818" s="87"/>
      <c r="AP1818" s="87"/>
      <c r="AQ1818" s="87"/>
      <c r="AR1818" s="87"/>
      <c r="AS1818" s="87"/>
      <c r="AT1818" s="87"/>
      <c r="AU1818" s="87"/>
      <c r="AV1818" s="87"/>
      <c r="AW1818" s="87"/>
      <c r="AX1818" s="87"/>
      <c r="AY1818" s="87"/>
      <c r="AZ1818" s="87"/>
      <c r="BA1818" s="87"/>
      <c r="BB1818" s="87"/>
      <c r="BC1818" s="87"/>
    </row>
    <row r="1819" spans="1:55" s="46" customFormat="1" ht="21" customHeight="1">
      <c r="A1819" s="79">
        <v>29</v>
      </c>
      <c r="B1819" s="79" t="s">
        <v>553</v>
      </c>
      <c r="C1819" s="22" t="s">
        <v>552</v>
      </c>
      <c r="D1819" s="33" t="s">
        <v>6</v>
      </c>
      <c r="E1819" s="26">
        <v>12</v>
      </c>
      <c r="F1819" s="26">
        <v>12</v>
      </c>
      <c r="G1819" s="45">
        <v>7</v>
      </c>
      <c r="H1819" s="26">
        <v>359</v>
      </c>
      <c r="I1819" s="26">
        <v>45</v>
      </c>
      <c r="J1819" s="26">
        <f t="shared" si="269"/>
        <v>1357.02</v>
      </c>
      <c r="K1819" s="27">
        <v>12</v>
      </c>
      <c r="L1819" s="89"/>
      <c r="M1819" s="26">
        <f t="shared" si="267"/>
        <v>0</v>
      </c>
      <c r="N1819" s="26">
        <f t="shared" si="268"/>
        <v>1357.02</v>
      </c>
      <c r="O1819" s="28">
        <f t="shared" si="266"/>
        <v>1</v>
      </c>
      <c r="P1819" s="29">
        <f t="shared" si="270"/>
        <v>0.49124124000000002</v>
      </c>
      <c r="Q1819" s="87"/>
      <c r="R1819" s="87"/>
      <c r="S1819" s="87"/>
      <c r="T1819" s="87"/>
      <c r="U1819" s="87"/>
      <c r="V1819" s="87"/>
      <c r="W1819" s="87"/>
      <c r="X1819" s="87"/>
      <c r="Y1819" s="87"/>
      <c r="Z1819" s="87"/>
      <c r="AA1819" s="87"/>
      <c r="AB1819" s="87"/>
      <c r="AC1819" s="87"/>
      <c r="AD1819" s="87"/>
      <c r="AE1819" s="87"/>
      <c r="AF1819" s="87"/>
      <c r="AG1819" s="87"/>
      <c r="AH1819" s="87"/>
      <c r="AI1819" s="87"/>
      <c r="AJ1819" s="87"/>
      <c r="AK1819" s="87"/>
      <c r="AL1819" s="87"/>
      <c r="AM1819" s="87"/>
      <c r="AN1819" s="87"/>
      <c r="AO1819" s="87"/>
      <c r="AP1819" s="87"/>
      <c r="AQ1819" s="87"/>
      <c r="AR1819" s="87"/>
      <c r="AS1819" s="87"/>
      <c r="AT1819" s="87"/>
      <c r="AU1819" s="87"/>
      <c r="AV1819" s="87"/>
      <c r="AW1819" s="87"/>
      <c r="AX1819" s="87"/>
      <c r="AY1819" s="87"/>
      <c r="AZ1819" s="87"/>
      <c r="BA1819" s="87"/>
      <c r="BB1819" s="87"/>
      <c r="BC1819" s="87"/>
    </row>
    <row r="1820" spans="1:55" s="46" customFormat="1" ht="21" customHeight="1">
      <c r="A1820" s="79">
        <f t="shared" ref="A1820:A1838" si="271">A1819</f>
        <v>29</v>
      </c>
      <c r="B1820" s="79" t="str">
        <f t="shared" ref="B1820:B1838" si="272">B1819</f>
        <v>JR吹田駅前中央自転車駐車場</v>
      </c>
      <c r="C1820" s="22" t="s">
        <v>552</v>
      </c>
      <c r="D1820" s="33" t="s">
        <v>6</v>
      </c>
      <c r="E1820" s="26">
        <v>5</v>
      </c>
      <c r="F1820" s="26">
        <v>5</v>
      </c>
      <c r="G1820" s="45">
        <v>7</v>
      </c>
      <c r="H1820" s="26">
        <v>359</v>
      </c>
      <c r="I1820" s="26">
        <v>45</v>
      </c>
      <c r="J1820" s="26">
        <f t="shared" si="269"/>
        <v>565.42499999999995</v>
      </c>
      <c r="K1820" s="27">
        <v>5</v>
      </c>
      <c r="L1820" s="89"/>
      <c r="M1820" s="26">
        <f t="shared" si="267"/>
        <v>0</v>
      </c>
      <c r="N1820" s="26">
        <f t="shared" si="268"/>
        <v>565.42499999999995</v>
      </c>
      <c r="O1820" s="28">
        <f t="shared" si="266"/>
        <v>1</v>
      </c>
      <c r="P1820" s="29">
        <f t="shared" si="270"/>
        <v>0.20468384999999997</v>
      </c>
      <c r="Q1820" s="87"/>
      <c r="R1820" s="87"/>
      <c r="S1820" s="87"/>
      <c r="T1820" s="87"/>
      <c r="U1820" s="87"/>
      <c r="V1820" s="87"/>
      <c r="W1820" s="87"/>
      <c r="X1820" s="87"/>
      <c r="Y1820" s="87"/>
      <c r="Z1820" s="87"/>
      <c r="AA1820" s="87"/>
      <c r="AB1820" s="87"/>
      <c r="AC1820" s="87"/>
      <c r="AD1820" s="87"/>
      <c r="AE1820" s="87"/>
      <c r="AF1820" s="87"/>
      <c r="AG1820" s="87"/>
      <c r="AH1820" s="87"/>
      <c r="AI1820" s="87"/>
      <c r="AJ1820" s="87"/>
      <c r="AK1820" s="87"/>
      <c r="AL1820" s="87"/>
      <c r="AM1820" s="87"/>
      <c r="AN1820" s="87"/>
      <c r="AO1820" s="87"/>
      <c r="AP1820" s="87"/>
      <c r="AQ1820" s="87"/>
      <c r="AR1820" s="87"/>
      <c r="AS1820" s="87"/>
      <c r="AT1820" s="87"/>
      <c r="AU1820" s="87"/>
      <c r="AV1820" s="87"/>
      <c r="AW1820" s="87"/>
      <c r="AX1820" s="87"/>
      <c r="AY1820" s="87"/>
      <c r="AZ1820" s="87"/>
      <c r="BA1820" s="87"/>
      <c r="BB1820" s="87"/>
      <c r="BC1820" s="87"/>
    </row>
    <row r="1821" spans="1:55" s="46" customFormat="1" ht="21" customHeight="1">
      <c r="A1821" s="79">
        <f t="shared" si="271"/>
        <v>29</v>
      </c>
      <c r="B1821" s="79" t="str">
        <f t="shared" si="272"/>
        <v>JR吹田駅前中央自転車駐車場</v>
      </c>
      <c r="C1821" s="22" t="s">
        <v>552</v>
      </c>
      <c r="D1821" s="33" t="s">
        <v>6</v>
      </c>
      <c r="E1821" s="26">
        <v>4</v>
      </c>
      <c r="F1821" s="26">
        <v>8</v>
      </c>
      <c r="G1821" s="45">
        <v>7</v>
      </c>
      <c r="H1821" s="26">
        <v>359</v>
      </c>
      <c r="I1821" s="26">
        <v>45</v>
      </c>
      <c r="J1821" s="26">
        <f t="shared" si="269"/>
        <v>904.68</v>
      </c>
      <c r="K1821" s="27">
        <v>4</v>
      </c>
      <c r="L1821" s="89"/>
      <c r="M1821" s="26">
        <f t="shared" si="267"/>
        <v>0</v>
      </c>
      <c r="N1821" s="26">
        <f t="shared" si="268"/>
        <v>904.68</v>
      </c>
      <c r="O1821" s="28">
        <f t="shared" si="266"/>
        <v>1</v>
      </c>
      <c r="P1821" s="29">
        <f t="shared" si="270"/>
        <v>0.32749415999999998</v>
      </c>
      <c r="Q1821" s="87"/>
      <c r="R1821" s="87"/>
      <c r="S1821" s="87"/>
      <c r="T1821" s="87"/>
      <c r="U1821" s="87"/>
      <c r="V1821" s="87"/>
      <c r="W1821" s="87"/>
      <c r="X1821" s="87"/>
      <c r="Y1821" s="87"/>
      <c r="Z1821" s="87"/>
      <c r="AA1821" s="87"/>
      <c r="AB1821" s="87"/>
      <c r="AC1821" s="87"/>
      <c r="AD1821" s="87"/>
      <c r="AE1821" s="87"/>
      <c r="AF1821" s="87"/>
      <c r="AG1821" s="87"/>
      <c r="AH1821" s="87"/>
      <c r="AI1821" s="87"/>
      <c r="AJ1821" s="87"/>
      <c r="AK1821" s="87"/>
      <c r="AL1821" s="87"/>
      <c r="AM1821" s="87"/>
      <c r="AN1821" s="87"/>
      <c r="AO1821" s="87"/>
      <c r="AP1821" s="87"/>
      <c r="AQ1821" s="87"/>
      <c r="AR1821" s="87"/>
      <c r="AS1821" s="87"/>
      <c r="AT1821" s="87"/>
      <c r="AU1821" s="87"/>
      <c r="AV1821" s="87"/>
      <c r="AW1821" s="87"/>
      <c r="AX1821" s="87"/>
      <c r="AY1821" s="87"/>
      <c r="AZ1821" s="87"/>
      <c r="BA1821" s="87"/>
      <c r="BB1821" s="87"/>
      <c r="BC1821" s="87"/>
    </row>
    <row r="1822" spans="1:55" s="46" customFormat="1" ht="21" customHeight="1">
      <c r="A1822" s="79">
        <f t="shared" si="271"/>
        <v>29</v>
      </c>
      <c r="B1822" s="79" t="str">
        <f t="shared" si="272"/>
        <v>JR吹田駅前中央自転車駐車場</v>
      </c>
      <c r="C1822" s="22" t="s">
        <v>554</v>
      </c>
      <c r="D1822" s="33" t="s">
        <v>7</v>
      </c>
      <c r="E1822" s="26">
        <v>1</v>
      </c>
      <c r="F1822" s="26">
        <v>2</v>
      </c>
      <c r="G1822" s="45">
        <v>7</v>
      </c>
      <c r="H1822" s="26">
        <v>359</v>
      </c>
      <c r="I1822" s="26">
        <v>24</v>
      </c>
      <c r="J1822" s="26">
        <f t="shared" si="269"/>
        <v>120.624</v>
      </c>
      <c r="K1822" s="27">
        <v>1</v>
      </c>
      <c r="L1822" s="89"/>
      <c r="M1822" s="26">
        <f t="shared" si="267"/>
        <v>0</v>
      </c>
      <c r="N1822" s="26">
        <f t="shared" si="268"/>
        <v>120.624</v>
      </c>
      <c r="O1822" s="28">
        <f t="shared" si="266"/>
        <v>1</v>
      </c>
      <c r="P1822" s="29">
        <f t="shared" si="270"/>
        <v>4.3665887999999993E-2</v>
      </c>
      <c r="Q1822" s="87"/>
      <c r="R1822" s="87"/>
      <c r="S1822" s="87"/>
      <c r="T1822" s="87"/>
      <c r="U1822" s="87"/>
      <c r="V1822" s="87"/>
      <c r="W1822" s="87"/>
      <c r="X1822" s="87"/>
      <c r="Y1822" s="87"/>
      <c r="Z1822" s="87"/>
      <c r="AA1822" s="87"/>
      <c r="AB1822" s="87"/>
      <c r="AC1822" s="87"/>
      <c r="AD1822" s="87"/>
      <c r="AE1822" s="87"/>
      <c r="AF1822" s="87"/>
      <c r="AG1822" s="87"/>
      <c r="AH1822" s="87"/>
      <c r="AI1822" s="87"/>
      <c r="AJ1822" s="87"/>
      <c r="AK1822" s="87"/>
      <c r="AL1822" s="87"/>
      <c r="AM1822" s="87"/>
      <c r="AN1822" s="87"/>
      <c r="AO1822" s="87"/>
      <c r="AP1822" s="87"/>
      <c r="AQ1822" s="87"/>
      <c r="AR1822" s="87"/>
      <c r="AS1822" s="87"/>
      <c r="AT1822" s="87"/>
      <c r="AU1822" s="87"/>
      <c r="AV1822" s="87"/>
      <c r="AW1822" s="87"/>
      <c r="AX1822" s="87"/>
      <c r="AY1822" s="87"/>
      <c r="AZ1822" s="87"/>
      <c r="BA1822" s="87"/>
      <c r="BB1822" s="87"/>
      <c r="BC1822" s="87"/>
    </row>
    <row r="1823" spans="1:55" s="46" customFormat="1" ht="21" customHeight="1">
      <c r="A1823" s="79">
        <f t="shared" si="271"/>
        <v>29</v>
      </c>
      <c r="B1823" s="79" t="str">
        <f t="shared" si="272"/>
        <v>JR吹田駅前中央自転車駐車場</v>
      </c>
      <c r="C1823" s="22" t="s">
        <v>116</v>
      </c>
      <c r="D1823" s="33" t="s">
        <v>6</v>
      </c>
      <c r="E1823" s="26">
        <v>1</v>
      </c>
      <c r="F1823" s="26">
        <v>2</v>
      </c>
      <c r="G1823" s="45">
        <v>7</v>
      </c>
      <c r="H1823" s="26">
        <v>359</v>
      </c>
      <c r="I1823" s="26">
        <v>45</v>
      </c>
      <c r="J1823" s="26">
        <f t="shared" si="269"/>
        <v>226.17</v>
      </c>
      <c r="K1823" s="27">
        <v>1</v>
      </c>
      <c r="L1823" s="89"/>
      <c r="M1823" s="26">
        <f t="shared" si="267"/>
        <v>0</v>
      </c>
      <c r="N1823" s="26">
        <f t="shared" si="268"/>
        <v>226.17</v>
      </c>
      <c r="O1823" s="28">
        <f t="shared" si="266"/>
        <v>1</v>
      </c>
      <c r="P1823" s="29">
        <f t="shared" si="270"/>
        <v>8.1873539999999995E-2</v>
      </c>
      <c r="Q1823" s="87"/>
      <c r="R1823" s="87"/>
      <c r="S1823" s="87"/>
      <c r="T1823" s="87"/>
      <c r="U1823" s="87"/>
      <c r="V1823" s="87"/>
      <c r="W1823" s="87"/>
      <c r="X1823" s="87"/>
      <c r="Y1823" s="87"/>
      <c r="Z1823" s="87"/>
      <c r="AA1823" s="87"/>
      <c r="AB1823" s="87"/>
      <c r="AC1823" s="87"/>
      <c r="AD1823" s="87"/>
      <c r="AE1823" s="87"/>
      <c r="AF1823" s="87"/>
      <c r="AG1823" s="87"/>
      <c r="AH1823" s="87"/>
      <c r="AI1823" s="87"/>
      <c r="AJ1823" s="87"/>
      <c r="AK1823" s="87"/>
      <c r="AL1823" s="87"/>
      <c r="AM1823" s="87"/>
      <c r="AN1823" s="87"/>
      <c r="AO1823" s="87"/>
      <c r="AP1823" s="87"/>
      <c r="AQ1823" s="87"/>
      <c r="AR1823" s="87"/>
      <c r="AS1823" s="87"/>
      <c r="AT1823" s="87"/>
      <c r="AU1823" s="87"/>
      <c r="AV1823" s="87"/>
      <c r="AW1823" s="87"/>
      <c r="AX1823" s="87"/>
      <c r="AY1823" s="87"/>
      <c r="AZ1823" s="87"/>
      <c r="BA1823" s="87"/>
      <c r="BB1823" s="87"/>
      <c r="BC1823" s="87"/>
    </row>
    <row r="1824" spans="1:55" s="46" customFormat="1" ht="21" customHeight="1">
      <c r="A1824" s="79">
        <f t="shared" si="271"/>
        <v>29</v>
      </c>
      <c r="B1824" s="79" t="str">
        <f t="shared" si="272"/>
        <v>JR吹田駅前中央自転車駐車場</v>
      </c>
      <c r="C1824" s="22" t="s">
        <v>17</v>
      </c>
      <c r="D1824" s="33" t="s">
        <v>6</v>
      </c>
      <c r="E1824" s="26">
        <v>2</v>
      </c>
      <c r="F1824" s="26">
        <v>4</v>
      </c>
      <c r="G1824" s="45">
        <v>7</v>
      </c>
      <c r="H1824" s="26">
        <v>359</v>
      </c>
      <c r="I1824" s="26">
        <v>45</v>
      </c>
      <c r="J1824" s="26">
        <f t="shared" si="269"/>
        <v>452.34</v>
      </c>
      <c r="K1824" s="27">
        <v>2</v>
      </c>
      <c r="L1824" s="89"/>
      <c r="M1824" s="26">
        <f t="shared" si="267"/>
        <v>0</v>
      </c>
      <c r="N1824" s="26">
        <f t="shared" si="268"/>
        <v>452.34</v>
      </c>
      <c r="O1824" s="28">
        <f t="shared" si="266"/>
        <v>1</v>
      </c>
      <c r="P1824" s="29">
        <f t="shared" si="270"/>
        <v>0.16374707999999999</v>
      </c>
      <c r="Q1824" s="87"/>
      <c r="R1824" s="87"/>
      <c r="S1824" s="87"/>
      <c r="T1824" s="87"/>
      <c r="U1824" s="87"/>
      <c r="V1824" s="87"/>
      <c r="W1824" s="87"/>
      <c r="X1824" s="87"/>
      <c r="Y1824" s="87"/>
      <c r="Z1824" s="87"/>
      <c r="AA1824" s="87"/>
      <c r="AB1824" s="87"/>
      <c r="AC1824" s="87"/>
      <c r="AD1824" s="87"/>
      <c r="AE1824" s="87"/>
      <c r="AF1824" s="87"/>
      <c r="AG1824" s="87"/>
      <c r="AH1824" s="87"/>
      <c r="AI1824" s="87"/>
      <c r="AJ1824" s="87"/>
      <c r="AK1824" s="87"/>
      <c r="AL1824" s="87"/>
      <c r="AM1824" s="87"/>
      <c r="AN1824" s="87"/>
      <c r="AO1824" s="87"/>
      <c r="AP1824" s="87"/>
      <c r="AQ1824" s="87"/>
      <c r="AR1824" s="87"/>
      <c r="AS1824" s="87"/>
      <c r="AT1824" s="87"/>
      <c r="AU1824" s="87"/>
      <c r="AV1824" s="87"/>
      <c r="AW1824" s="87"/>
      <c r="AX1824" s="87"/>
      <c r="AY1824" s="87"/>
      <c r="AZ1824" s="87"/>
      <c r="BA1824" s="87"/>
      <c r="BB1824" s="87"/>
      <c r="BC1824" s="87"/>
    </row>
    <row r="1825" spans="1:55" s="46" customFormat="1" ht="21" customHeight="1">
      <c r="A1825" s="79">
        <f t="shared" si="271"/>
        <v>29</v>
      </c>
      <c r="B1825" s="79" t="str">
        <f t="shared" si="272"/>
        <v>JR吹田駅前中央自転車駐車場</v>
      </c>
      <c r="C1825" s="22" t="s">
        <v>17</v>
      </c>
      <c r="D1825" s="33" t="s">
        <v>248</v>
      </c>
      <c r="E1825" s="26">
        <v>1</v>
      </c>
      <c r="F1825" s="26">
        <v>1</v>
      </c>
      <c r="G1825" s="45">
        <v>7</v>
      </c>
      <c r="H1825" s="26">
        <v>359</v>
      </c>
      <c r="I1825" s="26">
        <v>18</v>
      </c>
      <c r="J1825" s="26">
        <f t="shared" si="269"/>
        <v>45.234000000000002</v>
      </c>
      <c r="K1825" s="27">
        <v>1</v>
      </c>
      <c r="L1825" s="89"/>
      <c r="M1825" s="26">
        <f t="shared" si="267"/>
        <v>0</v>
      </c>
      <c r="N1825" s="26">
        <f t="shared" si="268"/>
        <v>45.234000000000002</v>
      </c>
      <c r="O1825" s="28">
        <f t="shared" si="266"/>
        <v>1</v>
      </c>
      <c r="P1825" s="29">
        <f t="shared" si="270"/>
        <v>1.6374708000000002E-2</v>
      </c>
      <c r="Q1825" s="87"/>
      <c r="R1825" s="87"/>
      <c r="S1825" s="87"/>
      <c r="T1825" s="87"/>
      <c r="U1825" s="87"/>
      <c r="V1825" s="87"/>
      <c r="W1825" s="87"/>
      <c r="X1825" s="87"/>
      <c r="Y1825" s="87"/>
      <c r="Z1825" s="87"/>
      <c r="AA1825" s="87"/>
      <c r="AB1825" s="87"/>
      <c r="AC1825" s="87"/>
      <c r="AD1825" s="87"/>
      <c r="AE1825" s="87"/>
      <c r="AF1825" s="87"/>
      <c r="AG1825" s="87"/>
      <c r="AH1825" s="87"/>
      <c r="AI1825" s="87"/>
      <c r="AJ1825" s="87"/>
      <c r="AK1825" s="87"/>
      <c r="AL1825" s="87"/>
      <c r="AM1825" s="87"/>
      <c r="AN1825" s="87"/>
      <c r="AO1825" s="87"/>
      <c r="AP1825" s="87"/>
      <c r="AQ1825" s="87"/>
      <c r="AR1825" s="87"/>
      <c r="AS1825" s="87"/>
      <c r="AT1825" s="87"/>
      <c r="AU1825" s="87"/>
      <c r="AV1825" s="87"/>
      <c r="AW1825" s="87"/>
      <c r="AX1825" s="87"/>
      <c r="AY1825" s="87"/>
      <c r="AZ1825" s="87"/>
      <c r="BA1825" s="87"/>
      <c r="BB1825" s="87"/>
      <c r="BC1825" s="87"/>
    </row>
    <row r="1826" spans="1:55" s="46" customFormat="1" ht="21" customHeight="1">
      <c r="A1826" s="79">
        <f t="shared" si="271"/>
        <v>29</v>
      </c>
      <c r="B1826" s="79" t="str">
        <f t="shared" si="272"/>
        <v>JR吹田駅前中央自転車駐車場</v>
      </c>
      <c r="C1826" s="22" t="s">
        <v>555</v>
      </c>
      <c r="D1826" s="33" t="s">
        <v>6</v>
      </c>
      <c r="E1826" s="26">
        <v>4</v>
      </c>
      <c r="F1826" s="26">
        <v>4</v>
      </c>
      <c r="G1826" s="45">
        <v>7</v>
      </c>
      <c r="H1826" s="26">
        <v>359</v>
      </c>
      <c r="I1826" s="26">
        <v>45</v>
      </c>
      <c r="J1826" s="26">
        <f t="shared" si="269"/>
        <v>452.34</v>
      </c>
      <c r="K1826" s="27">
        <v>4</v>
      </c>
      <c r="L1826" s="89"/>
      <c r="M1826" s="26">
        <f t="shared" si="267"/>
        <v>0</v>
      </c>
      <c r="N1826" s="26">
        <f t="shared" si="268"/>
        <v>452.34</v>
      </c>
      <c r="O1826" s="28">
        <f t="shared" si="266"/>
        <v>1</v>
      </c>
      <c r="P1826" s="29">
        <f t="shared" si="270"/>
        <v>0.16374707999999999</v>
      </c>
      <c r="Q1826" s="87"/>
      <c r="R1826" s="87"/>
      <c r="S1826" s="87"/>
      <c r="T1826" s="87"/>
      <c r="U1826" s="87"/>
      <c r="V1826" s="87"/>
      <c r="W1826" s="87"/>
      <c r="X1826" s="87"/>
      <c r="Y1826" s="87"/>
      <c r="Z1826" s="87"/>
      <c r="AA1826" s="87"/>
      <c r="AB1826" s="87"/>
      <c r="AC1826" s="87"/>
      <c r="AD1826" s="87"/>
      <c r="AE1826" s="87"/>
      <c r="AF1826" s="87"/>
      <c r="AG1826" s="87"/>
      <c r="AH1826" s="87"/>
      <c r="AI1826" s="87"/>
      <c r="AJ1826" s="87"/>
      <c r="AK1826" s="87"/>
      <c r="AL1826" s="87"/>
      <c r="AM1826" s="87"/>
      <c r="AN1826" s="87"/>
      <c r="AO1826" s="87"/>
      <c r="AP1826" s="87"/>
      <c r="AQ1826" s="87"/>
      <c r="AR1826" s="87"/>
      <c r="AS1826" s="87"/>
      <c r="AT1826" s="87"/>
      <c r="AU1826" s="87"/>
      <c r="AV1826" s="87"/>
      <c r="AW1826" s="87"/>
      <c r="AX1826" s="87"/>
      <c r="AY1826" s="87"/>
      <c r="AZ1826" s="87"/>
      <c r="BA1826" s="87"/>
      <c r="BB1826" s="87"/>
      <c r="BC1826" s="87"/>
    </row>
    <row r="1827" spans="1:55" s="46" customFormat="1" ht="21" customHeight="1">
      <c r="A1827" s="79">
        <f t="shared" si="271"/>
        <v>29</v>
      </c>
      <c r="B1827" s="79" t="str">
        <f t="shared" si="272"/>
        <v>JR吹田駅前中央自転車駐車場</v>
      </c>
      <c r="C1827" s="22" t="s">
        <v>555</v>
      </c>
      <c r="D1827" s="33" t="s">
        <v>6</v>
      </c>
      <c r="E1827" s="26">
        <v>2</v>
      </c>
      <c r="F1827" s="26">
        <v>2</v>
      </c>
      <c r="G1827" s="45">
        <v>7</v>
      </c>
      <c r="H1827" s="26">
        <v>359</v>
      </c>
      <c r="I1827" s="26">
        <v>45</v>
      </c>
      <c r="J1827" s="26">
        <f t="shared" si="269"/>
        <v>226.17</v>
      </c>
      <c r="K1827" s="27">
        <v>2</v>
      </c>
      <c r="L1827" s="89"/>
      <c r="M1827" s="26">
        <f t="shared" si="267"/>
        <v>0</v>
      </c>
      <c r="N1827" s="26">
        <f t="shared" si="268"/>
        <v>226.17</v>
      </c>
      <c r="O1827" s="28">
        <f t="shared" si="266"/>
        <v>1</v>
      </c>
      <c r="P1827" s="29">
        <f t="shared" si="270"/>
        <v>8.1873539999999995E-2</v>
      </c>
      <c r="Q1827" s="87"/>
      <c r="R1827" s="87"/>
      <c r="S1827" s="87"/>
      <c r="T1827" s="87"/>
      <c r="U1827" s="87"/>
      <c r="V1827" s="87"/>
      <c r="W1827" s="87"/>
      <c r="X1827" s="87"/>
      <c r="Y1827" s="87"/>
      <c r="Z1827" s="87"/>
      <c r="AA1827" s="87"/>
      <c r="AB1827" s="87"/>
      <c r="AC1827" s="87"/>
      <c r="AD1827" s="87"/>
      <c r="AE1827" s="87"/>
      <c r="AF1827" s="87"/>
      <c r="AG1827" s="87"/>
      <c r="AH1827" s="87"/>
      <c r="AI1827" s="87"/>
      <c r="AJ1827" s="87"/>
      <c r="AK1827" s="87"/>
      <c r="AL1827" s="87"/>
      <c r="AM1827" s="87"/>
      <c r="AN1827" s="87"/>
      <c r="AO1827" s="87"/>
      <c r="AP1827" s="87"/>
      <c r="AQ1827" s="87"/>
      <c r="AR1827" s="87"/>
      <c r="AS1827" s="87"/>
      <c r="AT1827" s="87"/>
      <c r="AU1827" s="87"/>
      <c r="AV1827" s="87"/>
      <c r="AW1827" s="87"/>
      <c r="AX1827" s="87"/>
      <c r="AY1827" s="87"/>
      <c r="AZ1827" s="87"/>
      <c r="BA1827" s="87"/>
      <c r="BB1827" s="87"/>
      <c r="BC1827" s="87"/>
    </row>
    <row r="1828" spans="1:55" s="46" customFormat="1" ht="21" customHeight="1">
      <c r="A1828" s="79">
        <f t="shared" si="271"/>
        <v>29</v>
      </c>
      <c r="B1828" s="79" t="str">
        <f t="shared" si="272"/>
        <v>JR吹田駅前中央自転車駐車場</v>
      </c>
      <c r="C1828" s="22" t="s">
        <v>555</v>
      </c>
      <c r="D1828" s="33" t="s">
        <v>6</v>
      </c>
      <c r="E1828" s="26">
        <v>2</v>
      </c>
      <c r="F1828" s="26">
        <v>2</v>
      </c>
      <c r="G1828" s="45">
        <v>7</v>
      </c>
      <c r="H1828" s="26">
        <v>359</v>
      </c>
      <c r="I1828" s="26">
        <v>45</v>
      </c>
      <c r="J1828" s="26">
        <f t="shared" si="269"/>
        <v>226.17</v>
      </c>
      <c r="K1828" s="27">
        <v>2</v>
      </c>
      <c r="L1828" s="89"/>
      <c r="M1828" s="26">
        <f t="shared" si="267"/>
        <v>0</v>
      </c>
      <c r="N1828" s="26">
        <f t="shared" si="268"/>
        <v>226.17</v>
      </c>
      <c r="O1828" s="28">
        <f t="shared" si="266"/>
        <v>1</v>
      </c>
      <c r="P1828" s="29">
        <f t="shared" si="270"/>
        <v>8.1873539999999995E-2</v>
      </c>
      <c r="Q1828" s="87"/>
      <c r="R1828" s="87"/>
      <c r="S1828" s="87"/>
      <c r="T1828" s="87"/>
      <c r="U1828" s="87"/>
      <c r="V1828" s="87"/>
      <c r="W1828" s="87"/>
      <c r="X1828" s="87"/>
      <c r="Y1828" s="87"/>
      <c r="Z1828" s="87"/>
      <c r="AA1828" s="87"/>
      <c r="AB1828" s="87"/>
      <c r="AC1828" s="87"/>
      <c r="AD1828" s="87"/>
      <c r="AE1828" s="87"/>
      <c r="AF1828" s="87"/>
      <c r="AG1828" s="87"/>
      <c r="AH1828" s="87"/>
      <c r="AI1828" s="87"/>
      <c r="AJ1828" s="87"/>
      <c r="AK1828" s="87"/>
      <c r="AL1828" s="87"/>
      <c r="AM1828" s="87"/>
      <c r="AN1828" s="87"/>
      <c r="AO1828" s="87"/>
      <c r="AP1828" s="87"/>
      <c r="AQ1828" s="87"/>
      <c r="AR1828" s="87"/>
      <c r="AS1828" s="87"/>
      <c r="AT1828" s="87"/>
      <c r="AU1828" s="87"/>
      <c r="AV1828" s="87"/>
      <c r="AW1828" s="87"/>
      <c r="AX1828" s="87"/>
      <c r="AY1828" s="87"/>
      <c r="AZ1828" s="87"/>
      <c r="BA1828" s="87"/>
      <c r="BB1828" s="87"/>
      <c r="BC1828" s="87"/>
    </row>
    <row r="1829" spans="1:55" s="46" customFormat="1" ht="21" customHeight="1">
      <c r="A1829" s="79">
        <f t="shared" si="271"/>
        <v>29</v>
      </c>
      <c r="B1829" s="79" t="str">
        <f t="shared" si="272"/>
        <v>JR吹田駅前中央自転車駐車場</v>
      </c>
      <c r="C1829" s="22" t="s">
        <v>556</v>
      </c>
      <c r="D1829" s="33" t="s">
        <v>6</v>
      </c>
      <c r="E1829" s="26">
        <v>11</v>
      </c>
      <c r="F1829" s="26">
        <v>11</v>
      </c>
      <c r="G1829" s="45">
        <v>7</v>
      </c>
      <c r="H1829" s="26">
        <v>359</v>
      </c>
      <c r="I1829" s="26">
        <v>45</v>
      </c>
      <c r="J1829" s="26">
        <f t="shared" si="269"/>
        <v>1243.9349999999999</v>
      </c>
      <c r="K1829" s="27">
        <v>11</v>
      </c>
      <c r="L1829" s="89"/>
      <c r="M1829" s="26">
        <f t="shared" si="267"/>
        <v>0</v>
      </c>
      <c r="N1829" s="26">
        <f t="shared" si="268"/>
        <v>1243.9349999999999</v>
      </c>
      <c r="O1829" s="28">
        <f t="shared" si="266"/>
        <v>1</v>
      </c>
      <c r="P1829" s="29">
        <f t="shared" si="270"/>
        <v>0.45030446999999996</v>
      </c>
      <c r="Q1829" s="87"/>
      <c r="R1829" s="87"/>
      <c r="S1829" s="87"/>
      <c r="T1829" s="87"/>
      <c r="U1829" s="87"/>
      <c r="V1829" s="87"/>
      <c r="W1829" s="87"/>
      <c r="X1829" s="87"/>
      <c r="Y1829" s="87"/>
      <c r="Z1829" s="87"/>
      <c r="AA1829" s="87"/>
      <c r="AB1829" s="87"/>
      <c r="AC1829" s="87"/>
      <c r="AD1829" s="87"/>
      <c r="AE1829" s="87"/>
      <c r="AF1829" s="87"/>
      <c r="AG1829" s="87"/>
      <c r="AH1829" s="87"/>
      <c r="AI1829" s="87"/>
      <c r="AJ1829" s="87"/>
      <c r="AK1829" s="87"/>
      <c r="AL1829" s="87"/>
      <c r="AM1829" s="87"/>
      <c r="AN1829" s="87"/>
      <c r="AO1829" s="87"/>
      <c r="AP1829" s="87"/>
      <c r="AQ1829" s="87"/>
      <c r="AR1829" s="87"/>
      <c r="AS1829" s="87"/>
      <c r="AT1829" s="87"/>
      <c r="AU1829" s="87"/>
      <c r="AV1829" s="87"/>
      <c r="AW1829" s="87"/>
      <c r="AX1829" s="87"/>
      <c r="AY1829" s="87"/>
      <c r="AZ1829" s="87"/>
      <c r="BA1829" s="87"/>
      <c r="BB1829" s="87"/>
      <c r="BC1829" s="87"/>
    </row>
    <row r="1830" spans="1:55" s="46" customFormat="1" ht="21" customHeight="1">
      <c r="A1830" s="79">
        <f t="shared" si="271"/>
        <v>29</v>
      </c>
      <c r="B1830" s="79" t="str">
        <f t="shared" si="272"/>
        <v>JR吹田駅前中央自転車駐車場</v>
      </c>
      <c r="C1830" s="22" t="s">
        <v>556</v>
      </c>
      <c r="D1830" s="33" t="s">
        <v>6</v>
      </c>
      <c r="E1830" s="26">
        <v>4</v>
      </c>
      <c r="F1830" s="26">
        <v>4</v>
      </c>
      <c r="G1830" s="45">
        <v>7</v>
      </c>
      <c r="H1830" s="26">
        <v>359</v>
      </c>
      <c r="I1830" s="26">
        <v>45</v>
      </c>
      <c r="J1830" s="26">
        <f t="shared" si="269"/>
        <v>452.34</v>
      </c>
      <c r="K1830" s="27">
        <v>4</v>
      </c>
      <c r="L1830" s="89"/>
      <c r="M1830" s="26">
        <f t="shared" si="267"/>
        <v>0</v>
      </c>
      <c r="N1830" s="26">
        <f t="shared" si="268"/>
        <v>452.34</v>
      </c>
      <c r="O1830" s="28">
        <f t="shared" si="266"/>
        <v>1</v>
      </c>
      <c r="P1830" s="29">
        <f t="shared" si="270"/>
        <v>0.16374707999999999</v>
      </c>
      <c r="Q1830" s="87"/>
      <c r="R1830" s="87"/>
      <c r="S1830" s="87"/>
      <c r="T1830" s="87"/>
      <c r="U1830" s="87"/>
      <c r="V1830" s="87"/>
      <c r="W1830" s="87"/>
      <c r="X1830" s="87"/>
      <c r="Y1830" s="87"/>
      <c r="Z1830" s="87"/>
      <c r="AA1830" s="87"/>
      <c r="AB1830" s="87"/>
      <c r="AC1830" s="87"/>
      <c r="AD1830" s="87"/>
      <c r="AE1830" s="87"/>
      <c r="AF1830" s="87"/>
      <c r="AG1830" s="87"/>
      <c r="AH1830" s="87"/>
      <c r="AI1830" s="87"/>
      <c r="AJ1830" s="87"/>
      <c r="AK1830" s="87"/>
      <c r="AL1830" s="87"/>
      <c r="AM1830" s="87"/>
      <c r="AN1830" s="87"/>
      <c r="AO1830" s="87"/>
      <c r="AP1830" s="87"/>
      <c r="AQ1830" s="87"/>
      <c r="AR1830" s="87"/>
      <c r="AS1830" s="87"/>
      <c r="AT1830" s="87"/>
      <c r="AU1830" s="87"/>
      <c r="AV1830" s="87"/>
      <c r="AW1830" s="87"/>
      <c r="AX1830" s="87"/>
      <c r="AY1830" s="87"/>
      <c r="AZ1830" s="87"/>
      <c r="BA1830" s="87"/>
      <c r="BB1830" s="87"/>
      <c r="BC1830" s="87"/>
    </row>
    <row r="1831" spans="1:55" s="46" customFormat="1" ht="21" customHeight="1">
      <c r="A1831" s="79">
        <f t="shared" si="271"/>
        <v>29</v>
      </c>
      <c r="B1831" s="79" t="str">
        <f t="shared" si="272"/>
        <v>JR吹田駅前中央自転車駐車場</v>
      </c>
      <c r="C1831" s="22" t="s">
        <v>556</v>
      </c>
      <c r="D1831" s="33" t="s">
        <v>6</v>
      </c>
      <c r="E1831" s="26">
        <v>2</v>
      </c>
      <c r="F1831" s="26">
        <v>4</v>
      </c>
      <c r="G1831" s="45">
        <v>7</v>
      </c>
      <c r="H1831" s="26">
        <v>359</v>
      </c>
      <c r="I1831" s="26">
        <v>45</v>
      </c>
      <c r="J1831" s="26">
        <f t="shared" si="269"/>
        <v>452.34</v>
      </c>
      <c r="K1831" s="27">
        <v>2</v>
      </c>
      <c r="L1831" s="89"/>
      <c r="M1831" s="26">
        <f t="shared" si="267"/>
        <v>0</v>
      </c>
      <c r="N1831" s="26">
        <f t="shared" si="268"/>
        <v>452.34</v>
      </c>
      <c r="O1831" s="28">
        <f t="shared" si="266"/>
        <v>1</v>
      </c>
      <c r="P1831" s="29">
        <f t="shared" si="270"/>
        <v>0.16374707999999999</v>
      </c>
      <c r="Q1831" s="87"/>
      <c r="R1831" s="87"/>
      <c r="S1831" s="87"/>
      <c r="T1831" s="87"/>
      <c r="U1831" s="87"/>
      <c r="V1831" s="87"/>
      <c r="W1831" s="87"/>
      <c r="X1831" s="87"/>
      <c r="Y1831" s="87"/>
      <c r="Z1831" s="87"/>
      <c r="AA1831" s="87"/>
      <c r="AB1831" s="87"/>
      <c r="AC1831" s="87"/>
      <c r="AD1831" s="87"/>
      <c r="AE1831" s="87"/>
      <c r="AF1831" s="87"/>
      <c r="AG1831" s="87"/>
      <c r="AH1831" s="87"/>
      <c r="AI1831" s="87"/>
      <c r="AJ1831" s="87"/>
      <c r="AK1831" s="87"/>
      <c r="AL1831" s="87"/>
      <c r="AM1831" s="87"/>
      <c r="AN1831" s="87"/>
      <c r="AO1831" s="87"/>
      <c r="AP1831" s="87"/>
      <c r="AQ1831" s="87"/>
      <c r="AR1831" s="87"/>
      <c r="AS1831" s="87"/>
      <c r="AT1831" s="87"/>
      <c r="AU1831" s="87"/>
      <c r="AV1831" s="87"/>
      <c r="AW1831" s="87"/>
      <c r="AX1831" s="87"/>
      <c r="AY1831" s="87"/>
      <c r="AZ1831" s="87"/>
      <c r="BA1831" s="87"/>
      <c r="BB1831" s="87"/>
      <c r="BC1831" s="87"/>
    </row>
    <row r="1832" spans="1:55" s="46" customFormat="1" ht="21" customHeight="1">
      <c r="A1832" s="79">
        <f t="shared" si="271"/>
        <v>29</v>
      </c>
      <c r="B1832" s="79" t="str">
        <f t="shared" si="272"/>
        <v>JR吹田駅前中央自転車駐車場</v>
      </c>
      <c r="C1832" s="22" t="s">
        <v>116</v>
      </c>
      <c r="D1832" s="33" t="s">
        <v>6</v>
      </c>
      <c r="E1832" s="26">
        <v>1</v>
      </c>
      <c r="F1832" s="26">
        <v>2</v>
      </c>
      <c r="G1832" s="45">
        <v>7</v>
      </c>
      <c r="H1832" s="26">
        <v>359</v>
      </c>
      <c r="I1832" s="26">
        <v>45</v>
      </c>
      <c r="J1832" s="26">
        <f t="shared" si="269"/>
        <v>226.17</v>
      </c>
      <c r="K1832" s="27">
        <v>1</v>
      </c>
      <c r="L1832" s="89"/>
      <c r="M1832" s="26">
        <f t="shared" si="267"/>
        <v>0</v>
      </c>
      <c r="N1832" s="26">
        <f t="shared" si="268"/>
        <v>226.17</v>
      </c>
      <c r="O1832" s="28">
        <f t="shared" si="266"/>
        <v>1</v>
      </c>
      <c r="P1832" s="29">
        <f t="shared" si="270"/>
        <v>8.1873539999999995E-2</v>
      </c>
      <c r="Q1832" s="87"/>
      <c r="R1832" s="87"/>
      <c r="S1832" s="87"/>
      <c r="T1832" s="87"/>
      <c r="U1832" s="87"/>
      <c r="V1832" s="87"/>
      <c r="W1832" s="87"/>
      <c r="X1832" s="87"/>
      <c r="Y1832" s="87"/>
      <c r="Z1832" s="87"/>
      <c r="AA1832" s="87"/>
      <c r="AB1832" s="87"/>
      <c r="AC1832" s="87"/>
      <c r="AD1832" s="87"/>
      <c r="AE1832" s="87"/>
      <c r="AF1832" s="87"/>
      <c r="AG1832" s="87"/>
      <c r="AH1832" s="87"/>
      <c r="AI1832" s="87"/>
      <c r="AJ1832" s="87"/>
      <c r="AK1832" s="87"/>
      <c r="AL1832" s="87"/>
      <c r="AM1832" s="87"/>
      <c r="AN1832" s="87"/>
      <c r="AO1832" s="87"/>
      <c r="AP1832" s="87"/>
      <c r="AQ1832" s="87"/>
      <c r="AR1832" s="87"/>
      <c r="AS1832" s="87"/>
      <c r="AT1832" s="87"/>
      <c r="AU1832" s="87"/>
      <c r="AV1832" s="87"/>
      <c r="AW1832" s="87"/>
      <c r="AX1832" s="87"/>
      <c r="AY1832" s="87"/>
      <c r="AZ1832" s="87"/>
      <c r="BA1832" s="87"/>
      <c r="BB1832" s="87"/>
      <c r="BC1832" s="87"/>
    </row>
    <row r="1833" spans="1:55" s="46" customFormat="1" ht="21" customHeight="1">
      <c r="A1833" s="79">
        <f t="shared" si="271"/>
        <v>29</v>
      </c>
      <c r="B1833" s="79" t="str">
        <f t="shared" si="272"/>
        <v>JR吹田駅前中央自転車駐車場</v>
      </c>
      <c r="C1833" s="22" t="s">
        <v>116</v>
      </c>
      <c r="D1833" s="33" t="s">
        <v>6</v>
      </c>
      <c r="E1833" s="26">
        <v>8</v>
      </c>
      <c r="F1833" s="26">
        <v>8</v>
      </c>
      <c r="G1833" s="45">
        <v>7</v>
      </c>
      <c r="H1833" s="26">
        <v>359</v>
      </c>
      <c r="I1833" s="26">
        <v>45</v>
      </c>
      <c r="J1833" s="26">
        <f t="shared" si="269"/>
        <v>904.68</v>
      </c>
      <c r="K1833" s="27">
        <v>8</v>
      </c>
      <c r="L1833" s="89"/>
      <c r="M1833" s="26">
        <f t="shared" si="267"/>
        <v>0</v>
      </c>
      <c r="N1833" s="26">
        <f t="shared" si="268"/>
        <v>904.68</v>
      </c>
      <c r="O1833" s="28">
        <f t="shared" si="266"/>
        <v>1</v>
      </c>
      <c r="P1833" s="29">
        <f t="shared" si="270"/>
        <v>0.32749415999999998</v>
      </c>
      <c r="Q1833" s="87"/>
      <c r="R1833" s="87"/>
      <c r="S1833" s="87"/>
      <c r="T1833" s="87"/>
      <c r="U1833" s="87"/>
      <c r="V1833" s="87"/>
      <c r="W1833" s="87"/>
      <c r="X1833" s="87"/>
      <c r="Y1833" s="87"/>
      <c r="Z1833" s="87"/>
      <c r="AA1833" s="87"/>
      <c r="AB1833" s="87"/>
      <c r="AC1833" s="87"/>
      <c r="AD1833" s="87"/>
      <c r="AE1833" s="87"/>
      <c r="AF1833" s="87"/>
      <c r="AG1833" s="87"/>
      <c r="AH1833" s="87"/>
      <c r="AI1833" s="87"/>
      <c r="AJ1833" s="87"/>
      <c r="AK1833" s="87"/>
      <c r="AL1833" s="87"/>
      <c r="AM1833" s="87"/>
      <c r="AN1833" s="87"/>
      <c r="AO1833" s="87"/>
      <c r="AP1833" s="87"/>
      <c r="AQ1833" s="87"/>
      <c r="AR1833" s="87"/>
      <c r="AS1833" s="87"/>
      <c r="AT1833" s="87"/>
      <c r="AU1833" s="87"/>
      <c r="AV1833" s="87"/>
      <c r="AW1833" s="87"/>
      <c r="AX1833" s="87"/>
      <c r="AY1833" s="87"/>
      <c r="AZ1833" s="87"/>
      <c r="BA1833" s="87"/>
      <c r="BB1833" s="87"/>
      <c r="BC1833" s="87"/>
    </row>
    <row r="1834" spans="1:55" s="46" customFormat="1" ht="21" customHeight="1">
      <c r="A1834" s="79">
        <f t="shared" si="271"/>
        <v>29</v>
      </c>
      <c r="B1834" s="79" t="str">
        <f t="shared" si="272"/>
        <v>JR吹田駅前中央自転車駐車場</v>
      </c>
      <c r="C1834" s="22" t="s">
        <v>116</v>
      </c>
      <c r="D1834" s="33" t="s">
        <v>6</v>
      </c>
      <c r="E1834" s="26">
        <v>4</v>
      </c>
      <c r="F1834" s="26">
        <v>4</v>
      </c>
      <c r="G1834" s="45">
        <v>7</v>
      </c>
      <c r="H1834" s="26">
        <v>359</v>
      </c>
      <c r="I1834" s="26">
        <v>45</v>
      </c>
      <c r="J1834" s="26">
        <f t="shared" si="269"/>
        <v>452.34</v>
      </c>
      <c r="K1834" s="27">
        <v>4</v>
      </c>
      <c r="L1834" s="89"/>
      <c r="M1834" s="26">
        <f t="shared" si="267"/>
        <v>0</v>
      </c>
      <c r="N1834" s="26">
        <f t="shared" si="268"/>
        <v>452.34</v>
      </c>
      <c r="O1834" s="28">
        <f t="shared" si="266"/>
        <v>1</v>
      </c>
      <c r="P1834" s="29">
        <f t="shared" si="270"/>
        <v>0.16374707999999999</v>
      </c>
      <c r="Q1834" s="87"/>
      <c r="R1834" s="87"/>
      <c r="S1834" s="87"/>
      <c r="T1834" s="87"/>
      <c r="U1834" s="87"/>
      <c r="V1834" s="87"/>
      <c r="W1834" s="87"/>
      <c r="X1834" s="87"/>
      <c r="Y1834" s="87"/>
      <c r="Z1834" s="87"/>
      <c r="AA1834" s="87"/>
      <c r="AB1834" s="87"/>
      <c r="AC1834" s="87"/>
      <c r="AD1834" s="87"/>
      <c r="AE1834" s="87"/>
      <c r="AF1834" s="87"/>
      <c r="AG1834" s="87"/>
      <c r="AH1834" s="87"/>
      <c r="AI1834" s="87"/>
      <c r="AJ1834" s="87"/>
      <c r="AK1834" s="87"/>
      <c r="AL1834" s="87"/>
      <c r="AM1834" s="87"/>
      <c r="AN1834" s="87"/>
      <c r="AO1834" s="87"/>
      <c r="AP1834" s="87"/>
      <c r="AQ1834" s="87"/>
      <c r="AR1834" s="87"/>
      <c r="AS1834" s="87"/>
      <c r="AT1834" s="87"/>
      <c r="AU1834" s="87"/>
      <c r="AV1834" s="87"/>
      <c r="AW1834" s="87"/>
      <c r="AX1834" s="87"/>
      <c r="AY1834" s="87"/>
      <c r="AZ1834" s="87"/>
      <c r="BA1834" s="87"/>
      <c r="BB1834" s="87"/>
      <c r="BC1834" s="87"/>
    </row>
    <row r="1835" spans="1:55" s="46" customFormat="1" ht="21" customHeight="1">
      <c r="A1835" s="79">
        <f t="shared" si="271"/>
        <v>29</v>
      </c>
      <c r="B1835" s="79" t="str">
        <f t="shared" si="272"/>
        <v>JR吹田駅前中央自転車駐車場</v>
      </c>
      <c r="C1835" s="22" t="s">
        <v>116</v>
      </c>
      <c r="D1835" s="33" t="s">
        <v>6</v>
      </c>
      <c r="E1835" s="26">
        <v>3</v>
      </c>
      <c r="F1835" s="26">
        <v>6</v>
      </c>
      <c r="G1835" s="45">
        <v>7</v>
      </c>
      <c r="H1835" s="26">
        <v>359</v>
      </c>
      <c r="I1835" s="26">
        <v>45</v>
      </c>
      <c r="J1835" s="26">
        <f t="shared" si="269"/>
        <v>678.51</v>
      </c>
      <c r="K1835" s="27">
        <v>3</v>
      </c>
      <c r="L1835" s="89"/>
      <c r="M1835" s="26">
        <f t="shared" si="267"/>
        <v>0</v>
      </c>
      <c r="N1835" s="26">
        <f t="shared" si="268"/>
        <v>678.51</v>
      </c>
      <c r="O1835" s="28">
        <f t="shared" si="266"/>
        <v>1</v>
      </c>
      <c r="P1835" s="29">
        <f t="shared" si="270"/>
        <v>0.24562062000000001</v>
      </c>
      <c r="Q1835" s="87"/>
      <c r="R1835" s="87"/>
      <c r="S1835" s="87"/>
      <c r="T1835" s="87"/>
      <c r="U1835" s="87"/>
      <c r="V1835" s="87"/>
      <c r="W1835" s="87"/>
      <c r="X1835" s="87"/>
      <c r="Y1835" s="87"/>
      <c r="Z1835" s="87"/>
      <c r="AA1835" s="87"/>
      <c r="AB1835" s="87"/>
      <c r="AC1835" s="87"/>
      <c r="AD1835" s="87"/>
      <c r="AE1835" s="87"/>
      <c r="AF1835" s="87"/>
      <c r="AG1835" s="87"/>
      <c r="AH1835" s="87"/>
      <c r="AI1835" s="87"/>
      <c r="AJ1835" s="87"/>
      <c r="AK1835" s="87"/>
      <c r="AL1835" s="87"/>
      <c r="AM1835" s="87"/>
      <c r="AN1835" s="87"/>
      <c r="AO1835" s="87"/>
      <c r="AP1835" s="87"/>
      <c r="AQ1835" s="87"/>
      <c r="AR1835" s="87"/>
      <c r="AS1835" s="87"/>
      <c r="AT1835" s="87"/>
      <c r="AU1835" s="87"/>
      <c r="AV1835" s="87"/>
      <c r="AW1835" s="87"/>
      <c r="AX1835" s="87"/>
      <c r="AY1835" s="87"/>
      <c r="AZ1835" s="87"/>
      <c r="BA1835" s="87"/>
      <c r="BB1835" s="87"/>
      <c r="BC1835" s="87"/>
    </row>
    <row r="1836" spans="1:55" s="46" customFormat="1" ht="21" customHeight="1">
      <c r="A1836" s="79">
        <f t="shared" si="271"/>
        <v>29</v>
      </c>
      <c r="B1836" s="79" t="str">
        <f t="shared" si="272"/>
        <v>JR吹田駅前中央自転車駐車場</v>
      </c>
      <c r="C1836" s="22" t="s">
        <v>116</v>
      </c>
      <c r="D1836" s="33" t="s">
        <v>6</v>
      </c>
      <c r="E1836" s="26">
        <v>2</v>
      </c>
      <c r="F1836" s="26">
        <v>4</v>
      </c>
      <c r="G1836" s="45">
        <v>7</v>
      </c>
      <c r="H1836" s="26">
        <v>359</v>
      </c>
      <c r="I1836" s="26">
        <v>45</v>
      </c>
      <c r="J1836" s="26">
        <f t="shared" si="269"/>
        <v>452.34</v>
      </c>
      <c r="K1836" s="27">
        <v>2</v>
      </c>
      <c r="L1836" s="89"/>
      <c r="M1836" s="26">
        <f t="shared" si="267"/>
        <v>0</v>
      </c>
      <c r="N1836" s="26">
        <f t="shared" si="268"/>
        <v>452.34</v>
      </c>
      <c r="O1836" s="28">
        <f t="shared" si="266"/>
        <v>1</v>
      </c>
      <c r="P1836" s="29">
        <f t="shared" si="270"/>
        <v>0.16374707999999999</v>
      </c>
      <c r="Q1836" s="87"/>
      <c r="R1836" s="87"/>
      <c r="S1836" s="87"/>
      <c r="T1836" s="87"/>
      <c r="U1836" s="87"/>
      <c r="V1836" s="87"/>
      <c r="W1836" s="87"/>
      <c r="X1836" s="87"/>
      <c r="Y1836" s="87"/>
      <c r="Z1836" s="87"/>
      <c r="AA1836" s="87"/>
      <c r="AB1836" s="87"/>
      <c r="AC1836" s="87"/>
      <c r="AD1836" s="87"/>
      <c r="AE1836" s="87"/>
      <c r="AF1836" s="87"/>
      <c r="AG1836" s="87"/>
      <c r="AH1836" s="87"/>
      <c r="AI1836" s="87"/>
      <c r="AJ1836" s="87"/>
      <c r="AK1836" s="87"/>
      <c r="AL1836" s="87"/>
      <c r="AM1836" s="87"/>
      <c r="AN1836" s="87"/>
      <c r="AO1836" s="87"/>
      <c r="AP1836" s="87"/>
      <c r="AQ1836" s="87"/>
      <c r="AR1836" s="87"/>
      <c r="AS1836" s="87"/>
      <c r="AT1836" s="87"/>
      <c r="AU1836" s="87"/>
      <c r="AV1836" s="87"/>
      <c r="AW1836" s="87"/>
      <c r="AX1836" s="87"/>
      <c r="AY1836" s="87"/>
      <c r="AZ1836" s="87"/>
      <c r="BA1836" s="87"/>
      <c r="BB1836" s="87"/>
      <c r="BC1836" s="87"/>
    </row>
    <row r="1837" spans="1:55" s="46" customFormat="1" ht="21" customHeight="1">
      <c r="A1837" s="79">
        <f t="shared" si="271"/>
        <v>29</v>
      </c>
      <c r="B1837" s="79" t="str">
        <f t="shared" si="272"/>
        <v>JR吹田駅前中央自転車駐車場</v>
      </c>
      <c r="C1837" s="22" t="s">
        <v>197</v>
      </c>
      <c r="D1837" s="33" t="s">
        <v>7</v>
      </c>
      <c r="E1837" s="26">
        <v>2</v>
      </c>
      <c r="F1837" s="26">
        <v>4</v>
      </c>
      <c r="G1837" s="45">
        <v>7</v>
      </c>
      <c r="H1837" s="26">
        <v>359</v>
      </c>
      <c r="I1837" s="26">
        <v>24</v>
      </c>
      <c r="J1837" s="26">
        <f t="shared" si="269"/>
        <v>241.24799999999999</v>
      </c>
      <c r="K1837" s="27">
        <v>2</v>
      </c>
      <c r="L1837" s="89"/>
      <c r="M1837" s="26">
        <f t="shared" si="267"/>
        <v>0</v>
      </c>
      <c r="N1837" s="26">
        <f t="shared" si="268"/>
        <v>241.24799999999999</v>
      </c>
      <c r="O1837" s="28">
        <f t="shared" si="266"/>
        <v>1</v>
      </c>
      <c r="P1837" s="29">
        <f t="shared" si="270"/>
        <v>8.7331775999999986E-2</v>
      </c>
      <c r="Q1837" s="87"/>
      <c r="R1837" s="87"/>
      <c r="S1837" s="87"/>
      <c r="T1837" s="87"/>
      <c r="U1837" s="87"/>
      <c r="V1837" s="87"/>
      <c r="W1837" s="87"/>
      <c r="X1837" s="87"/>
      <c r="Y1837" s="87"/>
      <c r="Z1837" s="87"/>
      <c r="AA1837" s="87"/>
      <c r="AB1837" s="87"/>
      <c r="AC1837" s="87"/>
      <c r="AD1837" s="87"/>
      <c r="AE1837" s="87"/>
      <c r="AF1837" s="87"/>
      <c r="AG1837" s="87"/>
      <c r="AH1837" s="87"/>
      <c r="AI1837" s="87"/>
      <c r="AJ1837" s="87"/>
      <c r="AK1837" s="87"/>
      <c r="AL1837" s="87"/>
      <c r="AM1837" s="87"/>
      <c r="AN1837" s="87"/>
      <c r="AO1837" s="87"/>
      <c r="AP1837" s="87"/>
      <c r="AQ1837" s="87"/>
      <c r="AR1837" s="87"/>
      <c r="AS1837" s="87"/>
      <c r="AT1837" s="87"/>
      <c r="AU1837" s="87"/>
      <c r="AV1837" s="87"/>
      <c r="AW1837" s="87"/>
      <c r="AX1837" s="87"/>
      <c r="AY1837" s="87"/>
      <c r="AZ1837" s="87"/>
      <c r="BA1837" s="87"/>
      <c r="BB1837" s="87"/>
      <c r="BC1837" s="87"/>
    </row>
    <row r="1838" spans="1:55" s="46" customFormat="1" ht="21" customHeight="1">
      <c r="A1838" s="79">
        <f t="shared" si="271"/>
        <v>29</v>
      </c>
      <c r="B1838" s="79" t="str">
        <f t="shared" si="272"/>
        <v>JR吹田駅前中央自転車駐車場</v>
      </c>
      <c r="C1838" s="22" t="s">
        <v>197</v>
      </c>
      <c r="D1838" s="33" t="s">
        <v>7</v>
      </c>
      <c r="E1838" s="26">
        <v>3</v>
      </c>
      <c r="F1838" s="26">
        <v>6</v>
      </c>
      <c r="G1838" s="45">
        <v>7</v>
      </c>
      <c r="H1838" s="26">
        <v>359</v>
      </c>
      <c r="I1838" s="26">
        <v>24</v>
      </c>
      <c r="J1838" s="26">
        <f t="shared" si="269"/>
        <v>361.87200000000001</v>
      </c>
      <c r="K1838" s="27">
        <v>3</v>
      </c>
      <c r="L1838" s="89"/>
      <c r="M1838" s="26">
        <f t="shared" si="267"/>
        <v>0</v>
      </c>
      <c r="N1838" s="26">
        <f t="shared" si="268"/>
        <v>361.87200000000001</v>
      </c>
      <c r="O1838" s="28">
        <f t="shared" si="266"/>
        <v>1</v>
      </c>
      <c r="P1838" s="29">
        <f t="shared" si="270"/>
        <v>0.13099766400000001</v>
      </c>
      <c r="Q1838" s="87"/>
      <c r="R1838" s="87"/>
      <c r="S1838" s="87"/>
      <c r="T1838" s="87"/>
      <c r="U1838" s="87"/>
      <c r="V1838" s="87"/>
      <c r="W1838" s="87"/>
      <c r="X1838" s="87"/>
      <c r="Y1838" s="87"/>
      <c r="Z1838" s="87"/>
      <c r="AA1838" s="87"/>
      <c r="AB1838" s="87"/>
      <c r="AC1838" s="87"/>
      <c r="AD1838" s="87"/>
      <c r="AE1838" s="87"/>
      <c r="AF1838" s="87"/>
      <c r="AG1838" s="87"/>
      <c r="AH1838" s="87"/>
      <c r="AI1838" s="87"/>
      <c r="AJ1838" s="87"/>
      <c r="AK1838" s="87"/>
      <c r="AL1838" s="87"/>
      <c r="AM1838" s="87"/>
      <c r="AN1838" s="87"/>
      <c r="AO1838" s="87"/>
      <c r="AP1838" s="87"/>
      <c r="AQ1838" s="87"/>
      <c r="AR1838" s="87"/>
      <c r="AS1838" s="87"/>
      <c r="AT1838" s="87"/>
      <c r="AU1838" s="87"/>
      <c r="AV1838" s="87"/>
      <c r="AW1838" s="87"/>
      <c r="AX1838" s="87"/>
      <c r="AY1838" s="87"/>
      <c r="AZ1838" s="87"/>
      <c r="BA1838" s="87"/>
      <c r="BB1838" s="87"/>
      <c r="BC1838" s="87"/>
    </row>
    <row r="1839" spans="1:55" s="46" customFormat="1" ht="21" customHeight="1">
      <c r="A1839" s="79">
        <v>30</v>
      </c>
      <c r="B1839" s="79" t="s">
        <v>557</v>
      </c>
      <c r="C1839" s="22" t="s">
        <v>556</v>
      </c>
      <c r="D1839" s="33" t="s">
        <v>6</v>
      </c>
      <c r="E1839" s="26">
        <v>16</v>
      </c>
      <c r="F1839" s="26">
        <v>16</v>
      </c>
      <c r="G1839" s="45">
        <v>7</v>
      </c>
      <c r="H1839" s="26">
        <v>359</v>
      </c>
      <c r="I1839" s="26">
        <v>45</v>
      </c>
      <c r="J1839" s="26">
        <f t="shared" si="269"/>
        <v>1809.36</v>
      </c>
      <c r="K1839" s="27">
        <v>16</v>
      </c>
      <c r="L1839" s="89"/>
      <c r="M1839" s="26">
        <f t="shared" si="267"/>
        <v>0</v>
      </c>
      <c r="N1839" s="26">
        <f t="shared" si="268"/>
        <v>1809.36</v>
      </c>
      <c r="O1839" s="28">
        <f t="shared" si="266"/>
        <v>1</v>
      </c>
      <c r="P1839" s="29">
        <f t="shared" si="270"/>
        <v>0.65498831999999996</v>
      </c>
      <c r="Q1839" s="87"/>
      <c r="R1839" s="87"/>
      <c r="S1839" s="87"/>
      <c r="T1839" s="87"/>
      <c r="U1839" s="87"/>
      <c r="V1839" s="87"/>
      <c r="W1839" s="87"/>
      <c r="X1839" s="87"/>
      <c r="Y1839" s="87"/>
      <c r="Z1839" s="87"/>
      <c r="AA1839" s="87"/>
      <c r="AB1839" s="87"/>
      <c r="AC1839" s="87"/>
      <c r="AD1839" s="87"/>
      <c r="AE1839" s="87"/>
      <c r="AF1839" s="87"/>
      <c r="AG1839" s="87"/>
      <c r="AH1839" s="87"/>
      <c r="AI1839" s="87"/>
      <c r="AJ1839" s="87"/>
      <c r="AK1839" s="87"/>
      <c r="AL1839" s="87"/>
      <c r="AM1839" s="87"/>
      <c r="AN1839" s="87"/>
      <c r="AO1839" s="87"/>
      <c r="AP1839" s="87"/>
      <c r="AQ1839" s="87"/>
      <c r="AR1839" s="87"/>
      <c r="AS1839" s="87"/>
      <c r="AT1839" s="87"/>
      <c r="AU1839" s="87"/>
      <c r="AV1839" s="87"/>
      <c r="AW1839" s="87"/>
      <c r="AX1839" s="87"/>
      <c r="AY1839" s="87"/>
      <c r="AZ1839" s="87"/>
      <c r="BA1839" s="87"/>
      <c r="BB1839" s="87"/>
      <c r="BC1839" s="87"/>
    </row>
    <row r="1840" spans="1:55" s="46" customFormat="1" ht="21" customHeight="1">
      <c r="A1840" s="79">
        <f t="shared" ref="A1840:B1842" si="273">A1839</f>
        <v>30</v>
      </c>
      <c r="B1840" s="79" t="str">
        <f t="shared" si="273"/>
        <v>JR吹田駅前西自転車駐車場</v>
      </c>
      <c r="C1840" s="22" t="s">
        <v>555</v>
      </c>
      <c r="D1840" s="33" t="s">
        <v>6</v>
      </c>
      <c r="E1840" s="26">
        <v>1</v>
      </c>
      <c r="F1840" s="26">
        <v>1</v>
      </c>
      <c r="G1840" s="45">
        <v>7</v>
      </c>
      <c r="H1840" s="26">
        <v>359</v>
      </c>
      <c r="I1840" s="26">
        <v>45</v>
      </c>
      <c r="J1840" s="26">
        <f t="shared" si="269"/>
        <v>113.08499999999999</v>
      </c>
      <c r="K1840" s="27">
        <v>1</v>
      </c>
      <c r="L1840" s="89"/>
      <c r="M1840" s="26">
        <f t="shared" si="267"/>
        <v>0</v>
      </c>
      <c r="N1840" s="26">
        <f t="shared" si="268"/>
        <v>113.08499999999999</v>
      </c>
      <c r="O1840" s="28">
        <f t="shared" si="266"/>
        <v>1</v>
      </c>
      <c r="P1840" s="29">
        <f t="shared" si="270"/>
        <v>4.0936769999999997E-2</v>
      </c>
      <c r="Q1840" s="87"/>
      <c r="R1840" s="87"/>
      <c r="S1840" s="87"/>
      <c r="T1840" s="87"/>
      <c r="U1840" s="87"/>
      <c r="V1840" s="87"/>
      <c r="W1840" s="87"/>
      <c r="X1840" s="87"/>
      <c r="Y1840" s="87"/>
      <c r="Z1840" s="87"/>
      <c r="AA1840" s="87"/>
      <c r="AB1840" s="87"/>
      <c r="AC1840" s="87"/>
      <c r="AD1840" s="87"/>
      <c r="AE1840" s="87"/>
      <c r="AF1840" s="87"/>
      <c r="AG1840" s="87"/>
      <c r="AH1840" s="87"/>
      <c r="AI1840" s="87"/>
      <c r="AJ1840" s="87"/>
      <c r="AK1840" s="87"/>
      <c r="AL1840" s="87"/>
      <c r="AM1840" s="87"/>
      <c r="AN1840" s="87"/>
      <c r="AO1840" s="87"/>
      <c r="AP1840" s="87"/>
      <c r="AQ1840" s="87"/>
      <c r="AR1840" s="87"/>
      <c r="AS1840" s="87"/>
      <c r="AT1840" s="87"/>
      <c r="AU1840" s="87"/>
      <c r="AV1840" s="87"/>
      <c r="AW1840" s="87"/>
      <c r="AX1840" s="87"/>
      <c r="AY1840" s="87"/>
      <c r="AZ1840" s="87"/>
      <c r="BA1840" s="87"/>
      <c r="BB1840" s="87"/>
      <c r="BC1840" s="87"/>
    </row>
    <row r="1841" spans="1:55" s="46" customFormat="1" ht="21" customHeight="1">
      <c r="A1841" s="79">
        <f t="shared" si="273"/>
        <v>30</v>
      </c>
      <c r="B1841" s="79" t="str">
        <f t="shared" si="273"/>
        <v>JR吹田駅前西自転車駐車場</v>
      </c>
      <c r="C1841" s="22" t="s">
        <v>556</v>
      </c>
      <c r="D1841" s="33" t="s">
        <v>6</v>
      </c>
      <c r="E1841" s="26">
        <v>15</v>
      </c>
      <c r="F1841" s="26">
        <v>15</v>
      </c>
      <c r="G1841" s="45">
        <v>7</v>
      </c>
      <c r="H1841" s="26">
        <v>359</v>
      </c>
      <c r="I1841" s="26">
        <v>45</v>
      </c>
      <c r="J1841" s="26">
        <f t="shared" si="269"/>
        <v>1696.2750000000001</v>
      </c>
      <c r="K1841" s="27">
        <v>15</v>
      </c>
      <c r="L1841" s="89"/>
      <c r="M1841" s="26">
        <f t="shared" si="267"/>
        <v>0</v>
      </c>
      <c r="N1841" s="26">
        <f t="shared" si="268"/>
        <v>1696.2750000000001</v>
      </c>
      <c r="O1841" s="28">
        <f t="shared" si="266"/>
        <v>1</v>
      </c>
      <c r="P1841" s="29">
        <f t="shared" si="270"/>
        <v>0.61405155</v>
      </c>
      <c r="Q1841" s="87"/>
      <c r="R1841" s="87"/>
      <c r="S1841" s="87"/>
      <c r="T1841" s="87"/>
      <c r="U1841" s="87"/>
      <c r="V1841" s="87"/>
      <c r="W1841" s="87"/>
      <c r="X1841" s="87"/>
      <c r="Y1841" s="87"/>
      <c r="Z1841" s="87"/>
      <c r="AA1841" s="87"/>
      <c r="AB1841" s="87"/>
      <c r="AC1841" s="87"/>
      <c r="AD1841" s="87"/>
      <c r="AE1841" s="87"/>
      <c r="AF1841" s="87"/>
      <c r="AG1841" s="87"/>
      <c r="AH1841" s="87"/>
      <c r="AI1841" s="87"/>
      <c r="AJ1841" s="87"/>
      <c r="AK1841" s="87"/>
      <c r="AL1841" s="87"/>
      <c r="AM1841" s="87"/>
      <c r="AN1841" s="87"/>
      <c r="AO1841" s="87"/>
      <c r="AP1841" s="87"/>
      <c r="AQ1841" s="87"/>
      <c r="AR1841" s="87"/>
      <c r="AS1841" s="87"/>
      <c r="AT1841" s="87"/>
      <c r="AU1841" s="87"/>
      <c r="AV1841" s="87"/>
      <c r="AW1841" s="87"/>
      <c r="AX1841" s="87"/>
      <c r="AY1841" s="87"/>
      <c r="AZ1841" s="87"/>
      <c r="BA1841" s="87"/>
      <c r="BB1841" s="87"/>
      <c r="BC1841" s="87"/>
    </row>
    <row r="1842" spans="1:55" s="46" customFormat="1" ht="21" customHeight="1">
      <c r="A1842" s="79">
        <f t="shared" si="273"/>
        <v>30</v>
      </c>
      <c r="B1842" s="79" t="str">
        <f t="shared" si="273"/>
        <v>JR吹田駅前西自転車駐車場</v>
      </c>
      <c r="C1842" s="22" t="s">
        <v>556</v>
      </c>
      <c r="D1842" s="33" t="s">
        <v>6</v>
      </c>
      <c r="E1842" s="26">
        <v>16</v>
      </c>
      <c r="F1842" s="26">
        <v>16</v>
      </c>
      <c r="G1842" s="45">
        <v>7</v>
      </c>
      <c r="H1842" s="26">
        <v>359</v>
      </c>
      <c r="I1842" s="26">
        <v>45</v>
      </c>
      <c r="J1842" s="26">
        <f t="shared" si="269"/>
        <v>1809.36</v>
      </c>
      <c r="K1842" s="27">
        <v>16</v>
      </c>
      <c r="L1842" s="89"/>
      <c r="M1842" s="26">
        <f t="shared" si="267"/>
        <v>0</v>
      </c>
      <c r="N1842" s="26">
        <f t="shared" si="268"/>
        <v>1809.36</v>
      </c>
      <c r="O1842" s="28">
        <f t="shared" si="266"/>
        <v>1</v>
      </c>
      <c r="P1842" s="29">
        <f t="shared" si="270"/>
        <v>0.65498831999999996</v>
      </c>
      <c r="Q1842" s="87"/>
      <c r="R1842" s="87"/>
      <c r="S1842" s="87"/>
      <c r="T1842" s="87"/>
      <c r="U1842" s="87"/>
      <c r="V1842" s="87"/>
      <c r="W1842" s="87"/>
      <c r="X1842" s="87"/>
      <c r="Y1842" s="87"/>
      <c r="Z1842" s="87"/>
      <c r="AA1842" s="87"/>
      <c r="AB1842" s="87"/>
      <c r="AC1842" s="87"/>
      <c r="AD1842" s="87"/>
      <c r="AE1842" s="87"/>
      <c r="AF1842" s="87"/>
      <c r="AG1842" s="87"/>
      <c r="AH1842" s="87"/>
      <c r="AI1842" s="87"/>
      <c r="AJ1842" s="87"/>
      <c r="AK1842" s="87"/>
      <c r="AL1842" s="87"/>
      <c r="AM1842" s="87"/>
      <c r="AN1842" s="87"/>
      <c r="AO1842" s="87"/>
      <c r="AP1842" s="87"/>
      <c r="AQ1842" s="87"/>
      <c r="AR1842" s="87"/>
      <c r="AS1842" s="87"/>
      <c r="AT1842" s="87"/>
      <c r="AU1842" s="87"/>
      <c r="AV1842" s="87"/>
      <c r="AW1842" s="87"/>
      <c r="AX1842" s="87"/>
      <c r="AY1842" s="87"/>
      <c r="AZ1842" s="87"/>
      <c r="BA1842" s="87"/>
      <c r="BB1842" s="87"/>
      <c r="BC1842" s="87"/>
    </row>
    <row r="1843" spans="1:55" s="46" customFormat="1" ht="21" customHeight="1">
      <c r="A1843" s="79">
        <v>31</v>
      </c>
      <c r="B1843" s="79" t="s">
        <v>558</v>
      </c>
      <c r="C1843" s="22" t="s">
        <v>556</v>
      </c>
      <c r="D1843" s="33" t="s">
        <v>6</v>
      </c>
      <c r="E1843" s="26">
        <v>25</v>
      </c>
      <c r="F1843" s="26">
        <v>25</v>
      </c>
      <c r="G1843" s="45">
        <v>7</v>
      </c>
      <c r="H1843" s="26">
        <v>259</v>
      </c>
      <c r="I1843" s="26">
        <v>45</v>
      </c>
      <c r="J1843" s="26">
        <f t="shared" si="269"/>
        <v>2039.625</v>
      </c>
      <c r="K1843" s="27">
        <v>25</v>
      </c>
      <c r="L1843" s="89"/>
      <c r="M1843" s="26">
        <f t="shared" si="267"/>
        <v>0</v>
      </c>
      <c r="N1843" s="26">
        <f t="shared" si="268"/>
        <v>2039.625</v>
      </c>
      <c r="O1843" s="28">
        <f t="shared" si="266"/>
        <v>1</v>
      </c>
      <c r="P1843" s="29">
        <f t="shared" si="270"/>
        <v>0.73834425000000004</v>
      </c>
      <c r="Q1843" s="87"/>
      <c r="R1843" s="87"/>
      <c r="S1843" s="87"/>
      <c r="T1843" s="87"/>
      <c r="U1843" s="87"/>
      <c r="V1843" s="87"/>
      <c r="W1843" s="87"/>
      <c r="X1843" s="87"/>
      <c r="Y1843" s="87"/>
      <c r="Z1843" s="87"/>
      <c r="AA1843" s="87"/>
      <c r="AB1843" s="87"/>
      <c r="AC1843" s="87"/>
      <c r="AD1843" s="87"/>
      <c r="AE1843" s="87"/>
      <c r="AF1843" s="87"/>
      <c r="AG1843" s="87"/>
      <c r="AH1843" s="87"/>
      <c r="AI1843" s="87"/>
      <c r="AJ1843" s="87"/>
      <c r="AK1843" s="87"/>
      <c r="AL1843" s="87"/>
      <c r="AM1843" s="87"/>
      <c r="AN1843" s="87"/>
      <c r="AO1843" s="87"/>
      <c r="AP1843" s="87"/>
      <c r="AQ1843" s="87"/>
      <c r="AR1843" s="87"/>
      <c r="AS1843" s="87"/>
      <c r="AT1843" s="87"/>
      <c r="AU1843" s="87"/>
      <c r="AV1843" s="87"/>
      <c r="AW1843" s="87"/>
      <c r="AX1843" s="87"/>
      <c r="AY1843" s="87"/>
      <c r="AZ1843" s="87"/>
      <c r="BA1843" s="87"/>
      <c r="BB1843" s="87"/>
      <c r="BC1843" s="87"/>
    </row>
    <row r="1844" spans="1:55" s="46" customFormat="1" ht="21" customHeight="1">
      <c r="A1844" s="79">
        <f t="shared" ref="A1844:A1860" si="274">A1843</f>
        <v>31</v>
      </c>
      <c r="B1844" s="79" t="str">
        <f t="shared" ref="B1844:B1860" si="275">B1843</f>
        <v>阪急千里山駅前東自転車駐車場</v>
      </c>
      <c r="C1844" s="32" t="s">
        <v>556</v>
      </c>
      <c r="D1844" s="33" t="s">
        <v>5</v>
      </c>
      <c r="E1844" s="26">
        <v>13</v>
      </c>
      <c r="F1844" s="26">
        <v>13</v>
      </c>
      <c r="G1844" s="45">
        <v>7</v>
      </c>
      <c r="H1844" s="26">
        <v>259</v>
      </c>
      <c r="I1844" s="26">
        <v>13</v>
      </c>
      <c r="J1844" s="26">
        <f t="shared" si="269"/>
        <v>306.39699999999999</v>
      </c>
      <c r="K1844" s="27">
        <v>13</v>
      </c>
      <c r="L1844" s="89"/>
      <c r="M1844" s="26">
        <f t="shared" si="267"/>
        <v>0</v>
      </c>
      <c r="N1844" s="26">
        <f t="shared" si="268"/>
        <v>306.39699999999999</v>
      </c>
      <c r="O1844" s="28">
        <f t="shared" si="266"/>
        <v>1</v>
      </c>
      <c r="P1844" s="29">
        <f t="shared" si="270"/>
        <v>0.110915714</v>
      </c>
      <c r="Q1844" s="87"/>
      <c r="R1844" s="87"/>
      <c r="S1844" s="87"/>
      <c r="T1844" s="87"/>
      <c r="U1844" s="87"/>
      <c r="V1844" s="87"/>
      <c r="W1844" s="87"/>
      <c r="X1844" s="87"/>
      <c r="Y1844" s="87"/>
      <c r="Z1844" s="87"/>
      <c r="AA1844" s="87"/>
      <c r="AB1844" s="87"/>
      <c r="AC1844" s="87"/>
      <c r="AD1844" s="87"/>
      <c r="AE1844" s="87"/>
      <c r="AF1844" s="87"/>
      <c r="AG1844" s="87"/>
      <c r="AH1844" s="87"/>
      <c r="AI1844" s="87"/>
      <c r="AJ1844" s="87"/>
      <c r="AK1844" s="87"/>
      <c r="AL1844" s="87"/>
      <c r="AM1844" s="87"/>
      <c r="AN1844" s="87"/>
      <c r="AO1844" s="87"/>
      <c r="AP1844" s="87"/>
      <c r="AQ1844" s="87"/>
      <c r="AR1844" s="87"/>
      <c r="AS1844" s="87"/>
      <c r="AT1844" s="87"/>
      <c r="AU1844" s="87"/>
      <c r="AV1844" s="87"/>
      <c r="AW1844" s="87"/>
      <c r="AX1844" s="87"/>
      <c r="AY1844" s="87"/>
      <c r="AZ1844" s="87"/>
      <c r="BA1844" s="87"/>
      <c r="BB1844" s="87"/>
      <c r="BC1844" s="87"/>
    </row>
    <row r="1845" spans="1:55" s="46" customFormat="1" ht="21" customHeight="1">
      <c r="A1845" s="79">
        <f t="shared" si="274"/>
        <v>31</v>
      </c>
      <c r="B1845" s="79" t="str">
        <f t="shared" si="275"/>
        <v>阪急千里山駅前東自転車駐車場</v>
      </c>
      <c r="C1845" s="22" t="s">
        <v>17</v>
      </c>
      <c r="D1845" s="33" t="s">
        <v>6</v>
      </c>
      <c r="E1845" s="26">
        <v>4</v>
      </c>
      <c r="F1845" s="26">
        <v>4</v>
      </c>
      <c r="G1845" s="45">
        <v>7</v>
      </c>
      <c r="H1845" s="26">
        <v>259</v>
      </c>
      <c r="I1845" s="26">
        <v>45</v>
      </c>
      <c r="J1845" s="26">
        <f t="shared" si="269"/>
        <v>326.33999999999997</v>
      </c>
      <c r="K1845" s="27">
        <v>4</v>
      </c>
      <c r="L1845" s="89"/>
      <c r="M1845" s="26">
        <f t="shared" si="267"/>
        <v>0</v>
      </c>
      <c r="N1845" s="26">
        <f t="shared" si="268"/>
        <v>326.33999999999997</v>
      </c>
      <c r="O1845" s="28">
        <f t="shared" si="266"/>
        <v>1</v>
      </c>
      <c r="P1845" s="29">
        <f t="shared" si="270"/>
        <v>0.11813507999999999</v>
      </c>
      <c r="Q1845" s="87"/>
      <c r="R1845" s="87"/>
      <c r="S1845" s="87"/>
      <c r="T1845" s="87"/>
      <c r="U1845" s="87"/>
      <c r="V1845" s="87"/>
      <c r="W1845" s="87"/>
      <c r="X1845" s="87"/>
      <c r="Y1845" s="87"/>
      <c r="Z1845" s="87"/>
      <c r="AA1845" s="87"/>
      <c r="AB1845" s="87"/>
      <c r="AC1845" s="87"/>
      <c r="AD1845" s="87"/>
      <c r="AE1845" s="87"/>
      <c r="AF1845" s="87"/>
      <c r="AG1845" s="87"/>
      <c r="AH1845" s="87"/>
      <c r="AI1845" s="87"/>
      <c r="AJ1845" s="87"/>
      <c r="AK1845" s="87"/>
      <c r="AL1845" s="87"/>
      <c r="AM1845" s="87"/>
      <c r="AN1845" s="87"/>
      <c r="AO1845" s="87"/>
      <c r="AP1845" s="87"/>
      <c r="AQ1845" s="87"/>
      <c r="AR1845" s="87"/>
      <c r="AS1845" s="87"/>
      <c r="AT1845" s="87"/>
      <c r="AU1845" s="87"/>
      <c r="AV1845" s="87"/>
      <c r="AW1845" s="87"/>
      <c r="AX1845" s="87"/>
      <c r="AY1845" s="87"/>
      <c r="AZ1845" s="87"/>
      <c r="BA1845" s="87"/>
      <c r="BB1845" s="87"/>
      <c r="BC1845" s="87"/>
    </row>
    <row r="1846" spans="1:55" s="46" customFormat="1" ht="21" customHeight="1">
      <c r="A1846" s="79">
        <f t="shared" si="274"/>
        <v>31</v>
      </c>
      <c r="B1846" s="79" t="str">
        <f t="shared" si="275"/>
        <v>阪急千里山駅前東自転車駐車場</v>
      </c>
      <c r="C1846" s="32" t="s">
        <v>17</v>
      </c>
      <c r="D1846" s="33" t="s">
        <v>5</v>
      </c>
      <c r="E1846" s="26">
        <v>2</v>
      </c>
      <c r="F1846" s="26">
        <v>2</v>
      </c>
      <c r="G1846" s="45">
        <v>7</v>
      </c>
      <c r="H1846" s="26">
        <v>259</v>
      </c>
      <c r="I1846" s="26">
        <v>13</v>
      </c>
      <c r="J1846" s="26">
        <f t="shared" si="269"/>
        <v>47.137999999999998</v>
      </c>
      <c r="K1846" s="27">
        <v>2</v>
      </c>
      <c r="L1846" s="89"/>
      <c r="M1846" s="26">
        <f t="shared" si="267"/>
        <v>0</v>
      </c>
      <c r="N1846" s="26">
        <f t="shared" si="268"/>
        <v>47.137999999999998</v>
      </c>
      <c r="O1846" s="28">
        <f t="shared" si="266"/>
        <v>1</v>
      </c>
      <c r="P1846" s="29">
        <f t="shared" si="270"/>
        <v>1.7063955999999998E-2</v>
      </c>
      <c r="Q1846" s="87"/>
      <c r="R1846" s="87"/>
      <c r="S1846" s="87"/>
      <c r="T1846" s="87"/>
      <c r="U1846" s="87"/>
      <c r="V1846" s="87"/>
      <c r="W1846" s="87"/>
      <c r="X1846" s="87"/>
      <c r="Y1846" s="87"/>
      <c r="Z1846" s="87"/>
      <c r="AA1846" s="87"/>
      <c r="AB1846" s="87"/>
      <c r="AC1846" s="87"/>
      <c r="AD1846" s="87"/>
      <c r="AE1846" s="87"/>
      <c r="AF1846" s="87"/>
      <c r="AG1846" s="87"/>
      <c r="AH1846" s="87"/>
      <c r="AI1846" s="87"/>
      <c r="AJ1846" s="87"/>
      <c r="AK1846" s="87"/>
      <c r="AL1846" s="87"/>
      <c r="AM1846" s="87"/>
      <c r="AN1846" s="87"/>
      <c r="AO1846" s="87"/>
      <c r="AP1846" s="87"/>
      <c r="AQ1846" s="87"/>
      <c r="AR1846" s="87"/>
      <c r="AS1846" s="87"/>
      <c r="AT1846" s="87"/>
      <c r="AU1846" s="87"/>
      <c r="AV1846" s="87"/>
      <c r="AW1846" s="87"/>
      <c r="AX1846" s="87"/>
      <c r="AY1846" s="87"/>
      <c r="AZ1846" s="87"/>
      <c r="BA1846" s="87"/>
      <c r="BB1846" s="87"/>
      <c r="BC1846" s="87"/>
    </row>
    <row r="1847" spans="1:55" s="46" customFormat="1" ht="21" customHeight="1">
      <c r="A1847" s="79">
        <f t="shared" si="274"/>
        <v>31</v>
      </c>
      <c r="B1847" s="79" t="str">
        <f t="shared" si="275"/>
        <v>阪急千里山駅前東自転車駐車場</v>
      </c>
      <c r="C1847" s="22" t="s">
        <v>14</v>
      </c>
      <c r="D1847" s="33" t="s">
        <v>4</v>
      </c>
      <c r="E1847" s="26">
        <v>1</v>
      </c>
      <c r="F1847" s="26">
        <v>1</v>
      </c>
      <c r="G1847" s="45">
        <v>7</v>
      </c>
      <c r="H1847" s="26">
        <v>259</v>
      </c>
      <c r="I1847" s="76">
        <v>20</v>
      </c>
      <c r="J1847" s="26">
        <f t="shared" si="269"/>
        <v>36.26</v>
      </c>
      <c r="K1847" s="27">
        <v>1</v>
      </c>
      <c r="L1847" s="89"/>
      <c r="M1847" s="26">
        <f t="shared" si="267"/>
        <v>0</v>
      </c>
      <c r="N1847" s="26">
        <f t="shared" si="268"/>
        <v>36.26</v>
      </c>
      <c r="O1847" s="28">
        <f t="shared" si="266"/>
        <v>1</v>
      </c>
      <c r="P1847" s="29">
        <f t="shared" si="270"/>
        <v>1.3126119999999998E-2</v>
      </c>
      <c r="Q1847" s="87"/>
      <c r="R1847" s="87"/>
      <c r="S1847" s="87"/>
      <c r="T1847" s="87"/>
      <c r="U1847" s="87"/>
      <c r="V1847" s="87"/>
      <c r="W1847" s="87"/>
      <c r="X1847" s="87"/>
      <c r="Y1847" s="87"/>
      <c r="Z1847" s="87"/>
      <c r="AA1847" s="87"/>
      <c r="AB1847" s="87"/>
      <c r="AC1847" s="87"/>
      <c r="AD1847" s="87"/>
      <c r="AE1847" s="87"/>
      <c r="AF1847" s="87"/>
      <c r="AG1847" s="87"/>
      <c r="AH1847" s="87"/>
      <c r="AI1847" s="87"/>
      <c r="AJ1847" s="87"/>
      <c r="AK1847" s="87"/>
      <c r="AL1847" s="87"/>
      <c r="AM1847" s="87"/>
      <c r="AN1847" s="87"/>
      <c r="AO1847" s="87"/>
      <c r="AP1847" s="87"/>
      <c r="AQ1847" s="87"/>
      <c r="AR1847" s="87"/>
      <c r="AS1847" s="87"/>
      <c r="AT1847" s="87"/>
      <c r="AU1847" s="87"/>
      <c r="AV1847" s="87"/>
      <c r="AW1847" s="87"/>
      <c r="AX1847" s="87"/>
      <c r="AY1847" s="87"/>
      <c r="AZ1847" s="87"/>
      <c r="BA1847" s="87"/>
      <c r="BB1847" s="87"/>
      <c r="BC1847" s="87"/>
    </row>
    <row r="1848" spans="1:55" s="46" customFormat="1" ht="21" customHeight="1">
      <c r="A1848" s="79">
        <f t="shared" si="274"/>
        <v>31</v>
      </c>
      <c r="B1848" s="79" t="str">
        <f t="shared" si="275"/>
        <v>阪急千里山駅前東自転車駐車場</v>
      </c>
      <c r="C1848" s="22" t="s">
        <v>559</v>
      </c>
      <c r="D1848" s="33" t="s">
        <v>6</v>
      </c>
      <c r="E1848" s="26">
        <v>3</v>
      </c>
      <c r="F1848" s="26">
        <v>3</v>
      </c>
      <c r="G1848" s="45">
        <v>7</v>
      </c>
      <c r="H1848" s="26">
        <v>259</v>
      </c>
      <c r="I1848" s="26">
        <v>45</v>
      </c>
      <c r="J1848" s="26">
        <f t="shared" si="269"/>
        <v>244.755</v>
      </c>
      <c r="K1848" s="27">
        <v>3</v>
      </c>
      <c r="L1848" s="89"/>
      <c r="M1848" s="26">
        <f t="shared" si="267"/>
        <v>0</v>
      </c>
      <c r="N1848" s="26">
        <f t="shared" si="268"/>
        <v>244.755</v>
      </c>
      <c r="O1848" s="28">
        <f t="shared" si="266"/>
        <v>1</v>
      </c>
      <c r="P1848" s="29">
        <f t="shared" si="270"/>
        <v>8.8601310000000003E-2</v>
      </c>
      <c r="Q1848" s="87"/>
      <c r="R1848" s="87"/>
      <c r="S1848" s="87"/>
      <c r="T1848" s="87"/>
      <c r="U1848" s="87"/>
      <c r="V1848" s="87"/>
      <c r="W1848" s="87"/>
      <c r="X1848" s="87"/>
      <c r="Y1848" s="87"/>
      <c r="Z1848" s="87"/>
      <c r="AA1848" s="87"/>
      <c r="AB1848" s="87"/>
      <c r="AC1848" s="87"/>
      <c r="AD1848" s="87"/>
      <c r="AE1848" s="87"/>
      <c r="AF1848" s="87"/>
      <c r="AG1848" s="87"/>
      <c r="AH1848" s="87"/>
      <c r="AI1848" s="87"/>
      <c r="AJ1848" s="87"/>
      <c r="AK1848" s="87"/>
      <c r="AL1848" s="87"/>
      <c r="AM1848" s="87"/>
      <c r="AN1848" s="87"/>
      <c r="AO1848" s="87"/>
      <c r="AP1848" s="87"/>
      <c r="AQ1848" s="87"/>
      <c r="AR1848" s="87"/>
      <c r="AS1848" s="87"/>
      <c r="AT1848" s="87"/>
      <c r="AU1848" s="87"/>
      <c r="AV1848" s="87"/>
      <c r="AW1848" s="87"/>
      <c r="AX1848" s="87"/>
      <c r="AY1848" s="87"/>
      <c r="AZ1848" s="87"/>
      <c r="BA1848" s="87"/>
      <c r="BB1848" s="87"/>
      <c r="BC1848" s="87"/>
    </row>
    <row r="1849" spans="1:55" s="46" customFormat="1" ht="21" customHeight="1">
      <c r="A1849" s="79">
        <f t="shared" si="274"/>
        <v>31</v>
      </c>
      <c r="B1849" s="79" t="str">
        <f t="shared" si="275"/>
        <v>阪急千里山駅前東自転車駐車場</v>
      </c>
      <c r="C1849" s="32" t="s">
        <v>559</v>
      </c>
      <c r="D1849" s="33" t="s">
        <v>5</v>
      </c>
      <c r="E1849" s="26">
        <v>2</v>
      </c>
      <c r="F1849" s="26">
        <v>2</v>
      </c>
      <c r="G1849" s="45">
        <v>7</v>
      </c>
      <c r="H1849" s="26">
        <v>259</v>
      </c>
      <c r="I1849" s="26">
        <v>13</v>
      </c>
      <c r="J1849" s="26">
        <f t="shared" si="269"/>
        <v>47.137999999999998</v>
      </c>
      <c r="K1849" s="27">
        <v>2</v>
      </c>
      <c r="L1849" s="89"/>
      <c r="M1849" s="26">
        <f t="shared" si="267"/>
        <v>0</v>
      </c>
      <c r="N1849" s="26">
        <f t="shared" si="268"/>
        <v>47.137999999999998</v>
      </c>
      <c r="O1849" s="28">
        <f t="shared" si="266"/>
        <v>1</v>
      </c>
      <c r="P1849" s="29">
        <f t="shared" si="270"/>
        <v>1.7063955999999998E-2</v>
      </c>
      <c r="Q1849" s="87"/>
      <c r="R1849" s="87"/>
      <c r="S1849" s="87"/>
      <c r="T1849" s="87"/>
      <c r="U1849" s="87"/>
      <c r="V1849" s="87"/>
      <c r="W1849" s="87"/>
      <c r="X1849" s="87"/>
      <c r="Y1849" s="87"/>
      <c r="Z1849" s="87"/>
      <c r="AA1849" s="87"/>
      <c r="AB1849" s="87"/>
      <c r="AC1849" s="87"/>
      <c r="AD1849" s="87"/>
      <c r="AE1849" s="87"/>
      <c r="AF1849" s="87"/>
      <c r="AG1849" s="87"/>
      <c r="AH1849" s="87"/>
      <c r="AI1849" s="87"/>
      <c r="AJ1849" s="87"/>
      <c r="AK1849" s="87"/>
      <c r="AL1849" s="87"/>
      <c r="AM1849" s="87"/>
      <c r="AN1849" s="87"/>
      <c r="AO1849" s="87"/>
      <c r="AP1849" s="87"/>
      <c r="AQ1849" s="87"/>
      <c r="AR1849" s="87"/>
      <c r="AS1849" s="87"/>
      <c r="AT1849" s="87"/>
      <c r="AU1849" s="87"/>
      <c r="AV1849" s="87"/>
      <c r="AW1849" s="87"/>
      <c r="AX1849" s="87"/>
      <c r="AY1849" s="87"/>
      <c r="AZ1849" s="87"/>
      <c r="BA1849" s="87"/>
      <c r="BB1849" s="87"/>
      <c r="BC1849" s="87"/>
    </row>
    <row r="1850" spans="1:55" s="46" customFormat="1" ht="21" customHeight="1">
      <c r="A1850" s="79">
        <f t="shared" si="274"/>
        <v>31</v>
      </c>
      <c r="B1850" s="79" t="str">
        <f t="shared" si="275"/>
        <v>阪急千里山駅前東自転車駐車場</v>
      </c>
      <c r="C1850" s="22" t="s">
        <v>555</v>
      </c>
      <c r="D1850" s="33" t="s">
        <v>6</v>
      </c>
      <c r="E1850" s="26">
        <v>2</v>
      </c>
      <c r="F1850" s="26">
        <v>2</v>
      </c>
      <c r="G1850" s="45">
        <v>7</v>
      </c>
      <c r="H1850" s="26">
        <v>259</v>
      </c>
      <c r="I1850" s="26">
        <v>45</v>
      </c>
      <c r="J1850" s="26">
        <f t="shared" si="269"/>
        <v>163.16999999999999</v>
      </c>
      <c r="K1850" s="27">
        <v>2</v>
      </c>
      <c r="L1850" s="89"/>
      <c r="M1850" s="26">
        <f t="shared" si="267"/>
        <v>0</v>
      </c>
      <c r="N1850" s="26">
        <f t="shared" si="268"/>
        <v>163.16999999999999</v>
      </c>
      <c r="O1850" s="28">
        <f t="shared" si="266"/>
        <v>1</v>
      </c>
      <c r="P1850" s="29">
        <f t="shared" si="270"/>
        <v>5.9067539999999995E-2</v>
      </c>
      <c r="Q1850" s="87"/>
      <c r="R1850" s="87"/>
      <c r="S1850" s="87"/>
      <c r="T1850" s="87"/>
      <c r="U1850" s="87"/>
      <c r="V1850" s="87"/>
      <c r="W1850" s="87"/>
      <c r="X1850" s="87"/>
      <c r="Y1850" s="87"/>
      <c r="Z1850" s="87"/>
      <c r="AA1850" s="87"/>
      <c r="AB1850" s="87"/>
      <c r="AC1850" s="87"/>
      <c r="AD1850" s="87"/>
      <c r="AE1850" s="87"/>
      <c r="AF1850" s="87"/>
      <c r="AG1850" s="87"/>
      <c r="AH1850" s="87"/>
      <c r="AI1850" s="87"/>
      <c r="AJ1850" s="87"/>
      <c r="AK1850" s="87"/>
      <c r="AL1850" s="87"/>
      <c r="AM1850" s="87"/>
      <c r="AN1850" s="87"/>
      <c r="AO1850" s="87"/>
      <c r="AP1850" s="87"/>
      <c r="AQ1850" s="87"/>
      <c r="AR1850" s="87"/>
      <c r="AS1850" s="87"/>
      <c r="AT1850" s="87"/>
      <c r="AU1850" s="87"/>
      <c r="AV1850" s="87"/>
      <c r="AW1850" s="87"/>
      <c r="AX1850" s="87"/>
      <c r="AY1850" s="87"/>
      <c r="AZ1850" s="87"/>
      <c r="BA1850" s="87"/>
      <c r="BB1850" s="87"/>
      <c r="BC1850" s="87"/>
    </row>
    <row r="1851" spans="1:55" s="46" customFormat="1" ht="21" customHeight="1">
      <c r="A1851" s="79">
        <f t="shared" si="274"/>
        <v>31</v>
      </c>
      <c r="B1851" s="79" t="str">
        <f t="shared" si="275"/>
        <v>阪急千里山駅前東自転車駐車場</v>
      </c>
      <c r="C1851" s="22" t="s">
        <v>555</v>
      </c>
      <c r="D1851" s="33" t="s">
        <v>4</v>
      </c>
      <c r="E1851" s="26">
        <v>1</v>
      </c>
      <c r="F1851" s="26">
        <v>1</v>
      </c>
      <c r="G1851" s="45">
        <v>7</v>
      </c>
      <c r="H1851" s="26">
        <v>259</v>
      </c>
      <c r="I1851" s="76">
        <v>20</v>
      </c>
      <c r="J1851" s="26">
        <f t="shared" si="269"/>
        <v>36.26</v>
      </c>
      <c r="K1851" s="27">
        <v>1</v>
      </c>
      <c r="L1851" s="89"/>
      <c r="M1851" s="26">
        <f t="shared" si="267"/>
        <v>0</v>
      </c>
      <c r="N1851" s="26">
        <f t="shared" si="268"/>
        <v>36.26</v>
      </c>
      <c r="O1851" s="28">
        <f t="shared" si="266"/>
        <v>1</v>
      </c>
      <c r="P1851" s="29">
        <f t="shared" si="270"/>
        <v>1.3126119999999998E-2</v>
      </c>
      <c r="Q1851" s="87"/>
      <c r="R1851" s="87"/>
      <c r="S1851" s="87"/>
      <c r="T1851" s="87"/>
      <c r="U1851" s="87"/>
      <c r="V1851" s="87"/>
      <c r="W1851" s="87"/>
      <c r="X1851" s="87"/>
      <c r="Y1851" s="87"/>
      <c r="Z1851" s="87"/>
      <c r="AA1851" s="87"/>
      <c r="AB1851" s="87"/>
      <c r="AC1851" s="87"/>
      <c r="AD1851" s="87"/>
      <c r="AE1851" s="87"/>
      <c r="AF1851" s="87"/>
      <c r="AG1851" s="87"/>
      <c r="AH1851" s="87"/>
      <c r="AI1851" s="87"/>
      <c r="AJ1851" s="87"/>
      <c r="AK1851" s="87"/>
      <c r="AL1851" s="87"/>
      <c r="AM1851" s="87"/>
      <c r="AN1851" s="87"/>
      <c r="AO1851" s="87"/>
      <c r="AP1851" s="87"/>
      <c r="AQ1851" s="87"/>
      <c r="AR1851" s="87"/>
      <c r="AS1851" s="87"/>
      <c r="AT1851" s="87"/>
      <c r="AU1851" s="87"/>
      <c r="AV1851" s="87"/>
      <c r="AW1851" s="87"/>
      <c r="AX1851" s="87"/>
      <c r="AY1851" s="87"/>
      <c r="AZ1851" s="87"/>
      <c r="BA1851" s="87"/>
      <c r="BB1851" s="87"/>
      <c r="BC1851" s="87"/>
    </row>
    <row r="1852" spans="1:55" s="46" customFormat="1" ht="21" customHeight="1">
      <c r="A1852" s="79">
        <f t="shared" si="274"/>
        <v>31</v>
      </c>
      <c r="B1852" s="79" t="str">
        <f t="shared" si="275"/>
        <v>阪急千里山駅前東自転車駐車場</v>
      </c>
      <c r="C1852" s="22" t="s">
        <v>556</v>
      </c>
      <c r="D1852" s="33" t="s">
        <v>6</v>
      </c>
      <c r="E1852" s="26">
        <v>25</v>
      </c>
      <c r="F1852" s="26">
        <v>25</v>
      </c>
      <c r="G1852" s="45">
        <v>7</v>
      </c>
      <c r="H1852" s="26">
        <v>259</v>
      </c>
      <c r="I1852" s="26">
        <v>45</v>
      </c>
      <c r="J1852" s="26">
        <f t="shared" si="269"/>
        <v>2039.625</v>
      </c>
      <c r="K1852" s="27">
        <v>25</v>
      </c>
      <c r="L1852" s="89"/>
      <c r="M1852" s="26">
        <f t="shared" si="267"/>
        <v>0</v>
      </c>
      <c r="N1852" s="26">
        <f t="shared" si="268"/>
        <v>2039.625</v>
      </c>
      <c r="O1852" s="28">
        <f t="shared" si="266"/>
        <v>1</v>
      </c>
      <c r="P1852" s="29">
        <f t="shared" si="270"/>
        <v>0.73834425000000004</v>
      </c>
      <c r="Q1852" s="87"/>
      <c r="R1852" s="87"/>
      <c r="S1852" s="87"/>
      <c r="T1852" s="87"/>
      <c r="U1852" s="87"/>
      <c r="V1852" s="87"/>
      <c r="W1852" s="87"/>
      <c r="X1852" s="87"/>
      <c r="Y1852" s="87"/>
      <c r="Z1852" s="87"/>
      <c r="AA1852" s="87"/>
      <c r="AB1852" s="87"/>
      <c r="AC1852" s="87"/>
      <c r="AD1852" s="87"/>
      <c r="AE1852" s="87"/>
      <c r="AF1852" s="87"/>
      <c r="AG1852" s="87"/>
      <c r="AH1852" s="87"/>
      <c r="AI1852" s="87"/>
      <c r="AJ1852" s="87"/>
      <c r="AK1852" s="87"/>
      <c r="AL1852" s="87"/>
      <c r="AM1852" s="87"/>
      <c r="AN1852" s="87"/>
      <c r="AO1852" s="87"/>
      <c r="AP1852" s="87"/>
      <c r="AQ1852" s="87"/>
      <c r="AR1852" s="87"/>
      <c r="AS1852" s="87"/>
      <c r="AT1852" s="87"/>
      <c r="AU1852" s="87"/>
      <c r="AV1852" s="87"/>
      <c r="AW1852" s="87"/>
      <c r="AX1852" s="87"/>
      <c r="AY1852" s="87"/>
      <c r="AZ1852" s="87"/>
      <c r="BA1852" s="87"/>
      <c r="BB1852" s="87"/>
      <c r="BC1852" s="87"/>
    </row>
    <row r="1853" spans="1:55" s="46" customFormat="1" ht="21" customHeight="1">
      <c r="A1853" s="79">
        <f t="shared" si="274"/>
        <v>31</v>
      </c>
      <c r="B1853" s="79" t="str">
        <f t="shared" si="275"/>
        <v>阪急千里山駅前東自転車駐車場</v>
      </c>
      <c r="C1853" s="32" t="s">
        <v>556</v>
      </c>
      <c r="D1853" s="33" t="s">
        <v>5</v>
      </c>
      <c r="E1853" s="26">
        <v>15</v>
      </c>
      <c r="F1853" s="26">
        <v>15</v>
      </c>
      <c r="G1853" s="45">
        <v>7</v>
      </c>
      <c r="H1853" s="26">
        <v>259</v>
      </c>
      <c r="I1853" s="26">
        <v>13</v>
      </c>
      <c r="J1853" s="26">
        <f t="shared" si="269"/>
        <v>353.53500000000003</v>
      </c>
      <c r="K1853" s="27">
        <v>15</v>
      </c>
      <c r="L1853" s="89"/>
      <c r="M1853" s="26">
        <f t="shared" si="267"/>
        <v>0</v>
      </c>
      <c r="N1853" s="26">
        <f t="shared" si="268"/>
        <v>353.53500000000003</v>
      </c>
      <c r="O1853" s="28">
        <f t="shared" si="266"/>
        <v>1</v>
      </c>
      <c r="P1853" s="29">
        <f t="shared" si="270"/>
        <v>0.12797966999999999</v>
      </c>
      <c r="Q1853" s="87"/>
      <c r="R1853" s="87"/>
      <c r="S1853" s="87"/>
      <c r="T1853" s="87"/>
      <c r="U1853" s="87"/>
      <c r="V1853" s="87"/>
      <c r="W1853" s="87"/>
      <c r="X1853" s="87"/>
      <c r="Y1853" s="87"/>
      <c r="Z1853" s="87"/>
      <c r="AA1853" s="87"/>
      <c r="AB1853" s="87"/>
      <c r="AC1853" s="87"/>
      <c r="AD1853" s="87"/>
      <c r="AE1853" s="87"/>
      <c r="AF1853" s="87"/>
      <c r="AG1853" s="87"/>
      <c r="AH1853" s="87"/>
      <c r="AI1853" s="87"/>
      <c r="AJ1853" s="87"/>
      <c r="AK1853" s="87"/>
      <c r="AL1853" s="87"/>
      <c r="AM1853" s="87"/>
      <c r="AN1853" s="87"/>
      <c r="AO1853" s="87"/>
      <c r="AP1853" s="87"/>
      <c r="AQ1853" s="87"/>
      <c r="AR1853" s="87"/>
      <c r="AS1853" s="87"/>
      <c r="AT1853" s="87"/>
      <c r="AU1853" s="87"/>
      <c r="AV1853" s="87"/>
      <c r="AW1853" s="87"/>
      <c r="AX1853" s="87"/>
      <c r="AY1853" s="87"/>
      <c r="AZ1853" s="87"/>
      <c r="BA1853" s="87"/>
      <c r="BB1853" s="87"/>
      <c r="BC1853" s="87"/>
    </row>
    <row r="1854" spans="1:55" s="46" customFormat="1" ht="21" customHeight="1">
      <c r="A1854" s="79">
        <f t="shared" si="274"/>
        <v>31</v>
      </c>
      <c r="B1854" s="79" t="str">
        <f t="shared" si="275"/>
        <v>阪急千里山駅前東自転車駐車場</v>
      </c>
      <c r="C1854" s="22" t="s">
        <v>14</v>
      </c>
      <c r="D1854" s="33" t="s">
        <v>4</v>
      </c>
      <c r="E1854" s="26">
        <v>1</v>
      </c>
      <c r="F1854" s="26">
        <v>1</v>
      </c>
      <c r="G1854" s="45">
        <v>7</v>
      </c>
      <c r="H1854" s="26">
        <v>259</v>
      </c>
      <c r="I1854" s="76">
        <v>20</v>
      </c>
      <c r="J1854" s="26">
        <f t="shared" si="269"/>
        <v>36.26</v>
      </c>
      <c r="K1854" s="27">
        <v>1</v>
      </c>
      <c r="L1854" s="89"/>
      <c r="M1854" s="26">
        <f t="shared" si="267"/>
        <v>0</v>
      </c>
      <c r="N1854" s="26">
        <f t="shared" si="268"/>
        <v>36.26</v>
      </c>
      <c r="O1854" s="28">
        <f t="shared" si="266"/>
        <v>1</v>
      </c>
      <c r="P1854" s="29">
        <f t="shared" si="270"/>
        <v>1.3126119999999998E-2</v>
      </c>
      <c r="Q1854" s="87"/>
      <c r="R1854" s="87"/>
      <c r="S1854" s="87"/>
      <c r="T1854" s="87"/>
      <c r="U1854" s="87"/>
      <c r="V1854" s="87"/>
      <c r="W1854" s="87"/>
      <c r="X1854" s="87"/>
      <c r="Y1854" s="87"/>
      <c r="Z1854" s="87"/>
      <c r="AA1854" s="87"/>
      <c r="AB1854" s="87"/>
      <c r="AC1854" s="87"/>
      <c r="AD1854" s="87"/>
      <c r="AE1854" s="87"/>
      <c r="AF1854" s="87"/>
      <c r="AG1854" s="87"/>
      <c r="AH1854" s="87"/>
      <c r="AI1854" s="87"/>
      <c r="AJ1854" s="87"/>
      <c r="AK1854" s="87"/>
      <c r="AL1854" s="87"/>
      <c r="AM1854" s="87"/>
      <c r="AN1854" s="87"/>
      <c r="AO1854" s="87"/>
      <c r="AP1854" s="87"/>
      <c r="AQ1854" s="87"/>
      <c r="AR1854" s="87"/>
      <c r="AS1854" s="87"/>
      <c r="AT1854" s="87"/>
      <c r="AU1854" s="87"/>
      <c r="AV1854" s="87"/>
      <c r="AW1854" s="87"/>
      <c r="AX1854" s="87"/>
      <c r="AY1854" s="87"/>
      <c r="AZ1854" s="87"/>
      <c r="BA1854" s="87"/>
      <c r="BB1854" s="87"/>
      <c r="BC1854" s="87"/>
    </row>
    <row r="1855" spans="1:55" s="46" customFormat="1" ht="21" customHeight="1">
      <c r="A1855" s="79">
        <f t="shared" si="274"/>
        <v>31</v>
      </c>
      <c r="B1855" s="79" t="str">
        <f t="shared" si="275"/>
        <v>阪急千里山駅前東自転車駐車場</v>
      </c>
      <c r="C1855" s="22" t="s">
        <v>555</v>
      </c>
      <c r="D1855" s="33" t="s">
        <v>6</v>
      </c>
      <c r="E1855" s="26">
        <v>2</v>
      </c>
      <c r="F1855" s="26">
        <v>2</v>
      </c>
      <c r="G1855" s="45">
        <v>7</v>
      </c>
      <c r="H1855" s="26">
        <v>259</v>
      </c>
      <c r="I1855" s="26">
        <v>45</v>
      </c>
      <c r="J1855" s="26">
        <f t="shared" si="269"/>
        <v>163.16999999999999</v>
      </c>
      <c r="K1855" s="27">
        <v>2</v>
      </c>
      <c r="L1855" s="89"/>
      <c r="M1855" s="26">
        <f t="shared" si="267"/>
        <v>0</v>
      </c>
      <c r="N1855" s="26">
        <f t="shared" si="268"/>
        <v>163.16999999999999</v>
      </c>
      <c r="O1855" s="28">
        <f t="shared" si="266"/>
        <v>1</v>
      </c>
      <c r="P1855" s="29">
        <f t="shared" si="270"/>
        <v>5.9067539999999995E-2</v>
      </c>
      <c r="Q1855" s="87"/>
      <c r="R1855" s="87"/>
      <c r="S1855" s="87"/>
      <c r="T1855" s="87"/>
      <c r="U1855" s="87"/>
      <c r="V1855" s="87"/>
      <c r="W1855" s="87"/>
      <c r="X1855" s="87"/>
      <c r="Y1855" s="87"/>
      <c r="Z1855" s="87"/>
      <c r="AA1855" s="87"/>
      <c r="AB1855" s="87"/>
      <c r="AC1855" s="87"/>
      <c r="AD1855" s="87"/>
      <c r="AE1855" s="87"/>
      <c r="AF1855" s="87"/>
      <c r="AG1855" s="87"/>
      <c r="AH1855" s="87"/>
      <c r="AI1855" s="87"/>
      <c r="AJ1855" s="87"/>
      <c r="AK1855" s="87"/>
      <c r="AL1855" s="87"/>
      <c r="AM1855" s="87"/>
      <c r="AN1855" s="87"/>
      <c r="AO1855" s="87"/>
      <c r="AP1855" s="87"/>
      <c r="AQ1855" s="87"/>
      <c r="AR1855" s="87"/>
      <c r="AS1855" s="87"/>
      <c r="AT1855" s="87"/>
      <c r="AU1855" s="87"/>
      <c r="AV1855" s="87"/>
      <c r="AW1855" s="87"/>
      <c r="AX1855" s="87"/>
      <c r="AY1855" s="87"/>
      <c r="AZ1855" s="87"/>
      <c r="BA1855" s="87"/>
      <c r="BB1855" s="87"/>
      <c r="BC1855" s="87"/>
    </row>
    <row r="1856" spans="1:55" s="46" customFormat="1" ht="21" customHeight="1">
      <c r="A1856" s="79">
        <f t="shared" si="274"/>
        <v>31</v>
      </c>
      <c r="B1856" s="79" t="str">
        <f t="shared" si="275"/>
        <v>阪急千里山駅前東自転車駐車場</v>
      </c>
      <c r="C1856" s="22" t="s">
        <v>555</v>
      </c>
      <c r="D1856" s="33" t="s">
        <v>4</v>
      </c>
      <c r="E1856" s="26">
        <v>1</v>
      </c>
      <c r="F1856" s="26">
        <v>1</v>
      </c>
      <c r="G1856" s="45">
        <v>7</v>
      </c>
      <c r="H1856" s="26">
        <v>259</v>
      </c>
      <c r="I1856" s="76">
        <v>20</v>
      </c>
      <c r="J1856" s="26">
        <f t="shared" si="269"/>
        <v>36.26</v>
      </c>
      <c r="K1856" s="27">
        <v>1</v>
      </c>
      <c r="L1856" s="89"/>
      <c r="M1856" s="26">
        <f t="shared" si="267"/>
        <v>0</v>
      </c>
      <c r="N1856" s="26">
        <f t="shared" si="268"/>
        <v>36.26</v>
      </c>
      <c r="O1856" s="28">
        <f t="shared" si="266"/>
        <v>1</v>
      </c>
      <c r="P1856" s="29">
        <f t="shared" si="270"/>
        <v>1.3126119999999998E-2</v>
      </c>
      <c r="Q1856" s="87"/>
      <c r="R1856" s="87"/>
      <c r="S1856" s="87"/>
      <c r="T1856" s="87"/>
      <c r="U1856" s="87"/>
      <c r="V1856" s="87"/>
      <c r="W1856" s="87"/>
      <c r="X1856" s="87"/>
      <c r="Y1856" s="87"/>
      <c r="Z1856" s="87"/>
      <c r="AA1856" s="87"/>
      <c r="AB1856" s="87"/>
      <c r="AC1856" s="87"/>
      <c r="AD1856" s="87"/>
      <c r="AE1856" s="87"/>
      <c r="AF1856" s="87"/>
      <c r="AG1856" s="87"/>
      <c r="AH1856" s="87"/>
      <c r="AI1856" s="87"/>
      <c r="AJ1856" s="87"/>
      <c r="AK1856" s="87"/>
      <c r="AL1856" s="87"/>
      <c r="AM1856" s="87"/>
      <c r="AN1856" s="87"/>
      <c r="AO1856" s="87"/>
      <c r="AP1856" s="87"/>
      <c r="AQ1856" s="87"/>
      <c r="AR1856" s="87"/>
      <c r="AS1856" s="87"/>
      <c r="AT1856" s="87"/>
      <c r="AU1856" s="87"/>
      <c r="AV1856" s="87"/>
      <c r="AW1856" s="87"/>
      <c r="AX1856" s="87"/>
      <c r="AY1856" s="87"/>
      <c r="AZ1856" s="87"/>
      <c r="BA1856" s="87"/>
      <c r="BB1856" s="87"/>
      <c r="BC1856" s="87"/>
    </row>
    <row r="1857" spans="1:55" s="46" customFormat="1" ht="21" customHeight="1">
      <c r="A1857" s="79">
        <f t="shared" si="274"/>
        <v>31</v>
      </c>
      <c r="B1857" s="79" t="str">
        <f t="shared" si="275"/>
        <v>阪急千里山駅前東自転車駐車場</v>
      </c>
      <c r="C1857" s="22" t="s">
        <v>556</v>
      </c>
      <c r="D1857" s="33" t="s">
        <v>6</v>
      </c>
      <c r="E1857" s="26">
        <v>21</v>
      </c>
      <c r="F1857" s="26">
        <v>21</v>
      </c>
      <c r="G1857" s="45">
        <v>7</v>
      </c>
      <c r="H1857" s="26">
        <v>259</v>
      </c>
      <c r="I1857" s="26">
        <v>45</v>
      </c>
      <c r="J1857" s="26">
        <f t="shared" si="269"/>
        <v>1713.2850000000001</v>
      </c>
      <c r="K1857" s="27">
        <v>21</v>
      </c>
      <c r="L1857" s="89"/>
      <c r="M1857" s="26">
        <f t="shared" si="267"/>
        <v>0</v>
      </c>
      <c r="N1857" s="26">
        <f t="shared" si="268"/>
        <v>1713.2850000000001</v>
      </c>
      <c r="O1857" s="28">
        <f t="shared" si="266"/>
        <v>1</v>
      </c>
      <c r="P1857" s="29">
        <f t="shared" si="270"/>
        <v>0.62020916999999998</v>
      </c>
      <c r="Q1857" s="87"/>
      <c r="R1857" s="87"/>
      <c r="S1857" s="87"/>
      <c r="T1857" s="87"/>
      <c r="U1857" s="87"/>
      <c r="V1857" s="87"/>
      <c r="W1857" s="87"/>
      <c r="X1857" s="87"/>
      <c r="Y1857" s="87"/>
      <c r="Z1857" s="87"/>
      <c r="AA1857" s="87"/>
      <c r="AB1857" s="87"/>
      <c r="AC1857" s="87"/>
      <c r="AD1857" s="87"/>
      <c r="AE1857" s="87"/>
      <c r="AF1857" s="87"/>
      <c r="AG1857" s="87"/>
      <c r="AH1857" s="87"/>
      <c r="AI1857" s="87"/>
      <c r="AJ1857" s="87"/>
      <c r="AK1857" s="87"/>
      <c r="AL1857" s="87"/>
      <c r="AM1857" s="87"/>
      <c r="AN1857" s="87"/>
      <c r="AO1857" s="87"/>
      <c r="AP1857" s="87"/>
      <c r="AQ1857" s="87"/>
      <c r="AR1857" s="87"/>
      <c r="AS1857" s="87"/>
      <c r="AT1857" s="87"/>
      <c r="AU1857" s="87"/>
      <c r="AV1857" s="87"/>
      <c r="AW1857" s="87"/>
      <c r="AX1857" s="87"/>
      <c r="AY1857" s="87"/>
      <c r="AZ1857" s="87"/>
      <c r="BA1857" s="87"/>
      <c r="BB1857" s="87"/>
      <c r="BC1857" s="87"/>
    </row>
    <row r="1858" spans="1:55" s="46" customFormat="1" ht="21" customHeight="1">
      <c r="A1858" s="79">
        <f t="shared" si="274"/>
        <v>31</v>
      </c>
      <c r="B1858" s="79" t="str">
        <f t="shared" si="275"/>
        <v>阪急千里山駅前東自転車駐車場</v>
      </c>
      <c r="C1858" s="32" t="s">
        <v>556</v>
      </c>
      <c r="D1858" s="33" t="s">
        <v>5</v>
      </c>
      <c r="E1858" s="26">
        <v>16</v>
      </c>
      <c r="F1858" s="26">
        <v>16</v>
      </c>
      <c r="G1858" s="45">
        <v>7</v>
      </c>
      <c r="H1858" s="26">
        <v>259</v>
      </c>
      <c r="I1858" s="26">
        <v>13</v>
      </c>
      <c r="J1858" s="26">
        <f t="shared" si="269"/>
        <v>377.10399999999998</v>
      </c>
      <c r="K1858" s="27">
        <v>16</v>
      </c>
      <c r="L1858" s="89"/>
      <c r="M1858" s="26">
        <f t="shared" si="267"/>
        <v>0</v>
      </c>
      <c r="N1858" s="26">
        <f t="shared" si="268"/>
        <v>377.10399999999998</v>
      </c>
      <c r="O1858" s="28">
        <f t="shared" si="266"/>
        <v>1</v>
      </c>
      <c r="P1858" s="29">
        <f t="shared" si="270"/>
        <v>0.13651164799999999</v>
      </c>
      <c r="Q1858" s="87"/>
      <c r="R1858" s="87"/>
      <c r="S1858" s="87"/>
      <c r="T1858" s="87"/>
      <c r="U1858" s="87"/>
      <c r="V1858" s="87"/>
      <c r="W1858" s="87"/>
      <c r="X1858" s="87"/>
      <c r="Y1858" s="87"/>
      <c r="Z1858" s="87"/>
      <c r="AA1858" s="87"/>
      <c r="AB1858" s="87"/>
      <c r="AC1858" s="87"/>
      <c r="AD1858" s="87"/>
      <c r="AE1858" s="87"/>
      <c r="AF1858" s="87"/>
      <c r="AG1858" s="87"/>
      <c r="AH1858" s="87"/>
      <c r="AI1858" s="87"/>
      <c r="AJ1858" s="87"/>
      <c r="AK1858" s="87"/>
      <c r="AL1858" s="87"/>
      <c r="AM1858" s="87"/>
      <c r="AN1858" s="87"/>
      <c r="AO1858" s="87"/>
      <c r="AP1858" s="87"/>
      <c r="AQ1858" s="87"/>
      <c r="AR1858" s="87"/>
      <c r="AS1858" s="87"/>
      <c r="AT1858" s="87"/>
      <c r="AU1858" s="87"/>
      <c r="AV1858" s="87"/>
      <c r="AW1858" s="87"/>
      <c r="AX1858" s="87"/>
      <c r="AY1858" s="87"/>
      <c r="AZ1858" s="87"/>
      <c r="BA1858" s="87"/>
      <c r="BB1858" s="87"/>
      <c r="BC1858" s="87"/>
    </row>
    <row r="1859" spans="1:55" s="46" customFormat="1" ht="21" customHeight="1">
      <c r="A1859" s="79">
        <f t="shared" si="274"/>
        <v>31</v>
      </c>
      <c r="B1859" s="79" t="str">
        <f t="shared" si="275"/>
        <v>阪急千里山駅前東自転車駐車場</v>
      </c>
      <c r="C1859" s="32" t="s">
        <v>560</v>
      </c>
      <c r="D1859" s="33" t="s">
        <v>5</v>
      </c>
      <c r="E1859" s="26">
        <v>1</v>
      </c>
      <c r="F1859" s="26">
        <v>1</v>
      </c>
      <c r="G1859" s="45">
        <v>7</v>
      </c>
      <c r="H1859" s="26">
        <v>259</v>
      </c>
      <c r="I1859" s="26">
        <v>13</v>
      </c>
      <c r="J1859" s="26">
        <f t="shared" si="269"/>
        <v>23.568999999999999</v>
      </c>
      <c r="K1859" s="27">
        <v>1</v>
      </c>
      <c r="L1859" s="89"/>
      <c r="M1859" s="26">
        <f t="shared" si="267"/>
        <v>0</v>
      </c>
      <c r="N1859" s="26">
        <f t="shared" si="268"/>
        <v>23.568999999999999</v>
      </c>
      <c r="O1859" s="28">
        <f t="shared" si="266"/>
        <v>1</v>
      </c>
      <c r="P1859" s="29">
        <f t="shared" si="270"/>
        <v>8.5319779999999991E-3</v>
      </c>
      <c r="Q1859" s="87"/>
      <c r="R1859" s="87"/>
      <c r="S1859" s="87"/>
      <c r="T1859" s="87"/>
      <c r="U1859" s="87"/>
      <c r="V1859" s="87"/>
      <c r="W1859" s="87"/>
      <c r="X1859" s="87"/>
      <c r="Y1859" s="87"/>
      <c r="Z1859" s="87"/>
      <c r="AA1859" s="87"/>
      <c r="AB1859" s="87"/>
      <c r="AC1859" s="87"/>
      <c r="AD1859" s="87"/>
      <c r="AE1859" s="87"/>
      <c r="AF1859" s="87"/>
      <c r="AG1859" s="87"/>
      <c r="AH1859" s="87"/>
      <c r="AI1859" s="87"/>
      <c r="AJ1859" s="87"/>
      <c r="AK1859" s="87"/>
      <c r="AL1859" s="87"/>
      <c r="AM1859" s="87"/>
      <c r="AN1859" s="87"/>
      <c r="AO1859" s="87"/>
      <c r="AP1859" s="87"/>
      <c r="AQ1859" s="87"/>
      <c r="AR1859" s="87"/>
      <c r="AS1859" s="87"/>
      <c r="AT1859" s="87"/>
      <c r="AU1859" s="87"/>
      <c r="AV1859" s="87"/>
      <c r="AW1859" s="87"/>
      <c r="AX1859" s="87"/>
      <c r="AY1859" s="87"/>
      <c r="AZ1859" s="87"/>
      <c r="BA1859" s="87"/>
      <c r="BB1859" s="87"/>
      <c r="BC1859" s="87"/>
    </row>
    <row r="1860" spans="1:55" s="46" customFormat="1" ht="21" customHeight="1">
      <c r="A1860" s="79">
        <f t="shared" si="274"/>
        <v>31</v>
      </c>
      <c r="B1860" s="79" t="str">
        <f t="shared" si="275"/>
        <v>阪急千里山駅前東自転車駐車場</v>
      </c>
      <c r="C1860" s="22" t="s">
        <v>560</v>
      </c>
      <c r="D1860" s="33" t="s">
        <v>2</v>
      </c>
      <c r="E1860" s="26">
        <v>1</v>
      </c>
      <c r="F1860" s="26">
        <v>1</v>
      </c>
      <c r="G1860" s="45">
        <v>7</v>
      </c>
      <c r="H1860" s="26">
        <v>259</v>
      </c>
      <c r="I1860" s="26">
        <v>35</v>
      </c>
      <c r="J1860" s="26">
        <f t="shared" si="269"/>
        <v>63.454999999999998</v>
      </c>
      <c r="K1860" s="27">
        <v>1</v>
      </c>
      <c r="L1860" s="89"/>
      <c r="M1860" s="26">
        <f t="shared" si="267"/>
        <v>0</v>
      </c>
      <c r="N1860" s="26">
        <f t="shared" si="268"/>
        <v>63.454999999999998</v>
      </c>
      <c r="O1860" s="28">
        <f t="shared" si="266"/>
        <v>1</v>
      </c>
      <c r="P1860" s="29">
        <f t="shared" si="270"/>
        <v>2.2970710000000002E-2</v>
      </c>
      <c r="Q1860" s="87"/>
      <c r="R1860" s="87"/>
      <c r="S1860" s="87"/>
      <c r="T1860" s="87"/>
      <c r="U1860" s="87"/>
      <c r="V1860" s="87"/>
      <c r="W1860" s="87"/>
      <c r="X1860" s="87"/>
      <c r="Y1860" s="87"/>
      <c r="Z1860" s="87"/>
      <c r="AA1860" s="87"/>
      <c r="AB1860" s="87"/>
      <c r="AC1860" s="87"/>
      <c r="AD1860" s="87"/>
      <c r="AE1860" s="87"/>
      <c r="AF1860" s="87"/>
      <c r="AG1860" s="87"/>
      <c r="AH1860" s="87"/>
      <c r="AI1860" s="87"/>
      <c r="AJ1860" s="87"/>
      <c r="AK1860" s="87"/>
      <c r="AL1860" s="87"/>
      <c r="AM1860" s="87"/>
      <c r="AN1860" s="87"/>
      <c r="AO1860" s="87"/>
      <c r="AP1860" s="87"/>
      <c r="AQ1860" s="87"/>
      <c r="AR1860" s="87"/>
      <c r="AS1860" s="87"/>
      <c r="AT1860" s="87"/>
      <c r="AU1860" s="87"/>
      <c r="AV1860" s="87"/>
      <c r="AW1860" s="87"/>
      <c r="AX1860" s="87"/>
      <c r="AY1860" s="87"/>
      <c r="AZ1860" s="87"/>
      <c r="BA1860" s="87"/>
      <c r="BB1860" s="87"/>
      <c r="BC1860" s="87"/>
    </row>
    <row r="1861" spans="1:55" s="46" customFormat="1" ht="21" customHeight="1">
      <c r="A1861" s="79">
        <v>32</v>
      </c>
      <c r="B1861" s="79" t="s">
        <v>561</v>
      </c>
      <c r="C1861" s="22" t="s">
        <v>556</v>
      </c>
      <c r="D1861" s="33" t="s">
        <v>6</v>
      </c>
      <c r="E1861" s="26">
        <v>55</v>
      </c>
      <c r="F1861" s="26">
        <v>55</v>
      </c>
      <c r="G1861" s="45">
        <v>7</v>
      </c>
      <c r="H1861" s="26">
        <v>359</v>
      </c>
      <c r="I1861" s="26">
        <v>45</v>
      </c>
      <c r="J1861" s="26">
        <f t="shared" si="269"/>
        <v>6219.6750000000002</v>
      </c>
      <c r="K1861" s="27">
        <v>55</v>
      </c>
      <c r="L1861" s="89"/>
      <c r="M1861" s="26">
        <f t="shared" si="267"/>
        <v>0</v>
      </c>
      <c r="N1861" s="26">
        <f t="shared" si="268"/>
        <v>6219.6750000000002</v>
      </c>
      <c r="O1861" s="28">
        <f t="shared" si="266"/>
        <v>1</v>
      </c>
      <c r="P1861" s="29">
        <f t="shared" si="270"/>
        <v>2.2515223500000001</v>
      </c>
      <c r="Q1861" s="87"/>
      <c r="R1861" s="87"/>
      <c r="S1861" s="87"/>
      <c r="T1861" s="87"/>
      <c r="U1861" s="87"/>
      <c r="V1861" s="87"/>
      <c r="W1861" s="87"/>
      <c r="X1861" s="87"/>
      <c r="Y1861" s="87"/>
      <c r="Z1861" s="87"/>
      <c r="AA1861" s="87"/>
      <c r="AB1861" s="87"/>
      <c r="AC1861" s="87"/>
      <c r="AD1861" s="87"/>
      <c r="AE1861" s="87"/>
      <c r="AF1861" s="87"/>
      <c r="AG1861" s="87"/>
      <c r="AH1861" s="87"/>
      <c r="AI1861" s="87"/>
      <c r="AJ1861" s="87"/>
      <c r="AK1861" s="87"/>
      <c r="AL1861" s="87"/>
      <c r="AM1861" s="87"/>
      <c r="AN1861" s="87"/>
      <c r="AO1861" s="87"/>
      <c r="AP1861" s="87"/>
      <c r="AQ1861" s="87"/>
      <c r="AR1861" s="87"/>
      <c r="AS1861" s="87"/>
      <c r="AT1861" s="87"/>
      <c r="AU1861" s="87"/>
      <c r="AV1861" s="87"/>
      <c r="AW1861" s="87"/>
      <c r="AX1861" s="87"/>
      <c r="AY1861" s="87"/>
      <c r="AZ1861" s="87"/>
      <c r="BA1861" s="87"/>
      <c r="BB1861" s="87"/>
      <c r="BC1861" s="87"/>
    </row>
    <row r="1862" spans="1:55" s="46" customFormat="1" ht="21" customHeight="1">
      <c r="A1862" s="79">
        <f t="shared" ref="A1862:A1901" si="276">A1861</f>
        <v>32</v>
      </c>
      <c r="B1862" s="79" t="str">
        <f t="shared" ref="B1862:B1901" si="277">B1861</f>
        <v>阪急山田駅前東自転車駐車場</v>
      </c>
      <c r="C1862" s="22" t="s">
        <v>556</v>
      </c>
      <c r="D1862" s="33" t="s">
        <v>6</v>
      </c>
      <c r="E1862" s="26">
        <v>6</v>
      </c>
      <c r="F1862" s="26">
        <v>6</v>
      </c>
      <c r="G1862" s="45">
        <v>7</v>
      </c>
      <c r="H1862" s="26">
        <v>359</v>
      </c>
      <c r="I1862" s="26">
        <v>45</v>
      </c>
      <c r="J1862" s="26">
        <f t="shared" si="269"/>
        <v>678.51</v>
      </c>
      <c r="K1862" s="27">
        <v>6</v>
      </c>
      <c r="L1862" s="89"/>
      <c r="M1862" s="26">
        <f t="shared" si="267"/>
        <v>0</v>
      </c>
      <c r="N1862" s="26">
        <f t="shared" si="268"/>
        <v>678.51</v>
      </c>
      <c r="O1862" s="28">
        <f t="shared" si="266"/>
        <v>1</v>
      </c>
      <c r="P1862" s="29">
        <f t="shared" si="270"/>
        <v>0.24562062000000001</v>
      </c>
      <c r="Q1862" s="87"/>
      <c r="R1862" s="87"/>
      <c r="S1862" s="87"/>
      <c r="T1862" s="87"/>
      <c r="U1862" s="87"/>
      <c r="V1862" s="87"/>
      <c r="W1862" s="87"/>
      <c r="X1862" s="87"/>
      <c r="Y1862" s="87"/>
      <c r="Z1862" s="87"/>
      <c r="AA1862" s="87"/>
      <c r="AB1862" s="87"/>
      <c r="AC1862" s="87"/>
      <c r="AD1862" s="87"/>
      <c r="AE1862" s="87"/>
      <c r="AF1862" s="87"/>
      <c r="AG1862" s="87"/>
      <c r="AH1862" s="87"/>
      <c r="AI1862" s="87"/>
      <c r="AJ1862" s="87"/>
      <c r="AK1862" s="87"/>
      <c r="AL1862" s="87"/>
      <c r="AM1862" s="87"/>
      <c r="AN1862" s="87"/>
      <c r="AO1862" s="87"/>
      <c r="AP1862" s="87"/>
      <c r="AQ1862" s="87"/>
      <c r="AR1862" s="87"/>
      <c r="AS1862" s="87"/>
      <c r="AT1862" s="87"/>
      <c r="AU1862" s="87"/>
      <c r="AV1862" s="87"/>
      <c r="AW1862" s="87"/>
      <c r="AX1862" s="87"/>
      <c r="AY1862" s="87"/>
      <c r="AZ1862" s="87"/>
      <c r="BA1862" s="87"/>
      <c r="BB1862" s="87"/>
      <c r="BC1862" s="87"/>
    </row>
    <row r="1863" spans="1:55" s="46" customFormat="1" ht="21" customHeight="1">
      <c r="A1863" s="79">
        <f t="shared" si="276"/>
        <v>32</v>
      </c>
      <c r="B1863" s="79" t="str">
        <f t="shared" si="277"/>
        <v>阪急山田駅前東自転車駐車場</v>
      </c>
      <c r="C1863" s="22" t="s">
        <v>562</v>
      </c>
      <c r="D1863" s="33" t="s">
        <v>6</v>
      </c>
      <c r="E1863" s="26">
        <v>1</v>
      </c>
      <c r="F1863" s="26">
        <v>2</v>
      </c>
      <c r="G1863" s="45">
        <v>7</v>
      </c>
      <c r="H1863" s="26">
        <v>359</v>
      </c>
      <c r="I1863" s="26">
        <v>45</v>
      </c>
      <c r="J1863" s="26">
        <f t="shared" si="269"/>
        <v>226.17</v>
      </c>
      <c r="K1863" s="27">
        <v>1</v>
      </c>
      <c r="L1863" s="89"/>
      <c r="M1863" s="26">
        <f t="shared" si="267"/>
        <v>0</v>
      </c>
      <c r="N1863" s="26">
        <f t="shared" si="268"/>
        <v>226.17</v>
      </c>
      <c r="O1863" s="28">
        <f t="shared" si="266"/>
        <v>1</v>
      </c>
      <c r="P1863" s="29">
        <f t="shared" si="270"/>
        <v>8.1873539999999995E-2</v>
      </c>
      <c r="Q1863" s="87"/>
      <c r="R1863" s="87"/>
      <c r="S1863" s="87"/>
      <c r="T1863" s="87"/>
      <c r="U1863" s="87"/>
      <c r="V1863" s="87"/>
      <c r="W1863" s="87"/>
      <c r="X1863" s="87"/>
      <c r="Y1863" s="87"/>
      <c r="Z1863" s="87"/>
      <c r="AA1863" s="87"/>
      <c r="AB1863" s="87"/>
      <c r="AC1863" s="87"/>
      <c r="AD1863" s="87"/>
      <c r="AE1863" s="87"/>
      <c r="AF1863" s="87"/>
      <c r="AG1863" s="87"/>
      <c r="AH1863" s="87"/>
      <c r="AI1863" s="87"/>
      <c r="AJ1863" s="87"/>
      <c r="AK1863" s="87"/>
      <c r="AL1863" s="87"/>
      <c r="AM1863" s="87"/>
      <c r="AN1863" s="87"/>
      <c r="AO1863" s="87"/>
      <c r="AP1863" s="87"/>
      <c r="AQ1863" s="87"/>
      <c r="AR1863" s="87"/>
      <c r="AS1863" s="87"/>
      <c r="AT1863" s="87"/>
      <c r="AU1863" s="87"/>
      <c r="AV1863" s="87"/>
      <c r="AW1863" s="87"/>
      <c r="AX1863" s="87"/>
      <c r="AY1863" s="87"/>
      <c r="AZ1863" s="87"/>
      <c r="BA1863" s="87"/>
      <c r="BB1863" s="87"/>
      <c r="BC1863" s="87"/>
    </row>
    <row r="1864" spans="1:55" s="46" customFormat="1" ht="21" customHeight="1">
      <c r="A1864" s="79">
        <f t="shared" si="276"/>
        <v>32</v>
      </c>
      <c r="B1864" s="79" t="str">
        <f t="shared" si="277"/>
        <v>阪急山田駅前東自転車駐車場</v>
      </c>
      <c r="C1864" s="22" t="s">
        <v>562</v>
      </c>
      <c r="D1864" s="33" t="s">
        <v>6</v>
      </c>
      <c r="E1864" s="26">
        <v>1</v>
      </c>
      <c r="F1864" s="26">
        <v>2</v>
      </c>
      <c r="G1864" s="45">
        <v>7</v>
      </c>
      <c r="H1864" s="26">
        <v>359</v>
      </c>
      <c r="I1864" s="26">
        <v>45</v>
      </c>
      <c r="J1864" s="26">
        <f t="shared" si="269"/>
        <v>226.17</v>
      </c>
      <c r="K1864" s="27">
        <v>1</v>
      </c>
      <c r="L1864" s="89"/>
      <c r="M1864" s="26">
        <f t="shared" si="267"/>
        <v>0</v>
      </c>
      <c r="N1864" s="26">
        <f t="shared" si="268"/>
        <v>226.17</v>
      </c>
      <c r="O1864" s="28">
        <f t="shared" si="266"/>
        <v>1</v>
      </c>
      <c r="P1864" s="29">
        <f t="shared" si="270"/>
        <v>8.1873539999999995E-2</v>
      </c>
      <c r="Q1864" s="87"/>
      <c r="R1864" s="87"/>
      <c r="S1864" s="87"/>
      <c r="T1864" s="87"/>
      <c r="U1864" s="87"/>
      <c r="V1864" s="87"/>
      <c r="W1864" s="87"/>
      <c r="X1864" s="87"/>
      <c r="Y1864" s="87"/>
      <c r="Z1864" s="87"/>
      <c r="AA1864" s="87"/>
      <c r="AB1864" s="87"/>
      <c r="AC1864" s="87"/>
      <c r="AD1864" s="87"/>
      <c r="AE1864" s="87"/>
      <c r="AF1864" s="87"/>
      <c r="AG1864" s="87"/>
      <c r="AH1864" s="87"/>
      <c r="AI1864" s="87"/>
      <c r="AJ1864" s="87"/>
      <c r="AK1864" s="87"/>
      <c r="AL1864" s="87"/>
      <c r="AM1864" s="87"/>
      <c r="AN1864" s="87"/>
      <c r="AO1864" s="87"/>
      <c r="AP1864" s="87"/>
      <c r="AQ1864" s="87"/>
      <c r="AR1864" s="87"/>
      <c r="AS1864" s="87"/>
      <c r="AT1864" s="87"/>
      <c r="AU1864" s="87"/>
      <c r="AV1864" s="87"/>
      <c r="AW1864" s="87"/>
      <c r="AX1864" s="87"/>
      <c r="AY1864" s="87"/>
      <c r="AZ1864" s="87"/>
      <c r="BA1864" s="87"/>
      <c r="BB1864" s="87"/>
      <c r="BC1864" s="87"/>
    </row>
    <row r="1865" spans="1:55" s="46" customFormat="1" ht="21" customHeight="1">
      <c r="A1865" s="79">
        <f>A1864</f>
        <v>32</v>
      </c>
      <c r="B1865" s="79" t="str">
        <f>B1864</f>
        <v>阪急山田駅前東自転車駐車場</v>
      </c>
      <c r="C1865" s="22" t="s">
        <v>669</v>
      </c>
      <c r="D1865" s="33" t="s">
        <v>667</v>
      </c>
      <c r="E1865" s="26">
        <v>1</v>
      </c>
      <c r="F1865" s="26">
        <v>2</v>
      </c>
      <c r="G1865" s="50">
        <v>7</v>
      </c>
      <c r="H1865" s="26">
        <v>359</v>
      </c>
      <c r="I1865" s="26">
        <v>35</v>
      </c>
      <c r="J1865" s="26">
        <f t="shared" si="269"/>
        <v>175.91</v>
      </c>
      <c r="K1865" s="27">
        <v>1</v>
      </c>
      <c r="L1865" s="89"/>
      <c r="M1865" s="26">
        <f t="shared" si="267"/>
        <v>0</v>
      </c>
      <c r="N1865" s="26">
        <f t="shared" si="268"/>
        <v>175.91</v>
      </c>
      <c r="O1865" s="28">
        <f t="shared" si="266"/>
        <v>1</v>
      </c>
      <c r="P1865" s="29">
        <f t="shared" si="270"/>
        <v>6.3679419999999987E-2</v>
      </c>
      <c r="Q1865" s="87"/>
      <c r="R1865" s="87"/>
      <c r="S1865" s="87"/>
      <c r="T1865" s="87"/>
      <c r="U1865" s="87"/>
      <c r="V1865" s="87"/>
      <c r="W1865" s="87"/>
      <c r="X1865" s="87"/>
      <c r="Y1865" s="87"/>
      <c r="Z1865" s="87"/>
      <c r="AA1865" s="87"/>
      <c r="AB1865" s="87"/>
      <c r="AC1865" s="87"/>
      <c r="AD1865" s="87"/>
      <c r="AE1865" s="87"/>
      <c r="AF1865" s="87"/>
      <c r="AG1865" s="87"/>
      <c r="AH1865" s="87"/>
      <c r="AI1865" s="87"/>
      <c r="AJ1865" s="87"/>
      <c r="AK1865" s="87"/>
      <c r="AL1865" s="87"/>
      <c r="AM1865" s="87"/>
      <c r="AN1865" s="87"/>
      <c r="AO1865" s="87"/>
      <c r="AP1865" s="87"/>
      <c r="AQ1865" s="87"/>
      <c r="AR1865" s="87"/>
      <c r="AS1865" s="87"/>
      <c r="AT1865" s="87"/>
      <c r="AU1865" s="87"/>
      <c r="AV1865" s="87"/>
      <c r="AW1865" s="87"/>
      <c r="AX1865" s="87"/>
      <c r="AY1865" s="87"/>
      <c r="AZ1865" s="87"/>
      <c r="BA1865" s="87"/>
      <c r="BB1865" s="87"/>
      <c r="BC1865" s="87"/>
    </row>
    <row r="1866" spans="1:55" s="46" customFormat="1" ht="21" customHeight="1">
      <c r="A1866" s="79">
        <f t="shared" si="276"/>
        <v>32</v>
      </c>
      <c r="B1866" s="79" t="str">
        <f t="shared" si="277"/>
        <v>阪急山田駅前東自転車駐車場</v>
      </c>
      <c r="C1866" s="22" t="s">
        <v>361</v>
      </c>
      <c r="D1866" s="33" t="s">
        <v>6</v>
      </c>
      <c r="E1866" s="26">
        <v>1</v>
      </c>
      <c r="F1866" s="26">
        <v>1</v>
      </c>
      <c r="G1866" s="45">
        <v>7</v>
      </c>
      <c r="H1866" s="26">
        <v>359</v>
      </c>
      <c r="I1866" s="26">
        <v>45</v>
      </c>
      <c r="J1866" s="26">
        <f t="shared" si="269"/>
        <v>113.08499999999999</v>
      </c>
      <c r="K1866" s="27">
        <v>1</v>
      </c>
      <c r="L1866" s="89"/>
      <c r="M1866" s="26">
        <f t="shared" si="267"/>
        <v>0</v>
      </c>
      <c r="N1866" s="26">
        <f t="shared" si="268"/>
        <v>113.08499999999999</v>
      </c>
      <c r="O1866" s="28">
        <f t="shared" si="266"/>
        <v>1</v>
      </c>
      <c r="P1866" s="29">
        <f t="shared" si="270"/>
        <v>4.0936769999999997E-2</v>
      </c>
      <c r="Q1866" s="87"/>
      <c r="R1866" s="87"/>
      <c r="S1866" s="87"/>
      <c r="T1866" s="87"/>
      <c r="U1866" s="87"/>
      <c r="V1866" s="87"/>
      <c r="W1866" s="87"/>
      <c r="X1866" s="87"/>
      <c r="Y1866" s="87"/>
      <c r="Z1866" s="87"/>
      <c r="AA1866" s="87"/>
      <c r="AB1866" s="87"/>
      <c r="AC1866" s="87"/>
      <c r="AD1866" s="87"/>
      <c r="AE1866" s="87"/>
      <c r="AF1866" s="87"/>
      <c r="AG1866" s="87"/>
      <c r="AH1866" s="87"/>
      <c r="AI1866" s="87"/>
      <c r="AJ1866" s="87"/>
      <c r="AK1866" s="87"/>
      <c r="AL1866" s="87"/>
      <c r="AM1866" s="87"/>
      <c r="AN1866" s="87"/>
      <c r="AO1866" s="87"/>
      <c r="AP1866" s="87"/>
      <c r="AQ1866" s="87"/>
      <c r="AR1866" s="87"/>
      <c r="AS1866" s="87"/>
      <c r="AT1866" s="87"/>
      <c r="AU1866" s="87"/>
      <c r="AV1866" s="87"/>
      <c r="AW1866" s="87"/>
      <c r="AX1866" s="87"/>
      <c r="AY1866" s="87"/>
      <c r="AZ1866" s="87"/>
      <c r="BA1866" s="87"/>
      <c r="BB1866" s="87"/>
      <c r="BC1866" s="87"/>
    </row>
    <row r="1867" spans="1:55" s="46" customFormat="1" ht="21" customHeight="1">
      <c r="A1867" s="79">
        <f t="shared" si="276"/>
        <v>32</v>
      </c>
      <c r="B1867" s="79" t="str">
        <f>B1866</f>
        <v>阪急山田駅前東自転車駐車場</v>
      </c>
      <c r="C1867" s="22" t="s">
        <v>361</v>
      </c>
      <c r="D1867" s="33" t="s">
        <v>6</v>
      </c>
      <c r="E1867" s="26">
        <v>1</v>
      </c>
      <c r="F1867" s="26">
        <v>1</v>
      </c>
      <c r="G1867" s="45">
        <v>7</v>
      </c>
      <c r="H1867" s="26">
        <v>359</v>
      </c>
      <c r="I1867" s="26">
        <v>45</v>
      </c>
      <c r="J1867" s="26">
        <f t="shared" si="269"/>
        <v>113.08499999999999</v>
      </c>
      <c r="K1867" s="27">
        <v>1</v>
      </c>
      <c r="L1867" s="89"/>
      <c r="M1867" s="26">
        <f t="shared" si="267"/>
        <v>0</v>
      </c>
      <c r="N1867" s="26">
        <f t="shared" si="268"/>
        <v>113.08499999999999</v>
      </c>
      <c r="O1867" s="28">
        <f t="shared" si="266"/>
        <v>1</v>
      </c>
      <c r="P1867" s="29">
        <f t="shared" si="270"/>
        <v>4.0936769999999997E-2</v>
      </c>
      <c r="Q1867" s="87"/>
      <c r="R1867" s="87"/>
      <c r="S1867" s="87"/>
      <c r="T1867" s="87"/>
      <c r="U1867" s="87"/>
      <c r="V1867" s="87"/>
      <c r="W1867" s="87"/>
      <c r="X1867" s="87"/>
      <c r="Y1867" s="87"/>
      <c r="Z1867" s="87"/>
      <c r="AA1867" s="87"/>
      <c r="AB1867" s="87"/>
      <c r="AC1867" s="87"/>
      <c r="AD1867" s="87"/>
      <c r="AE1867" s="87"/>
      <c r="AF1867" s="87"/>
      <c r="AG1867" s="87"/>
      <c r="AH1867" s="87"/>
      <c r="AI1867" s="87"/>
      <c r="AJ1867" s="87"/>
      <c r="AK1867" s="87"/>
      <c r="AL1867" s="87"/>
      <c r="AM1867" s="87"/>
      <c r="AN1867" s="87"/>
      <c r="AO1867" s="87"/>
      <c r="AP1867" s="87"/>
      <c r="AQ1867" s="87"/>
      <c r="AR1867" s="87"/>
      <c r="AS1867" s="87"/>
      <c r="AT1867" s="87"/>
      <c r="AU1867" s="87"/>
      <c r="AV1867" s="87"/>
      <c r="AW1867" s="87"/>
      <c r="AX1867" s="87"/>
      <c r="AY1867" s="87"/>
      <c r="AZ1867" s="87"/>
      <c r="BA1867" s="87"/>
      <c r="BB1867" s="87"/>
      <c r="BC1867" s="87"/>
    </row>
    <row r="1868" spans="1:55" s="46" customFormat="1" ht="21" customHeight="1">
      <c r="A1868" s="79">
        <f t="shared" si="276"/>
        <v>32</v>
      </c>
      <c r="B1868" s="79" t="str">
        <f t="shared" si="277"/>
        <v>阪急山田駅前東自転車駐車場</v>
      </c>
      <c r="C1868" s="22" t="s">
        <v>563</v>
      </c>
      <c r="D1868" s="33" t="s">
        <v>6</v>
      </c>
      <c r="E1868" s="26">
        <v>1</v>
      </c>
      <c r="F1868" s="26">
        <v>1</v>
      </c>
      <c r="G1868" s="45">
        <v>7</v>
      </c>
      <c r="H1868" s="26">
        <v>359</v>
      </c>
      <c r="I1868" s="26">
        <v>45</v>
      </c>
      <c r="J1868" s="26">
        <f t="shared" si="269"/>
        <v>113.08499999999999</v>
      </c>
      <c r="K1868" s="27">
        <v>1</v>
      </c>
      <c r="L1868" s="89"/>
      <c r="M1868" s="26">
        <f t="shared" si="267"/>
        <v>0</v>
      </c>
      <c r="N1868" s="26">
        <f t="shared" si="268"/>
        <v>113.08499999999999</v>
      </c>
      <c r="O1868" s="28">
        <f t="shared" ref="O1868:O1931" si="278">N1868/J1868</f>
        <v>1</v>
      </c>
      <c r="P1868" s="29">
        <f t="shared" si="270"/>
        <v>4.0936769999999997E-2</v>
      </c>
      <c r="Q1868" s="87"/>
      <c r="R1868" s="87"/>
      <c r="S1868" s="87"/>
      <c r="T1868" s="87"/>
      <c r="U1868" s="87"/>
      <c r="V1868" s="87"/>
      <c r="W1868" s="87"/>
      <c r="X1868" s="87"/>
      <c r="Y1868" s="87"/>
      <c r="Z1868" s="87"/>
      <c r="AA1868" s="87"/>
      <c r="AB1868" s="87"/>
      <c r="AC1868" s="87"/>
      <c r="AD1868" s="87"/>
      <c r="AE1868" s="87"/>
      <c r="AF1868" s="87"/>
      <c r="AG1868" s="87"/>
      <c r="AH1868" s="87"/>
      <c r="AI1868" s="87"/>
      <c r="AJ1868" s="87"/>
      <c r="AK1868" s="87"/>
      <c r="AL1868" s="87"/>
      <c r="AM1868" s="87"/>
      <c r="AN1868" s="87"/>
      <c r="AO1868" s="87"/>
      <c r="AP1868" s="87"/>
      <c r="AQ1868" s="87"/>
      <c r="AR1868" s="87"/>
      <c r="AS1868" s="87"/>
      <c r="AT1868" s="87"/>
      <c r="AU1868" s="87"/>
      <c r="AV1868" s="87"/>
      <c r="AW1868" s="87"/>
      <c r="AX1868" s="87"/>
      <c r="AY1868" s="87"/>
      <c r="AZ1868" s="87"/>
      <c r="BA1868" s="87"/>
      <c r="BB1868" s="87"/>
      <c r="BC1868" s="87"/>
    </row>
    <row r="1869" spans="1:55" s="46" customFormat="1" ht="21" customHeight="1">
      <c r="A1869" s="79">
        <f t="shared" si="276"/>
        <v>32</v>
      </c>
      <c r="B1869" s="79" t="str">
        <f t="shared" si="277"/>
        <v>阪急山田駅前東自転車駐車場</v>
      </c>
      <c r="C1869" s="22" t="s">
        <v>361</v>
      </c>
      <c r="D1869" s="33" t="s">
        <v>6</v>
      </c>
      <c r="E1869" s="26">
        <v>1</v>
      </c>
      <c r="F1869" s="26">
        <v>1</v>
      </c>
      <c r="G1869" s="45">
        <v>7</v>
      </c>
      <c r="H1869" s="26">
        <v>359</v>
      </c>
      <c r="I1869" s="26">
        <v>45</v>
      </c>
      <c r="J1869" s="26">
        <f t="shared" ref="J1869:J1932" si="279">F1869*H1869*G1869*I1869/1000</f>
        <v>113.08499999999999</v>
      </c>
      <c r="K1869" s="27">
        <v>1</v>
      </c>
      <c r="L1869" s="89"/>
      <c r="M1869" s="26">
        <f t="shared" ref="M1869:M1932" si="280">G1869*K1869*H1869*L1869/1000</f>
        <v>0</v>
      </c>
      <c r="N1869" s="26">
        <f t="shared" ref="N1869:N1932" si="281">J1869-M1869</f>
        <v>113.08499999999999</v>
      </c>
      <c r="O1869" s="28">
        <f t="shared" si="278"/>
        <v>1</v>
      </c>
      <c r="P1869" s="29">
        <f t="shared" si="270"/>
        <v>4.0936769999999997E-2</v>
      </c>
      <c r="Q1869" s="87"/>
      <c r="R1869" s="87"/>
      <c r="S1869" s="87"/>
      <c r="T1869" s="87"/>
      <c r="U1869" s="87"/>
      <c r="V1869" s="87"/>
      <c r="W1869" s="87"/>
      <c r="X1869" s="87"/>
      <c r="Y1869" s="87"/>
      <c r="Z1869" s="87"/>
      <c r="AA1869" s="87"/>
      <c r="AB1869" s="87"/>
      <c r="AC1869" s="87"/>
      <c r="AD1869" s="87"/>
      <c r="AE1869" s="87"/>
      <c r="AF1869" s="87"/>
      <c r="AG1869" s="87"/>
      <c r="AH1869" s="87"/>
      <c r="AI1869" s="87"/>
      <c r="AJ1869" s="87"/>
      <c r="AK1869" s="87"/>
      <c r="AL1869" s="87"/>
      <c r="AM1869" s="87"/>
      <c r="AN1869" s="87"/>
      <c r="AO1869" s="87"/>
      <c r="AP1869" s="87"/>
      <c r="AQ1869" s="87"/>
      <c r="AR1869" s="87"/>
      <c r="AS1869" s="87"/>
      <c r="AT1869" s="87"/>
      <c r="AU1869" s="87"/>
      <c r="AV1869" s="87"/>
      <c r="AW1869" s="87"/>
      <c r="AX1869" s="87"/>
      <c r="AY1869" s="87"/>
      <c r="AZ1869" s="87"/>
      <c r="BA1869" s="87"/>
      <c r="BB1869" s="87"/>
      <c r="BC1869" s="87"/>
    </row>
    <row r="1870" spans="1:55" s="46" customFormat="1" ht="21" customHeight="1">
      <c r="A1870" s="79">
        <f t="shared" si="276"/>
        <v>32</v>
      </c>
      <c r="B1870" s="79" t="str">
        <f t="shared" si="277"/>
        <v>阪急山田駅前東自転車駐車場</v>
      </c>
      <c r="C1870" s="22" t="s">
        <v>361</v>
      </c>
      <c r="D1870" s="33" t="s">
        <v>6</v>
      </c>
      <c r="E1870" s="26">
        <v>1</v>
      </c>
      <c r="F1870" s="26">
        <v>1</v>
      </c>
      <c r="G1870" s="45">
        <v>7</v>
      </c>
      <c r="H1870" s="26">
        <v>359</v>
      </c>
      <c r="I1870" s="26">
        <v>45</v>
      </c>
      <c r="J1870" s="26">
        <f t="shared" si="279"/>
        <v>113.08499999999999</v>
      </c>
      <c r="K1870" s="27">
        <v>1</v>
      </c>
      <c r="L1870" s="89"/>
      <c r="M1870" s="26">
        <f t="shared" si="280"/>
        <v>0</v>
      </c>
      <c r="N1870" s="26">
        <f t="shared" si="281"/>
        <v>113.08499999999999</v>
      </c>
      <c r="O1870" s="28">
        <f t="shared" si="278"/>
        <v>1</v>
      </c>
      <c r="P1870" s="29">
        <f t="shared" ref="P1870:P1933" si="282">N1870*0.362/1000</f>
        <v>4.0936769999999997E-2</v>
      </c>
      <c r="Q1870" s="87"/>
      <c r="R1870" s="87"/>
      <c r="S1870" s="87"/>
      <c r="T1870" s="87"/>
      <c r="U1870" s="87"/>
      <c r="V1870" s="87"/>
      <c r="W1870" s="87"/>
      <c r="X1870" s="87"/>
      <c r="Y1870" s="87"/>
      <c r="Z1870" s="87"/>
      <c r="AA1870" s="87"/>
      <c r="AB1870" s="87"/>
      <c r="AC1870" s="87"/>
      <c r="AD1870" s="87"/>
      <c r="AE1870" s="87"/>
      <c r="AF1870" s="87"/>
      <c r="AG1870" s="87"/>
      <c r="AH1870" s="87"/>
      <c r="AI1870" s="87"/>
      <c r="AJ1870" s="87"/>
      <c r="AK1870" s="87"/>
      <c r="AL1870" s="87"/>
      <c r="AM1870" s="87"/>
      <c r="AN1870" s="87"/>
      <c r="AO1870" s="87"/>
      <c r="AP1870" s="87"/>
      <c r="AQ1870" s="87"/>
      <c r="AR1870" s="87"/>
      <c r="AS1870" s="87"/>
      <c r="AT1870" s="87"/>
      <c r="AU1870" s="87"/>
      <c r="AV1870" s="87"/>
      <c r="AW1870" s="87"/>
      <c r="AX1870" s="87"/>
      <c r="AY1870" s="87"/>
      <c r="AZ1870" s="87"/>
      <c r="BA1870" s="87"/>
      <c r="BB1870" s="87"/>
      <c r="BC1870" s="87"/>
    </row>
    <row r="1871" spans="1:55" s="46" customFormat="1" ht="21" customHeight="1">
      <c r="A1871" s="79">
        <f t="shared" si="276"/>
        <v>32</v>
      </c>
      <c r="B1871" s="79" t="str">
        <f t="shared" si="277"/>
        <v>阪急山田駅前東自転車駐車場</v>
      </c>
      <c r="C1871" s="22" t="s">
        <v>564</v>
      </c>
      <c r="D1871" s="33" t="s">
        <v>6</v>
      </c>
      <c r="E1871" s="26">
        <v>8</v>
      </c>
      <c r="F1871" s="26">
        <v>8</v>
      </c>
      <c r="G1871" s="45">
        <v>7</v>
      </c>
      <c r="H1871" s="26">
        <v>359</v>
      </c>
      <c r="I1871" s="26">
        <v>45</v>
      </c>
      <c r="J1871" s="26">
        <f t="shared" si="279"/>
        <v>904.68</v>
      </c>
      <c r="K1871" s="27">
        <v>8</v>
      </c>
      <c r="L1871" s="89"/>
      <c r="M1871" s="26">
        <f t="shared" si="280"/>
        <v>0</v>
      </c>
      <c r="N1871" s="26">
        <f t="shared" si="281"/>
        <v>904.68</v>
      </c>
      <c r="O1871" s="28">
        <f t="shared" si="278"/>
        <v>1</v>
      </c>
      <c r="P1871" s="29">
        <f t="shared" si="282"/>
        <v>0.32749415999999998</v>
      </c>
      <c r="Q1871" s="87"/>
      <c r="R1871" s="87"/>
      <c r="S1871" s="87"/>
      <c r="T1871" s="87"/>
      <c r="U1871" s="87"/>
      <c r="V1871" s="87"/>
      <c r="W1871" s="87"/>
      <c r="X1871" s="87"/>
      <c r="Y1871" s="87"/>
      <c r="Z1871" s="87"/>
      <c r="AA1871" s="87"/>
      <c r="AB1871" s="87"/>
      <c r="AC1871" s="87"/>
      <c r="AD1871" s="87"/>
      <c r="AE1871" s="87"/>
      <c r="AF1871" s="87"/>
      <c r="AG1871" s="87"/>
      <c r="AH1871" s="87"/>
      <c r="AI1871" s="87"/>
      <c r="AJ1871" s="87"/>
      <c r="AK1871" s="87"/>
      <c r="AL1871" s="87"/>
      <c r="AM1871" s="87"/>
      <c r="AN1871" s="87"/>
      <c r="AO1871" s="87"/>
      <c r="AP1871" s="87"/>
      <c r="AQ1871" s="87"/>
      <c r="AR1871" s="87"/>
      <c r="AS1871" s="87"/>
      <c r="AT1871" s="87"/>
      <c r="AU1871" s="87"/>
      <c r="AV1871" s="87"/>
      <c r="AW1871" s="87"/>
      <c r="AX1871" s="87"/>
      <c r="AY1871" s="87"/>
      <c r="AZ1871" s="87"/>
      <c r="BA1871" s="87"/>
      <c r="BB1871" s="87"/>
      <c r="BC1871" s="87"/>
    </row>
    <row r="1872" spans="1:55" s="46" customFormat="1" ht="21" customHeight="1">
      <c r="A1872" s="79">
        <f t="shared" si="276"/>
        <v>32</v>
      </c>
      <c r="B1872" s="79" t="str">
        <f t="shared" si="277"/>
        <v>阪急山田駅前東自転車駐車場</v>
      </c>
      <c r="C1872" s="22" t="s">
        <v>565</v>
      </c>
      <c r="D1872" s="33" t="s">
        <v>6</v>
      </c>
      <c r="E1872" s="26">
        <v>8</v>
      </c>
      <c r="F1872" s="26">
        <v>8</v>
      </c>
      <c r="G1872" s="45">
        <v>7</v>
      </c>
      <c r="H1872" s="26">
        <v>359</v>
      </c>
      <c r="I1872" s="26">
        <v>45</v>
      </c>
      <c r="J1872" s="26">
        <f t="shared" si="279"/>
        <v>904.68</v>
      </c>
      <c r="K1872" s="27">
        <v>8</v>
      </c>
      <c r="L1872" s="89"/>
      <c r="M1872" s="26">
        <f t="shared" si="280"/>
        <v>0</v>
      </c>
      <c r="N1872" s="26">
        <f t="shared" si="281"/>
        <v>904.68</v>
      </c>
      <c r="O1872" s="28">
        <f t="shared" si="278"/>
        <v>1</v>
      </c>
      <c r="P1872" s="29">
        <f t="shared" si="282"/>
        <v>0.32749415999999998</v>
      </c>
      <c r="Q1872" s="87"/>
      <c r="R1872" s="87"/>
      <c r="S1872" s="87"/>
      <c r="T1872" s="87"/>
      <c r="U1872" s="87"/>
      <c r="V1872" s="87"/>
      <c r="W1872" s="87"/>
      <c r="X1872" s="87"/>
      <c r="Y1872" s="87"/>
      <c r="Z1872" s="87"/>
      <c r="AA1872" s="87"/>
      <c r="AB1872" s="87"/>
      <c r="AC1872" s="87"/>
      <c r="AD1872" s="87"/>
      <c r="AE1872" s="87"/>
      <c r="AF1872" s="87"/>
      <c r="AG1872" s="87"/>
      <c r="AH1872" s="87"/>
      <c r="AI1872" s="87"/>
      <c r="AJ1872" s="87"/>
      <c r="AK1872" s="87"/>
      <c r="AL1872" s="87"/>
      <c r="AM1872" s="87"/>
      <c r="AN1872" s="87"/>
      <c r="AO1872" s="87"/>
      <c r="AP1872" s="87"/>
      <c r="AQ1872" s="87"/>
      <c r="AR1872" s="87"/>
      <c r="AS1872" s="87"/>
      <c r="AT1872" s="87"/>
      <c r="AU1872" s="87"/>
      <c r="AV1872" s="87"/>
      <c r="AW1872" s="87"/>
      <c r="AX1872" s="87"/>
      <c r="AY1872" s="87"/>
      <c r="AZ1872" s="87"/>
      <c r="BA1872" s="87"/>
      <c r="BB1872" s="87"/>
      <c r="BC1872" s="87"/>
    </row>
    <row r="1873" spans="1:55" s="46" customFormat="1" ht="21" customHeight="1">
      <c r="A1873" s="79">
        <f t="shared" si="276"/>
        <v>32</v>
      </c>
      <c r="B1873" s="79" t="str">
        <f t="shared" si="277"/>
        <v>阪急山田駅前東自転車駐車場</v>
      </c>
      <c r="C1873" s="22" t="s">
        <v>17</v>
      </c>
      <c r="D1873" s="33" t="s">
        <v>6</v>
      </c>
      <c r="E1873" s="26">
        <v>1</v>
      </c>
      <c r="F1873" s="26">
        <v>2</v>
      </c>
      <c r="G1873" s="45">
        <v>7</v>
      </c>
      <c r="H1873" s="26">
        <v>359</v>
      </c>
      <c r="I1873" s="26">
        <v>45</v>
      </c>
      <c r="J1873" s="26">
        <f t="shared" si="279"/>
        <v>226.17</v>
      </c>
      <c r="K1873" s="27">
        <v>1</v>
      </c>
      <c r="L1873" s="89"/>
      <c r="M1873" s="26">
        <f t="shared" si="280"/>
        <v>0</v>
      </c>
      <c r="N1873" s="26">
        <f t="shared" si="281"/>
        <v>226.17</v>
      </c>
      <c r="O1873" s="28">
        <f t="shared" si="278"/>
        <v>1</v>
      </c>
      <c r="P1873" s="29">
        <f t="shared" si="282"/>
        <v>8.1873539999999995E-2</v>
      </c>
      <c r="Q1873" s="87"/>
      <c r="R1873" s="87"/>
      <c r="S1873" s="87"/>
      <c r="T1873" s="87"/>
      <c r="U1873" s="87"/>
      <c r="V1873" s="87"/>
      <c r="W1873" s="87"/>
      <c r="X1873" s="87"/>
      <c r="Y1873" s="87"/>
      <c r="Z1873" s="87"/>
      <c r="AA1873" s="87"/>
      <c r="AB1873" s="87"/>
      <c r="AC1873" s="87"/>
      <c r="AD1873" s="87"/>
      <c r="AE1873" s="87"/>
      <c r="AF1873" s="87"/>
      <c r="AG1873" s="87"/>
      <c r="AH1873" s="87"/>
      <c r="AI1873" s="87"/>
      <c r="AJ1873" s="87"/>
      <c r="AK1873" s="87"/>
      <c r="AL1873" s="87"/>
      <c r="AM1873" s="87"/>
      <c r="AN1873" s="87"/>
      <c r="AO1873" s="87"/>
      <c r="AP1873" s="87"/>
      <c r="AQ1873" s="87"/>
      <c r="AR1873" s="87"/>
      <c r="AS1873" s="87"/>
      <c r="AT1873" s="87"/>
      <c r="AU1873" s="87"/>
      <c r="AV1873" s="87"/>
      <c r="AW1873" s="87"/>
      <c r="AX1873" s="87"/>
      <c r="AY1873" s="87"/>
      <c r="AZ1873" s="87"/>
      <c r="BA1873" s="87"/>
      <c r="BB1873" s="87"/>
      <c r="BC1873" s="87"/>
    </row>
    <row r="1874" spans="1:55" s="46" customFormat="1" ht="21" customHeight="1">
      <c r="A1874" s="79">
        <f t="shared" si="276"/>
        <v>32</v>
      </c>
      <c r="B1874" s="79" t="str">
        <f t="shared" si="277"/>
        <v>阪急山田駅前東自転車駐車場</v>
      </c>
      <c r="C1874" s="22" t="s">
        <v>17</v>
      </c>
      <c r="D1874" s="33" t="s">
        <v>2</v>
      </c>
      <c r="E1874" s="26">
        <v>1</v>
      </c>
      <c r="F1874" s="26">
        <v>2</v>
      </c>
      <c r="G1874" s="45">
        <v>7</v>
      </c>
      <c r="H1874" s="26">
        <v>359</v>
      </c>
      <c r="I1874" s="26">
        <v>35</v>
      </c>
      <c r="J1874" s="26">
        <f t="shared" si="279"/>
        <v>175.91</v>
      </c>
      <c r="K1874" s="27">
        <v>1</v>
      </c>
      <c r="L1874" s="89"/>
      <c r="M1874" s="26">
        <f t="shared" si="280"/>
        <v>0</v>
      </c>
      <c r="N1874" s="26">
        <f t="shared" si="281"/>
        <v>175.91</v>
      </c>
      <c r="O1874" s="28">
        <f t="shared" si="278"/>
        <v>1</v>
      </c>
      <c r="P1874" s="29">
        <f t="shared" si="282"/>
        <v>6.3679419999999987E-2</v>
      </c>
      <c r="Q1874" s="87"/>
      <c r="R1874" s="87"/>
      <c r="S1874" s="87"/>
      <c r="T1874" s="87"/>
      <c r="U1874" s="87"/>
      <c r="V1874" s="87"/>
      <c r="W1874" s="87"/>
      <c r="X1874" s="87"/>
      <c r="Y1874" s="87"/>
      <c r="Z1874" s="87"/>
      <c r="AA1874" s="87"/>
      <c r="AB1874" s="87"/>
      <c r="AC1874" s="87"/>
      <c r="AD1874" s="87"/>
      <c r="AE1874" s="87"/>
      <c r="AF1874" s="87"/>
      <c r="AG1874" s="87"/>
      <c r="AH1874" s="87"/>
      <c r="AI1874" s="87"/>
      <c r="AJ1874" s="87"/>
      <c r="AK1874" s="87"/>
      <c r="AL1874" s="87"/>
      <c r="AM1874" s="87"/>
      <c r="AN1874" s="87"/>
      <c r="AO1874" s="87"/>
      <c r="AP1874" s="87"/>
      <c r="AQ1874" s="87"/>
      <c r="AR1874" s="87"/>
      <c r="AS1874" s="87"/>
      <c r="AT1874" s="87"/>
      <c r="AU1874" s="87"/>
      <c r="AV1874" s="87"/>
      <c r="AW1874" s="87"/>
      <c r="AX1874" s="87"/>
      <c r="AY1874" s="87"/>
      <c r="AZ1874" s="87"/>
      <c r="BA1874" s="87"/>
      <c r="BB1874" s="87"/>
      <c r="BC1874" s="87"/>
    </row>
    <row r="1875" spans="1:55" s="46" customFormat="1" ht="21" customHeight="1">
      <c r="A1875" s="79">
        <f t="shared" si="276"/>
        <v>32</v>
      </c>
      <c r="B1875" s="79" t="str">
        <f t="shared" si="277"/>
        <v>阪急山田駅前東自転車駐車場</v>
      </c>
      <c r="C1875" s="22" t="s">
        <v>17</v>
      </c>
      <c r="D1875" s="33" t="s">
        <v>248</v>
      </c>
      <c r="E1875" s="26">
        <v>1</v>
      </c>
      <c r="F1875" s="26">
        <v>1</v>
      </c>
      <c r="G1875" s="45">
        <v>7</v>
      </c>
      <c r="H1875" s="26">
        <v>359</v>
      </c>
      <c r="I1875" s="26">
        <v>18</v>
      </c>
      <c r="J1875" s="26">
        <f t="shared" si="279"/>
        <v>45.234000000000002</v>
      </c>
      <c r="K1875" s="27">
        <v>1</v>
      </c>
      <c r="L1875" s="89"/>
      <c r="M1875" s="26">
        <f t="shared" si="280"/>
        <v>0</v>
      </c>
      <c r="N1875" s="26">
        <f t="shared" si="281"/>
        <v>45.234000000000002</v>
      </c>
      <c r="O1875" s="28">
        <f t="shared" si="278"/>
        <v>1</v>
      </c>
      <c r="P1875" s="29">
        <f t="shared" si="282"/>
        <v>1.6374708000000002E-2</v>
      </c>
      <c r="Q1875" s="87"/>
      <c r="R1875" s="87"/>
      <c r="S1875" s="87"/>
      <c r="T1875" s="87"/>
      <c r="U1875" s="87"/>
      <c r="V1875" s="87"/>
      <c r="W1875" s="87"/>
      <c r="X1875" s="87"/>
      <c r="Y1875" s="87"/>
      <c r="Z1875" s="87"/>
      <c r="AA1875" s="87"/>
      <c r="AB1875" s="87"/>
      <c r="AC1875" s="87"/>
      <c r="AD1875" s="87"/>
      <c r="AE1875" s="87"/>
      <c r="AF1875" s="87"/>
      <c r="AG1875" s="87"/>
      <c r="AH1875" s="87"/>
      <c r="AI1875" s="87"/>
      <c r="AJ1875" s="87"/>
      <c r="AK1875" s="87"/>
      <c r="AL1875" s="87"/>
      <c r="AM1875" s="87"/>
      <c r="AN1875" s="87"/>
      <c r="AO1875" s="87"/>
      <c r="AP1875" s="87"/>
      <c r="AQ1875" s="87"/>
      <c r="AR1875" s="87"/>
      <c r="AS1875" s="87"/>
      <c r="AT1875" s="87"/>
      <c r="AU1875" s="87"/>
      <c r="AV1875" s="87"/>
      <c r="AW1875" s="87"/>
      <c r="AX1875" s="87"/>
      <c r="AY1875" s="87"/>
      <c r="AZ1875" s="87"/>
      <c r="BA1875" s="87"/>
      <c r="BB1875" s="87"/>
      <c r="BC1875" s="87"/>
    </row>
    <row r="1876" spans="1:55" s="46" customFormat="1" ht="21" customHeight="1">
      <c r="A1876" s="79">
        <f t="shared" si="276"/>
        <v>32</v>
      </c>
      <c r="B1876" s="79" t="str">
        <f t="shared" si="277"/>
        <v>阪急山田駅前東自転車駐車場</v>
      </c>
      <c r="C1876" s="22" t="s">
        <v>566</v>
      </c>
      <c r="D1876" s="33" t="s">
        <v>6</v>
      </c>
      <c r="E1876" s="26">
        <v>3</v>
      </c>
      <c r="F1876" s="26">
        <v>6</v>
      </c>
      <c r="G1876" s="45">
        <v>7</v>
      </c>
      <c r="H1876" s="26">
        <v>359</v>
      </c>
      <c r="I1876" s="26">
        <v>45</v>
      </c>
      <c r="J1876" s="26">
        <f t="shared" si="279"/>
        <v>678.51</v>
      </c>
      <c r="K1876" s="27">
        <v>3</v>
      </c>
      <c r="L1876" s="89"/>
      <c r="M1876" s="26">
        <f t="shared" si="280"/>
        <v>0</v>
      </c>
      <c r="N1876" s="26">
        <f t="shared" si="281"/>
        <v>678.51</v>
      </c>
      <c r="O1876" s="28">
        <f t="shared" si="278"/>
        <v>1</v>
      </c>
      <c r="P1876" s="29">
        <f t="shared" si="282"/>
        <v>0.24562062000000001</v>
      </c>
      <c r="Q1876" s="87"/>
      <c r="R1876" s="87"/>
      <c r="S1876" s="87"/>
      <c r="T1876" s="87"/>
      <c r="U1876" s="87"/>
      <c r="V1876" s="87"/>
      <c r="W1876" s="87"/>
      <c r="X1876" s="87"/>
      <c r="Y1876" s="87"/>
      <c r="Z1876" s="87"/>
      <c r="AA1876" s="87"/>
      <c r="AB1876" s="87"/>
      <c r="AC1876" s="87"/>
      <c r="AD1876" s="87"/>
      <c r="AE1876" s="87"/>
      <c r="AF1876" s="87"/>
      <c r="AG1876" s="87"/>
      <c r="AH1876" s="87"/>
      <c r="AI1876" s="87"/>
      <c r="AJ1876" s="87"/>
      <c r="AK1876" s="87"/>
      <c r="AL1876" s="87"/>
      <c r="AM1876" s="87"/>
      <c r="AN1876" s="87"/>
      <c r="AO1876" s="87"/>
      <c r="AP1876" s="87"/>
      <c r="AQ1876" s="87"/>
      <c r="AR1876" s="87"/>
      <c r="AS1876" s="87"/>
      <c r="AT1876" s="87"/>
      <c r="AU1876" s="87"/>
      <c r="AV1876" s="87"/>
      <c r="AW1876" s="87"/>
      <c r="AX1876" s="87"/>
      <c r="AY1876" s="87"/>
      <c r="AZ1876" s="87"/>
      <c r="BA1876" s="87"/>
      <c r="BB1876" s="87"/>
      <c r="BC1876" s="87"/>
    </row>
    <row r="1877" spans="1:55" s="46" customFormat="1" ht="21" customHeight="1">
      <c r="A1877" s="79">
        <f t="shared" si="276"/>
        <v>32</v>
      </c>
      <c r="B1877" s="79" t="str">
        <f t="shared" si="277"/>
        <v>阪急山田駅前東自転車駐車場</v>
      </c>
      <c r="C1877" s="22" t="s">
        <v>566</v>
      </c>
      <c r="D1877" s="33" t="s">
        <v>6</v>
      </c>
      <c r="E1877" s="26">
        <v>1</v>
      </c>
      <c r="F1877" s="26">
        <v>2</v>
      </c>
      <c r="G1877" s="45">
        <v>7</v>
      </c>
      <c r="H1877" s="26">
        <v>359</v>
      </c>
      <c r="I1877" s="26">
        <v>45</v>
      </c>
      <c r="J1877" s="26">
        <f t="shared" si="279"/>
        <v>226.17</v>
      </c>
      <c r="K1877" s="27">
        <v>1</v>
      </c>
      <c r="L1877" s="89"/>
      <c r="M1877" s="26">
        <f t="shared" si="280"/>
        <v>0</v>
      </c>
      <c r="N1877" s="26">
        <f t="shared" si="281"/>
        <v>226.17</v>
      </c>
      <c r="O1877" s="28">
        <f t="shared" si="278"/>
        <v>1</v>
      </c>
      <c r="P1877" s="29">
        <f t="shared" si="282"/>
        <v>8.1873539999999995E-2</v>
      </c>
      <c r="Q1877" s="87"/>
      <c r="R1877" s="87"/>
      <c r="S1877" s="87"/>
      <c r="T1877" s="87"/>
      <c r="U1877" s="87"/>
      <c r="V1877" s="87"/>
      <c r="W1877" s="87"/>
      <c r="X1877" s="87"/>
      <c r="Y1877" s="87"/>
      <c r="Z1877" s="87"/>
      <c r="AA1877" s="87"/>
      <c r="AB1877" s="87"/>
      <c r="AC1877" s="87"/>
      <c r="AD1877" s="87"/>
      <c r="AE1877" s="87"/>
      <c r="AF1877" s="87"/>
      <c r="AG1877" s="87"/>
      <c r="AH1877" s="87"/>
      <c r="AI1877" s="87"/>
      <c r="AJ1877" s="87"/>
      <c r="AK1877" s="87"/>
      <c r="AL1877" s="87"/>
      <c r="AM1877" s="87"/>
      <c r="AN1877" s="87"/>
      <c r="AO1877" s="87"/>
      <c r="AP1877" s="87"/>
      <c r="AQ1877" s="87"/>
      <c r="AR1877" s="87"/>
      <c r="AS1877" s="87"/>
      <c r="AT1877" s="87"/>
      <c r="AU1877" s="87"/>
      <c r="AV1877" s="87"/>
      <c r="AW1877" s="87"/>
      <c r="AX1877" s="87"/>
      <c r="AY1877" s="87"/>
      <c r="AZ1877" s="87"/>
      <c r="BA1877" s="87"/>
      <c r="BB1877" s="87"/>
      <c r="BC1877" s="87"/>
    </row>
    <row r="1878" spans="1:55" s="46" customFormat="1" ht="21" customHeight="1">
      <c r="A1878" s="79">
        <f t="shared" si="276"/>
        <v>32</v>
      </c>
      <c r="B1878" s="79" t="str">
        <f t="shared" si="277"/>
        <v>阪急山田駅前東自転車駐車場</v>
      </c>
      <c r="C1878" s="22" t="s">
        <v>556</v>
      </c>
      <c r="D1878" s="33" t="s">
        <v>6</v>
      </c>
      <c r="E1878" s="26">
        <v>73</v>
      </c>
      <c r="F1878" s="26">
        <v>73</v>
      </c>
      <c r="G1878" s="45">
        <v>7</v>
      </c>
      <c r="H1878" s="26">
        <v>359</v>
      </c>
      <c r="I1878" s="26">
        <v>45</v>
      </c>
      <c r="J1878" s="26">
        <f t="shared" si="279"/>
        <v>8255.2049999999999</v>
      </c>
      <c r="K1878" s="27">
        <v>73</v>
      </c>
      <c r="L1878" s="89"/>
      <c r="M1878" s="26">
        <f t="shared" si="280"/>
        <v>0</v>
      </c>
      <c r="N1878" s="26">
        <f t="shared" si="281"/>
        <v>8255.2049999999999</v>
      </c>
      <c r="O1878" s="28">
        <f t="shared" si="278"/>
        <v>1</v>
      </c>
      <c r="P1878" s="29">
        <f t="shared" si="282"/>
        <v>2.9883842099999995</v>
      </c>
      <c r="Q1878" s="87"/>
      <c r="R1878" s="87"/>
      <c r="S1878" s="87"/>
      <c r="T1878" s="87"/>
      <c r="U1878" s="87"/>
      <c r="V1878" s="87"/>
      <c r="W1878" s="87"/>
      <c r="X1878" s="87"/>
      <c r="Y1878" s="87"/>
      <c r="Z1878" s="87"/>
      <c r="AA1878" s="87"/>
      <c r="AB1878" s="87"/>
      <c r="AC1878" s="87"/>
      <c r="AD1878" s="87"/>
      <c r="AE1878" s="87"/>
      <c r="AF1878" s="87"/>
      <c r="AG1878" s="87"/>
      <c r="AH1878" s="87"/>
      <c r="AI1878" s="87"/>
      <c r="AJ1878" s="87"/>
      <c r="AK1878" s="87"/>
      <c r="AL1878" s="87"/>
      <c r="AM1878" s="87"/>
      <c r="AN1878" s="87"/>
      <c r="AO1878" s="87"/>
      <c r="AP1878" s="87"/>
      <c r="AQ1878" s="87"/>
      <c r="AR1878" s="87"/>
      <c r="AS1878" s="87"/>
      <c r="AT1878" s="87"/>
      <c r="AU1878" s="87"/>
      <c r="AV1878" s="87"/>
      <c r="AW1878" s="87"/>
      <c r="AX1878" s="87"/>
      <c r="AY1878" s="87"/>
      <c r="AZ1878" s="87"/>
      <c r="BA1878" s="87"/>
      <c r="BB1878" s="87"/>
      <c r="BC1878" s="87"/>
    </row>
    <row r="1879" spans="1:55" s="46" customFormat="1" ht="21" customHeight="1">
      <c r="A1879" s="79">
        <f t="shared" si="276"/>
        <v>32</v>
      </c>
      <c r="B1879" s="79" t="str">
        <f t="shared" si="277"/>
        <v>阪急山田駅前東自転車駐車場</v>
      </c>
      <c r="C1879" s="22" t="s">
        <v>556</v>
      </c>
      <c r="D1879" s="33" t="s">
        <v>6</v>
      </c>
      <c r="E1879" s="26">
        <v>10</v>
      </c>
      <c r="F1879" s="26">
        <v>10</v>
      </c>
      <c r="G1879" s="45">
        <v>7</v>
      </c>
      <c r="H1879" s="26">
        <v>359</v>
      </c>
      <c r="I1879" s="26">
        <v>45</v>
      </c>
      <c r="J1879" s="26">
        <f t="shared" si="279"/>
        <v>1130.8499999999999</v>
      </c>
      <c r="K1879" s="27">
        <v>10</v>
      </c>
      <c r="L1879" s="89"/>
      <c r="M1879" s="26">
        <f t="shared" si="280"/>
        <v>0</v>
      </c>
      <c r="N1879" s="26">
        <f t="shared" si="281"/>
        <v>1130.8499999999999</v>
      </c>
      <c r="O1879" s="28">
        <f t="shared" si="278"/>
        <v>1</v>
      </c>
      <c r="P1879" s="29">
        <f t="shared" si="282"/>
        <v>0.40936769999999995</v>
      </c>
      <c r="Q1879" s="87"/>
      <c r="R1879" s="87"/>
      <c r="S1879" s="87"/>
      <c r="T1879" s="87"/>
      <c r="U1879" s="87"/>
      <c r="V1879" s="87"/>
      <c r="W1879" s="87"/>
      <c r="X1879" s="87"/>
      <c r="Y1879" s="87"/>
      <c r="Z1879" s="87"/>
      <c r="AA1879" s="87"/>
      <c r="AB1879" s="87"/>
      <c r="AC1879" s="87"/>
      <c r="AD1879" s="87"/>
      <c r="AE1879" s="87"/>
      <c r="AF1879" s="87"/>
      <c r="AG1879" s="87"/>
      <c r="AH1879" s="87"/>
      <c r="AI1879" s="87"/>
      <c r="AJ1879" s="87"/>
      <c r="AK1879" s="87"/>
      <c r="AL1879" s="87"/>
      <c r="AM1879" s="87"/>
      <c r="AN1879" s="87"/>
      <c r="AO1879" s="87"/>
      <c r="AP1879" s="87"/>
      <c r="AQ1879" s="87"/>
      <c r="AR1879" s="87"/>
      <c r="AS1879" s="87"/>
      <c r="AT1879" s="87"/>
      <c r="AU1879" s="87"/>
      <c r="AV1879" s="87"/>
      <c r="AW1879" s="87"/>
      <c r="AX1879" s="87"/>
      <c r="AY1879" s="87"/>
      <c r="AZ1879" s="87"/>
      <c r="BA1879" s="87"/>
      <c r="BB1879" s="87"/>
      <c r="BC1879" s="87"/>
    </row>
    <row r="1880" spans="1:55" s="46" customFormat="1" ht="21" customHeight="1">
      <c r="A1880" s="79">
        <f t="shared" si="276"/>
        <v>32</v>
      </c>
      <c r="B1880" s="79" t="str">
        <f t="shared" si="277"/>
        <v>阪急山田駅前東自転車駐車場</v>
      </c>
      <c r="C1880" s="22" t="s">
        <v>361</v>
      </c>
      <c r="D1880" s="33" t="s">
        <v>6</v>
      </c>
      <c r="E1880" s="26">
        <v>1</v>
      </c>
      <c r="F1880" s="26">
        <v>1</v>
      </c>
      <c r="G1880" s="45">
        <v>7</v>
      </c>
      <c r="H1880" s="26">
        <v>359</v>
      </c>
      <c r="I1880" s="26">
        <v>45</v>
      </c>
      <c r="J1880" s="26">
        <f t="shared" si="279"/>
        <v>113.08499999999999</v>
      </c>
      <c r="K1880" s="27">
        <v>1</v>
      </c>
      <c r="L1880" s="89"/>
      <c r="M1880" s="26">
        <f t="shared" si="280"/>
        <v>0</v>
      </c>
      <c r="N1880" s="26">
        <f t="shared" si="281"/>
        <v>113.08499999999999</v>
      </c>
      <c r="O1880" s="28">
        <f t="shared" si="278"/>
        <v>1</v>
      </c>
      <c r="P1880" s="29">
        <f t="shared" si="282"/>
        <v>4.0936769999999997E-2</v>
      </c>
      <c r="Q1880" s="87"/>
      <c r="R1880" s="87"/>
      <c r="S1880" s="87"/>
      <c r="T1880" s="87"/>
      <c r="U1880" s="87"/>
      <c r="V1880" s="87"/>
      <c r="W1880" s="87"/>
      <c r="X1880" s="87"/>
      <c r="Y1880" s="87"/>
      <c r="Z1880" s="87"/>
      <c r="AA1880" s="87"/>
      <c r="AB1880" s="87"/>
      <c r="AC1880" s="87"/>
      <c r="AD1880" s="87"/>
      <c r="AE1880" s="87"/>
      <c r="AF1880" s="87"/>
      <c r="AG1880" s="87"/>
      <c r="AH1880" s="87"/>
      <c r="AI1880" s="87"/>
      <c r="AJ1880" s="87"/>
      <c r="AK1880" s="87"/>
      <c r="AL1880" s="87"/>
      <c r="AM1880" s="87"/>
      <c r="AN1880" s="87"/>
      <c r="AO1880" s="87"/>
      <c r="AP1880" s="87"/>
      <c r="AQ1880" s="87"/>
      <c r="AR1880" s="87"/>
      <c r="AS1880" s="87"/>
      <c r="AT1880" s="87"/>
      <c r="AU1880" s="87"/>
      <c r="AV1880" s="87"/>
      <c r="AW1880" s="87"/>
      <c r="AX1880" s="87"/>
      <c r="AY1880" s="87"/>
      <c r="AZ1880" s="87"/>
      <c r="BA1880" s="87"/>
      <c r="BB1880" s="87"/>
      <c r="BC1880" s="87"/>
    </row>
    <row r="1881" spans="1:55" s="46" customFormat="1" ht="21" customHeight="1">
      <c r="A1881" s="79">
        <f t="shared" si="276"/>
        <v>32</v>
      </c>
      <c r="B1881" s="79" t="str">
        <f t="shared" si="277"/>
        <v>阪急山田駅前東自転車駐車場</v>
      </c>
      <c r="C1881" s="22" t="s">
        <v>361</v>
      </c>
      <c r="D1881" s="33" t="s">
        <v>6</v>
      </c>
      <c r="E1881" s="26">
        <v>1</v>
      </c>
      <c r="F1881" s="26">
        <v>1</v>
      </c>
      <c r="G1881" s="45">
        <v>7</v>
      </c>
      <c r="H1881" s="26">
        <v>359</v>
      </c>
      <c r="I1881" s="26">
        <v>45</v>
      </c>
      <c r="J1881" s="26">
        <f t="shared" si="279"/>
        <v>113.08499999999999</v>
      </c>
      <c r="K1881" s="27">
        <v>1</v>
      </c>
      <c r="L1881" s="89"/>
      <c r="M1881" s="26">
        <f t="shared" si="280"/>
        <v>0</v>
      </c>
      <c r="N1881" s="26">
        <f t="shared" si="281"/>
        <v>113.08499999999999</v>
      </c>
      <c r="O1881" s="28">
        <f t="shared" si="278"/>
        <v>1</v>
      </c>
      <c r="P1881" s="29">
        <f t="shared" si="282"/>
        <v>4.0936769999999997E-2</v>
      </c>
      <c r="Q1881" s="87"/>
      <c r="R1881" s="87"/>
      <c r="S1881" s="87"/>
      <c r="T1881" s="87"/>
      <c r="U1881" s="87"/>
      <c r="V1881" s="87"/>
      <c r="W1881" s="87"/>
      <c r="X1881" s="87"/>
      <c r="Y1881" s="87"/>
      <c r="Z1881" s="87"/>
      <c r="AA1881" s="87"/>
      <c r="AB1881" s="87"/>
      <c r="AC1881" s="87"/>
      <c r="AD1881" s="87"/>
      <c r="AE1881" s="87"/>
      <c r="AF1881" s="87"/>
      <c r="AG1881" s="87"/>
      <c r="AH1881" s="87"/>
      <c r="AI1881" s="87"/>
      <c r="AJ1881" s="87"/>
      <c r="AK1881" s="87"/>
      <c r="AL1881" s="87"/>
      <c r="AM1881" s="87"/>
      <c r="AN1881" s="87"/>
      <c r="AO1881" s="87"/>
      <c r="AP1881" s="87"/>
      <c r="AQ1881" s="87"/>
      <c r="AR1881" s="87"/>
      <c r="AS1881" s="87"/>
      <c r="AT1881" s="87"/>
      <c r="AU1881" s="87"/>
      <c r="AV1881" s="87"/>
      <c r="AW1881" s="87"/>
      <c r="AX1881" s="87"/>
      <c r="AY1881" s="87"/>
      <c r="AZ1881" s="87"/>
      <c r="BA1881" s="87"/>
      <c r="BB1881" s="87"/>
      <c r="BC1881" s="87"/>
    </row>
    <row r="1882" spans="1:55" s="46" customFormat="1" ht="21" customHeight="1">
      <c r="A1882" s="79">
        <f t="shared" si="276"/>
        <v>32</v>
      </c>
      <c r="B1882" s="79" t="str">
        <f t="shared" si="277"/>
        <v>阪急山田駅前東自転車駐車場</v>
      </c>
      <c r="C1882" s="22" t="s">
        <v>555</v>
      </c>
      <c r="D1882" s="33" t="s">
        <v>6</v>
      </c>
      <c r="E1882" s="26">
        <v>1</v>
      </c>
      <c r="F1882" s="26">
        <v>1</v>
      </c>
      <c r="G1882" s="45">
        <v>7</v>
      </c>
      <c r="H1882" s="26">
        <v>359</v>
      </c>
      <c r="I1882" s="26">
        <v>45</v>
      </c>
      <c r="J1882" s="26">
        <f t="shared" si="279"/>
        <v>113.08499999999999</v>
      </c>
      <c r="K1882" s="27">
        <v>1</v>
      </c>
      <c r="L1882" s="89"/>
      <c r="M1882" s="26">
        <f t="shared" si="280"/>
        <v>0</v>
      </c>
      <c r="N1882" s="26">
        <f t="shared" si="281"/>
        <v>113.08499999999999</v>
      </c>
      <c r="O1882" s="28">
        <f t="shared" si="278"/>
        <v>1</v>
      </c>
      <c r="P1882" s="29">
        <f t="shared" si="282"/>
        <v>4.0936769999999997E-2</v>
      </c>
      <c r="Q1882" s="87"/>
      <c r="R1882" s="87"/>
      <c r="S1882" s="87"/>
      <c r="T1882" s="87"/>
      <c r="U1882" s="87"/>
      <c r="V1882" s="87"/>
      <c r="W1882" s="87"/>
      <c r="X1882" s="87"/>
      <c r="Y1882" s="87"/>
      <c r="Z1882" s="87"/>
      <c r="AA1882" s="87"/>
      <c r="AB1882" s="87"/>
      <c r="AC1882" s="87"/>
      <c r="AD1882" s="87"/>
      <c r="AE1882" s="87"/>
      <c r="AF1882" s="87"/>
      <c r="AG1882" s="87"/>
      <c r="AH1882" s="87"/>
      <c r="AI1882" s="87"/>
      <c r="AJ1882" s="87"/>
      <c r="AK1882" s="87"/>
      <c r="AL1882" s="87"/>
      <c r="AM1882" s="87"/>
      <c r="AN1882" s="87"/>
      <c r="AO1882" s="87"/>
      <c r="AP1882" s="87"/>
      <c r="AQ1882" s="87"/>
      <c r="AR1882" s="87"/>
      <c r="AS1882" s="87"/>
      <c r="AT1882" s="87"/>
      <c r="AU1882" s="87"/>
      <c r="AV1882" s="87"/>
      <c r="AW1882" s="87"/>
      <c r="AX1882" s="87"/>
      <c r="AY1882" s="87"/>
      <c r="AZ1882" s="87"/>
      <c r="BA1882" s="87"/>
      <c r="BB1882" s="87"/>
      <c r="BC1882" s="87"/>
    </row>
    <row r="1883" spans="1:55" s="46" customFormat="1" ht="21" customHeight="1">
      <c r="A1883" s="79">
        <f t="shared" si="276"/>
        <v>32</v>
      </c>
      <c r="B1883" s="79" t="str">
        <f t="shared" si="277"/>
        <v>阪急山田駅前東自転車駐車場</v>
      </c>
      <c r="C1883" s="22" t="s">
        <v>555</v>
      </c>
      <c r="D1883" s="33" t="s">
        <v>6</v>
      </c>
      <c r="E1883" s="26">
        <v>1</v>
      </c>
      <c r="F1883" s="26">
        <v>1</v>
      </c>
      <c r="G1883" s="45">
        <v>7</v>
      </c>
      <c r="H1883" s="26">
        <v>359</v>
      </c>
      <c r="I1883" s="26">
        <v>45</v>
      </c>
      <c r="J1883" s="26">
        <f t="shared" si="279"/>
        <v>113.08499999999999</v>
      </c>
      <c r="K1883" s="27">
        <v>1</v>
      </c>
      <c r="L1883" s="89"/>
      <c r="M1883" s="26">
        <f t="shared" si="280"/>
        <v>0</v>
      </c>
      <c r="N1883" s="26">
        <f t="shared" si="281"/>
        <v>113.08499999999999</v>
      </c>
      <c r="O1883" s="28">
        <f t="shared" si="278"/>
        <v>1</v>
      </c>
      <c r="P1883" s="29">
        <f t="shared" si="282"/>
        <v>4.0936769999999997E-2</v>
      </c>
      <c r="Q1883" s="87"/>
      <c r="R1883" s="87"/>
      <c r="S1883" s="87"/>
      <c r="T1883" s="87"/>
      <c r="U1883" s="87"/>
      <c r="V1883" s="87"/>
      <c r="W1883" s="87"/>
      <c r="X1883" s="87"/>
      <c r="Y1883" s="87"/>
      <c r="Z1883" s="87"/>
      <c r="AA1883" s="87"/>
      <c r="AB1883" s="87"/>
      <c r="AC1883" s="87"/>
      <c r="AD1883" s="87"/>
      <c r="AE1883" s="87"/>
      <c r="AF1883" s="87"/>
      <c r="AG1883" s="87"/>
      <c r="AH1883" s="87"/>
      <c r="AI1883" s="87"/>
      <c r="AJ1883" s="87"/>
      <c r="AK1883" s="87"/>
      <c r="AL1883" s="87"/>
      <c r="AM1883" s="87"/>
      <c r="AN1883" s="87"/>
      <c r="AO1883" s="87"/>
      <c r="AP1883" s="87"/>
      <c r="AQ1883" s="87"/>
      <c r="AR1883" s="87"/>
      <c r="AS1883" s="87"/>
      <c r="AT1883" s="87"/>
      <c r="AU1883" s="87"/>
      <c r="AV1883" s="87"/>
      <c r="AW1883" s="87"/>
      <c r="AX1883" s="87"/>
      <c r="AY1883" s="87"/>
      <c r="AZ1883" s="87"/>
      <c r="BA1883" s="87"/>
      <c r="BB1883" s="87"/>
      <c r="BC1883" s="87"/>
    </row>
    <row r="1884" spans="1:55" s="46" customFormat="1" ht="21" customHeight="1">
      <c r="A1884" s="79">
        <f t="shared" si="276"/>
        <v>32</v>
      </c>
      <c r="B1884" s="79" t="str">
        <f t="shared" si="277"/>
        <v>阪急山田駅前東自転車駐車場</v>
      </c>
      <c r="C1884" s="22" t="s">
        <v>555</v>
      </c>
      <c r="D1884" s="33" t="s">
        <v>202</v>
      </c>
      <c r="E1884" s="26">
        <v>6</v>
      </c>
      <c r="F1884" s="26">
        <v>6</v>
      </c>
      <c r="G1884" s="45">
        <v>7</v>
      </c>
      <c r="H1884" s="26">
        <v>359</v>
      </c>
      <c r="I1884" s="26">
        <v>90</v>
      </c>
      <c r="J1884" s="26">
        <f t="shared" si="279"/>
        <v>1357.02</v>
      </c>
      <c r="K1884" s="27">
        <v>6</v>
      </c>
      <c r="L1884" s="89"/>
      <c r="M1884" s="26">
        <f t="shared" si="280"/>
        <v>0</v>
      </c>
      <c r="N1884" s="26">
        <f t="shared" si="281"/>
        <v>1357.02</v>
      </c>
      <c r="O1884" s="28">
        <f t="shared" si="278"/>
        <v>1</v>
      </c>
      <c r="P1884" s="29">
        <f t="shared" si="282"/>
        <v>0.49124124000000002</v>
      </c>
      <c r="Q1884" s="87"/>
      <c r="R1884" s="87"/>
      <c r="S1884" s="87"/>
      <c r="T1884" s="87"/>
      <c r="U1884" s="87"/>
      <c r="V1884" s="87"/>
      <c r="W1884" s="87"/>
      <c r="X1884" s="87"/>
      <c r="Y1884" s="87"/>
      <c r="Z1884" s="87"/>
      <c r="AA1884" s="87"/>
      <c r="AB1884" s="87"/>
      <c r="AC1884" s="87"/>
      <c r="AD1884" s="87"/>
      <c r="AE1884" s="87"/>
      <c r="AF1884" s="87"/>
      <c r="AG1884" s="87"/>
      <c r="AH1884" s="87"/>
      <c r="AI1884" s="87"/>
      <c r="AJ1884" s="87"/>
      <c r="AK1884" s="87"/>
      <c r="AL1884" s="87"/>
      <c r="AM1884" s="87"/>
      <c r="AN1884" s="87"/>
      <c r="AO1884" s="87"/>
      <c r="AP1884" s="87"/>
      <c r="AQ1884" s="87"/>
      <c r="AR1884" s="87"/>
      <c r="AS1884" s="87"/>
      <c r="AT1884" s="87"/>
      <c r="AU1884" s="87"/>
      <c r="AV1884" s="87"/>
      <c r="AW1884" s="87"/>
      <c r="AX1884" s="87"/>
      <c r="AY1884" s="87"/>
      <c r="AZ1884" s="87"/>
      <c r="BA1884" s="87"/>
      <c r="BB1884" s="87"/>
      <c r="BC1884" s="87"/>
    </row>
    <row r="1885" spans="1:55" s="46" customFormat="1" ht="21" customHeight="1">
      <c r="A1885" s="79">
        <f t="shared" si="276"/>
        <v>32</v>
      </c>
      <c r="B1885" s="79" t="str">
        <f t="shared" si="277"/>
        <v>阪急山田駅前東自転車駐車場</v>
      </c>
      <c r="C1885" s="22" t="s">
        <v>555</v>
      </c>
      <c r="D1885" s="33" t="s">
        <v>6</v>
      </c>
      <c r="E1885" s="26">
        <v>3</v>
      </c>
      <c r="F1885" s="26">
        <v>3</v>
      </c>
      <c r="G1885" s="45">
        <v>7</v>
      </c>
      <c r="H1885" s="26">
        <v>359</v>
      </c>
      <c r="I1885" s="26">
        <v>45</v>
      </c>
      <c r="J1885" s="26">
        <f t="shared" si="279"/>
        <v>339.255</v>
      </c>
      <c r="K1885" s="27">
        <v>3</v>
      </c>
      <c r="L1885" s="89"/>
      <c r="M1885" s="26">
        <f t="shared" si="280"/>
        <v>0</v>
      </c>
      <c r="N1885" s="26">
        <f t="shared" si="281"/>
        <v>339.255</v>
      </c>
      <c r="O1885" s="28">
        <f t="shared" si="278"/>
        <v>1</v>
      </c>
      <c r="P1885" s="29">
        <f t="shared" si="282"/>
        <v>0.12281031000000001</v>
      </c>
      <c r="Q1885" s="87"/>
      <c r="R1885" s="87"/>
      <c r="S1885" s="87"/>
      <c r="T1885" s="87"/>
      <c r="U1885" s="87"/>
      <c r="V1885" s="87"/>
      <c r="W1885" s="87"/>
      <c r="X1885" s="87"/>
      <c r="Y1885" s="87"/>
      <c r="Z1885" s="87"/>
      <c r="AA1885" s="87"/>
      <c r="AB1885" s="87"/>
      <c r="AC1885" s="87"/>
      <c r="AD1885" s="87"/>
      <c r="AE1885" s="87"/>
      <c r="AF1885" s="87"/>
      <c r="AG1885" s="87"/>
      <c r="AH1885" s="87"/>
      <c r="AI1885" s="87"/>
      <c r="AJ1885" s="87"/>
      <c r="AK1885" s="87"/>
      <c r="AL1885" s="87"/>
      <c r="AM1885" s="87"/>
      <c r="AN1885" s="87"/>
      <c r="AO1885" s="87"/>
      <c r="AP1885" s="87"/>
      <c r="AQ1885" s="87"/>
      <c r="AR1885" s="87"/>
      <c r="AS1885" s="87"/>
      <c r="AT1885" s="87"/>
      <c r="AU1885" s="87"/>
      <c r="AV1885" s="87"/>
      <c r="AW1885" s="87"/>
      <c r="AX1885" s="87"/>
      <c r="AY1885" s="87"/>
      <c r="AZ1885" s="87"/>
      <c r="BA1885" s="87"/>
      <c r="BB1885" s="87"/>
      <c r="BC1885" s="87"/>
    </row>
    <row r="1886" spans="1:55" s="46" customFormat="1" ht="21" customHeight="1">
      <c r="A1886" s="79">
        <f t="shared" si="276"/>
        <v>32</v>
      </c>
      <c r="B1886" s="79" t="str">
        <f t="shared" si="277"/>
        <v>阪急山田駅前東自転車駐車場</v>
      </c>
      <c r="C1886" s="22" t="s">
        <v>556</v>
      </c>
      <c r="D1886" s="33" t="s">
        <v>6</v>
      </c>
      <c r="E1886" s="26">
        <v>72</v>
      </c>
      <c r="F1886" s="26">
        <v>72</v>
      </c>
      <c r="G1886" s="45">
        <v>7</v>
      </c>
      <c r="H1886" s="26">
        <v>359</v>
      </c>
      <c r="I1886" s="26">
        <v>45</v>
      </c>
      <c r="J1886" s="26">
        <f t="shared" si="279"/>
        <v>8142.12</v>
      </c>
      <c r="K1886" s="27">
        <v>72</v>
      </c>
      <c r="L1886" s="89"/>
      <c r="M1886" s="26">
        <f t="shared" si="280"/>
        <v>0</v>
      </c>
      <c r="N1886" s="26">
        <f t="shared" si="281"/>
        <v>8142.12</v>
      </c>
      <c r="O1886" s="28">
        <f t="shared" si="278"/>
        <v>1</v>
      </c>
      <c r="P1886" s="29">
        <f t="shared" si="282"/>
        <v>2.9474474399999999</v>
      </c>
      <c r="Q1886" s="87"/>
      <c r="R1886" s="87"/>
      <c r="S1886" s="87"/>
      <c r="T1886" s="87"/>
      <c r="U1886" s="87"/>
      <c r="V1886" s="87"/>
      <c r="W1886" s="87"/>
      <c r="X1886" s="87"/>
      <c r="Y1886" s="87"/>
      <c r="Z1886" s="87"/>
      <c r="AA1886" s="87"/>
      <c r="AB1886" s="87"/>
      <c r="AC1886" s="87"/>
      <c r="AD1886" s="87"/>
      <c r="AE1886" s="87"/>
      <c r="AF1886" s="87"/>
      <c r="AG1886" s="87"/>
      <c r="AH1886" s="87"/>
      <c r="AI1886" s="87"/>
      <c r="AJ1886" s="87"/>
      <c r="AK1886" s="87"/>
      <c r="AL1886" s="87"/>
      <c r="AM1886" s="87"/>
      <c r="AN1886" s="87"/>
      <c r="AO1886" s="87"/>
      <c r="AP1886" s="87"/>
      <c r="AQ1886" s="87"/>
      <c r="AR1886" s="87"/>
      <c r="AS1886" s="87"/>
      <c r="AT1886" s="87"/>
      <c r="AU1886" s="87"/>
      <c r="AV1886" s="87"/>
      <c r="AW1886" s="87"/>
      <c r="AX1886" s="87"/>
      <c r="AY1886" s="87"/>
      <c r="AZ1886" s="87"/>
      <c r="BA1886" s="87"/>
      <c r="BB1886" s="87"/>
      <c r="BC1886" s="87"/>
    </row>
    <row r="1887" spans="1:55" s="46" customFormat="1" ht="21" customHeight="1">
      <c r="A1887" s="79">
        <f t="shared" si="276"/>
        <v>32</v>
      </c>
      <c r="B1887" s="79" t="str">
        <f t="shared" si="277"/>
        <v>阪急山田駅前東自転車駐車場</v>
      </c>
      <c r="C1887" s="22" t="s">
        <v>556</v>
      </c>
      <c r="D1887" s="33" t="s">
        <v>6</v>
      </c>
      <c r="E1887" s="26">
        <v>10</v>
      </c>
      <c r="F1887" s="26">
        <v>10</v>
      </c>
      <c r="G1887" s="45">
        <v>7</v>
      </c>
      <c r="H1887" s="26">
        <v>359</v>
      </c>
      <c r="I1887" s="26">
        <v>45</v>
      </c>
      <c r="J1887" s="26">
        <f t="shared" si="279"/>
        <v>1130.8499999999999</v>
      </c>
      <c r="K1887" s="27">
        <v>10</v>
      </c>
      <c r="L1887" s="89"/>
      <c r="M1887" s="26">
        <f t="shared" si="280"/>
        <v>0</v>
      </c>
      <c r="N1887" s="26">
        <f t="shared" si="281"/>
        <v>1130.8499999999999</v>
      </c>
      <c r="O1887" s="28">
        <f t="shared" si="278"/>
        <v>1</v>
      </c>
      <c r="P1887" s="29">
        <f t="shared" si="282"/>
        <v>0.40936769999999995</v>
      </c>
      <c r="Q1887" s="87"/>
      <c r="R1887" s="87"/>
      <c r="S1887" s="87"/>
      <c r="T1887" s="87"/>
      <c r="U1887" s="87"/>
      <c r="V1887" s="87"/>
      <c r="W1887" s="87"/>
      <c r="X1887" s="87"/>
      <c r="Y1887" s="87"/>
      <c r="Z1887" s="87"/>
      <c r="AA1887" s="87"/>
      <c r="AB1887" s="87"/>
      <c r="AC1887" s="87"/>
      <c r="AD1887" s="87"/>
      <c r="AE1887" s="87"/>
      <c r="AF1887" s="87"/>
      <c r="AG1887" s="87"/>
      <c r="AH1887" s="87"/>
      <c r="AI1887" s="87"/>
      <c r="AJ1887" s="87"/>
      <c r="AK1887" s="87"/>
      <c r="AL1887" s="87"/>
      <c r="AM1887" s="87"/>
      <c r="AN1887" s="87"/>
      <c r="AO1887" s="87"/>
      <c r="AP1887" s="87"/>
      <c r="AQ1887" s="87"/>
      <c r="AR1887" s="87"/>
      <c r="AS1887" s="87"/>
      <c r="AT1887" s="87"/>
      <c r="AU1887" s="87"/>
      <c r="AV1887" s="87"/>
      <c r="AW1887" s="87"/>
      <c r="AX1887" s="87"/>
      <c r="AY1887" s="87"/>
      <c r="AZ1887" s="87"/>
      <c r="BA1887" s="87"/>
      <c r="BB1887" s="87"/>
      <c r="BC1887" s="87"/>
    </row>
    <row r="1888" spans="1:55" s="46" customFormat="1" ht="21" customHeight="1">
      <c r="A1888" s="79">
        <f t="shared" si="276"/>
        <v>32</v>
      </c>
      <c r="B1888" s="79" t="str">
        <f t="shared" si="277"/>
        <v>阪急山田駅前東自転車駐車場</v>
      </c>
      <c r="C1888" s="22" t="s">
        <v>361</v>
      </c>
      <c r="D1888" s="33" t="s">
        <v>6</v>
      </c>
      <c r="E1888" s="26">
        <v>1</v>
      </c>
      <c r="F1888" s="26">
        <v>1</v>
      </c>
      <c r="G1888" s="45">
        <v>7</v>
      </c>
      <c r="H1888" s="26">
        <v>359</v>
      </c>
      <c r="I1888" s="26">
        <v>45</v>
      </c>
      <c r="J1888" s="26">
        <f t="shared" si="279"/>
        <v>113.08499999999999</v>
      </c>
      <c r="K1888" s="27">
        <v>1</v>
      </c>
      <c r="L1888" s="89"/>
      <c r="M1888" s="26">
        <f t="shared" si="280"/>
        <v>0</v>
      </c>
      <c r="N1888" s="26">
        <f t="shared" si="281"/>
        <v>113.08499999999999</v>
      </c>
      <c r="O1888" s="28">
        <f t="shared" si="278"/>
        <v>1</v>
      </c>
      <c r="P1888" s="29">
        <f t="shared" si="282"/>
        <v>4.0936769999999997E-2</v>
      </c>
      <c r="Q1888" s="87"/>
      <c r="R1888" s="87"/>
      <c r="S1888" s="87"/>
      <c r="T1888" s="87"/>
      <c r="U1888" s="87"/>
      <c r="V1888" s="87"/>
      <c r="W1888" s="87"/>
      <c r="X1888" s="87"/>
      <c r="Y1888" s="87"/>
      <c r="Z1888" s="87"/>
      <c r="AA1888" s="87"/>
      <c r="AB1888" s="87"/>
      <c r="AC1888" s="87"/>
      <c r="AD1888" s="87"/>
      <c r="AE1888" s="87"/>
      <c r="AF1888" s="87"/>
      <c r="AG1888" s="87"/>
      <c r="AH1888" s="87"/>
      <c r="AI1888" s="87"/>
      <c r="AJ1888" s="87"/>
      <c r="AK1888" s="87"/>
      <c r="AL1888" s="87"/>
      <c r="AM1888" s="87"/>
      <c r="AN1888" s="87"/>
      <c r="AO1888" s="87"/>
      <c r="AP1888" s="87"/>
      <c r="AQ1888" s="87"/>
      <c r="AR1888" s="87"/>
      <c r="AS1888" s="87"/>
      <c r="AT1888" s="87"/>
      <c r="AU1888" s="87"/>
      <c r="AV1888" s="87"/>
      <c r="AW1888" s="87"/>
      <c r="AX1888" s="87"/>
      <c r="AY1888" s="87"/>
      <c r="AZ1888" s="87"/>
      <c r="BA1888" s="87"/>
      <c r="BB1888" s="87"/>
      <c r="BC1888" s="87"/>
    </row>
    <row r="1889" spans="1:55" s="46" customFormat="1" ht="21" customHeight="1">
      <c r="A1889" s="79">
        <f t="shared" si="276"/>
        <v>32</v>
      </c>
      <c r="B1889" s="79" t="str">
        <f t="shared" si="277"/>
        <v>阪急山田駅前東自転車駐車場</v>
      </c>
      <c r="C1889" s="22" t="s">
        <v>361</v>
      </c>
      <c r="D1889" s="33" t="s">
        <v>6</v>
      </c>
      <c r="E1889" s="26">
        <v>1</v>
      </c>
      <c r="F1889" s="26">
        <v>1</v>
      </c>
      <c r="G1889" s="45">
        <v>7</v>
      </c>
      <c r="H1889" s="26">
        <v>359</v>
      </c>
      <c r="I1889" s="26">
        <v>45</v>
      </c>
      <c r="J1889" s="26">
        <f t="shared" si="279"/>
        <v>113.08499999999999</v>
      </c>
      <c r="K1889" s="27">
        <v>1</v>
      </c>
      <c r="L1889" s="89"/>
      <c r="M1889" s="26">
        <f t="shared" si="280"/>
        <v>0</v>
      </c>
      <c r="N1889" s="26">
        <f t="shared" si="281"/>
        <v>113.08499999999999</v>
      </c>
      <c r="O1889" s="28">
        <f t="shared" si="278"/>
        <v>1</v>
      </c>
      <c r="P1889" s="29">
        <f t="shared" si="282"/>
        <v>4.0936769999999997E-2</v>
      </c>
      <c r="Q1889" s="87"/>
      <c r="R1889" s="87"/>
      <c r="S1889" s="87"/>
      <c r="T1889" s="87"/>
      <c r="U1889" s="87"/>
      <c r="V1889" s="87"/>
      <c r="W1889" s="87"/>
      <c r="X1889" s="87"/>
      <c r="Y1889" s="87"/>
      <c r="Z1889" s="87"/>
      <c r="AA1889" s="87"/>
      <c r="AB1889" s="87"/>
      <c r="AC1889" s="87"/>
      <c r="AD1889" s="87"/>
      <c r="AE1889" s="87"/>
      <c r="AF1889" s="87"/>
      <c r="AG1889" s="87"/>
      <c r="AH1889" s="87"/>
      <c r="AI1889" s="87"/>
      <c r="AJ1889" s="87"/>
      <c r="AK1889" s="87"/>
      <c r="AL1889" s="87"/>
      <c r="AM1889" s="87"/>
      <c r="AN1889" s="87"/>
      <c r="AO1889" s="87"/>
      <c r="AP1889" s="87"/>
      <c r="AQ1889" s="87"/>
      <c r="AR1889" s="87"/>
      <c r="AS1889" s="87"/>
      <c r="AT1889" s="87"/>
      <c r="AU1889" s="87"/>
      <c r="AV1889" s="87"/>
      <c r="AW1889" s="87"/>
      <c r="AX1889" s="87"/>
      <c r="AY1889" s="87"/>
      <c r="AZ1889" s="87"/>
      <c r="BA1889" s="87"/>
      <c r="BB1889" s="87"/>
      <c r="BC1889" s="87"/>
    </row>
    <row r="1890" spans="1:55" s="46" customFormat="1" ht="21" customHeight="1">
      <c r="A1890" s="79">
        <f t="shared" si="276"/>
        <v>32</v>
      </c>
      <c r="B1890" s="79" t="str">
        <f t="shared" si="277"/>
        <v>阪急山田駅前東自転車駐車場</v>
      </c>
      <c r="C1890" s="22" t="s">
        <v>16</v>
      </c>
      <c r="D1890" s="33" t="s">
        <v>6</v>
      </c>
      <c r="E1890" s="26">
        <v>14</v>
      </c>
      <c r="F1890" s="26">
        <v>14</v>
      </c>
      <c r="G1890" s="45">
        <v>7</v>
      </c>
      <c r="H1890" s="26">
        <v>359</v>
      </c>
      <c r="I1890" s="26">
        <v>45</v>
      </c>
      <c r="J1890" s="26">
        <f t="shared" si="279"/>
        <v>1583.19</v>
      </c>
      <c r="K1890" s="27">
        <v>14</v>
      </c>
      <c r="L1890" s="89"/>
      <c r="M1890" s="26">
        <f t="shared" si="280"/>
        <v>0</v>
      </c>
      <c r="N1890" s="26">
        <f t="shared" si="281"/>
        <v>1583.19</v>
      </c>
      <c r="O1890" s="28">
        <f t="shared" si="278"/>
        <v>1</v>
      </c>
      <c r="P1890" s="29">
        <f t="shared" si="282"/>
        <v>0.57311478000000005</v>
      </c>
      <c r="Q1890" s="87"/>
      <c r="R1890" s="87"/>
      <c r="S1890" s="87"/>
      <c r="T1890" s="87"/>
      <c r="U1890" s="87"/>
      <c r="V1890" s="87"/>
      <c r="W1890" s="87"/>
      <c r="X1890" s="87"/>
      <c r="Y1890" s="87"/>
      <c r="Z1890" s="87"/>
      <c r="AA1890" s="87"/>
      <c r="AB1890" s="87"/>
      <c r="AC1890" s="87"/>
      <c r="AD1890" s="87"/>
      <c r="AE1890" s="87"/>
      <c r="AF1890" s="87"/>
      <c r="AG1890" s="87"/>
      <c r="AH1890" s="87"/>
      <c r="AI1890" s="87"/>
      <c r="AJ1890" s="87"/>
      <c r="AK1890" s="87"/>
      <c r="AL1890" s="87"/>
      <c r="AM1890" s="87"/>
      <c r="AN1890" s="87"/>
      <c r="AO1890" s="87"/>
      <c r="AP1890" s="87"/>
      <c r="AQ1890" s="87"/>
      <c r="AR1890" s="87"/>
      <c r="AS1890" s="87"/>
      <c r="AT1890" s="87"/>
      <c r="AU1890" s="87"/>
      <c r="AV1890" s="87"/>
      <c r="AW1890" s="87"/>
      <c r="AX1890" s="87"/>
      <c r="AY1890" s="87"/>
      <c r="AZ1890" s="87"/>
      <c r="BA1890" s="87"/>
      <c r="BB1890" s="87"/>
      <c r="BC1890" s="87"/>
    </row>
    <row r="1891" spans="1:55" s="46" customFormat="1" ht="21" customHeight="1">
      <c r="A1891" s="79">
        <f t="shared" si="276"/>
        <v>32</v>
      </c>
      <c r="B1891" s="79" t="str">
        <f t="shared" si="277"/>
        <v>阪急山田駅前東自転車駐車場</v>
      </c>
      <c r="C1891" s="22" t="s">
        <v>16</v>
      </c>
      <c r="D1891" s="33" t="s">
        <v>6</v>
      </c>
      <c r="E1891" s="26">
        <v>5</v>
      </c>
      <c r="F1891" s="26">
        <v>5</v>
      </c>
      <c r="G1891" s="45">
        <v>7</v>
      </c>
      <c r="H1891" s="26">
        <v>359</v>
      </c>
      <c r="I1891" s="26">
        <v>45</v>
      </c>
      <c r="J1891" s="26">
        <f t="shared" si="279"/>
        <v>565.42499999999995</v>
      </c>
      <c r="K1891" s="27">
        <v>5</v>
      </c>
      <c r="L1891" s="89"/>
      <c r="M1891" s="26">
        <f t="shared" si="280"/>
        <v>0</v>
      </c>
      <c r="N1891" s="26">
        <f t="shared" si="281"/>
        <v>565.42499999999995</v>
      </c>
      <c r="O1891" s="28">
        <f t="shared" si="278"/>
        <v>1</v>
      </c>
      <c r="P1891" s="29">
        <f t="shared" si="282"/>
        <v>0.20468384999999997</v>
      </c>
      <c r="Q1891" s="87"/>
      <c r="R1891" s="87"/>
      <c r="S1891" s="87"/>
      <c r="T1891" s="87"/>
      <c r="U1891" s="87"/>
      <c r="V1891" s="87"/>
      <c r="W1891" s="87"/>
      <c r="X1891" s="87"/>
      <c r="Y1891" s="87"/>
      <c r="Z1891" s="87"/>
      <c r="AA1891" s="87"/>
      <c r="AB1891" s="87"/>
      <c r="AC1891" s="87"/>
      <c r="AD1891" s="87"/>
      <c r="AE1891" s="87"/>
      <c r="AF1891" s="87"/>
      <c r="AG1891" s="87"/>
      <c r="AH1891" s="87"/>
      <c r="AI1891" s="87"/>
      <c r="AJ1891" s="87"/>
      <c r="AK1891" s="87"/>
      <c r="AL1891" s="87"/>
      <c r="AM1891" s="87"/>
      <c r="AN1891" s="87"/>
      <c r="AO1891" s="87"/>
      <c r="AP1891" s="87"/>
      <c r="AQ1891" s="87"/>
      <c r="AR1891" s="87"/>
      <c r="AS1891" s="87"/>
      <c r="AT1891" s="87"/>
      <c r="AU1891" s="87"/>
      <c r="AV1891" s="87"/>
      <c r="AW1891" s="87"/>
      <c r="AX1891" s="87"/>
      <c r="AY1891" s="87"/>
      <c r="AZ1891" s="87"/>
      <c r="BA1891" s="87"/>
      <c r="BB1891" s="87"/>
      <c r="BC1891" s="87"/>
    </row>
    <row r="1892" spans="1:55" s="46" customFormat="1" ht="21" customHeight="1">
      <c r="A1892" s="79">
        <f t="shared" si="276"/>
        <v>32</v>
      </c>
      <c r="B1892" s="79" t="str">
        <f t="shared" si="277"/>
        <v>阪急山田駅前東自転車駐車場</v>
      </c>
      <c r="C1892" s="22" t="s">
        <v>361</v>
      </c>
      <c r="D1892" s="33" t="s">
        <v>6</v>
      </c>
      <c r="E1892" s="26">
        <v>1</v>
      </c>
      <c r="F1892" s="26">
        <v>1</v>
      </c>
      <c r="G1892" s="45">
        <v>7</v>
      </c>
      <c r="H1892" s="26">
        <v>359</v>
      </c>
      <c r="I1892" s="26">
        <v>45</v>
      </c>
      <c r="J1892" s="26">
        <f t="shared" si="279"/>
        <v>113.08499999999999</v>
      </c>
      <c r="K1892" s="27">
        <v>1</v>
      </c>
      <c r="L1892" s="89"/>
      <c r="M1892" s="26">
        <f t="shared" si="280"/>
        <v>0</v>
      </c>
      <c r="N1892" s="26">
        <f t="shared" si="281"/>
        <v>113.08499999999999</v>
      </c>
      <c r="O1892" s="28">
        <f t="shared" si="278"/>
        <v>1</v>
      </c>
      <c r="P1892" s="29">
        <f t="shared" si="282"/>
        <v>4.0936769999999997E-2</v>
      </c>
      <c r="Q1892" s="87"/>
      <c r="R1892" s="87"/>
      <c r="S1892" s="87"/>
      <c r="T1892" s="87"/>
      <c r="U1892" s="87"/>
      <c r="V1892" s="87"/>
      <c r="W1892" s="87"/>
      <c r="X1892" s="87"/>
      <c r="Y1892" s="87"/>
      <c r="Z1892" s="87"/>
      <c r="AA1892" s="87"/>
      <c r="AB1892" s="87"/>
      <c r="AC1892" s="87"/>
      <c r="AD1892" s="87"/>
      <c r="AE1892" s="87"/>
      <c r="AF1892" s="87"/>
      <c r="AG1892" s="87"/>
      <c r="AH1892" s="87"/>
      <c r="AI1892" s="87"/>
      <c r="AJ1892" s="87"/>
      <c r="AK1892" s="87"/>
      <c r="AL1892" s="87"/>
      <c r="AM1892" s="87"/>
      <c r="AN1892" s="87"/>
      <c r="AO1892" s="87"/>
      <c r="AP1892" s="87"/>
      <c r="AQ1892" s="87"/>
      <c r="AR1892" s="87"/>
      <c r="AS1892" s="87"/>
      <c r="AT1892" s="87"/>
      <c r="AU1892" s="87"/>
      <c r="AV1892" s="87"/>
      <c r="AW1892" s="87"/>
      <c r="AX1892" s="87"/>
      <c r="AY1892" s="87"/>
      <c r="AZ1892" s="87"/>
      <c r="BA1892" s="87"/>
      <c r="BB1892" s="87"/>
      <c r="BC1892" s="87"/>
    </row>
    <row r="1893" spans="1:55" s="46" customFormat="1" ht="21" customHeight="1">
      <c r="A1893" s="79">
        <f t="shared" si="276"/>
        <v>32</v>
      </c>
      <c r="B1893" s="79" t="str">
        <f t="shared" si="277"/>
        <v>阪急山田駅前東自転車駐車場</v>
      </c>
      <c r="C1893" s="22" t="s">
        <v>361</v>
      </c>
      <c r="D1893" s="33" t="s">
        <v>6</v>
      </c>
      <c r="E1893" s="26">
        <v>1</v>
      </c>
      <c r="F1893" s="26">
        <v>1</v>
      </c>
      <c r="G1893" s="45">
        <v>7</v>
      </c>
      <c r="H1893" s="26">
        <v>359</v>
      </c>
      <c r="I1893" s="26">
        <v>45</v>
      </c>
      <c r="J1893" s="26">
        <f t="shared" si="279"/>
        <v>113.08499999999999</v>
      </c>
      <c r="K1893" s="27">
        <v>1</v>
      </c>
      <c r="L1893" s="89"/>
      <c r="M1893" s="26">
        <f t="shared" si="280"/>
        <v>0</v>
      </c>
      <c r="N1893" s="26">
        <f t="shared" si="281"/>
        <v>113.08499999999999</v>
      </c>
      <c r="O1893" s="28">
        <f t="shared" si="278"/>
        <v>1</v>
      </c>
      <c r="P1893" s="29">
        <f t="shared" si="282"/>
        <v>4.0936769999999997E-2</v>
      </c>
      <c r="Q1893" s="87"/>
      <c r="R1893" s="87"/>
      <c r="S1893" s="87"/>
      <c r="T1893" s="87"/>
      <c r="U1893" s="87"/>
      <c r="V1893" s="87"/>
      <c r="W1893" s="87"/>
      <c r="X1893" s="87"/>
      <c r="Y1893" s="87"/>
      <c r="Z1893" s="87"/>
      <c r="AA1893" s="87"/>
      <c r="AB1893" s="87"/>
      <c r="AC1893" s="87"/>
      <c r="AD1893" s="87"/>
      <c r="AE1893" s="87"/>
      <c r="AF1893" s="87"/>
      <c r="AG1893" s="87"/>
      <c r="AH1893" s="87"/>
      <c r="AI1893" s="87"/>
      <c r="AJ1893" s="87"/>
      <c r="AK1893" s="87"/>
      <c r="AL1893" s="87"/>
      <c r="AM1893" s="87"/>
      <c r="AN1893" s="87"/>
      <c r="AO1893" s="87"/>
      <c r="AP1893" s="87"/>
      <c r="AQ1893" s="87"/>
      <c r="AR1893" s="87"/>
      <c r="AS1893" s="87"/>
      <c r="AT1893" s="87"/>
      <c r="AU1893" s="87"/>
      <c r="AV1893" s="87"/>
      <c r="AW1893" s="87"/>
      <c r="AX1893" s="87"/>
      <c r="AY1893" s="87"/>
      <c r="AZ1893" s="87"/>
      <c r="BA1893" s="87"/>
      <c r="BB1893" s="87"/>
      <c r="BC1893" s="87"/>
    </row>
    <row r="1894" spans="1:55" s="46" customFormat="1" ht="21" customHeight="1">
      <c r="A1894" s="79">
        <f t="shared" si="276"/>
        <v>32</v>
      </c>
      <c r="B1894" s="79" t="str">
        <f t="shared" si="277"/>
        <v>阪急山田駅前東自転車駐車場</v>
      </c>
      <c r="C1894" s="22" t="s">
        <v>567</v>
      </c>
      <c r="D1894" s="33" t="s">
        <v>202</v>
      </c>
      <c r="E1894" s="26">
        <v>4</v>
      </c>
      <c r="F1894" s="26">
        <v>4</v>
      </c>
      <c r="G1894" s="45">
        <v>7</v>
      </c>
      <c r="H1894" s="26">
        <v>359</v>
      </c>
      <c r="I1894" s="26">
        <v>90</v>
      </c>
      <c r="J1894" s="26">
        <f t="shared" si="279"/>
        <v>904.68</v>
      </c>
      <c r="K1894" s="27">
        <v>4</v>
      </c>
      <c r="L1894" s="89"/>
      <c r="M1894" s="26">
        <f t="shared" si="280"/>
        <v>0</v>
      </c>
      <c r="N1894" s="26">
        <f t="shared" si="281"/>
        <v>904.68</v>
      </c>
      <c r="O1894" s="28">
        <f t="shared" si="278"/>
        <v>1</v>
      </c>
      <c r="P1894" s="29">
        <f t="shared" si="282"/>
        <v>0.32749415999999998</v>
      </c>
      <c r="Q1894" s="87"/>
      <c r="R1894" s="87"/>
      <c r="S1894" s="87"/>
      <c r="T1894" s="87"/>
      <c r="U1894" s="87"/>
      <c r="V1894" s="87"/>
      <c r="W1894" s="87"/>
      <c r="X1894" s="87"/>
      <c r="Y1894" s="87"/>
      <c r="Z1894" s="87"/>
      <c r="AA1894" s="87"/>
      <c r="AB1894" s="87"/>
      <c r="AC1894" s="87"/>
      <c r="AD1894" s="87"/>
      <c r="AE1894" s="87"/>
      <c r="AF1894" s="87"/>
      <c r="AG1894" s="87"/>
      <c r="AH1894" s="87"/>
      <c r="AI1894" s="87"/>
      <c r="AJ1894" s="87"/>
      <c r="AK1894" s="87"/>
      <c r="AL1894" s="87"/>
      <c r="AM1894" s="87"/>
      <c r="AN1894" s="87"/>
      <c r="AO1894" s="87"/>
      <c r="AP1894" s="87"/>
      <c r="AQ1894" s="87"/>
      <c r="AR1894" s="87"/>
      <c r="AS1894" s="87"/>
      <c r="AT1894" s="87"/>
      <c r="AU1894" s="87"/>
      <c r="AV1894" s="87"/>
      <c r="AW1894" s="87"/>
      <c r="AX1894" s="87"/>
      <c r="AY1894" s="87"/>
      <c r="AZ1894" s="87"/>
      <c r="BA1894" s="87"/>
      <c r="BB1894" s="87"/>
      <c r="BC1894" s="87"/>
    </row>
    <row r="1895" spans="1:55" s="46" customFormat="1" ht="21" customHeight="1">
      <c r="A1895" s="79">
        <f t="shared" si="276"/>
        <v>32</v>
      </c>
      <c r="B1895" s="79" t="str">
        <f t="shared" si="277"/>
        <v>阪急山田駅前東自転車駐車場</v>
      </c>
      <c r="C1895" s="22" t="s">
        <v>567</v>
      </c>
      <c r="D1895" s="33" t="s">
        <v>6</v>
      </c>
      <c r="E1895" s="26">
        <v>1</v>
      </c>
      <c r="F1895" s="26">
        <v>2</v>
      </c>
      <c r="G1895" s="45">
        <v>7</v>
      </c>
      <c r="H1895" s="26">
        <v>359</v>
      </c>
      <c r="I1895" s="26">
        <v>45</v>
      </c>
      <c r="J1895" s="26">
        <f t="shared" si="279"/>
        <v>226.17</v>
      </c>
      <c r="K1895" s="27">
        <v>1</v>
      </c>
      <c r="L1895" s="89"/>
      <c r="M1895" s="26">
        <f t="shared" si="280"/>
        <v>0</v>
      </c>
      <c r="N1895" s="26">
        <f t="shared" si="281"/>
        <v>226.17</v>
      </c>
      <c r="O1895" s="28">
        <f t="shared" si="278"/>
        <v>1</v>
      </c>
      <c r="P1895" s="29">
        <f t="shared" si="282"/>
        <v>8.1873539999999995E-2</v>
      </c>
      <c r="Q1895" s="87"/>
      <c r="R1895" s="87"/>
      <c r="S1895" s="87"/>
      <c r="T1895" s="87"/>
      <c r="U1895" s="87"/>
      <c r="V1895" s="87"/>
      <c r="W1895" s="87"/>
      <c r="X1895" s="87"/>
      <c r="Y1895" s="87"/>
      <c r="Z1895" s="87"/>
      <c r="AA1895" s="87"/>
      <c r="AB1895" s="87"/>
      <c r="AC1895" s="87"/>
      <c r="AD1895" s="87"/>
      <c r="AE1895" s="87"/>
      <c r="AF1895" s="87"/>
      <c r="AG1895" s="87"/>
      <c r="AH1895" s="87"/>
      <c r="AI1895" s="87"/>
      <c r="AJ1895" s="87"/>
      <c r="AK1895" s="87"/>
      <c r="AL1895" s="87"/>
      <c r="AM1895" s="87"/>
      <c r="AN1895" s="87"/>
      <c r="AO1895" s="87"/>
      <c r="AP1895" s="87"/>
      <c r="AQ1895" s="87"/>
      <c r="AR1895" s="87"/>
      <c r="AS1895" s="87"/>
      <c r="AT1895" s="87"/>
      <c r="AU1895" s="87"/>
      <c r="AV1895" s="87"/>
      <c r="AW1895" s="87"/>
      <c r="AX1895" s="87"/>
      <c r="AY1895" s="87"/>
      <c r="AZ1895" s="87"/>
      <c r="BA1895" s="87"/>
      <c r="BB1895" s="87"/>
      <c r="BC1895" s="87"/>
    </row>
    <row r="1896" spans="1:55" s="46" customFormat="1" ht="21" customHeight="1">
      <c r="A1896" s="79">
        <f t="shared" si="276"/>
        <v>32</v>
      </c>
      <c r="B1896" s="79" t="str">
        <f t="shared" si="277"/>
        <v>阪急山田駅前東自転車駐車場</v>
      </c>
      <c r="C1896" s="22" t="s">
        <v>567</v>
      </c>
      <c r="D1896" s="33" t="s">
        <v>6</v>
      </c>
      <c r="E1896" s="26">
        <v>1</v>
      </c>
      <c r="F1896" s="26">
        <v>2</v>
      </c>
      <c r="G1896" s="45">
        <v>7</v>
      </c>
      <c r="H1896" s="26">
        <v>359</v>
      </c>
      <c r="I1896" s="26">
        <v>45</v>
      </c>
      <c r="J1896" s="26">
        <f t="shared" si="279"/>
        <v>226.17</v>
      </c>
      <c r="K1896" s="27">
        <v>1</v>
      </c>
      <c r="L1896" s="89"/>
      <c r="M1896" s="26">
        <f t="shared" si="280"/>
        <v>0</v>
      </c>
      <c r="N1896" s="26">
        <f t="shared" si="281"/>
        <v>226.17</v>
      </c>
      <c r="O1896" s="28">
        <f t="shared" si="278"/>
        <v>1</v>
      </c>
      <c r="P1896" s="29">
        <f t="shared" si="282"/>
        <v>8.1873539999999995E-2</v>
      </c>
      <c r="Q1896" s="87"/>
      <c r="R1896" s="87"/>
      <c r="S1896" s="87"/>
      <c r="T1896" s="87"/>
      <c r="U1896" s="87"/>
      <c r="V1896" s="87"/>
      <c r="W1896" s="87"/>
      <c r="X1896" s="87"/>
      <c r="Y1896" s="87"/>
      <c r="Z1896" s="87"/>
      <c r="AA1896" s="87"/>
      <c r="AB1896" s="87"/>
      <c r="AC1896" s="87"/>
      <c r="AD1896" s="87"/>
      <c r="AE1896" s="87"/>
      <c r="AF1896" s="87"/>
      <c r="AG1896" s="87"/>
      <c r="AH1896" s="87"/>
      <c r="AI1896" s="87"/>
      <c r="AJ1896" s="87"/>
      <c r="AK1896" s="87"/>
      <c r="AL1896" s="87"/>
      <c r="AM1896" s="87"/>
      <c r="AN1896" s="87"/>
      <c r="AO1896" s="87"/>
      <c r="AP1896" s="87"/>
      <c r="AQ1896" s="87"/>
      <c r="AR1896" s="87"/>
      <c r="AS1896" s="87"/>
      <c r="AT1896" s="87"/>
      <c r="AU1896" s="87"/>
      <c r="AV1896" s="87"/>
      <c r="AW1896" s="87"/>
      <c r="AX1896" s="87"/>
      <c r="AY1896" s="87"/>
      <c r="AZ1896" s="87"/>
      <c r="BA1896" s="87"/>
      <c r="BB1896" s="87"/>
      <c r="BC1896" s="87"/>
    </row>
    <row r="1897" spans="1:55" s="46" customFormat="1" ht="21" customHeight="1">
      <c r="A1897" s="79">
        <f t="shared" si="276"/>
        <v>32</v>
      </c>
      <c r="B1897" s="79" t="str">
        <f t="shared" si="277"/>
        <v>阪急山田駅前東自転車駐車場</v>
      </c>
      <c r="C1897" s="22" t="s">
        <v>567</v>
      </c>
      <c r="D1897" s="33" t="s">
        <v>202</v>
      </c>
      <c r="E1897" s="26">
        <v>1</v>
      </c>
      <c r="F1897" s="26">
        <v>1</v>
      </c>
      <c r="G1897" s="45">
        <v>7</v>
      </c>
      <c r="H1897" s="26">
        <v>359</v>
      </c>
      <c r="I1897" s="26">
        <v>90</v>
      </c>
      <c r="J1897" s="26">
        <f t="shared" si="279"/>
        <v>226.17</v>
      </c>
      <c r="K1897" s="27">
        <v>1</v>
      </c>
      <c r="L1897" s="89"/>
      <c r="M1897" s="26">
        <f t="shared" si="280"/>
        <v>0</v>
      </c>
      <c r="N1897" s="26">
        <f t="shared" si="281"/>
        <v>226.17</v>
      </c>
      <c r="O1897" s="28">
        <f t="shared" si="278"/>
        <v>1</v>
      </c>
      <c r="P1897" s="29">
        <f t="shared" si="282"/>
        <v>8.1873539999999995E-2</v>
      </c>
      <c r="Q1897" s="87"/>
      <c r="R1897" s="87"/>
      <c r="S1897" s="87"/>
      <c r="T1897" s="87"/>
      <c r="U1897" s="87"/>
      <c r="V1897" s="87"/>
      <c r="W1897" s="87"/>
      <c r="X1897" s="87"/>
      <c r="Y1897" s="87"/>
      <c r="Z1897" s="87"/>
      <c r="AA1897" s="87"/>
      <c r="AB1897" s="87"/>
      <c r="AC1897" s="87"/>
      <c r="AD1897" s="87"/>
      <c r="AE1897" s="87"/>
      <c r="AF1897" s="87"/>
      <c r="AG1897" s="87"/>
      <c r="AH1897" s="87"/>
      <c r="AI1897" s="87"/>
      <c r="AJ1897" s="87"/>
      <c r="AK1897" s="87"/>
      <c r="AL1897" s="87"/>
      <c r="AM1897" s="87"/>
      <c r="AN1897" s="87"/>
      <c r="AO1897" s="87"/>
      <c r="AP1897" s="87"/>
      <c r="AQ1897" s="87"/>
      <c r="AR1897" s="87"/>
      <c r="AS1897" s="87"/>
      <c r="AT1897" s="87"/>
      <c r="AU1897" s="87"/>
      <c r="AV1897" s="87"/>
      <c r="AW1897" s="87"/>
      <c r="AX1897" s="87"/>
      <c r="AY1897" s="87"/>
      <c r="AZ1897" s="87"/>
      <c r="BA1897" s="87"/>
      <c r="BB1897" s="87"/>
      <c r="BC1897" s="87"/>
    </row>
    <row r="1898" spans="1:55" s="46" customFormat="1" ht="21" customHeight="1">
      <c r="A1898" s="79">
        <f t="shared" si="276"/>
        <v>32</v>
      </c>
      <c r="B1898" s="79" t="str">
        <f t="shared" si="277"/>
        <v>阪急山田駅前東自転車駐車場</v>
      </c>
      <c r="C1898" s="22" t="s">
        <v>17</v>
      </c>
      <c r="D1898" s="33" t="s">
        <v>6</v>
      </c>
      <c r="E1898" s="26">
        <v>3</v>
      </c>
      <c r="F1898" s="26">
        <v>6</v>
      </c>
      <c r="G1898" s="45">
        <v>7</v>
      </c>
      <c r="H1898" s="26">
        <v>359</v>
      </c>
      <c r="I1898" s="26">
        <v>45</v>
      </c>
      <c r="J1898" s="26">
        <f t="shared" si="279"/>
        <v>678.51</v>
      </c>
      <c r="K1898" s="27">
        <v>3</v>
      </c>
      <c r="L1898" s="89"/>
      <c r="M1898" s="26">
        <f t="shared" si="280"/>
        <v>0</v>
      </c>
      <c r="N1898" s="26">
        <f t="shared" si="281"/>
        <v>678.51</v>
      </c>
      <c r="O1898" s="28">
        <f t="shared" si="278"/>
        <v>1</v>
      </c>
      <c r="P1898" s="29">
        <f t="shared" si="282"/>
        <v>0.24562062000000001</v>
      </c>
      <c r="Q1898" s="87"/>
      <c r="R1898" s="87"/>
      <c r="S1898" s="87"/>
      <c r="T1898" s="87"/>
      <c r="U1898" s="87"/>
      <c r="V1898" s="87"/>
      <c r="W1898" s="87"/>
      <c r="X1898" s="87"/>
      <c r="Y1898" s="87"/>
      <c r="Z1898" s="87"/>
      <c r="AA1898" s="87"/>
      <c r="AB1898" s="87"/>
      <c r="AC1898" s="87"/>
      <c r="AD1898" s="87"/>
      <c r="AE1898" s="87"/>
      <c r="AF1898" s="87"/>
      <c r="AG1898" s="87"/>
      <c r="AH1898" s="87"/>
      <c r="AI1898" s="87"/>
      <c r="AJ1898" s="87"/>
      <c r="AK1898" s="87"/>
      <c r="AL1898" s="87"/>
      <c r="AM1898" s="87"/>
      <c r="AN1898" s="87"/>
      <c r="AO1898" s="87"/>
      <c r="AP1898" s="87"/>
      <c r="AQ1898" s="87"/>
      <c r="AR1898" s="87"/>
      <c r="AS1898" s="87"/>
      <c r="AT1898" s="87"/>
      <c r="AU1898" s="87"/>
      <c r="AV1898" s="87"/>
      <c r="AW1898" s="87"/>
      <c r="AX1898" s="87"/>
      <c r="AY1898" s="87"/>
      <c r="AZ1898" s="87"/>
      <c r="BA1898" s="87"/>
      <c r="BB1898" s="87"/>
      <c r="BC1898" s="87"/>
    </row>
    <row r="1899" spans="1:55" s="46" customFormat="1" ht="21" customHeight="1">
      <c r="A1899" s="79">
        <f t="shared" si="276"/>
        <v>32</v>
      </c>
      <c r="B1899" s="79" t="str">
        <f t="shared" si="277"/>
        <v>阪急山田駅前東自転車駐車場</v>
      </c>
      <c r="C1899" s="22" t="s">
        <v>17</v>
      </c>
      <c r="D1899" s="33" t="s">
        <v>2</v>
      </c>
      <c r="E1899" s="26">
        <v>1</v>
      </c>
      <c r="F1899" s="26">
        <v>2</v>
      </c>
      <c r="G1899" s="45">
        <v>7</v>
      </c>
      <c r="H1899" s="26">
        <v>359</v>
      </c>
      <c r="I1899" s="26">
        <v>35</v>
      </c>
      <c r="J1899" s="26">
        <f t="shared" si="279"/>
        <v>175.91</v>
      </c>
      <c r="K1899" s="27">
        <v>1</v>
      </c>
      <c r="L1899" s="89"/>
      <c r="M1899" s="26">
        <f t="shared" si="280"/>
        <v>0</v>
      </c>
      <c r="N1899" s="26">
        <f t="shared" si="281"/>
        <v>175.91</v>
      </c>
      <c r="O1899" s="28">
        <f t="shared" si="278"/>
        <v>1</v>
      </c>
      <c r="P1899" s="29">
        <f t="shared" si="282"/>
        <v>6.3679419999999987E-2</v>
      </c>
      <c r="Q1899" s="87"/>
      <c r="R1899" s="87"/>
      <c r="S1899" s="87"/>
      <c r="T1899" s="87"/>
      <c r="U1899" s="87"/>
      <c r="V1899" s="87"/>
      <c r="W1899" s="87"/>
      <c r="X1899" s="87"/>
      <c r="Y1899" s="87"/>
      <c r="Z1899" s="87"/>
      <c r="AA1899" s="87"/>
      <c r="AB1899" s="87"/>
      <c r="AC1899" s="87"/>
      <c r="AD1899" s="87"/>
      <c r="AE1899" s="87"/>
      <c r="AF1899" s="87"/>
      <c r="AG1899" s="87"/>
      <c r="AH1899" s="87"/>
      <c r="AI1899" s="87"/>
      <c r="AJ1899" s="87"/>
      <c r="AK1899" s="87"/>
      <c r="AL1899" s="87"/>
      <c r="AM1899" s="87"/>
      <c r="AN1899" s="87"/>
      <c r="AO1899" s="87"/>
      <c r="AP1899" s="87"/>
      <c r="AQ1899" s="87"/>
      <c r="AR1899" s="87"/>
      <c r="AS1899" s="87"/>
      <c r="AT1899" s="87"/>
      <c r="AU1899" s="87"/>
      <c r="AV1899" s="87"/>
      <c r="AW1899" s="87"/>
      <c r="AX1899" s="87"/>
      <c r="AY1899" s="87"/>
      <c r="AZ1899" s="87"/>
      <c r="BA1899" s="87"/>
      <c r="BB1899" s="87"/>
      <c r="BC1899" s="87"/>
    </row>
    <row r="1900" spans="1:55" s="46" customFormat="1" ht="21" customHeight="1">
      <c r="A1900" s="79">
        <f t="shared" si="276"/>
        <v>32</v>
      </c>
      <c r="B1900" s="79" t="str">
        <f t="shared" si="277"/>
        <v>阪急山田駅前東自転車駐車場</v>
      </c>
      <c r="C1900" s="22" t="s">
        <v>568</v>
      </c>
      <c r="D1900" s="33" t="s">
        <v>248</v>
      </c>
      <c r="E1900" s="26">
        <v>1</v>
      </c>
      <c r="F1900" s="26">
        <v>1</v>
      </c>
      <c r="G1900" s="45">
        <v>7</v>
      </c>
      <c r="H1900" s="26">
        <v>359</v>
      </c>
      <c r="I1900" s="26">
        <v>18</v>
      </c>
      <c r="J1900" s="26">
        <f t="shared" si="279"/>
        <v>45.234000000000002</v>
      </c>
      <c r="K1900" s="27">
        <v>1</v>
      </c>
      <c r="L1900" s="89"/>
      <c r="M1900" s="26">
        <f t="shared" si="280"/>
        <v>0</v>
      </c>
      <c r="N1900" s="26">
        <f t="shared" si="281"/>
        <v>45.234000000000002</v>
      </c>
      <c r="O1900" s="28">
        <f t="shared" si="278"/>
        <v>1</v>
      </c>
      <c r="P1900" s="29">
        <f t="shared" si="282"/>
        <v>1.6374708000000002E-2</v>
      </c>
      <c r="Q1900" s="87"/>
      <c r="R1900" s="87"/>
      <c r="S1900" s="87"/>
      <c r="T1900" s="87"/>
      <c r="U1900" s="87"/>
      <c r="V1900" s="87"/>
      <c r="W1900" s="87"/>
      <c r="X1900" s="87"/>
      <c r="Y1900" s="87"/>
      <c r="Z1900" s="87"/>
      <c r="AA1900" s="87"/>
      <c r="AB1900" s="87"/>
      <c r="AC1900" s="87"/>
      <c r="AD1900" s="87"/>
      <c r="AE1900" s="87"/>
      <c r="AF1900" s="87"/>
      <c r="AG1900" s="87"/>
      <c r="AH1900" s="87"/>
      <c r="AI1900" s="87"/>
      <c r="AJ1900" s="87"/>
      <c r="AK1900" s="87"/>
      <c r="AL1900" s="87"/>
      <c r="AM1900" s="87"/>
      <c r="AN1900" s="87"/>
      <c r="AO1900" s="87"/>
      <c r="AP1900" s="87"/>
      <c r="AQ1900" s="87"/>
      <c r="AR1900" s="87"/>
      <c r="AS1900" s="87"/>
      <c r="AT1900" s="87"/>
      <c r="AU1900" s="87"/>
      <c r="AV1900" s="87"/>
      <c r="AW1900" s="87"/>
      <c r="AX1900" s="87"/>
      <c r="AY1900" s="87"/>
      <c r="AZ1900" s="87"/>
      <c r="BA1900" s="87"/>
      <c r="BB1900" s="87"/>
      <c r="BC1900" s="87"/>
    </row>
    <row r="1901" spans="1:55" s="46" customFormat="1" ht="21" customHeight="1">
      <c r="A1901" s="79">
        <f t="shared" si="276"/>
        <v>32</v>
      </c>
      <c r="B1901" s="79" t="str">
        <f t="shared" si="277"/>
        <v>阪急山田駅前東自転車駐車場</v>
      </c>
      <c r="C1901" s="22" t="s">
        <v>556</v>
      </c>
      <c r="D1901" s="33" t="s">
        <v>202</v>
      </c>
      <c r="E1901" s="26">
        <v>3</v>
      </c>
      <c r="F1901" s="26">
        <v>3</v>
      </c>
      <c r="G1901" s="45">
        <v>7</v>
      </c>
      <c r="H1901" s="26">
        <v>359</v>
      </c>
      <c r="I1901" s="26">
        <v>90</v>
      </c>
      <c r="J1901" s="26">
        <f t="shared" si="279"/>
        <v>678.51</v>
      </c>
      <c r="K1901" s="27">
        <v>3</v>
      </c>
      <c r="L1901" s="89"/>
      <c r="M1901" s="26">
        <f t="shared" si="280"/>
        <v>0</v>
      </c>
      <c r="N1901" s="26">
        <f t="shared" si="281"/>
        <v>678.51</v>
      </c>
      <c r="O1901" s="28">
        <f t="shared" si="278"/>
        <v>1</v>
      </c>
      <c r="P1901" s="29">
        <f t="shared" si="282"/>
        <v>0.24562062000000001</v>
      </c>
      <c r="Q1901" s="87"/>
      <c r="R1901" s="87"/>
      <c r="S1901" s="87"/>
      <c r="T1901" s="87"/>
      <c r="U1901" s="87"/>
      <c r="V1901" s="87"/>
      <c r="W1901" s="87"/>
      <c r="X1901" s="87"/>
      <c r="Y1901" s="87"/>
      <c r="Z1901" s="87"/>
      <c r="AA1901" s="87"/>
      <c r="AB1901" s="87"/>
      <c r="AC1901" s="87"/>
      <c r="AD1901" s="87"/>
      <c r="AE1901" s="87"/>
      <c r="AF1901" s="87"/>
      <c r="AG1901" s="87"/>
      <c r="AH1901" s="87"/>
      <c r="AI1901" s="87"/>
      <c r="AJ1901" s="87"/>
      <c r="AK1901" s="87"/>
      <c r="AL1901" s="87"/>
      <c r="AM1901" s="87"/>
      <c r="AN1901" s="87"/>
      <c r="AO1901" s="87"/>
      <c r="AP1901" s="87"/>
      <c r="AQ1901" s="87"/>
      <c r="AR1901" s="87"/>
      <c r="AS1901" s="87"/>
      <c r="AT1901" s="87"/>
      <c r="AU1901" s="87"/>
      <c r="AV1901" s="87"/>
      <c r="AW1901" s="87"/>
      <c r="AX1901" s="87"/>
      <c r="AY1901" s="87"/>
      <c r="AZ1901" s="87"/>
      <c r="BA1901" s="87"/>
      <c r="BB1901" s="87"/>
      <c r="BC1901" s="87"/>
    </row>
    <row r="1902" spans="1:55" s="46" customFormat="1" ht="21" customHeight="1">
      <c r="A1902" s="79">
        <v>33</v>
      </c>
      <c r="B1902" s="79" t="s">
        <v>569</v>
      </c>
      <c r="C1902" s="22" t="s">
        <v>17</v>
      </c>
      <c r="D1902" s="33" t="s">
        <v>4</v>
      </c>
      <c r="E1902" s="26">
        <v>1</v>
      </c>
      <c r="F1902" s="26">
        <v>1</v>
      </c>
      <c r="G1902" s="45">
        <v>7</v>
      </c>
      <c r="H1902" s="26">
        <v>359</v>
      </c>
      <c r="I1902" s="76">
        <v>20</v>
      </c>
      <c r="J1902" s="26">
        <f t="shared" si="279"/>
        <v>50.26</v>
      </c>
      <c r="K1902" s="27">
        <v>1</v>
      </c>
      <c r="L1902" s="89"/>
      <c r="M1902" s="26">
        <f t="shared" si="280"/>
        <v>0</v>
      </c>
      <c r="N1902" s="26">
        <f t="shared" si="281"/>
        <v>50.26</v>
      </c>
      <c r="O1902" s="28">
        <f t="shared" si="278"/>
        <v>1</v>
      </c>
      <c r="P1902" s="29">
        <f t="shared" si="282"/>
        <v>1.8194119999999998E-2</v>
      </c>
      <c r="Q1902" s="87"/>
      <c r="R1902" s="87"/>
      <c r="S1902" s="87"/>
      <c r="T1902" s="87"/>
      <c r="U1902" s="87"/>
      <c r="V1902" s="87"/>
      <c r="W1902" s="87"/>
      <c r="X1902" s="87"/>
      <c r="Y1902" s="87"/>
      <c r="Z1902" s="87"/>
      <c r="AA1902" s="87"/>
      <c r="AB1902" s="87"/>
      <c r="AC1902" s="87"/>
      <c r="AD1902" s="87"/>
      <c r="AE1902" s="87"/>
      <c r="AF1902" s="87"/>
      <c r="AG1902" s="87"/>
      <c r="AH1902" s="87"/>
      <c r="AI1902" s="87"/>
      <c r="AJ1902" s="87"/>
      <c r="AK1902" s="87"/>
      <c r="AL1902" s="87"/>
      <c r="AM1902" s="87"/>
      <c r="AN1902" s="87"/>
      <c r="AO1902" s="87"/>
      <c r="AP1902" s="87"/>
      <c r="AQ1902" s="87"/>
      <c r="AR1902" s="87"/>
      <c r="AS1902" s="87"/>
      <c r="AT1902" s="87"/>
      <c r="AU1902" s="87"/>
      <c r="AV1902" s="87"/>
      <c r="AW1902" s="87"/>
      <c r="AX1902" s="87"/>
      <c r="AY1902" s="87"/>
      <c r="AZ1902" s="87"/>
      <c r="BA1902" s="87"/>
      <c r="BB1902" s="87"/>
      <c r="BC1902" s="87"/>
    </row>
    <row r="1903" spans="1:55" s="46" customFormat="1" ht="21" customHeight="1">
      <c r="A1903" s="79">
        <f t="shared" ref="A1903:B1906" si="283">A1902</f>
        <v>33</v>
      </c>
      <c r="B1903" s="79" t="str">
        <f t="shared" si="283"/>
        <v>阪急山田駅前西自転車駐車場</v>
      </c>
      <c r="C1903" s="22" t="s">
        <v>17</v>
      </c>
      <c r="D1903" s="33" t="s">
        <v>6</v>
      </c>
      <c r="E1903" s="26">
        <v>1</v>
      </c>
      <c r="F1903" s="26">
        <v>1</v>
      </c>
      <c r="G1903" s="45">
        <v>7</v>
      </c>
      <c r="H1903" s="26">
        <v>359</v>
      </c>
      <c r="I1903" s="26">
        <v>45</v>
      </c>
      <c r="J1903" s="26">
        <f t="shared" si="279"/>
        <v>113.08499999999999</v>
      </c>
      <c r="K1903" s="27">
        <v>1</v>
      </c>
      <c r="L1903" s="89"/>
      <c r="M1903" s="26">
        <f t="shared" si="280"/>
        <v>0</v>
      </c>
      <c r="N1903" s="26">
        <f t="shared" si="281"/>
        <v>113.08499999999999</v>
      </c>
      <c r="O1903" s="28">
        <f t="shared" si="278"/>
        <v>1</v>
      </c>
      <c r="P1903" s="29">
        <f t="shared" si="282"/>
        <v>4.0936769999999997E-2</v>
      </c>
      <c r="Q1903" s="87"/>
      <c r="R1903" s="87"/>
      <c r="S1903" s="87"/>
      <c r="T1903" s="87"/>
      <c r="U1903" s="87"/>
      <c r="V1903" s="87"/>
      <c r="W1903" s="87"/>
      <c r="X1903" s="87"/>
      <c r="Y1903" s="87"/>
      <c r="Z1903" s="87"/>
      <c r="AA1903" s="87"/>
      <c r="AB1903" s="87"/>
      <c r="AC1903" s="87"/>
      <c r="AD1903" s="87"/>
      <c r="AE1903" s="87"/>
      <c r="AF1903" s="87"/>
      <c r="AG1903" s="87"/>
      <c r="AH1903" s="87"/>
      <c r="AI1903" s="87"/>
      <c r="AJ1903" s="87"/>
      <c r="AK1903" s="87"/>
      <c r="AL1903" s="87"/>
      <c r="AM1903" s="87"/>
      <c r="AN1903" s="87"/>
      <c r="AO1903" s="87"/>
      <c r="AP1903" s="87"/>
      <c r="AQ1903" s="87"/>
      <c r="AR1903" s="87"/>
      <c r="AS1903" s="87"/>
      <c r="AT1903" s="87"/>
      <c r="AU1903" s="87"/>
      <c r="AV1903" s="87"/>
      <c r="AW1903" s="87"/>
      <c r="AX1903" s="87"/>
      <c r="AY1903" s="87"/>
      <c r="AZ1903" s="87"/>
      <c r="BA1903" s="87"/>
      <c r="BB1903" s="87"/>
      <c r="BC1903" s="87"/>
    </row>
    <row r="1904" spans="1:55" s="46" customFormat="1" ht="21" customHeight="1">
      <c r="A1904" s="79">
        <f t="shared" si="283"/>
        <v>33</v>
      </c>
      <c r="B1904" s="79" t="str">
        <f t="shared" si="283"/>
        <v>阪急山田駅前西自転車駐車場</v>
      </c>
      <c r="C1904" s="22" t="s">
        <v>17</v>
      </c>
      <c r="D1904" s="75" t="s">
        <v>664</v>
      </c>
      <c r="E1904" s="26">
        <v>1</v>
      </c>
      <c r="F1904" s="26">
        <v>1</v>
      </c>
      <c r="G1904" s="45">
        <v>7</v>
      </c>
      <c r="H1904" s="26">
        <v>359</v>
      </c>
      <c r="I1904" s="26">
        <v>15</v>
      </c>
      <c r="J1904" s="26">
        <f t="shared" si="279"/>
        <v>37.695</v>
      </c>
      <c r="K1904" s="27">
        <v>1</v>
      </c>
      <c r="L1904" s="89"/>
      <c r="M1904" s="26">
        <f t="shared" si="280"/>
        <v>0</v>
      </c>
      <c r="N1904" s="26">
        <f t="shared" si="281"/>
        <v>37.695</v>
      </c>
      <c r="O1904" s="28">
        <f t="shared" si="278"/>
        <v>1</v>
      </c>
      <c r="P1904" s="29">
        <f t="shared" si="282"/>
        <v>1.3645590000000001E-2</v>
      </c>
      <c r="Q1904" s="87"/>
      <c r="R1904" s="87"/>
      <c r="S1904" s="87"/>
      <c r="T1904" s="87"/>
      <c r="U1904" s="87"/>
      <c r="V1904" s="87"/>
      <c r="W1904" s="87"/>
      <c r="X1904" s="87"/>
      <c r="Y1904" s="87"/>
      <c r="Z1904" s="87"/>
      <c r="AA1904" s="87"/>
      <c r="AB1904" s="87"/>
      <c r="AC1904" s="87"/>
      <c r="AD1904" s="87"/>
      <c r="AE1904" s="87"/>
      <c r="AF1904" s="87"/>
      <c r="AG1904" s="87"/>
      <c r="AH1904" s="87"/>
      <c r="AI1904" s="87"/>
      <c r="AJ1904" s="87"/>
      <c r="AK1904" s="87"/>
      <c r="AL1904" s="87"/>
      <c r="AM1904" s="87"/>
      <c r="AN1904" s="87"/>
      <c r="AO1904" s="87"/>
      <c r="AP1904" s="87"/>
      <c r="AQ1904" s="87"/>
      <c r="AR1904" s="87"/>
      <c r="AS1904" s="87"/>
      <c r="AT1904" s="87"/>
      <c r="AU1904" s="87"/>
      <c r="AV1904" s="87"/>
      <c r="AW1904" s="87"/>
      <c r="AX1904" s="87"/>
      <c r="AY1904" s="87"/>
      <c r="AZ1904" s="87"/>
      <c r="BA1904" s="87"/>
      <c r="BB1904" s="87"/>
      <c r="BC1904" s="87"/>
    </row>
    <row r="1905" spans="1:55" s="46" customFormat="1" ht="21" customHeight="1">
      <c r="A1905" s="79">
        <f t="shared" si="283"/>
        <v>33</v>
      </c>
      <c r="B1905" s="79" t="str">
        <f t="shared" si="283"/>
        <v>阪急山田駅前西自転車駐車場</v>
      </c>
      <c r="C1905" s="22" t="s">
        <v>556</v>
      </c>
      <c r="D1905" s="33" t="s">
        <v>6</v>
      </c>
      <c r="E1905" s="26">
        <v>40</v>
      </c>
      <c r="F1905" s="26">
        <v>40</v>
      </c>
      <c r="G1905" s="45">
        <v>7</v>
      </c>
      <c r="H1905" s="26">
        <v>359</v>
      </c>
      <c r="I1905" s="26">
        <v>45</v>
      </c>
      <c r="J1905" s="26">
        <f t="shared" si="279"/>
        <v>4523.3999999999996</v>
      </c>
      <c r="K1905" s="27">
        <v>40</v>
      </c>
      <c r="L1905" s="89"/>
      <c r="M1905" s="26">
        <f t="shared" si="280"/>
        <v>0</v>
      </c>
      <c r="N1905" s="26">
        <f t="shared" si="281"/>
        <v>4523.3999999999996</v>
      </c>
      <c r="O1905" s="28">
        <f t="shared" si="278"/>
        <v>1</v>
      </c>
      <c r="P1905" s="29">
        <f t="shared" si="282"/>
        <v>1.6374707999999998</v>
      </c>
      <c r="Q1905" s="87"/>
      <c r="R1905" s="87"/>
      <c r="S1905" s="87"/>
      <c r="T1905" s="87"/>
      <c r="U1905" s="87"/>
      <c r="V1905" s="87"/>
      <c r="W1905" s="87"/>
      <c r="X1905" s="87"/>
      <c r="Y1905" s="87"/>
      <c r="Z1905" s="87"/>
      <c r="AA1905" s="87"/>
      <c r="AB1905" s="87"/>
      <c r="AC1905" s="87"/>
      <c r="AD1905" s="87"/>
      <c r="AE1905" s="87"/>
      <c r="AF1905" s="87"/>
      <c r="AG1905" s="87"/>
      <c r="AH1905" s="87"/>
      <c r="AI1905" s="87"/>
      <c r="AJ1905" s="87"/>
      <c r="AK1905" s="87"/>
      <c r="AL1905" s="87"/>
      <c r="AM1905" s="87"/>
      <c r="AN1905" s="87"/>
      <c r="AO1905" s="87"/>
      <c r="AP1905" s="87"/>
      <c r="AQ1905" s="87"/>
      <c r="AR1905" s="87"/>
      <c r="AS1905" s="87"/>
      <c r="AT1905" s="87"/>
      <c r="AU1905" s="87"/>
      <c r="AV1905" s="87"/>
      <c r="AW1905" s="87"/>
      <c r="AX1905" s="87"/>
      <c r="AY1905" s="87"/>
      <c r="AZ1905" s="87"/>
      <c r="BA1905" s="87"/>
      <c r="BB1905" s="87"/>
      <c r="BC1905" s="87"/>
    </row>
    <row r="1906" spans="1:55" s="46" customFormat="1" ht="21" customHeight="1">
      <c r="A1906" s="79">
        <f t="shared" si="283"/>
        <v>33</v>
      </c>
      <c r="B1906" s="79" t="str">
        <f t="shared" si="283"/>
        <v>阪急山田駅前西自転車駐車場</v>
      </c>
      <c r="C1906" s="22" t="s">
        <v>556</v>
      </c>
      <c r="D1906" s="33" t="s">
        <v>6</v>
      </c>
      <c r="E1906" s="26">
        <v>5</v>
      </c>
      <c r="F1906" s="26">
        <v>5</v>
      </c>
      <c r="G1906" s="45">
        <v>7</v>
      </c>
      <c r="H1906" s="26">
        <v>359</v>
      </c>
      <c r="I1906" s="26">
        <v>45</v>
      </c>
      <c r="J1906" s="26">
        <f t="shared" si="279"/>
        <v>565.42499999999995</v>
      </c>
      <c r="K1906" s="27">
        <v>5</v>
      </c>
      <c r="L1906" s="89"/>
      <c r="M1906" s="26">
        <f t="shared" si="280"/>
        <v>0</v>
      </c>
      <c r="N1906" s="26">
        <f t="shared" si="281"/>
        <v>565.42499999999995</v>
      </c>
      <c r="O1906" s="28">
        <f t="shared" si="278"/>
        <v>1</v>
      </c>
      <c r="P1906" s="29">
        <f t="shared" si="282"/>
        <v>0.20468384999999997</v>
      </c>
      <c r="Q1906" s="87"/>
      <c r="R1906" s="87"/>
      <c r="S1906" s="87"/>
      <c r="T1906" s="87"/>
      <c r="U1906" s="87"/>
      <c r="V1906" s="87"/>
      <c r="W1906" s="87"/>
      <c r="X1906" s="87"/>
      <c r="Y1906" s="87"/>
      <c r="Z1906" s="87"/>
      <c r="AA1906" s="87"/>
      <c r="AB1906" s="87"/>
      <c r="AC1906" s="87"/>
      <c r="AD1906" s="87"/>
      <c r="AE1906" s="87"/>
      <c r="AF1906" s="87"/>
      <c r="AG1906" s="87"/>
      <c r="AH1906" s="87"/>
      <c r="AI1906" s="87"/>
      <c r="AJ1906" s="87"/>
      <c r="AK1906" s="87"/>
      <c r="AL1906" s="87"/>
      <c r="AM1906" s="87"/>
      <c r="AN1906" s="87"/>
      <c r="AO1906" s="87"/>
      <c r="AP1906" s="87"/>
      <c r="AQ1906" s="87"/>
      <c r="AR1906" s="87"/>
      <c r="AS1906" s="87"/>
      <c r="AT1906" s="87"/>
      <c r="AU1906" s="87"/>
      <c r="AV1906" s="87"/>
      <c r="AW1906" s="87"/>
      <c r="AX1906" s="87"/>
      <c r="AY1906" s="87"/>
      <c r="AZ1906" s="87"/>
      <c r="BA1906" s="87"/>
      <c r="BB1906" s="87"/>
      <c r="BC1906" s="87"/>
    </row>
    <row r="1907" spans="1:55" s="46" customFormat="1" ht="21" customHeight="1">
      <c r="A1907" s="70">
        <v>34</v>
      </c>
      <c r="B1907" s="70" t="s">
        <v>570</v>
      </c>
      <c r="C1907" s="22" t="s">
        <v>555</v>
      </c>
      <c r="D1907" s="33" t="s">
        <v>6</v>
      </c>
      <c r="E1907" s="26">
        <v>12</v>
      </c>
      <c r="F1907" s="26">
        <v>12</v>
      </c>
      <c r="G1907" s="45">
        <v>7</v>
      </c>
      <c r="H1907" s="26">
        <v>359</v>
      </c>
      <c r="I1907" s="26">
        <v>45</v>
      </c>
      <c r="J1907" s="26">
        <f t="shared" si="279"/>
        <v>1357.02</v>
      </c>
      <c r="K1907" s="27">
        <v>12</v>
      </c>
      <c r="L1907" s="89"/>
      <c r="M1907" s="26">
        <f t="shared" si="280"/>
        <v>0</v>
      </c>
      <c r="N1907" s="26">
        <f t="shared" si="281"/>
        <v>1357.02</v>
      </c>
      <c r="O1907" s="28">
        <f t="shared" si="278"/>
        <v>1</v>
      </c>
      <c r="P1907" s="29">
        <f t="shared" si="282"/>
        <v>0.49124124000000002</v>
      </c>
      <c r="Q1907" s="87"/>
      <c r="R1907" s="87"/>
      <c r="S1907" s="87"/>
      <c r="T1907" s="87"/>
      <c r="U1907" s="87"/>
      <c r="V1907" s="87"/>
      <c r="W1907" s="87"/>
      <c r="X1907" s="87"/>
      <c r="Y1907" s="87"/>
      <c r="Z1907" s="87"/>
      <c r="AA1907" s="87"/>
      <c r="AB1907" s="87"/>
      <c r="AC1907" s="87"/>
      <c r="AD1907" s="87"/>
      <c r="AE1907" s="87"/>
      <c r="AF1907" s="87"/>
      <c r="AG1907" s="87"/>
      <c r="AH1907" s="87"/>
      <c r="AI1907" s="87"/>
      <c r="AJ1907" s="87"/>
      <c r="AK1907" s="87"/>
      <c r="AL1907" s="87"/>
      <c r="AM1907" s="87"/>
      <c r="AN1907" s="87"/>
      <c r="AO1907" s="87"/>
      <c r="AP1907" s="87"/>
      <c r="AQ1907" s="87"/>
      <c r="AR1907" s="87"/>
      <c r="AS1907" s="87"/>
      <c r="AT1907" s="87"/>
      <c r="AU1907" s="87"/>
      <c r="AV1907" s="87"/>
      <c r="AW1907" s="87"/>
      <c r="AX1907" s="87"/>
      <c r="AY1907" s="87"/>
      <c r="AZ1907" s="87"/>
      <c r="BA1907" s="87"/>
      <c r="BB1907" s="87"/>
      <c r="BC1907" s="87"/>
    </row>
    <row r="1908" spans="1:55" s="46" customFormat="1" ht="21" customHeight="1">
      <c r="A1908" s="79">
        <f t="shared" ref="A1908:A1922" si="284">A1907</f>
        <v>34</v>
      </c>
      <c r="B1908" s="79" t="str">
        <f t="shared" ref="B1908:B1922" si="285">B1907</f>
        <v>阪急山田駅前南自転車駐車場</v>
      </c>
      <c r="C1908" s="22" t="s">
        <v>17</v>
      </c>
      <c r="D1908" s="33" t="s">
        <v>6</v>
      </c>
      <c r="E1908" s="26">
        <v>2</v>
      </c>
      <c r="F1908" s="26">
        <v>2</v>
      </c>
      <c r="G1908" s="45">
        <v>7</v>
      </c>
      <c r="H1908" s="26">
        <v>359</v>
      </c>
      <c r="I1908" s="26">
        <v>45</v>
      </c>
      <c r="J1908" s="26">
        <f t="shared" si="279"/>
        <v>226.17</v>
      </c>
      <c r="K1908" s="27">
        <v>2</v>
      </c>
      <c r="L1908" s="89"/>
      <c r="M1908" s="26">
        <f t="shared" si="280"/>
        <v>0</v>
      </c>
      <c r="N1908" s="26">
        <f t="shared" si="281"/>
        <v>226.17</v>
      </c>
      <c r="O1908" s="28">
        <f t="shared" si="278"/>
        <v>1</v>
      </c>
      <c r="P1908" s="29">
        <f t="shared" si="282"/>
        <v>8.1873539999999995E-2</v>
      </c>
      <c r="Q1908" s="87"/>
      <c r="R1908" s="87"/>
      <c r="S1908" s="87"/>
      <c r="T1908" s="87"/>
      <c r="U1908" s="87"/>
      <c r="V1908" s="87"/>
      <c r="W1908" s="87"/>
      <c r="X1908" s="87"/>
      <c r="Y1908" s="87"/>
      <c r="Z1908" s="87"/>
      <c r="AA1908" s="87"/>
      <c r="AB1908" s="87"/>
      <c r="AC1908" s="87"/>
      <c r="AD1908" s="87"/>
      <c r="AE1908" s="87"/>
      <c r="AF1908" s="87"/>
      <c r="AG1908" s="87"/>
      <c r="AH1908" s="87"/>
      <c r="AI1908" s="87"/>
      <c r="AJ1908" s="87"/>
      <c r="AK1908" s="87"/>
      <c r="AL1908" s="87"/>
      <c r="AM1908" s="87"/>
      <c r="AN1908" s="87"/>
      <c r="AO1908" s="87"/>
      <c r="AP1908" s="87"/>
      <c r="AQ1908" s="87"/>
      <c r="AR1908" s="87"/>
      <c r="AS1908" s="87"/>
      <c r="AT1908" s="87"/>
      <c r="AU1908" s="87"/>
      <c r="AV1908" s="87"/>
      <c r="AW1908" s="87"/>
      <c r="AX1908" s="87"/>
      <c r="AY1908" s="87"/>
      <c r="AZ1908" s="87"/>
      <c r="BA1908" s="87"/>
      <c r="BB1908" s="87"/>
      <c r="BC1908" s="87"/>
    </row>
    <row r="1909" spans="1:55" s="46" customFormat="1" ht="21" customHeight="1">
      <c r="A1909" s="79">
        <f t="shared" si="284"/>
        <v>34</v>
      </c>
      <c r="B1909" s="79" t="str">
        <f t="shared" si="285"/>
        <v>阪急山田駅前南自転車駐車場</v>
      </c>
      <c r="C1909" s="22" t="s">
        <v>17</v>
      </c>
      <c r="D1909" s="33" t="s">
        <v>6</v>
      </c>
      <c r="E1909" s="26">
        <v>1</v>
      </c>
      <c r="F1909" s="26">
        <v>1</v>
      </c>
      <c r="G1909" s="45">
        <v>7</v>
      </c>
      <c r="H1909" s="26">
        <v>359</v>
      </c>
      <c r="I1909" s="26">
        <v>45</v>
      </c>
      <c r="J1909" s="26">
        <f t="shared" si="279"/>
        <v>113.08499999999999</v>
      </c>
      <c r="K1909" s="27">
        <v>1</v>
      </c>
      <c r="L1909" s="89"/>
      <c r="M1909" s="26">
        <f t="shared" si="280"/>
        <v>0</v>
      </c>
      <c r="N1909" s="26">
        <f t="shared" si="281"/>
        <v>113.08499999999999</v>
      </c>
      <c r="O1909" s="28">
        <f t="shared" si="278"/>
        <v>1</v>
      </c>
      <c r="P1909" s="29">
        <f t="shared" si="282"/>
        <v>4.0936769999999997E-2</v>
      </c>
      <c r="Q1909" s="87"/>
      <c r="R1909" s="87"/>
      <c r="S1909" s="87"/>
      <c r="T1909" s="87"/>
      <c r="U1909" s="87"/>
      <c r="V1909" s="87"/>
      <c r="W1909" s="87"/>
      <c r="X1909" s="87"/>
      <c r="Y1909" s="87"/>
      <c r="Z1909" s="87"/>
      <c r="AA1909" s="87"/>
      <c r="AB1909" s="87"/>
      <c r="AC1909" s="87"/>
      <c r="AD1909" s="87"/>
      <c r="AE1909" s="87"/>
      <c r="AF1909" s="87"/>
      <c r="AG1909" s="87"/>
      <c r="AH1909" s="87"/>
      <c r="AI1909" s="87"/>
      <c r="AJ1909" s="87"/>
      <c r="AK1909" s="87"/>
      <c r="AL1909" s="87"/>
      <c r="AM1909" s="87"/>
      <c r="AN1909" s="87"/>
      <c r="AO1909" s="87"/>
      <c r="AP1909" s="87"/>
      <c r="AQ1909" s="87"/>
      <c r="AR1909" s="87"/>
      <c r="AS1909" s="87"/>
      <c r="AT1909" s="87"/>
      <c r="AU1909" s="87"/>
      <c r="AV1909" s="87"/>
      <c r="AW1909" s="87"/>
      <c r="AX1909" s="87"/>
      <c r="AY1909" s="87"/>
      <c r="AZ1909" s="87"/>
      <c r="BA1909" s="87"/>
      <c r="BB1909" s="87"/>
      <c r="BC1909" s="87"/>
    </row>
    <row r="1910" spans="1:55" s="46" customFormat="1" ht="21" customHeight="1">
      <c r="A1910" s="79">
        <f t="shared" si="284"/>
        <v>34</v>
      </c>
      <c r="B1910" s="79" t="str">
        <f t="shared" si="285"/>
        <v>阪急山田駅前南自転車駐車場</v>
      </c>
      <c r="C1910" s="22" t="s">
        <v>17</v>
      </c>
      <c r="D1910" s="33" t="s">
        <v>248</v>
      </c>
      <c r="E1910" s="26">
        <v>1</v>
      </c>
      <c r="F1910" s="26">
        <v>1</v>
      </c>
      <c r="G1910" s="45">
        <v>7</v>
      </c>
      <c r="H1910" s="26">
        <v>359</v>
      </c>
      <c r="I1910" s="26">
        <v>18</v>
      </c>
      <c r="J1910" s="26">
        <f t="shared" si="279"/>
        <v>45.234000000000002</v>
      </c>
      <c r="K1910" s="27">
        <v>1</v>
      </c>
      <c r="L1910" s="89"/>
      <c r="M1910" s="26">
        <f t="shared" si="280"/>
        <v>0</v>
      </c>
      <c r="N1910" s="26">
        <f t="shared" si="281"/>
        <v>45.234000000000002</v>
      </c>
      <c r="O1910" s="28">
        <f t="shared" si="278"/>
        <v>1</v>
      </c>
      <c r="P1910" s="29">
        <f t="shared" si="282"/>
        <v>1.6374708000000002E-2</v>
      </c>
      <c r="Q1910" s="87"/>
      <c r="R1910" s="87"/>
      <c r="S1910" s="87"/>
      <c r="T1910" s="87"/>
      <c r="U1910" s="87"/>
      <c r="V1910" s="87"/>
      <c r="W1910" s="87"/>
      <c r="X1910" s="87"/>
      <c r="Y1910" s="87"/>
      <c r="Z1910" s="87"/>
      <c r="AA1910" s="87"/>
      <c r="AB1910" s="87"/>
      <c r="AC1910" s="87"/>
      <c r="AD1910" s="87"/>
      <c r="AE1910" s="87"/>
      <c r="AF1910" s="87"/>
      <c r="AG1910" s="87"/>
      <c r="AH1910" s="87"/>
      <c r="AI1910" s="87"/>
      <c r="AJ1910" s="87"/>
      <c r="AK1910" s="87"/>
      <c r="AL1910" s="87"/>
      <c r="AM1910" s="87"/>
      <c r="AN1910" s="87"/>
      <c r="AO1910" s="87"/>
      <c r="AP1910" s="87"/>
      <c r="AQ1910" s="87"/>
      <c r="AR1910" s="87"/>
      <c r="AS1910" s="87"/>
      <c r="AT1910" s="87"/>
      <c r="AU1910" s="87"/>
      <c r="AV1910" s="87"/>
      <c r="AW1910" s="87"/>
      <c r="AX1910" s="87"/>
      <c r="AY1910" s="87"/>
      <c r="AZ1910" s="87"/>
      <c r="BA1910" s="87"/>
      <c r="BB1910" s="87"/>
      <c r="BC1910" s="87"/>
    </row>
    <row r="1911" spans="1:55" s="51" customFormat="1" ht="21" customHeight="1">
      <c r="A1911" s="70">
        <f t="shared" si="284"/>
        <v>34</v>
      </c>
      <c r="B1911" s="70" t="str">
        <f t="shared" si="285"/>
        <v>阪急山田駅前南自転車駐車場</v>
      </c>
      <c r="C1911" s="31" t="s">
        <v>556</v>
      </c>
      <c r="D1911" s="71" t="s">
        <v>6</v>
      </c>
      <c r="E1911" s="72">
        <v>21</v>
      </c>
      <c r="F1911" s="72">
        <v>21</v>
      </c>
      <c r="G1911" s="73">
        <v>7</v>
      </c>
      <c r="H1911" s="72">
        <v>359</v>
      </c>
      <c r="I1911" s="72">
        <v>45</v>
      </c>
      <c r="J1911" s="26">
        <f t="shared" si="279"/>
        <v>2374.7849999999999</v>
      </c>
      <c r="K1911" s="74">
        <v>21</v>
      </c>
      <c r="L1911" s="94"/>
      <c r="M1911" s="26">
        <f t="shared" si="280"/>
        <v>0</v>
      </c>
      <c r="N1911" s="26">
        <f t="shared" si="281"/>
        <v>2374.7849999999999</v>
      </c>
      <c r="O1911" s="28">
        <f t="shared" si="278"/>
        <v>1</v>
      </c>
      <c r="P1911" s="29">
        <f t="shared" si="282"/>
        <v>0.85967216999999996</v>
      </c>
      <c r="Q1911" s="87"/>
      <c r="R1911" s="87"/>
      <c r="S1911" s="87"/>
      <c r="T1911" s="87"/>
      <c r="U1911" s="87"/>
      <c r="V1911" s="87"/>
      <c r="W1911" s="87"/>
      <c r="X1911" s="87"/>
      <c r="Y1911" s="87"/>
      <c r="Z1911" s="87"/>
      <c r="AA1911" s="87"/>
      <c r="AB1911" s="87"/>
      <c r="AC1911" s="87"/>
      <c r="AD1911" s="87"/>
      <c r="AE1911" s="87"/>
      <c r="AF1911" s="87"/>
      <c r="AG1911" s="87"/>
      <c r="AH1911" s="87"/>
      <c r="AI1911" s="87"/>
      <c r="AJ1911" s="87"/>
      <c r="AK1911" s="87"/>
      <c r="AL1911" s="87"/>
      <c r="AM1911" s="87"/>
      <c r="AN1911" s="87"/>
      <c r="AO1911" s="87"/>
      <c r="AP1911" s="87"/>
      <c r="AQ1911" s="87"/>
      <c r="AR1911" s="87"/>
      <c r="AS1911" s="87"/>
      <c r="AT1911" s="87"/>
      <c r="AU1911" s="87"/>
      <c r="AV1911" s="87"/>
      <c r="AW1911" s="87"/>
      <c r="AX1911" s="87"/>
      <c r="AY1911" s="87"/>
      <c r="AZ1911" s="87"/>
      <c r="BA1911" s="87"/>
      <c r="BB1911" s="87"/>
      <c r="BC1911" s="87"/>
    </row>
    <row r="1912" spans="1:55" s="46" customFormat="1" ht="21" customHeight="1">
      <c r="A1912" s="79">
        <f t="shared" si="284"/>
        <v>34</v>
      </c>
      <c r="B1912" s="79" t="str">
        <f t="shared" si="285"/>
        <v>阪急山田駅前南自転車駐車場</v>
      </c>
      <c r="C1912" s="32" t="s">
        <v>17</v>
      </c>
      <c r="D1912" s="33" t="s">
        <v>5</v>
      </c>
      <c r="E1912" s="26">
        <v>4</v>
      </c>
      <c r="F1912" s="26">
        <v>4</v>
      </c>
      <c r="G1912" s="45">
        <v>7</v>
      </c>
      <c r="H1912" s="26">
        <v>359</v>
      </c>
      <c r="I1912" s="26">
        <v>13</v>
      </c>
      <c r="J1912" s="26">
        <f t="shared" si="279"/>
        <v>130.67599999999999</v>
      </c>
      <c r="K1912" s="27">
        <v>4</v>
      </c>
      <c r="L1912" s="89"/>
      <c r="M1912" s="26">
        <f t="shared" si="280"/>
        <v>0</v>
      </c>
      <c r="N1912" s="26">
        <f t="shared" si="281"/>
        <v>130.67599999999999</v>
      </c>
      <c r="O1912" s="28">
        <f t="shared" si="278"/>
        <v>1</v>
      </c>
      <c r="P1912" s="29">
        <f t="shared" si="282"/>
        <v>4.7304711999999992E-2</v>
      </c>
      <c r="Q1912" s="87"/>
      <c r="R1912" s="87"/>
      <c r="S1912" s="87"/>
      <c r="T1912" s="87"/>
      <c r="U1912" s="87"/>
      <c r="V1912" s="87"/>
      <c r="W1912" s="87"/>
      <c r="X1912" s="87"/>
      <c r="Y1912" s="87"/>
      <c r="Z1912" s="87"/>
      <c r="AA1912" s="87"/>
      <c r="AB1912" s="87"/>
      <c r="AC1912" s="87"/>
      <c r="AD1912" s="87"/>
      <c r="AE1912" s="87"/>
      <c r="AF1912" s="87"/>
      <c r="AG1912" s="87"/>
      <c r="AH1912" s="87"/>
      <c r="AI1912" s="87"/>
      <c r="AJ1912" s="87"/>
      <c r="AK1912" s="87"/>
      <c r="AL1912" s="87"/>
      <c r="AM1912" s="87"/>
      <c r="AN1912" s="87"/>
      <c r="AO1912" s="87"/>
      <c r="AP1912" s="87"/>
      <c r="AQ1912" s="87"/>
      <c r="AR1912" s="87"/>
      <c r="AS1912" s="87"/>
      <c r="AT1912" s="87"/>
      <c r="AU1912" s="87"/>
      <c r="AV1912" s="87"/>
      <c r="AW1912" s="87"/>
      <c r="AX1912" s="87"/>
      <c r="AY1912" s="87"/>
      <c r="AZ1912" s="87"/>
      <c r="BA1912" s="87"/>
      <c r="BB1912" s="87"/>
      <c r="BC1912" s="87"/>
    </row>
    <row r="1913" spans="1:55" s="46" customFormat="1" ht="21" customHeight="1">
      <c r="A1913" s="79">
        <f t="shared" si="284"/>
        <v>34</v>
      </c>
      <c r="B1913" s="79" t="str">
        <f t="shared" si="285"/>
        <v>阪急山田駅前南自転車駐車場</v>
      </c>
      <c r="C1913" s="22" t="s">
        <v>17</v>
      </c>
      <c r="D1913" s="33" t="s">
        <v>6</v>
      </c>
      <c r="E1913" s="26">
        <v>6</v>
      </c>
      <c r="F1913" s="26">
        <v>6</v>
      </c>
      <c r="G1913" s="45">
        <v>7</v>
      </c>
      <c r="H1913" s="26">
        <v>359</v>
      </c>
      <c r="I1913" s="26">
        <v>45</v>
      </c>
      <c r="J1913" s="26">
        <f t="shared" si="279"/>
        <v>678.51</v>
      </c>
      <c r="K1913" s="27">
        <v>6</v>
      </c>
      <c r="L1913" s="89"/>
      <c r="M1913" s="26">
        <f t="shared" si="280"/>
        <v>0</v>
      </c>
      <c r="N1913" s="26">
        <f t="shared" si="281"/>
        <v>678.51</v>
      </c>
      <c r="O1913" s="28">
        <f t="shared" si="278"/>
        <v>1</v>
      </c>
      <c r="P1913" s="29">
        <f t="shared" si="282"/>
        <v>0.24562062000000001</v>
      </c>
      <c r="Q1913" s="87"/>
      <c r="R1913" s="87"/>
      <c r="S1913" s="87"/>
      <c r="T1913" s="87"/>
      <c r="U1913" s="87"/>
      <c r="V1913" s="87"/>
      <c r="W1913" s="87"/>
      <c r="X1913" s="87"/>
      <c r="Y1913" s="87"/>
      <c r="Z1913" s="87"/>
      <c r="AA1913" s="87"/>
      <c r="AB1913" s="87"/>
      <c r="AC1913" s="87"/>
      <c r="AD1913" s="87"/>
      <c r="AE1913" s="87"/>
      <c r="AF1913" s="87"/>
      <c r="AG1913" s="87"/>
      <c r="AH1913" s="87"/>
      <c r="AI1913" s="87"/>
      <c r="AJ1913" s="87"/>
      <c r="AK1913" s="87"/>
      <c r="AL1913" s="87"/>
      <c r="AM1913" s="87"/>
      <c r="AN1913" s="87"/>
      <c r="AO1913" s="87"/>
      <c r="AP1913" s="87"/>
      <c r="AQ1913" s="87"/>
      <c r="AR1913" s="87"/>
      <c r="AS1913" s="87"/>
      <c r="AT1913" s="87"/>
      <c r="AU1913" s="87"/>
      <c r="AV1913" s="87"/>
      <c r="AW1913" s="87"/>
      <c r="AX1913" s="87"/>
      <c r="AY1913" s="87"/>
      <c r="AZ1913" s="87"/>
      <c r="BA1913" s="87"/>
      <c r="BB1913" s="87"/>
      <c r="BC1913" s="87"/>
    </row>
    <row r="1914" spans="1:55" s="46" customFormat="1" ht="21" customHeight="1">
      <c r="A1914" s="79">
        <f t="shared" si="284"/>
        <v>34</v>
      </c>
      <c r="B1914" s="79" t="str">
        <f t="shared" si="285"/>
        <v>阪急山田駅前南自転車駐車場</v>
      </c>
      <c r="C1914" s="22" t="s">
        <v>670</v>
      </c>
      <c r="D1914" s="33" t="s">
        <v>6</v>
      </c>
      <c r="E1914" s="26">
        <v>5</v>
      </c>
      <c r="F1914" s="26">
        <v>10</v>
      </c>
      <c r="G1914" s="45">
        <v>7</v>
      </c>
      <c r="H1914" s="26">
        <v>359</v>
      </c>
      <c r="I1914" s="26">
        <v>45</v>
      </c>
      <c r="J1914" s="26">
        <f t="shared" si="279"/>
        <v>1130.8499999999999</v>
      </c>
      <c r="K1914" s="27">
        <v>5</v>
      </c>
      <c r="L1914" s="89"/>
      <c r="M1914" s="26">
        <f t="shared" si="280"/>
        <v>0</v>
      </c>
      <c r="N1914" s="26">
        <f t="shared" si="281"/>
        <v>1130.8499999999999</v>
      </c>
      <c r="O1914" s="28">
        <f t="shared" si="278"/>
        <v>1</v>
      </c>
      <c r="P1914" s="29">
        <f t="shared" si="282"/>
        <v>0.40936769999999995</v>
      </c>
      <c r="Q1914" s="87"/>
      <c r="R1914" s="87"/>
      <c r="S1914" s="87"/>
      <c r="T1914" s="87"/>
      <c r="U1914" s="87"/>
      <c r="V1914" s="87"/>
      <c r="W1914" s="87"/>
      <c r="X1914" s="87"/>
      <c r="Y1914" s="87"/>
      <c r="Z1914" s="87"/>
      <c r="AA1914" s="87"/>
      <c r="AB1914" s="87"/>
      <c r="AC1914" s="87"/>
      <c r="AD1914" s="87"/>
      <c r="AE1914" s="87"/>
      <c r="AF1914" s="87"/>
      <c r="AG1914" s="87"/>
      <c r="AH1914" s="87"/>
      <c r="AI1914" s="87"/>
      <c r="AJ1914" s="87"/>
      <c r="AK1914" s="87"/>
      <c r="AL1914" s="87"/>
      <c r="AM1914" s="87"/>
      <c r="AN1914" s="87"/>
      <c r="AO1914" s="87"/>
      <c r="AP1914" s="87"/>
      <c r="AQ1914" s="87"/>
      <c r="AR1914" s="87"/>
      <c r="AS1914" s="87"/>
      <c r="AT1914" s="87"/>
      <c r="AU1914" s="87"/>
      <c r="AV1914" s="87"/>
      <c r="AW1914" s="87"/>
      <c r="AX1914" s="87"/>
      <c r="AY1914" s="87"/>
      <c r="AZ1914" s="87"/>
      <c r="BA1914" s="87"/>
      <c r="BB1914" s="87"/>
      <c r="BC1914" s="87"/>
    </row>
    <row r="1915" spans="1:55" s="46" customFormat="1" ht="21" customHeight="1">
      <c r="A1915" s="79">
        <f t="shared" si="284"/>
        <v>34</v>
      </c>
      <c r="B1915" s="79" t="str">
        <f t="shared" si="285"/>
        <v>阪急山田駅前南自転車駐車場</v>
      </c>
      <c r="C1915" s="22" t="s">
        <v>14</v>
      </c>
      <c r="D1915" s="33" t="s">
        <v>2</v>
      </c>
      <c r="E1915" s="26">
        <v>1</v>
      </c>
      <c r="F1915" s="26">
        <v>1</v>
      </c>
      <c r="G1915" s="45">
        <v>7</v>
      </c>
      <c r="H1915" s="26">
        <v>359</v>
      </c>
      <c r="I1915" s="26">
        <v>35</v>
      </c>
      <c r="J1915" s="26">
        <f t="shared" si="279"/>
        <v>87.954999999999998</v>
      </c>
      <c r="K1915" s="27">
        <v>1</v>
      </c>
      <c r="L1915" s="89"/>
      <c r="M1915" s="26">
        <f t="shared" si="280"/>
        <v>0</v>
      </c>
      <c r="N1915" s="26">
        <f t="shared" si="281"/>
        <v>87.954999999999998</v>
      </c>
      <c r="O1915" s="28">
        <f t="shared" si="278"/>
        <v>1</v>
      </c>
      <c r="P1915" s="29">
        <f t="shared" si="282"/>
        <v>3.1839709999999993E-2</v>
      </c>
      <c r="Q1915" s="87"/>
      <c r="R1915" s="87"/>
      <c r="S1915" s="87"/>
      <c r="T1915" s="87"/>
      <c r="U1915" s="87"/>
      <c r="V1915" s="87"/>
      <c r="W1915" s="87"/>
      <c r="X1915" s="87"/>
      <c r="Y1915" s="87"/>
      <c r="Z1915" s="87"/>
      <c r="AA1915" s="87"/>
      <c r="AB1915" s="87"/>
      <c r="AC1915" s="87"/>
      <c r="AD1915" s="87"/>
      <c r="AE1915" s="87"/>
      <c r="AF1915" s="87"/>
      <c r="AG1915" s="87"/>
      <c r="AH1915" s="87"/>
      <c r="AI1915" s="87"/>
      <c r="AJ1915" s="87"/>
      <c r="AK1915" s="87"/>
      <c r="AL1915" s="87"/>
      <c r="AM1915" s="87"/>
      <c r="AN1915" s="87"/>
      <c r="AO1915" s="87"/>
      <c r="AP1915" s="87"/>
      <c r="AQ1915" s="87"/>
      <c r="AR1915" s="87"/>
      <c r="AS1915" s="87"/>
      <c r="AT1915" s="87"/>
      <c r="AU1915" s="87"/>
      <c r="AV1915" s="87"/>
      <c r="AW1915" s="87"/>
      <c r="AX1915" s="87"/>
      <c r="AY1915" s="87"/>
      <c r="AZ1915" s="87"/>
      <c r="BA1915" s="87"/>
      <c r="BB1915" s="87"/>
      <c r="BC1915" s="87"/>
    </row>
    <row r="1916" spans="1:55" s="46" customFormat="1" ht="21" customHeight="1">
      <c r="A1916" s="79">
        <f t="shared" si="284"/>
        <v>34</v>
      </c>
      <c r="B1916" s="79" t="str">
        <f t="shared" si="285"/>
        <v>阪急山田駅前南自転車駐車場</v>
      </c>
      <c r="C1916" s="22" t="s">
        <v>555</v>
      </c>
      <c r="D1916" s="33" t="s">
        <v>127</v>
      </c>
      <c r="E1916" s="26">
        <v>1</v>
      </c>
      <c r="F1916" s="26">
        <v>2</v>
      </c>
      <c r="G1916" s="45">
        <v>7</v>
      </c>
      <c r="H1916" s="26">
        <v>359</v>
      </c>
      <c r="I1916" s="26">
        <v>24</v>
      </c>
      <c r="J1916" s="26">
        <f t="shared" si="279"/>
        <v>120.624</v>
      </c>
      <c r="K1916" s="27">
        <v>1</v>
      </c>
      <c r="L1916" s="89"/>
      <c r="M1916" s="26">
        <f t="shared" si="280"/>
        <v>0</v>
      </c>
      <c r="N1916" s="26">
        <f t="shared" si="281"/>
        <v>120.624</v>
      </c>
      <c r="O1916" s="28">
        <f t="shared" si="278"/>
        <v>1</v>
      </c>
      <c r="P1916" s="29">
        <f t="shared" si="282"/>
        <v>4.3665887999999993E-2</v>
      </c>
      <c r="Q1916" s="87"/>
      <c r="R1916" s="87"/>
      <c r="S1916" s="87"/>
      <c r="T1916" s="87"/>
      <c r="U1916" s="87"/>
      <c r="V1916" s="87"/>
      <c r="W1916" s="87"/>
      <c r="X1916" s="87"/>
      <c r="Y1916" s="87"/>
      <c r="Z1916" s="87"/>
      <c r="AA1916" s="87"/>
      <c r="AB1916" s="87"/>
      <c r="AC1916" s="87"/>
      <c r="AD1916" s="87"/>
      <c r="AE1916" s="87"/>
      <c r="AF1916" s="87"/>
      <c r="AG1916" s="87"/>
      <c r="AH1916" s="87"/>
      <c r="AI1916" s="87"/>
      <c r="AJ1916" s="87"/>
      <c r="AK1916" s="87"/>
      <c r="AL1916" s="87"/>
      <c r="AM1916" s="87"/>
      <c r="AN1916" s="87"/>
      <c r="AO1916" s="87"/>
      <c r="AP1916" s="87"/>
      <c r="AQ1916" s="87"/>
      <c r="AR1916" s="87"/>
      <c r="AS1916" s="87"/>
      <c r="AT1916" s="87"/>
      <c r="AU1916" s="87"/>
      <c r="AV1916" s="87"/>
      <c r="AW1916" s="87"/>
      <c r="AX1916" s="87"/>
      <c r="AY1916" s="87"/>
      <c r="AZ1916" s="87"/>
      <c r="BA1916" s="87"/>
      <c r="BB1916" s="87"/>
      <c r="BC1916" s="87"/>
    </row>
    <row r="1917" spans="1:55" s="46" customFormat="1" ht="21" customHeight="1">
      <c r="A1917" s="79">
        <f t="shared" si="284"/>
        <v>34</v>
      </c>
      <c r="B1917" s="79" t="str">
        <f t="shared" si="285"/>
        <v>阪急山田駅前南自転車駐車場</v>
      </c>
      <c r="C1917" s="22" t="s">
        <v>556</v>
      </c>
      <c r="D1917" s="33" t="s">
        <v>6</v>
      </c>
      <c r="E1917" s="26">
        <v>5</v>
      </c>
      <c r="F1917" s="26">
        <v>10</v>
      </c>
      <c r="G1917" s="45">
        <v>7</v>
      </c>
      <c r="H1917" s="26">
        <v>359</v>
      </c>
      <c r="I1917" s="26">
        <v>45</v>
      </c>
      <c r="J1917" s="26">
        <f t="shared" si="279"/>
        <v>1130.8499999999999</v>
      </c>
      <c r="K1917" s="27">
        <v>5</v>
      </c>
      <c r="L1917" s="89"/>
      <c r="M1917" s="26">
        <f t="shared" si="280"/>
        <v>0</v>
      </c>
      <c r="N1917" s="26">
        <f t="shared" si="281"/>
        <v>1130.8499999999999</v>
      </c>
      <c r="O1917" s="28">
        <f t="shared" si="278"/>
        <v>1</v>
      </c>
      <c r="P1917" s="29">
        <f t="shared" si="282"/>
        <v>0.40936769999999995</v>
      </c>
      <c r="Q1917" s="87"/>
      <c r="R1917" s="87"/>
      <c r="S1917" s="87"/>
      <c r="T1917" s="87"/>
      <c r="U1917" s="87"/>
      <c r="V1917" s="87"/>
      <c r="W1917" s="87"/>
      <c r="X1917" s="87"/>
      <c r="Y1917" s="87"/>
      <c r="Z1917" s="87"/>
      <c r="AA1917" s="87"/>
      <c r="AB1917" s="87"/>
      <c r="AC1917" s="87"/>
      <c r="AD1917" s="87"/>
      <c r="AE1917" s="87"/>
      <c r="AF1917" s="87"/>
      <c r="AG1917" s="87"/>
      <c r="AH1917" s="87"/>
      <c r="AI1917" s="87"/>
      <c r="AJ1917" s="87"/>
      <c r="AK1917" s="87"/>
      <c r="AL1917" s="87"/>
      <c r="AM1917" s="87"/>
      <c r="AN1917" s="87"/>
      <c r="AO1917" s="87"/>
      <c r="AP1917" s="87"/>
      <c r="AQ1917" s="87"/>
      <c r="AR1917" s="87"/>
      <c r="AS1917" s="87"/>
      <c r="AT1917" s="87"/>
      <c r="AU1917" s="87"/>
      <c r="AV1917" s="87"/>
      <c r="AW1917" s="87"/>
      <c r="AX1917" s="87"/>
      <c r="AY1917" s="87"/>
      <c r="AZ1917" s="87"/>
      <c r="BA1917" s="87"/>
      <c r="BB1917" s="87"/>
      <c r="BC1917" s="87"/>
    </row>
    <row r="1918" spans="1:55" s="46" customFormat="1" ht="21" customHeight="1">
      <c r="A1918" s="79">
        <f t="shared" si="284"/>
        <v>34</v>
      </c>
      <c r="B1918" s="79" t="str">
        <f t="shared" si="285"/>
        <v>阪急山田駅前南自転車駐車場</v>
      </c>
      <c r="C1918" s="22" t="s">
        <v>556</v>
      </c>
      <c r="D1918" s="33" t="s">
        <v>6</v>
      </c>
      <c r="E1918" s="26">
        <v>27</v>
      </c>
      <c r="F1918" s="26">
        <v>27</v>
      </c>
      <c r="G1918" s="45">
        <v>7</v>
      </c>
      <c r="H1918" s="26">
        <v>359</v>
      </c>
      <c r="I1918" s="26">
        <v>45</v>
      </c>
      <c r="J1918" s="26">
        <f t="shared" si="279"/>
        <v>3053.2950000000001</v>
      </c>
      <c r="K1918" s="27">
        <v>27</v>
      </c>
      <c r="L1918" s="89"/>
      <c r="M1918" s="26">
        <f t="shared" si="280"/>
        <v>0</v>
      </c>
      <c r="N1918" s="26">
        <f t="shared" si="281"/>
        <v>3053.2950000000001</v>
      </c>
      <c r="O1918" s="28">
        <f t="shared" si="278"/>
        <v>1</v>
      </c>
      <c r="P1918" s="29">
        <f t="shared" si="282"/>
        <v>1.10529279</v>
      </c>
      <c r="Q1918" s="87"/>
      <c r="R1918" s="87"/>
      <c r="S1918" s="87"/>
      <c r="T1918" s="87"/>
      <c r="U1918" s="87"/>
      <c r="V1918" s="87"/>
      <c r="W1918" s="87"/>
      <c r="X1918" s="87"/>
      <c r="Y1918" s="87"/>
      <c r="Z1918" s="87"/>
      <c r="AA1918" s="87"/>
      <c r="AB1918" s="87"/>
      <c r="AC1918" s="87"/>
      <c r="AD1918" s="87"/>
      <c r="AE1918" s="87"/>
      <c r="AF1918" s="87"/>
      <c r="AG1918" s="87"/>
      <c r="AH1918" s="87"/>
      <c r="AI1918" s="87"/>
      <c r="AJ1918" s="87"/>
      <c r="AK1918" s="87"/>
      <c r="AL1918" s="87"/>
      <c r="AM1918" s="87"/>
      <c r="AN1918" s="87"/>
      <c r="AO1918" s="87"/>
      <c r="AP1918" s="87"/>
      <c r="AQ1918" s="87"/>
      <c r="AR1918" s="87"/>
      <c r="AS1918" s="87"/>
      <c r="AT1918" s="87"/>
      <c r="AU1918" s="87"/>
      <c r="AV1918" s="87"/>
      <c r="AW1918" s="87"/>
      <c r="AX1918" s="87"/>
      <c r="AY1918" s="87"/>
      <c r="AZ1918" s="87"/>
      <c r="BA1918" s="87"/>
      <c r="BB1918" s="87"/>
      <c r="BC1918" s="87"/>
    </row>
    <row r="1919" spans="1:55" s="46" customFormat="1" ht="21" customHeight="1">
      <c r="A1919" s="79">
        <f t="shared" si="284"/>
        <v>34</v>
      </c>
      <c r="B1919" s="79" t="str">
        <f t="shared" si="285"/>
        <v>阪急山田駅前南自転車駐車場</v>
      </c>
      <c r="C1919" s="32" t="s">
        <v>556</v>
      </c>
      <c r="D1919" s="33" t="s">
        <v>5</v>
      </c>
      <c r="E1919" s="26">
        <v>5</v>
      </c>
      <c r="F1919" s="26">
        <v>5</v>
      </c>
      <c r="G1919" s="45">
        <v>7</v>
      </c>
      <c r="H1919" s="26">
        <v>359</v>
      </c>
      <c r="I1919" s="26">
        <v>13</v>
      </c>
      <c r="J1919" s="26">
        <f t="shared" si="279"/>
        <v>163.345</v>
      </c>
      <c r="K1919" s="27">
        <v>5</v>
      </c>
      <c r="L1919" s="89"/>
      <c r="M1919" s="26">
        <f t="shared" si="280"/>
        <v>0</v>
      </c>
      <c r="N1919" s="26">
        <f t="shared" si="281"/>
        <v>163.345</v>
      </c>
      <c r="O1919" s="28">
        <f t="shared" si="278"/>
        <v>1</v>
      </c>
      <c r="P1919" s="29">
        <f t="shared" si="282"/>
        <v>5.9130889999999998E-2</v>
      </c>
      <c r="Q1919" s="87"/>
      <c r="R1919" s="87"/>
      <c r="S1919" s="87"/>
      <c r="T1919" s="87"/>
      <c r="U1919" s="87"/>
      <c r="V1919" s="87"/>
      <c r="W1919" s="87"/>
      <c r="X1919" s="87"/>
      <c r="Y1919" s="87"/>
      <c r="Z1919" s="87"/>
      <c r="AA1919" s="87"/>
      <c r="AB1919" s="87"/>
      <c r="AC1919" s="87"/>
      <c r="AD1919" s="87"/>
      <c r="AE1919" s="87"/>
      <c r="AF1919" s="87"/>
      <c r="AG1919" s="87"/>
      <c r="AH1919" s="87"/>
      <c r="AI1919" s="87"/>
      <c r="AJ1919" s="87"/>
      <c r="AK1919" s="87"/>
      <c r="AL1919" s="87"/>
      <c r="AM1919" s="87"/>
      <c r="AN1919" s="87"/>
      <c r="AO1919" s="87"/>
      <c r="AP1919" s="87"/>
      <c r="AQ1919" s="87"/>
      <c r="AR1919" s="87"/>
      <c r="AS1919" s="87"/>
      <c r="AT1919" s="87"/>
      <c r="AU1919" s="87"/>
      <c r="AV1919" s="87"/>
      <c r="AW1919" s="87"/>
      <c r="AX1919" s="87"/>
      <c r="AY1919" s="87"/>
      <c r="AZ1919" s="87"/>
      <c r="BA1919" s="87"/>
      <c r="BB1919" s="87"/>
      <c r="BC1919" s="87"/>
    </row>
    <row r="1920" spans="1:55" s="46" customFormat="1" ht="21" customHeight="1">
      <c r="A1920" s="79">
        <f t="shared" si="284"/>
        <v>34</v>
      </c>
      <c r="B1920" s="79" t="str">
        <f t="shared" si="285"/>
        <v>阪急山田駅前南自転車駐車場</v>
      </c>
      <c r="C1920" s="22" t="s">
        <v>556</v>
      </c>
      <c r="D1920" s="33" t="s">
        <v>6</v>
      </c>
      <c r="E1920" s="26">
        <v>12</v>
      </c>
      <c r="F1920" s="26">
        <v>12</v>
      </c>
      <c r="G1920" s="45">
        <v>7</v>
      </c>
      <c r="H1920" s="26">
        <v>359</v>
      </c>
      <c r="I1920" s="26">
        <v>45</v>
      </c>
      <c r="J1920" s="26">
        <f t="shared" si="279"/>
        <v>1357.02</v>
      </c>
      <c r="K1920" s="27">
        <v>12</v>
      </c>
      <c r="L1920" s="89"/>
      <c r="M1920" s="26">
        <f t="shared" si="280"/>
        <v>0</v>
      </c>
      <c r="N1920" s="26">
        <f t="shared" si="281"/>
        <v>1357.02</v>
      </c>
      <c r="O1920" s="28">
        <f t="shared" si="278"/>
        <v>1</v>
      </c>
      <c r="P1920" s="29">
        <f t="shared" si="282"/>
        <v>0.49124124000000002</v>
      </c>
      <c r="Q1920" s="87"/>
      <c r="R1920" s="87"/>
      <c r="S1920" s="87"/>
      <c r="T1920" s="87"/>
      <c r="U1920" s="87"/>
      <c r="V1920" s="87"/>
      <c r="W1920" s="87"/>
      <c r="X1920" s="87"/>
      <c r="Y1920" s="87"/>
      <c r="Z1920" s="87"/>
      <c r="AA1920" s="87"/>
      <c r="AB1920" s="87"/>
      <c r="AC1920" s="87"/>
      <c r="AD1920" s="87"/>
      <c r="AE1920" s="87"/>
      <c r="AF1920" s="87"/>
      <c r="AG1920" s="87"/>
      <c r="AH1920" s="87"/>
      <c r="AI1920" s="87"/>
      <c r="AJ1920" s="87"/>
      <c r="AK1920" s="87"/>
      <c r="AL1920" s="87"/>
      <c r="AM1920" s="87"/>
      <c r="AN1920" s="87"/>
      <c r="AO1920" s="87"/>
      <c r="AP1920" s="87"/>
      <c r="AQ1920" s="87"/>
      <c r="AR1920" s="87"/>
      <c r="AS1920" s="87"/>
      <c r="AT1920" s="87"/>
      <c r="AU1920" s="87"/>
      <c r="AV1920" s="87"/>
      <c r="AW1920" s="87"/>
      <c r="AX1920" s="87"/>
      <c r="AY1920" s="87"/>
      <c r="AZ1920" s="87"/>
      <c r="BA1920" s="87"/>
      <c r="BB1920" s="87"/>
      <c r="BC1920" s="87"/>
    </row>
    <row r="1921" spans="1:55" s="46" customFormat="1" ht="21" customHeight="1">
      <c r="A1921" s="79">
        <f t="shared" si="284"/>
        <v>34</v>
      </c>
      <c r="B1921" s="79" t="str">
        <f t="shared" si="285"/>
        <v>阪急山田駅前南自転車駐車場</v>
      </c>
      <c r="C1921" s="22" t="s">
        <v>556</v>
      </c>
      <c r="D1921" s="33" t="s">
        <v>6</v>
      </c>
      <c r="E1921" s="26">
        <v>2</v>
      </c>
      <c r="F1921" s="26">
        <v>2</v>
      </c>
      <c r="G1921" s="45">
        <v>7</v>
      </c>
      <c r="H1921" s="26">
        <v>359</v>
      </c>
      <c r="I1921" s="26">
        <v>45</v>
      </c>
      <c r="J1921" s="26">
        <f t="shared" si="279"/>
        <v>226.17</v>
      </c>
      <c r="K1921" s="27">
        <v>2</v>
      </c>
      <c r="L1921" s="89"/>
      <c r="M1921" s="26">
        <f t="shared" si="280"/>
        <v>0</v>
      </c>
      <c r="N1921" s="26">
        <f t="shared" si="281"/>
        <v>226.17</v>
      </c>
      <c r="O1921" s="28">
        <f t="shared" si="278"/>
        <v>1</v>
      </c>
      <c r="P1921" s="29">
        <f t="shared" si="282"/>
        <v>8.1873539999999995E-2</v>
      </c>
      <c r="Q1921" s="87"/>
      <c r="R1921" s="87"/>
      <c r="S1921" s="87"/>
      <c r="T1921" s="87"/>
      <c r="U1921" s="87"/>
      <c r="V1921" s="87"/>
      <c r="W1921" s="87"/>
      <c r="X1921" s="87"/>
      <c r="Y1921" s="87"/>
      <c r="Z1921" s="87"/>
      <c r="AA1921" s="87"/>
      <c r="AB1921" s="87"/>
      <c r="AC1921" s="87"/>
      <c r="AD1921" s="87"/>
      <c r="AE1921" s="87"/>
      <c r="AF1921" s="87"/>
      <c r="AG1921" s="87"/>
      <c r="AH1921" s="87"/>
      <c r="AI1921" s="87"/>
      <c r="AJ1921" s="87"/>
      <c r="AK1921" s="87"/>
      <c r="AL1921" s="87"/>
      <c r="AM1921" s="87"/>
      <c r="AN1921" s="87"/>
      <c r="AO1921" s="87"/>
      <c r="AP1921" s="87"/>
      <c r="AQ1921" s="87"/>
      <c r="AR1921" s="87"/>
      <c r="AS1921" s="87"/>
      <c r="AT1921" s="87"/>
      <c r="AU1921" s="87"/>
      <c r="AV1921" s="87"/>
      <c r="AW1921" s="87"/>
      <c r="AX1921" s="87"/>
      <c r="AY1921" s="87"/>
      <c r="AZ1921" s="87"/>
      <c r="BA1921" s="87"/>
      <c r="BB1921" s="87"/>
      <c r="BC1921" s="87"/>
    </row>
    <row r="1922" spans="1:55" s="46" customFormat="1" ht="21" customHeight="1">
      <c r="A1922" s="79">
        <f t="shared" si="284"/>
        <v>34</v>
      </c>
      <c r="B1922" s="79" t="str">
        <f t="shared" si="285"/>
        <v>阪急山田駅前南自転車駐車場</v>
      </c>
      <c r="C1922" s="22" t="s">
        <v>197</v>
      </c>
      <c r="D1922" s="33" t="s">
        <v>127</v>
      </c>
      <c r="E1922" s="26">
        <v>2</v>
      </c>
      <c r="F1922" s="26">
        <v>4</v>
      </c>
      <c r="G1922" s="45">
        <v>7</v>
      </c>
      <c r="H1922" s="26">
        <v>359</v>
      </c>
      <c r="I1922" s="26">
        <v>24</v>
      </c>
      <c r="J1922" s="26">
        <f t="shared" si="279"/>
        <v>241.24799999999999</v>
      </c>
      <c r="K1922" s="27">
        <v>2</v>
      </c>
      <c r="L1922" s="89"/>
      <c r="M1922" s="26">
        <f t="shared" si="280"/>
        <v>0</v>
      </c>
      <c r="N1922" s="26">
        <f t="shared" si="281"/>
        <v>241.24799999999999</v>
      </c>
      <c r="O1922" s="28">
        <f t="shared" si="278"/>
        <v>1</v>
      </c>
      <c r="P1922" s="29">
        <f t="shared" si="282"/>
        <v>8.7331775999999986E-2</v>
      </c>
      <c r="Q1922" s="87"/>
      <c r="R1922" s="87"/>
      <c r="S1922" s="87"/>
      <c r="T1922" s="87"/>
      <c r="U1922" s="87"/>
      <c r="V1922" s="87"/>
      <c r="W1922" s="87"/>
      <c r="X1922" s="87"/>
      <c r="Y1922" s="87"/>
      <c r="Z1922" s="87"/>
      <c r="AA1922" s="87"/>
      <c r="AB1922" s="87"/>
      <c r="AC1922" s="87"/>
      <c r="AD1922" s="87"/>
      <c r="AE1922" s="87"/>
      <c r="AF1922" s="87"/>
      <c r="AG1922" s="87"/>
      <c r="AH1922" s="87"/>
      <c r="AI1922" s="87"/>
      <c r="AJ1922" s="87"/>
      <c r="AK1922" s="87"/>
      <c r="AL1922" s="87"/>
      <c r="AM1922" s="87"/>
      <c r="AN1922" s="87"/>
      <c r="AO1922" s="87"/>
      <c r="AP1922" s="87"/>
      <c r="AQ1922" s="87"/>
      <c r="AR1922" s="87"/>
      <c r="AS1922" s="87"/>
      <c r="AT1922" s="87"/>
      <c r="AU1922" s="87"/>
      <c r="AV1922" s="87"/>
      <c r="AW1922" s="87"/>
      <c r="AX1922" s="87"/>
      <c r="AY1922" s="87"/>
      <c r="AZ1922" s="87"/>
      <c r="BA1922" s="87"/>
      <c r="BB1922" s="87"/>
      <c r="BC1922" s="87"/>
    </row>
    <row r="1923" spans="1:55" s="46" customFormat="1" ht="21" customHeight="1">
      <c r="A1923" s="79">
        <v>35</v>
      </c>
      <c r="B1923" s="79" t="s">
        <v>571</v>
      </c>
      <c r="C1923" s="22" t="s">
        <v>556</v>
      </c>
      <c r="D1923" s="33" t="s">
        <v>127</v>
      </c>
      <c r="E1923" s="26">
        <v>4</v>
      </c>
      <c r="F1923" s="26">
        <v>8</v>
      </c>
      <c r="G1923" s="45">
        <v>8</v>
      </c>
      <c r="H1923" s="26">
        <v>240</v>
      </c>
      <c r="I1923" s="26">
        <v>24</v>
      </c>
      <c r="J1923" s="26">
        <f t="shared" si="279"/>
        <v>368.64</v>
      </c>
      <c r="K1923" s="27">
        <v>4</v>
      </c>
      <c r="L1923" s="89"/>
      <c r="M1923" s="26">
        <f t="shared" si="280"/>
        <v>0</v>
      </c>
      <c r="N1923" s="26">
        <f t="shared" si="281"/>
        <v>368.64</v>
      </c>
      <c r="O1923" s="28">
        <f t="shared" si="278"/>
        <v>1</v>
      </c>
      <c r="P1923" s="29">
        <f t="shared" si="282"/>
        <v>0.13344767999999999</v>
      </c>
      <c r="Q1923" s="87"/>
      <c r="R1923" s="87"/>
      <c r="S1923" s="87"/>
      <c r="T1923" s="87"/>
      <c r="U1923" s="87"/>
      <c r="V1923" s="87"/>
      <c r="W1923" s="87"/>
      <c r="X1923" s="87"/>
      <c r="Y1923" s="87"/>
      <c r="Z1923" s="87"/>
      <c r="AA1923" s="87"/>
      <c r="AB1923" s="87"/>
      <c r="AC1923" s="87"/>
      <c r="AD1923" s="87"/>
      <c r="AE1923" s="87"/>
      <c r="AF1923" s="87"/>
      <c r="AG1923" s="87"/>
      <c r="AH1923" s="87"/>
      <c r="AI1923" s="87"/>
      <c r="AJ1923" s="87"/>
      <c r="AK1923" s="87"/>
      <c r="AL1923" s="87"/>
      <c r="AM1923" s="87"/>
      <c r="AN1923" s="87"/>
      <c r="AO1923" s="87"/>
      <c r="AP1923" s="87"/>
      <c r="AQ1923" s="87"/>
      <c r="AR1923" s="87"/>
      <c r="AS1923" s="87"/>
      <c r="AT1923" s="87"/>
      <c r="AU1923" s="87"/>
      <c r="AV1923" s="87"/>
      <c r="AW1923" s="87"/>
      <c r="AX1923" s="87"/>
      <c r="AY1923" s="87"/>
      <c r="AZ1923" s="87"/>
      <c r="BA1923" s="87"/>
      <c r="BB1923" s="87"/>
      <c r="BC1923" s="87"/>
    </row>
    <row r="1924" spans="1:55" s="46" customFormat="1" ht="21" customHeight="1">
      <c r="A1924" s="79">
        <f t="shared" ref="A1924:B1931" si="286">A1923</f>
        <v>35</v>
      </c>
      <c r="B1924" s="79" t="str">
        <f t="shared" si="286"/>
        <v>春日保管所</v>
      </c>
      <c r="C1924" s="22" t="s">
        <v>556</v>
      </c>
      <c r="D1924" s="33" t="s">
        <v>2</v>
      </c>
      <c r="E1924" s="26">
        <v>13</v>
      </c>
      <c r="F1924" s="26">
        <v>13</v>
      </c>
      <c r="G1924" s="45">
        <v>8</v>
      </c>
      <c r="H1924" s="26">
        <v>240</v>
      </c>
      <c r="I1924" s="26">
        <v>35</v>
      </c>
      <c r="J1924" s="26">
        <f t="shared" si="279"/>
        <v>873.6</v>
      </c>
      <c r="K1924" s="27">
        <v>13</v>
      </c>
      <c r="L1924" s="89"/>
      <c r="M1924" s="26">
        <f t="shared" si="280"/>
        <v>0</v>
      </c>
      <c r="N1924" s="26">
        <f t="shared" si="281"/>
        <v>873.6</v>
      </c>
      <c r="O1924" s="28">
        <f t="shared" si="278"/>
        <v>1</v>
      </c>
      <c r="P1924" s="29">
        <f t="shared" si="282"/>
        <v>0.3162432</v>
      </c>
      <c r="Q1924" s="87"/>
      <c r="R1924" s="87"/>
      <c r="S1924" s="87"/>
      <c r="T1924" s="87"/>
      <c r="U1924" s="87"/>
      <c r="V1924" s="87"/>
      <c r="W1924" s="87"/>
      <c r="X1924" s="87"/>
      <c r="Y1924" s="87"/>
      <c r="Z1924" s="87"/>
      <c r="AA1924" s="87"/>
      <c r="AB1924" s="87"/>
      <c r="AC1924" s="87"/>
      <c r="AD1924" s="87"/>
      <c r="AE1924" s="87"/>
      <c r="AF1924" s="87"/>
      <c r="AG1924" s="87"/>
      <c r="AH1924" s="87"/>
      <c r="AI1924" s="87"/>
      <c r="AJ1924" s="87"/>
      <c r="AK1924" s="87"/>
      <c r="AL1924" s="87"/>
      <c r="AM1924" s="87"/>
      <c r="AN1924" s="87"/>
      <c r="AO1924" s="87"/>
      <c r="AP1924" s="87"/>
      <c r="AQ1924" s="87"/>
      <c r="AR1924" s="87"/>
      <c r="AS1924" s="87"/>
      <c r="AT1924" s="87"/>
      <c r="AU1924" s="87"/>
      <c r="AV1924" s="87"/>
      <c r="AW1924" s="87"/>
      <c r="AX1924" s="87"/>
      <c r="AY1924" s="87"/>
      <c r="AZ1924" s="87"/>
      <c r="BA1924" s="87"/>
      <c r="BB1924" s="87"/>
      <c r="BC1924" s="87"/>
    </row>
    <row r="1925" spans="1:55" s="46" customFormat="1" ht="21" customHeight="1">
      <c r="A1925" s="79">
        <f t="shared" si="286"/>
        <v>35</v>
      </c>
      <c r="B1925" s="79" t="str">
        <f t="shared" si="286"/>
        <v>春日保管所</v>
      </c>
      <c r="C1925" s="22" t="s">
        <v>556</v>
      </c>
      <c r="D1925" s="33" t="s">
        <v>127</v>
      </c>
      <c r="E1925" s="26">
        <v>12</v>
      </c>
      <c r="F1925" s="26">
        <v>24</v>
      </c>
      <c r="G1925" s="45">
        <v>8</v>
      </c>
      <c r="H1925" s="26">
        <v>240</v>
      </c>
      <c r="I1925" s="26">
        <v>24</v>
      </c>
      <c r="J1925" s="26">
        <f t="shared" si="279"/>
        <v>1105.92</v>
      </c>
      <c r="K1925" s="27">
        <v>12</v>
      </c>
      <c r="L1925" s="89"/>
      <c r="M1925" s="26">
        <f t="shared" si="280"/>
        <v>0</v>
      </c>
      <c r="N1925" s="26">
        <f t="shared" si="281"/>
        <v>1105.92</v>
      </c>
      <c r="O1925" s="28">
        <f t="shared" si="278"/>
        <v>1</v>
      </c>
      <c r="P1925" s="29">
        <f t="shared" si="282"/>
        <v>0.40034304000000004</v>
      </c>
      <c r="Q1925" s="87"/>
      <c r="R1925" s="87"/>
      <c r="S1925" s="87"/>
      <c r="T1925" s="87"/>
      <c r="U1925" s="87"/>
      <c r="V1925" s="87"/>
      <c r="W1925" s="87"/>
      <c r="X1925" s="87"/>
      <c r="Y1925" s="87"/>
      <c r="Z1925" s="87"/>
      <c r="AA1925" s="87"/>
      <c r="AB1925" s="87"/>
      <c r="AC1925" s="87"/>
      <c r="AD1925" s="87"/>
      <c r="AE1925" s="87"/>
      <c r="AF1925" s="87"/>
      <c r="AG1925" s="87"/>
      <c r="AH1925" s="87"/>
      <c r="AI1925" s="87"/>
      <c r="AJ1925" s="87"/>
      <c r="AK1925" s="87"/>
      <c r="AL1925" s="87"/>
      <c r="AM1925" s="87"/>
      <c r="AN1925" s="87"/>
      <c r="AO1925" s="87"/>
      <c r="AP1925" s="87"/>
      <c r="AQ1925" s="87"/>
      <c r="AR1925" s="87"/>
      <c r="AS1925" s="87"/>
      <c r="AT1925" s="87"/>
      <c r="AU1925" s="87"/>
      <c r="AV1925" s="87"/>
      <c r="AW1925" s="87"/>
      <c r="AX1925" s="87"/>
      <c r="AY1925" s="87"/>
      <c r="AZ1925" s="87"/>
      <c r="BA1925" s="87"/>
      <c r="BB1925" s="87"/>
      <c r="BC1925" s="87"/>
    </row>
    <row r="1926" spans="1:55" s="46" customFormat="1" ht="21" customHeight="1">
      <c r="A1926" s="79">
        <f t="shared" si="286"/>
        <v>35</v>
      </c>
      <c r="B1926" s="79" t="str">
        <f t="shared" si="286"/>
        <v>春日保管所</v>
      </c>
      <c r="C1926" s="22" t="s">
        <v>17</v>
      </c>
      <c r="D1926" s="33" t="s">
        <v>2</v>
      </c>
      <c r="E1926" s="26">
        <v>2</v>
      </c>
      <c r="F1926" s="26">
        <v>4</v>
      </c>
      <c r="G1926" s="45">
        <v>8</v>
      </c>
      <c r="H1926" s="26">
        <v>240</v>
      </c>
      <c r="I1926" s="26">
        <v>35</v>
      </c>
      <c r="J1926" s="26">
        <f t="shared" si="279"/>
        <v>268.8</v>
      </c>
      <c r="K1926" s="27">
        <v>2</v>
      </c>
      <c r="L1926" s="89"/>
      <c r="M1926" s="26">
        <f t="shared" si="280"/>
        <v>0</v>
      </c>
      <c r="N1926" s="26">
        <f t="shared" si="281"/>
        <v>268.8</v>
      </c>
      <c r="O1926" s="28">
        <f t="shared" si="278"/>
        <v>1</v>
      </c>
      <c r="P1926" s="29">
        <f t="shared" si="282"/>
        <v>9.7305599999999992E-2</v>
      </c>
      <c r="Q1926" s="87"/>
      <c r="R1926" s="87"/>
      <c r="S1926" s="87"/>
      <c r="T1926" s="87"/>
      <c r="U1926" s="87"/>
      <c r="V1926" s="87"/>
      <c r="W1926" s="87"/>
      <c r="X1926" s="87"/>
      <c r="Y1926" s="87"/>
      <c r="Z1926" s="87"/>
      <c r="AA1926" s="87"/>
      <c r="AB1926" s="87"/>
      <c r="AC1926" s="87"/>
      <c r="AD1926" s="87"/>
      <c r="AE1926" s="87"/>
      <c r="AF1926" s="87"/>
      <c r="AG1926" s="87"/>
      <c r="AH1926" s="87"/>
      <c r="AI1926" s="87"/>
      <c r="AJ1926" s="87"/>
      <c r="AK1926" s="87"/>
      <c r="AL1926" s="87"/>
      <c r="AM1926" s="87"/>
      <c r="AN1926" s="87"/>
      <c r="AO1926" s="87"/>
      <c r="AP1926" s="87"/>
      <c r="AQ1926" s="87"/>
      <c r="AR1926" s="87"/>
      <c r="AS1926" s="87"/>
      <c r="AT1926" s="87"/>
      <c r="AU1926" s="87"/>
      <c r="AV1926" s="87"/>
      <c r="AW1926" s="87"/>
      <c r="AX1926" s="87"/>
      <c r="AY1926" s="87"/>
      <c r="AZ1926" s="87"/>
      <c r="BA1926" s="87"/>
      <c r="BB1926" s="87"/>
      <c r="BC1926" s="87"/>
    </row>
    <row r="1927" spans="1:55" s="46" customFormat="1" ht="21" customHeight="1">
      <c r="A1927" s="79">
        <f t="shared" si="286"/>
        <v>35</v>
      </c>
      <c r="B1927" s="79" t="str">
        <f t="shared" si="286"/>
        <v>春日保管所</v>
      </c>
      <c r="C1927" s="22" t="s">
        <v>17</v>
      </c>
      <c r="D1927" s="33" t="s">
        <v>2</v>
      </c>
      <c r="E1927" s="26">
        <v>1</v>
      </c>
      <c r="F1927" s="26">
        <v>2</v>
      </c>
      <c r="G1927" s="45">
        <v>8</v>
      </c>
      <c r="H1927" s="26">
        <v>240</v>
      </c>
      <c r="I1927" s="26">
        <v>35</v>
      </c>
      <c r="J1927" s="26">
        <f t="shared" si="279"/>
        <v>134.4</v>
      </c>
      <c r="K1927" s="27">
        <v>1</v>
      </c>
      <c r="L1927" s="89"/>
      <c r="M1927" s="26">
        <f t="shared" si="280"/>
        <v>0</v>
      </c>
      <c r="N1927" s="26">
        <f t="shared" si="281"/>
        <v>134.4</v>
      </c>
      <c r="O1927" s="28">
        <f t="shared" si="278"/>
        <v>1</v>
      </c>
      <c r="P1927" s="29">
        <f t="shared" si="282"/>
        <v>4.8652799999999996E-2</v>
      </c>
      <c r="Q1927" s="87"/>
      <c r="R1927" s="87"/>
      <c r="S1927" s="87"/>
      <c r="T1927" s="87"/>
      <c r="U1927" s="87"/>
      <c r="V1927" s="87"/>
      <c r="W1927" s="87"/>
      <c r="X1927" s="87"/>
      <c r="Y1927" s="87"/>
      <c r="Z1927" s="87"/>
      <c r="AA1927" s="87"/>
      <c r="AB1927" s="87"/>
      <c r="AC1927" s="87"/>
      <c r="AD1927" s="87"/>
      <c r="AE1927" s="87"/>
      <c r="AF1927" s="87"/>
      <c r="AG1927" s="87"/>
      <c r="AH1927" s="87"/>
      <c r="AI1927" s="87"/>
      <c r="AJ1927" s="87"/>
      <c r="AK1927" s="87"/>
      <c r="AL1927" s="87"/>
      <c r="AM1927" s="87"/>
      <c r="AN1927" s="87"/>
      <c r="AO1927" s="87"/>
      <c r="AP1927" s="87"/>
      <c r="AQ1927" s="87"/>
      <c r="AR1927" s="87"/>
      <c r="AS1927" s="87"/>
      <c r="AT1927" s="87"/>
      <c r="AU1927" s="87"/>
      <c r="AV1927" s="87"/>
      <c r="AW1927" s="87"/>
      <c r="AX1927" s="87"/>
      <c r="AY1927" s="87"/>
      <c r="AZ1927" s="87"/>
      <c r="BA1927" s="87"/>
      <c r="BB1927" s="87"/>
      <c r="BC1927" s="87"/>
    </row>
    <row r="1928" spans="1:55" s="46" customFormat="1" ht="21" customHeight="1">
      <c r="A1928" s="79">
        <f t="shared" si="286"/>
        <v>35</v>
      </c>
      <c r="B1928" s="79" t="str">
        <f t="shared" si="286"/>
        <v>春日保管所</v>
      </c>
      <c r="C1928" s="22" t="s">
        <v>572</v>
      </c>
      <c r="D1928" s="33" t="s">
        <v>237</v>
      </c>
      <c r="E1928" s="26">
        <v>1</v>
      </c>
      <c r="F1928" s="26">
        <v>1</v>
      </c>
      <c r="G1928" s="45">
        <v>8</v>
      </c>
      <c r="H1928" s="26">
        <v>240</v>
      </c>
      <c r="I1928" s="26">
        <v>19</v>
      </c>
      <c r="J1928" s="26">
        <f t="shared" si="279"/>
        <v>36.479999999999997</v>
      </c>
      <c r="K1928" s="27">
        <v>1</v>
      </c>
      <c r="L1928" s="89"/>
      <c r="M1928" s="26">
        <f t="shared" si="280"/>
        <v>0</v>
      </c>
      <c r="N1928" s="26">
        <f t="shared" si="281"/>
        <v>36.479999999999997</v>
      </c>
      <c r="O1928" s="28">
        <f t="shared" si="278"/>
        <v>1</v>
      </c>
      <c r="P1928" s="29">
        <f t="shared" si="282"/>
        <v>1.3205759999999999E-2</v>
      </c>
      <c r="Q1928" s="87"/>
      <c r="R1928" s="87"/>
      <c r="S1928" s="87"/>
      <c r="T1928" s="87"/>
      <c r="U1928" s="87"/>
      <c r="V1928" s="87"/>
      <c r="W1928" s="87"/>
      <c r="X1928" s="87"/>
      <c r="Y1928" s="87"/>
      <c r="Z1928" s="87"/>
      <c r="AA1928" s="87"/>
      <c r="AB1928" s="87"/>
      <c r="AC1928" s="87"/>
      <c r="AD1928" s="87"/>
      <c r="AE1928" s="87"/>
      <c r="AF1928" s="87"/>
      <c r="AG1928" s="87"/>
      <c r="AH1928" s="87"/>
      <c r="AI1928" s="87"/>
      <c r="AJ1928" s="87"/>
      <c r="AK1928" s="87"/>
      <c r="AL1928" s="87"/>
      <c r="AM1928" s="87"/>
      <c r="AN1928" s="87"/>
      <c r="AO1928" s="87"/>
      <c r="AP1928" s="87"/>
      <c r="AQ1928" s="87"/>
      <c r="AR1928" s="87"/>
      <c r="AS1928" s="87"/>
      <c r="AT1928" s="87"/>
      <c r="AU1928" s="87"/>
      <c r="AV1928" s="87"/>
      <c r="AW1928" s="87"/>
      <c r="AX1928" s="87"/>
      <c r="AY1928" s="87"/>
      <c r="AZ1928" s="87"/>
      <c r="BA1928" s="87"/>
      <c r="BB1928" s="87"/>
      <c r="BC1928" s="87"/>
    </row>
    <row r="1929" spans="1:55" s="46" customFormat="1" ht="21" customHeight="1">
      <c r="A1929" s="79">
        <f t="shared" si="286"/>
        <v>35</v>
      </c>
      <c r="B1929" s="79" t="str">
        <f t="shared" si="286"/>
        <v>春日保管所</v>
      </c>
      <c r="C1929" s="22" t="s">
        <v>572</v>
      </c>
      <c r="D1929" s="33" t="s">
        <v>7</v>
      </c>
      <c r="E1929" s="26">
        <v>1</v>
      </c>
      <c r="F1929" s="26">
        <v>1</v>
      </c>
      <c r="G1929" s="45">
        <v>8</v>
      </c>
      <c r="H1929" s="26">
        <v>240</v>
      </c>
      <c r="I1929" s="26">
        <v>24</v>
      </c>
      <c r="J1929" s="26">
        <f t="shared" si="279"/>
        <v>46.08</v>
      </c>
      <c r="K1929" s="27">
        <v>1</v>
      </c>
      <c r="L1929" s="89"/>
      <c r="M1929" s="26">
        <f t="shared" si="280"/>
        <v>0</v>
      </c>
      <c r="N1929" s="26">
        <f t="shared" si="281"/>
        <v>46.08</v>
      </c>
      <c r="O1929" s="28">
        <f t="shared" si="278"/>
        <v>1</v>
      </c>
      <c r="P1929" s="29">
        <f t="shared" si="282"/>
        <v>1.6680959999999998E-2</v>
      </c>
      <c r="Q1929" s="87"/>
      <c r="R1929" s="87"/>
      <c r="S1929" s="87"/>
      <c r="T1929" s="87"/>
      <c r="U1929" s="87"/>
      <c r="V1929" s="87"/>
      <c r="W1929" s="87"/>
      <c r="X1929" s="87"/>
      <c r="Y1929" s="87"/>
      <c r="Z1929" s="87"/>
      <c r="AA1929" s="87"/>
      <c r="AB1929" s="87"/>
      <c r="AC1929" s="87"/>
      <c r="AD1929" s="87"/>
      <c r="AE1929" s="87"/>
      <c r="AF1929" s="87"/>
      <c r="AG1929" s="87"/>
      <c r="AH1929" s="87"/>
      <c r="AI1929" s="87"/>
      <c r="AJ1929" s="87"/>
      <c r="AK1929" s="87"/>
      <c r="AL1929" s="87"/>
      <c r="AM1929" s="87"/>
      <c r="AN1929" s="87"/>
      <c r="AO1929" s="87"/>
      <c r="AP1929" s="87"/>
      <c r="AQ1929" s="87"/>
      <c r="AR1929" s="87"/>
      <c r="AS1929" s="87"/>
      <c r="AT1929" s="87"/>
      <c r="AU1929" s="87"/>
      <c r="AV1929" s="87"/>
      <c r="AW1929" s="87"/>
      <c r="AX1929" s="87"/>
      <c r="AY1929" s="87"/>
      <c r="AZ1929" s="87"/>
      <c r="BA1929" s="87"/>
      <c r="BB1929" s="87"/>
      <c r="BC1929" s="87"/>
    </row>
    <row r="1930" spans="1:55" s="46" customFormat="1" ht="21" customHeight="1">
      <c r="A1930" s="79">
        <f t="shared" si="286"/>
        <v>35</v>
      </c>
      <c r="B1930" s="79" t="str">
        <f t="shared" si="286"/>
        <v>春日保管所</v>
      </c>
      <c r="C1930" s="22" t="s">
        <v>573</v>
      </c>
      <c r="D1930" s="33" t="s">
        <v>2</v>
      </c>
      <c r="E1930" s="26">
        <v>1</v>
      </c>
      <c r="F1930" s="26">
        <v>1</v>
      </c>
      <c r="G1930" s="45">
        <v>8</v>
      </c>
      <c r="H1930" s="26">
        <v>240</v>
      </c>
      <c r="I1930" s="26">
        <v>35</v>
      </c>
      <c r="J1930" s="26">
        <f t="shared" si="279"/>
        <v>67.2</v>
      </c>
      <c r="K1930" s="27">
        <v>1</v>
      </c>
      <c r="L1930" s="89"/>
      <c r="M1930" s="26">
        <f t="shared" si="280"/>
        <v>0</v>
      </c>
      <c r="N1930" s="26">
        <f t="shared" si="281"/>
        <v>67.2</v>
      </c>
      <c r="O1930" s="28">
        <f t="shared" si="278"/>
        <v>1</v>
      </c>
      <c r="P1930" s="29">
        <f t="shared" si="282"/>
        <v>2.4326399999999998E-2</v>
      </c>
      <c r="Q1930" s="87"/>
      <c r="R1930" s="87"/>
      <c r="S1930" s="87"/>
      <c r="T1930" s="87"/>
      <c r="U1930" s="87"/>
      <c r="V1930" s="87"/>
      <c r="W1930" s="87"/>
      <c r="X1930" s="87"/>
      <c r="Y1930" s="87"/>
      <c r="Z1930" s="87"/>
      <c r="AA1930" s="87"/>
      <c r="AB1930" s="87"/>
      <c r="AC1930" s="87"/>
      <c r="AD1930" s="87"/>
      <c r="AE1930" s="87"/>
      <c r="AF1930" s="87"/>
      <c r="AG1930" s="87"/>
      <c r="AH1930" s="87"/>
      <c r="AI1930" s="87"/>
      <c r="AJ1930" s="87"/>
      <c r="AK1930" s="87"/>
      <c r="AL1930" s="87"/>
      <c r="AM1930" s="87"/>
      <c r="AN1930" s="87"/>
      <c r="AO1930" s="87"/>
      <c r="AP1930" s="87"/>
      <c r="AQ1930" s="87"/>
      <c r="AR1930" s="87"/>
      <c r="AS1930" s="87"/>
      <c r="AT1930" s="87"/>
      <c r="AU1930" s="87"/>
      <c r="AV1930" s="87"/>
      <c r="AW1930" s="87"/>
      <c r="AX1930" s="87"/>
      <c r="AY1930" s="87"/>
      <c r="AZ1930" s="87"/>
      <c r="BA1930" s="87"/>
      <c r="BB1930" s="87"/>
      <c r="BC1930" s="87"/>
    </row>
    <row r="1931" spans="1:55" s="46" customFormat="1" ht="21" customHeight="1">
      <c r="A1931" s="79">
        <f t="shared" si="286"/>
        <v>35</v>
      </c>
      <c r="B1931" s="79" t="str">
        <f t="shared" si="286"/>
        <v>春日保管所</v>
      </c>
      <c r="C1931" s="22" t="s">
        <v>574</v>
      </c>
      <c r="D1931" s="33" t="s">
        <v>127</v>
      </c>
      <c r="E1931" s="26">
        <v>2</v>
      </c>
      <c r="F1931" s="26">
        <v>4</v>
      </c>
      <c r="G1931" s="45">
        <v>8</v>
      </c>
      <c r="H1931" s="26">
        <v>240</v>
      </c>
      <c r="I1931" s="26">
        <v>24</v>
      </c>
      <c r="J1931" s="26">
        <f t="shared" si="279"/>
        <v>184.32</v>
      </c>
      <c r="K1931" s="27">
        <v>2</v>
      </c>
      <c r="L1931" s="89"/>
      <c r="M1931" s="26">
        <f t="shared" si="280"/>
        <v>0</v>
      </c>
      <c r="N1931" s="26">
        <f t="shared" si="281"/>
        <v>184.32</v>
      </c>
      <c r="O1931" s="28">
        <f t="shared" si="278"/>
        <v>1</v>
      </c>
      <c r="P1931" s="29">
        <f t="shared" si="282"/>
        <v>6.6723839999999993E-2</v>
      </c>
      <c r="Q1931" s="87"/>
      <c r="R1931" s="87"/>
      <c r="S1931" s="87"/>
      <c r="T1931" s="87"/>
      <c r="U1931" s="87"/>
      <c r="V1931" s="87"/>
      <c r="W1931" s="87"/>
      <c r="X1931" s="87"/>
      <c r="Y1931" s="87"/>
      <c r="Z1931" s="87"/>
      <c r="AA1931" s="87"/>
      <c r="AB1931" s="87"/>
      <c r="AC1931" s="87"/>
      <c r="AD1931" s="87"/>
      <c r="AE1931" s="87"/>
      <c r="AF1931" s="87"/>
      <c r="AG1931" s="87"/>
      <c r="AH1931" s="87"/>
      <c r="AI1931" s="87"/>
      <c r="AJ1931" s="87"/>
      <c r="AK1931" s="87"/>
      <c r="AL1931" s="87"/>
      <c r="AM1931" s="87"/>
      <c r="AN1931" s="87"/>
      <c r="AO1931" s="87"/>
      <c r="AP1931" s="87"/>
      <c r="AQ1931" s="87"/>
      <c r="AR1931" s="87"/>
      <c r="AS1931" s="87"/>
      <c r="AT1931" s="87"/>
      <c r="AU1931" s="87"/>
      <c r="AV1931" s="87"/>
      <c r="AW1931" s="87"/>
      <c r="AX1931" s="87"/>
      <c r="AY1931" s="87"/>
      <c r="AZ1931" s="87"/>
      <c r="BA1931" s="87"/>
      <c r="BB1931" s="87"/>
      <c r="BC1931" s="87"/>
    </row>
    <row r="1932" spans="1:55" s="46" customFormat="1" ht="21" customHeight="1">
      <c r="A1932" s="79">
        <v>36</v>
      </c>
      <c r="B1932" s="79" t="s">
        <v>576</v>
      </c>
      <c r="C1932" s="32" t="s">
        <v>575</v>
      </c>
      <c r="D1932" s="33" t="s">
        <v>0</v>
      </c>
      <c r="E1932" s="26">
        <v>7</v>
      </c>
      <c r="F1932" s="26">
        <v>7</v>
      </c>
      <c r="G1932" s="45">
        <v>10</v>
      </c>
      <c r="H1932" s="26">
        <v>330</v>
      </c>
      <c r="I1932" s="26">
        <v>27</v>
      </c>
      <c r="J1932" s="26">
        <f t="shared" si="279"/>
        <v>623.70000000000005</v>
      </c>
      <c r="K1932" s="27">
        <v>7</v>
      </c>
      <c r="L1932" s="89"/>
      <c r="M1932" s="26">
        <f t="shared" si="280"/>
        <v>0</v>
      </c>
      <c r="N1932" s="26">
        <f t="shared" si="281"/>
        <v>623.70000000000005</v>
      </c>
      <c r="O1932" s="28">
        <f t="shared" ref="O1932:O1995" si="287">N1932/J1932</f>
        <v>1</v>
      </c>
      <c r="P1932" s="29">
        <f t="shared" si="282"/>
        <v>0.22577940000000002</v>
      </c>
      <c r="Q1932" s="87"/>
      <c r="R1932" s="87"/>
      <c r="S1932" s="87"/>
      <c r="T1932" s="87"/>
      <c r="U1932" s="87"/>
      <c r="V1932" s="87"/>
      <c r="W1932" s="87"/>
      <c r="X1932" s="87"/>
      <c r="Y1932" s="87"/>
      <c r="Z1932" s="87"/>
      <c r="AA1932" s="87"/>
      <c r="AB1932" s="87"/>
      <c r="AC1932" s="87"/>
      <c r="AD1932" s="87"/>
      <c r="AE1932" s="87"/>
      <c r="AF1932" s="87"/>
      <c r="AG1932" s="87"/>
      <c r="AH1932" s="87"/>
      <c r="AI1932" s="87"/>
      <c r="AJ1932" s="87"/>
      <c r="AK1932" s="87"/>
      <c r="AL1932" s="87"/>
      <c r="AM1932" s="87"/>
      <c r="AN1932" s="87"/>
      <c r="AO1932" s="87"/>
      <c r="AP1932" s="87"/>
      <c r="AQ1932" s="87"/>
      <c r="AR1932" s="87"/>
      <c r="AS1932" s="87"/>
      <c r="AT1932" s="87"/>
      <c r="AU1932" s="87"/>
      <c r="AV1932" s="87"/>
      <c r="AW1932" s="87"/>
      <c r="AX1932" s="87"/>
      <c r="AY1932" s="87"/>
      <c r="AZ1932" s="87"/>
      <c r="BA1932" s="87"/>
      <c r="BB1932" s="87"/>
      <c r="BC1932" s="87"/>
    </row>
    <row r="1933" spans="1:55" s="46" customFormat="1" ht="21" customHeight="1">
      <c r="A1933" s="79">
        <f t="shared" ref="A1933:A1964" si="288">A1932</f>
        <v>36</v>
      </c>
      <c r="B1933" s="79" t="str">
        <f t="shared" ref="B1933:B1964" si="289">B1932</f>
        <v>やすらぎ苑</v>
      </c>
      <c r="C1933" s="32" t="s">
        <v>577</v>
      </c>
      <c r="D1933" s="33" t="s">
        <v>0</v>
      </c>
      <c r="E1933" s="26">
        <v>54</v>
      </c>
      <c r="F1933" s="26">
        <v>54</v>
      </c>
      <c r="G1933" s="45">
        <v>10</v>
      </c>
      <c r="H1933" s="26">
        <v>330</v>
      </c>
      <c r="I1933" s="26">
        <v>27</v>
      </c>
      <c r="J1933" s="26">
        <f t="shared" ref="J1933:J1996" si="290">F1933*H1933*G1933*I1933/1000</f>
        <v>4811.3999999999996</v>
      </c>
      <c r="K1933" s="27">
        <v>54</v>
      </c>
      <c r="L1933" s="89"/>
      <c r="M1933" s="26">
        <f t="shared" ref="M1933:M1996" si="291">G1933*K1933*H1933*L1933/1000</f>
        <v>0</v>
      </c>
      <c r="N1933" s="26">
        <f t="shared" ref="N1933:N1996" si="292">J1933-M1933</f>
        <v>4811.3999999999996</v>
      </c>
      <c r="O1933" s="28">
        <f t="shared" si="287"/>
        <v>1</v>
      </c>
      <c r="P1933" s="29">
        <f t="shared" si="282"/>
        <v>1.7417267999999999</v>
      </c>
      <c r="Q1933" s="87"/>
      <c r="R1933" s="87"/>
      <c r="S1933" s="87"/>
      <c r="T1933" s="87"/>
      <c r="U1933" s="87"/>
      <c r="V1933" s="87"/>
      <c r="W1933" s="87"/>
      <c r="X1933" s="87"/>
      <c r="Y1933" s="87"/>
      <c r="Z1933" s="87"/>
      <c r="AA1933" s="87"/>
      <c r="AB1933" s="87"/>
      <c r="AC1933" s="87"/>
      <c r="AD1933" s="87"/>
      <c r="AE1933" s="87"/>
      <c r="AF1933" s="87"/>
      <c r="AG1933" s="87"/>
      <c r="AH1933" s="87"/>
      <c r="AI1933" s="87"/>
      <c r="AJ1933" s="87"/>
      <c r="AK1933" s="87"/>
      <c r="AL1933" s="87"/>
      <c r="AM1933" s="87"/>
      <c r="AN1933" s="87"/>
      <c r="AO1933" s="87"/>
      <c r="AP1933" s="87"/>
      <c r="AQ1933" s="87"/>
      <c r="AR1933" s="87"/>
      <c r="AS1933" s="87"/>
      <c r="AT1933" s="87"/>
      <c r="AU1933" s="87"/>
      <c r="AV1933" s="87"/>
      <c r="AW1933" s="87"/>
      <c r="AX1933" s="87"/>
      <c r="AY1933" s="87"/>
      <c r="AZ1933" s="87"/>
      <c r="BA1933" s="87"/>
      <c r="BB1933" s="87"/>
      <c r="BC1933" s="87"/>
    </row>
    <row r="1934" spans="1:55" s="46" customFormat="1" ht="21" customHeight="1">
      <c r="A1934" s="79">
        <f t="shared" si="288"/>
        <v>36</v>
      </c>
      <c r="B1934" s="79" t="str">
        <f t="shared" si="289"/>
        <v>やすらぎ苑</v>
      </c>
      <c r="C1934" s="22" t="s">
        <v>577</v>
      </c>
      <c r="D1934" s="33" t="s">
        <v>6</v>
      </c>
      <c r="E1934" s="26">
        <v>12</v>
      </c>
      <c r="F1934" s="26">
        <v>12</v>
      </c>
      <c r="G1934" s="45">
        <v>10</v>
      </c>
      <c r="H1934" s="26">
        <v>330</v>
      </c>
      <c r="I1934" s="26">
        <v>45</v>
      </c>
      <c r="J1934" s="26">
        <f t="shared" si="290"/>
        <v>1782</v>
      </c>
      <c r="K1934" s="27">
        <v>12</v>
      </c>
      <c r="L1934" s="89"/>
      <c r="M1934" s="26">
        <f t="shared" si="291"/>
        <v>0</v>
      </c>
      <c r="N1934" s="26">
        <f t="shared" si="292"/>
        <v>1782</v>
      </c>
      <c r="O1934" s="28">
        <f t="shared" si="287"/>
        <v>1</v>
      </c>
      <c r="P1934" s="29">
        <f t="shared" ref="P1934:P1997" si="293">N1934*0.362/1000</f>
        <v>0.64508399999999999</v>
      </c>
      <c r="Q1934" s="87"/>
      <c r="R1934" s="87"/>
      <c r="S1934" s="87"/>
      <c r="T1934" s="87"/>
      <c r="U1934" s="87"/>
      <c r="V1934" s="87"/>
      <c r="W1934" s="87"/>
      <c r="X1934" s="87"/>
      <c r="Y1934" s="87"/>
      <c r="Z1934" s="87"/>
      <c r="AA1934" s="87"/>
      <c r="AB1934" s="87"/>
      <c r="AC1934" s="87"/>
      <c r="AD1934" s="87"/>
      <c r="AE1934" s="87"/>
      <c r="AF1934" s="87"/>
      <c r="AG1934" s="87"/>
      <c r="AH1934" s="87"/>
      <c r="AI1934" s="87"/>
      <c r="AJ1934" s="87"/>
      <c r="AK1934" s="87"/>
      <c r="AL1934" s="87"/>
      <c r="AM1934" s="87"/>
      <c r="AN1934" s="87"/>
      <c r="AO1934" s="87"/>
      <c r="AP1934" s="87"/>
      <c r="AQ1934" s="87"/>
      <c r="AR1934" s="87"/>
      <c r="AS1934" s="87"/>
      <c r="AT1934" s="87"/>
      <c r="AU1934" s="87"/>
      <c r="AV1934" s="87"/>
      <c r="AW1934" s="87"/>
      <c r="AX1934" s="87"/>
      <c r="AY1934" s="87"/>
      <c r="AZ1934" s="87"/>
      <c r="BA1934" s="87"/>
      <c r="BB1934" s="87"/>
      <c r="BC1934" s="87"/>
    </row>
    <row r="1935" spans="1:55" s="46" customFormat="1" ht="21" customHeight="1">
      <c r="A1935" s="79">
        <f t="shared" si="288"/>
        <v>36</v>
      </c>
      <c r="B1935" s="79" t="str">
        <f t="shared" si="289"/>
        <v>やすらぎ苑</v>
      </c>
      <c r="C1935" s="22" t="s">
        <v>175</v>
      </c>
      <c r="D1935" s="33" t="s">
        <v>2</v>
      </c>
      <c r="E1935" s="26">
        <v>8</v>
      </c>
      <c r="F1935" s="26">
        <v>16</v>
      </c>
      <c r="G1935" s="45">
        <v>10</v>
      </c>
      <c r="H1935" s="26">
        <v>330</v>
      </c>
      <c r="I1935" s="26">
        <v>35</v>
      </c>
      <c r="J1935" s="26">
        <f t="shared" si="290"/>
        <v>1848</v>
      </c>
      <c r="K1935" s="27">
        <v>8</v>
      </c>
      <c r="L1935" s="89"/>
      <c r="M1935" s="26">
        <f t="shared" si="291"/>
        <v>0</v>
      </c>
      <c r="N1935" s="26">
        <f t="shared" si="292"/>
        <v>1848</v>
      </c>
      <c r="O1935" s="28">
        <f t="shared" si="287"/>
        <v>1</v>
      </c>
      <c r="P1935" s="29">
        <f t="shared" si="293"/>
        <v>0.66897600000000002</v>
      </c>
      <c r="Q1935" s="87"/>
      <c r="R1935" s="87"/>
      <c r="S1935" s="87"/>
      <c r="T1935" s="87"/>
      <c r="U1935" s="87"/>
      <c r="V1935" s="87"/>
      <c r="W1935" s="87"/>
      <c r="X1935" s="87"/>
      <c r="Y1935" s="87"/>
      <c r="Z1935" s="87"/>
      <c r="AA1935" s="87"/>
      <c r="AB1935" s="87"/>
      <c r="AC1935" s="87"/>
      <c r="AD1935" s="87"/>
      <c r="AE1935" s="87"/>
      <c r="AF1935" s="87"/>
      <c r="AG1935" s="87"/>
      <c r="AH1935" s="87"/>
      <c r="AI1935" s="87"/>
      <c r="AJ1935" s="87"/>
      <c r="AK1935" s="87"/>
      <c r="AL1935" s="87"/>
      <c r="AM1935" s="87"/>
      <c r="AN1935" s="87"/>
      <c r="AO1935" s="87"/>
      <c r="AP1935" s="87"/>
      <c r="AQ1935" s="87"/>
      <c r="AR1935" s="87"/>
      <c r="AS1935" s="87"/>
      <c r="AT1935" s="87"/>
      <c r="AU1935" s="87"/>
      <c r="AV1935" s="87"/>
      <c r="AW1935" s="87"/>
      <c r="AX1935" s="87"/>
      <c r="AY1935" s="87"/>
      <c r="AZ1935" s="87"/>
      <c r="BA1935" s="87"/>
      <c r="BB1935" s="87"/>
      <c r="BC1935" s="87"/>
    </row>
    <row r="1936" spans="1:55" s="46" customFormat="1" ht="21" customHeight="1">
      <c r="A1936" s="79">
        <f t="shared" si="288"/>
        <v>36</v>
      </c>
      <c r="B1936" s="79" t="str">
        <f t="shared" si="289"/>
        <v>やすらぎ苑</v>
      </c>
      <c r="C1936" s="22" t="s">
        <v>175</v>
      </c>
      <c r="D1936" s="33" t="s">
        <v>2</v>
      </c>
      <c r="E1936" s="26">
        <v>1</v>
      </c>
      <c r="F1936" s="26">
        <v>1</v>
      </c>
      <c r="G1936" s="45">
        <v>10</v>
      </c>
      <c r="H1936" s="26">
        <v>330</v>
      </c>
      <c r="I1936" s="26">
        <v>35</v>
      </c>
      <c r="J1936" s="26">
        <f t="shared" si="290"/>
        <v>115.5</v>
      </c>
      <c r="K1936" s="27">
        <v>1</v>
      </c>
      <c r="L1936" s="89"/>
      <c r="M1936" s="26">
        <f t="shared" si="291"/>
        <v>0</v>
      </c>
      <c r="N1936" s="26">
        <f t="shared" si="292"/>
        <v>115.5</v>
      </c>
      <c r="O1936" s="28">
        <f t="shared" si="287"/>
        <v>1</v>
      </c>
      <c r="P1936" s="29">
        <f t="shared" si="293"/>
        <v>4.1811000000000001E-2</v>
      </c>
      <c r="Q1936" s="87"/>
      <c r="R1936" s="87"/>
      <c r="S1936" s="87"/>
      <c r="T1936" s="87"/>
      <c r="U1936" s="87"/>
      <c r="V1936" s="87"/>
      <c r="W1936" s="87"/>
      <c r="X1936" s="87"/>
      <c r="Y1936" s="87"/>
      <c r="Z1936" s="87"/>
      <c r="AA1936" s="87"/>
      <c r="AB1936" s="87"/>
      <c r="AC1936" s="87"/>
      <c r="AD1936" s="87"/>
      <c r="AE1936" s="87"/>
      <c r="AF1936" s="87"/>
      <c r="AG1936" s="87"/>
      <c r="AH1936" s="87"/>
      <c r="AI1936" s="87"/>
      <c r="AJ1936" s="87"/>
      <c r="AK1936" s="87"/>
      <c r="AL1936" s="87"/>
      <c r="AM1936" s="87"/>
      <c r="AN1936" s="87"/>
      <c r="AO1936" s="87"/>
      <c r="AP1936" s="87"/>
      <c r="AQ1936" s="87"/>
      <c r="AR1936" s="87"/>
      <c r="AS1936" s="87"/>
      <c r="AT1936" s="87"/>
      <c r="AU1936" s="87"/>
      <c r="AV1936" s="87"/>
      <c r="AW1936" s="87"/>
      <c r="AX1936" s="87"/>
      <c r="AY1936" s="87"/>
      <c r="AZ1936" s="87"/>
      <c r="BA1936" s="87"/>
      <c r="BB1936" s="87"/>
      <c r="BC1936" s="87"/>
    </row>
    <row r="1937" spans="1:55" s="46" customFormat="1" ht="21" customHeight="1">
      <c r="A1937" s="79">
        <f t="shared" si="288"/>
        <v>36</v>
      </c>
      <c r="B1937" s="79" t="str">
        <f t="shared" si="289"/>
        <v>やすらぎ苑</v>
      </c>
      <c r="C1937" s="32" t="s">
        <v>175</v>
      </c>
      <c r="D1937" s="33" t="s">
        <v>0</v>
      </c>
      <c r="E1937" s="26">
        <v>2</v>
      </c>
      <c r="F1937" s="26">
        <v>2</v>
      </c>
      <c r="G1937" s="45">
        <v>10</v>
      </c>
      <c r="H1937" s="26">
        <v>330</v>
      </c>
      <c r="I1937" s="26">
        <v>27</v>
      </c>
      <c r="J1937" s="26">
        <f t="shared" si="290"/>
        <v>178.2</v>
      </c>
      <c r="K1937" s="27">
        <v>2</v>
      </c>
      <c r="L1937" s="89"/>
      <c r="M1937" s="26">
        <f t="shared" si="291"/>
        <v>0</v>
      </c>
      <c r="N1937" s="26">
        <f t="shared" si="292"/>
        <v>178.2</v>
      </c>
      <c r="O1937" s="28">
        <f t="shared" si="287"/>
        <v>1</v>
      </c>
      <c r="P1937" s="29">
        <f t="shared" si="293"/>
        <v>6.4508399999999994E-2</v>
      </c>
      <c r="Q1937" s="87"/>
      <c r="R1937" s="87"/>
      <c r="S1937" s="87"/>
      <c r="T1937" s="87"/>
      <c r="U1937" s="87"/>
      <c r="V1937" s="87"/>
      <c r="W1937" s="87"/>
      <c r="X1937" s="87"/>
      <c r="Y1937" s="87"/>
      <c r="Z1937" s="87"/>
      <c r="AA1937" s="87"/>
      <c r="AB1937" s="87"/>
      <c r="AC1937" s="87"/>
      <c r="AD1937" s="87"/>
      <c r="AE1937" s="87"/>
      <c r="AF1937" s="87"/>
      <c r="AG1937" s="87"/>
      <c r="AH1937" s="87"/>
      <c r="AI1937" s="87"/>
      <c r="AJ1937" s="87"/>
      <c r="AK1937" s="87"/>
      <c r="AL1937" s="87"/>
      <c r="AM1937" s="87"/>
      <c r="AN1937" s="87"/>
      <c r="AO1937" s="87"/>
      <c r="AP1937" s="87"/>
      <c r="AQ1937" s="87"/>
      <c r="AR1937" s="87"/>
      <c r="AS1937" s="87"/>
      <c r="AT1937" s="87"/>
      <c r="AU1937" s="87"/>
      <c r="AV1937" s="87"/>
      <c r="AW1937" s="87"/>
      <c r="AX1937" s="87"/>
      <c r="AY1937" s="87"/>
      <c r="AZ1937" s="87"/>
      <c r="BA1937" s="87"/>
      <c r="BB1937" s="87"/>
      <c r="BC1937" s="87"/>
    </row>
    <row r="1938" spans="1:55" s="46" customFormat="1" ht="21" customHeight="1">
      <c r="A1938" s="79">
        <f t="shared" si="288"/>
        <v>36</v>
      </c>
      <c r="B1938" s="79" t="str">
        <f t="shared" si="289"/>
        <v>やすらぎ苑</v>
      </c>
      <c r="C1938" s="22" t="s">
        <v>175</v>
      </c>
      <c r="D1938" s="33" t="s">
        <v>4</v>
      </c>
      <c r="E1938" s="26">
        <v>1</v>
      </c>
      <c r="F1938" s="26">
        <v>1</v>
      </c>
      <c r="G1938" s="45">
        <v>10</v>
      </c>
      <c r="H1938" s="26">
        <v>330</v>
      </c>
      <c r="I1938" s="76">
        <v>20</v>
      </c>
      <c r="J1938" s="26">
        <f t="shared" si="290"/>
        <v>66</v>
      </c>
      <c r="K1938" s="27">
        <v>1</v>
      </c>
      <c r="L1938" s="89"/>
      <c r="M1938" s="26">
        <f t="shared" si="291"/>
        <v>0</v>
      </c>
      <c r="N1938" s="26">
        <f t="shared" si="292"/>
        <v>66</v>
      </c>
      <c r="O1938" s="28">
        <f t="shared" si="287"/>
        <v>1</v>
      </c>
      <c r="P1938" s="29">
        <f t="shared" si="293"/>
        <v>2.3892E-2</v>
      </c>
      <c r="Q1938" s="87"/>
      <c r="R1938" s="87"/>
      <c r="S1938" s="87"/>
      <c r="T1938" s="87"/>
      <c r="U1938" s="87"/>
      <c r="V1938" s="87"/>
      <c r="W1938" s="87"/>
      <c r="X1938" s="87"/>
      <c r="Y1938" s="87"/>
      <c r="Z1938" s="87"/>
      <c r="AA1938" s="87"/>
      <c r="AB1938" s="87"/>
      <c r="AC1938" s="87"/>
      <c r="AD1938" s="87"/>
      <c r="AE1938" s="87"/>
      <c r="AF1938" s="87"/>
      <c r="AG1938" s="87"/>
      <c r="AH1938" s="87"/>
      <c r="AI1938" s="87"/>
      <c r="AJ1938" s="87"/>
      <c r="AK1938" s="87"/>
      <c r="AL1938" s="87"/>
      <c r="AM1938" s="87"/>
      <c r="AN1938" s="87"/>
      <c r="AO1938" s="87"/>
      <c r="AP1938" s="87"/>
      <c r="AQ1938" s="87"/>
      <c r="AR1938" s="87"/>
      <c r="AS1938" s="87"/>
      <c r="AT1938" s="87"/>
      <c r="AU1938" s="87"/>
      <c r="AV1938" s="87"/>
      <c r="AW1938" s="87"/>
      <c r="AX1938" s="87"/>
      <c r="AY1938" s="87"/>
      <c r="AZ1938" s="87"/>
      <c r="BA1938" s="87"/>
      <c r="BB1938" s="87"/>
      <c r="BC1938" s="87"/>
    </row>
    <row r="1939" spans="1:55" s="46" customFormat="1" ht="21" customHeight="1">
      <c r="A1939" s="79">
        <f t="shared" si="288"/>
        <v>36</v>
      </c>
      <c r="B1939" s="79" t="str">
        <f t="shared" si="289"/>
        <v>やすらぎ苑</v>
      </c>
      <c r="C1939" s="22" t="s">
        <v>25</v>
      </c>
      <c r="D1939" s="33" t="s">
        <v>2</v>
      </c>
      <c r="E1939" s="26">
        <v>2</v>
      </c>
      <c r="F1939" s="26">
        <v>2</v>
      </c>
      <c r="G1939" s="45">
        <v>10</v>
      </c>
      <c r="H1939" s="26">
        <v>330</v>
      </c>
      <c r="I1939" s="26">
        <v>35</v>
      </c>
      <c r="J1939" s="26">
        <f t="shared" si="290"/>
        <v>231</v>
      </c>
      <c r="K1939" s="27">
        <v>2</v>
      </c>
      <c r="L1939" s="89"/>
      <c r="M1939" s="26">
        <f t="shared" si="291"/>
        <v>0</v>
      </c>
      <c r="N1939" s="26">
        <f t="shared" si="292"/>
        <v>231</v>
      </c>
      <c r="O1939" s="28">
        <f t="shared" si="287"/>
        <v>1</v>
      </c>
      <c r="P1939" s="29">
        <f t="shared" si="293"/>
        <v>8.3622000000000002E-2</v>
      </c>
      <c r="Q1939" s="87"/>
      <c r="R1939" s="87"/>
      <c r="S1939" s="87"/>
      <c r="T1939" s="87"/>
      <c r="U1939" s="87"/>
      <c r="V1939" s="87"/>
      <c r="W1939" s="87"/>
      <c r="X1939" s="87"/>
      <c r="Y1939" s="87"/>
      <c r="Z1939" s="87"/>
      <c r="AA1939" s="87"/>
      <c r="AB1939" s="87"/>
      <c r="AC1939" s="87"/>
      <c r="AD1939" s="87"/>
      <c r="AE1939" s="87"/>
      <c r="AF1939" s="87"/>
      <c r="AG1939" s="87"/>
      <c r="AH1939" s="87"/>
      <c r="AI1939" s="87"/>
      <c r="AJ1939" s="87"/>
      <c r="AK1939" s="87"/>
      <c r="AL1939" s="87"/>
      <c r="AM1939" s="87"/>
      <c r="AN1939" s="87"/>
      <c r="AO1939" s="87"/>
      <c r="AP1939" s="87"/>
      <c r="AQ1939" s="87"/>
      <c r="AR1939" s="87"/>
      <c r="AS1939" s="87"/>
      <c r="AT1939" s="87"/>
      <c r="AU1939" s="87"/>
      <c r="AV1939" s="87"/>
      <c r="AW1939" s="87"/>
      <c r="AX1939" s="87"/>
      <c r="AY1939" s="87"/>
      <c r="AZ1939" s="87"/>
      <c r="BA1939" s="87"/>
      <c r="BB1939" s="87"/>
      <c r="BC1939" s="87"/>
    </row>
    <row r="1940" spans="1:55" s="46" customFormat="1" ht="21" customHeight="1">
      <c r="A1940" s="79">
        <f t="shared" si="288"/>
        <v>36</v>
      </c>
      <c r="B1940" s="79" t="str">
        <f t="shared" si="289"/>
        <v>やすらぎ苑</v>
      </c>
      <c r="C1940" s="22" t="s">
        <v>482</v>
      </c>
      <c r="D1940" s="33" t="s">
        <v>6</v>
      </c>
      <c r="E1940" s="26">
        <v>1</v>
      </c>
      <c r="F1940" s="26">
        <v>1</v>
      </c>
      <c r="G1940" s="45">
        <v>10</v>
      </c>
      <c r="H1940" s="26">
        <v>330</v>
      </c>
      <c r="I1940" s="26">
        <v>45</v>
      </c>
      <c r="J1940" s="26">
        <f t="shared" si="290"/>
        <v>148.5</v>
      </c>
      <c r="K1940" s="27">
        <v>1</v>
      </c>
      <c r="L1940" s="89"/>
      <c r="M1940" s="26">
        <f t="shared" si="291"/>
        <v>0</v>
      </c>
      <c r="N1940" s="26">
        <f t="shared" si="292"/>
        <v>148.5</v>
      </c>
      <c r="O1940" s="28">
        <f t="shared" si="287"/>
        <v>1</v>
      </c>
      <c r="P1940" s="29">
        <f t="shared" si="293"/>
        <v>5.3756999999999999E-2</v>
      </c>
      <c r="Q1940" s="87"/>
      <c r="R1940" s="87"/>
      <c r="S1940" s="87"/>
      <c r="T1940" s="87"/>
      <c r="U1940" s="87"/>
      <c r="V1940" s="87"/>
      <c r="W1940" s="87"/>
      <c r="X1940" s="87"/>
      <c r="Y1940" s="87"/>
      <c r="Z1940" s="87"/>
      <c r="AA1940" s="87"/>
      <c r="AB1940" s="87"/>
      <c r="AC1940" s="87"/>
      <c r="AD1940" s="87"/>
      <c r="AE1940" s="87"/>
      <c r="AF1940" s="87"/>
      <c r="AG1940" s="87"/>
      <c r="AH1940" s="87"/>
      <c r="AI1940" s="87"/>
      <c r="AJ1940" s="87"/>
      <c r="AK1940" s="87"/>
      <c r="AL1940" s="87"/>
      <c r="AM1940" s="87"/>
      <c r="AN1940" s="87"/>
      <c r="AO1940" s="87"/>
      <c r="AP1940" s="87"/>
      <c r="AQ1940" s="87"/>
      <c r="AR1940" s="87"/>
      <c r="AS1940" s="87"/>
      <c r="AT1940" s="87"/>
      <c r="AU1940" s="87"/>
      <c r="AV1940" s="87"/>
      <c r="AW1940" s="87"/>
      <c r="AX1940" s="87"/>
      <c r="AY1940" s="87"/>
      <c r="AZ1940" s="87"/>
      <c r="BA1940" s="87"/>
      <c r="BB1940" s="87"/>
      <c r="BC1940" s="87"/>
    </row>
    <row r="1941" spans="1:55" s="46" customFormat="1" ht="21" customHeight="1">
      <c r="A1941" s="79">
        <f t="shared" si="288"/>
        <v>36</v>
      </c>
      <c r="B1941" s="79" t="str">
        <f t="shared" si="289"/>
        <v>やすらぎ苑</v>
      </c>
      <c r="C1941" s="22" t="s">
        <v>482</v>
      </c>
      <c r="D1941" s="33" t="s">
        <v>7</v>
      </c>
      <c r="E1941" s="26">
        <v>1</v>
      </c>
      <c r="F1941" s="26">
        <v>1</v>
      </c>
      <c r="G1941" s="45">
        <v>10</v>
      </c>
      <c r="H1941" s="26">
        <v>330</v>
      </c>
      <c r="I1941" s="26">
        <v>24</v>
      </c>
      <c r="J1941" s="26">
        <f t="shared" si="290"/>
        <v>79.2</v>
      </c>
      <c r="K1941" s="27">
        <v>1</v>
      </c>
      <c r="L1941" s="89"/>
      <c r="M1941" s="26">
        <f t="shared" si="291"/>
        <v>0</v>
      </c>
      <c r="N1941" s="26">
        <f t="shared" si="292"/>
        <v>79.2</v>
      </c>
      <c r="O1941" s="28">
        <f t="shared" si="287"/>
        <v>1</v>
      </c>
      <c r="P1941" s="29">
        <f t="shared" si="293"/>
        <v>2.8670400000000002E-2</v>
      </c>
      <c r="Q1941" s="87"/>
      <c r="R1941" s="87"/>
      <c r="S1941" s="87"/>
      <c r="T1941" s="87"/>
      <c r="U1941" s="87"/>
      <c r="V1941" s="87"/>
      <c r="W1941" s="87"/>
      <c r="X1941" s="87"/>
      <c r="Y1941" s="87"/>
      <c r="Z1941" s="87"/>
      <c r="AA1941" s="87"/>
      <c r="AB1941" s="87"/>
      <c r="AC1941" s="87"/>
      <c r="AD1941" s="87"/>
      <c r="AE1941" s="87"/>
      <c r="AF1941" s="87"/>
      <c r="AG1941" s="87"/>
      <c r="AH1941" s="87"/>
      <c r="AI1941" s="87"/>
      <c r="AJ1941" s="87"/>
      <c r="AK1941" s="87"/>
      <c r="AL1941" s="87"/>
      <c r="AM1941" s="87"/>
      <c r="AN1941" s="87"/>
      <c r="AO1941" s="87"/>
      <c r="AP1941" s="87"/>
      <c r="AQ1941" s="87"/>
      <c r="AR1941" s="87"/>
      <c r="AS1941" s="87"/>
      <c r="AT1941" s="87"/>
      <c r="AU1941" s="87"/>
      <c r="AV1941" s="87"/>
      <c r="AW1941" s="87"/>
      <c r="AX1941" s="87"/>
      <c r="AY1941" s="87"/>
      <c r="AZ1941" s="87"/>
      <c r="BA1941" s="87"/>
      <c r="BB1941" s="87"/>
      <c r="BC1941" s="87"/>
    </row>
    <row r="1942" spans="1:55" s="46" customFormat="1" ht="21" customHeight="1">
      <c r="A1942" s="79">
        <f t="shared" si="288"/>
        <v>36</v>
      </c>
      <c r="B1942" s="79" t="str">
        <f t="shared" si="289"/>
        <v>やすらぎ苑</v>
      </c>
      <c r="C1942" s="32" t="s">
        <v>75</v>
      </c>
      <c r="D1942" s="33" t="s">
        <v>0</v>
      </c>
      <c r="E1942" s="26">
        <v>2</v>
      </c>
      <c r="F1942" s="26">
        <v>2</v>
      </c>
      <c r="G1942" s="45">
        <v>10</v>
      </c>
      <c r="H1942" s="26">
        <v>330</v>
      </c>
      <c r="I1942" s="26">
        <v>27</v>
      </c>
      <c r="J1942" s="26">
        <f t="shared" si="290"/>
        <v>178.2</v>
      </c>
      <c r="K1942" s="27">
        <v>2</v>
      </c>
      <c r="L1942" s="89"/>
      <c r="M1942" s="26">
        <f t="shared" si="291"/>
        <v>0</v>
      </c>
      <c r="N1942" s="26">
        <f t="shared" si="292"/>
        <v>178.2</v>
      </c>
      <c r="O1942" s="28">
        <f t="shared" si="287"/>
        <v>1</v>
      </c>
      <c r="P1942" s="29">
        <f t="shared" si="293"/>
        <v>6.4508399999999994E-2</v>
      </c>
      <c r="Q1942" s="87"/>
      <c r="R1942" s="87"/>
      <c r="S1942" s="87"/>
      <c r="T1942" s="87"/>
      <c r="U1942" s="87"/>
      <c r="V1942" s="87"/>
      <c r="W1942" s="87"/>
      <c r="X1942" s="87"/>
      <c r="Y1942" s="87"/>
      <c r="Z1942" s="87"/>
      <c r="AA1942" s="87"/>
      <c r="AB1942" s="87"/>
      <c r="AC1942" s="87"/>
      <c r="AD1942" s="87"/>
      <c r="AE1942" s="87"/>
      <c r="AF1942" s="87"/>
      <c r="AG1942" s="87"/>
      <c r="AH1942" s="87"/>
      <c r="AI1942" s="87"/>
      <c r="AJ1942" s="87"/>
      <c r="AK1942" s="87"/>
      <c r="AL1942" s="87"/>
      <c r="AM1942" s="87"/>
      <c r="AN1942" s="87"/>
      <c r="AO1942" s="87"/>
      <c r="AP1942" s="87"/>
      <c r="AQ1942" s="87"/>
      <c r="AR1942" s="87"/>
      <c r="AS1942" s="87"/>
      <c r="AT1942" s="87"/>
      <c r="AU1942" s="87"/>
      <c r="AV1942" s="87"/>
      <c r="AW1942" s="87"/>
      <c r="AX1942" s="87"/>
      <c r="AY1942" s="87"/>
      <c r="AZ1942" s="87"/>
      <c r="BA1942" s="87"/>
      <c r="BB1942" s="87"/>
      <c r="BC1942" s="87"/>
    </row>
    <row r="1943" spans="1:55" s="46" customFormat="1" ht="21" customHeight="1">
      <c r="A1943" s="79">
        <f t="shared" si="288"/>
        <v>36</v>
      </c>
      <c r="B1943" s="79" t="str">
        <f t="shared" si="289"/>
        <v>やすらぎ苑</v>
      </c>
      <c r="C1943" s="32" t="s">
        <v>76</v>
      </c>
      <c r="D1943" s="33" t="s">
        <v>0</v>
      </c>
      <c r="E1943" s="26">
        <v>28</v>
      </c>
      <c r="F1943" s="26">
        <v>28</v>
      </c>
      <c r="G1943" s="45">
        <v>10</v>
      </c>
      <c r="H1943" s="26">
        <v>330</v>
      </c>
      <c r="I1943" s="26">
        <v>27</v>
      </c>
      <c r="J1943" s="26">
        <f t="shared" si="290"/>
        <v>2494.8000000000002</v>
      </c>
      <c r="K1943" s="27">
        <v>28</v>
      </c>
      <c r="L1943" s="89"/>
      <c r="M1943" s="26">
        <f t="shared" si="291"/>
        <v>0</v>
      </c>
      <c r="N1943" s="26">
        <f t="shared" si="292"/>
        <v>2494.8000000000002</v>
      </c>
      <c r="O1943" s="28">
        <f t="shared" si="287"/>
        <v>1</v>
      </c>
      <c r="P1943" s="29">
        <f t="shared" si="293"/>
        <v>0.90311760000000008</v>
      </c>
      <c r="Q1943" s="87"/>
      <c r="R1943" s="87"/>
      <c r="S1943" s="87"/>
      <c r="T1943" s="87"/>
      <c r="U1943" s="87"/>
      <c r="V1943" s="87"/>
      <c r="W1943" s="87"/>
      <c r="X1943" s="87"/>
      <c r="Y1943" s="87"/>
      <c r="Z1943" s="87"/>
      <c r="AA1943" s="87"/>
      <c r="AB1943" s="87"/>
      <c r="AC1943" s="87"/>
      <c r="AD1943" s="87"/>
      <c r="AE1943" s="87"/>
      <c r="AF1943" s="87"/>
      <c r="AG1943" s="87"/>
      <c r="AH1943" s="87"/>
      <c r="AI1943" s="87"/>
      <c r="AJ1943" s="87"/>
      <c r="AK1943" s="87"/>
      <c r="AL1943" s="87"/>
      <c r="AM1943" s="87"/>
      <c r="AN1943" s="87"/>
      <c r="AO1943" s="87"/>
      <c r="AP1943" s="87"/>
      <c r="AQ1943" s="87"/>
      <c r="AR1943" s="87"/>
      <c r="AS1943" s="87"/>
      <c r="AT1943" s="87"/>
      <c r="AU1943" s="87"/>
      <c r="AV1943" s="87"/>
      <c r="AW1943" s="87"/>
      <c r="AX1943" s="87"/>
      <c r="AY1943" s="87"/>
      <c r="AZ1943" s="87"/>
      <c r="BA1943" s="87"/>
      <c r="BB1943" s="87"/>
      <c r="BC1943" s="87"/>
    </row>
    <row r="1944" spans="1:55" s="46" customFormat="1" ht="21" customHeight="1">
      <c r="A1944" s="79">
        <f t="shared" si="288"/>
        <v>36</v>
      </c>
      <c r="B1944" s="79" t="str">
        <f t="shared" si="289"/>
        <v>やすらぎ苑</v>
      </c>
      <c r="C1944" s="22" t="s">
        <v>578</v>
      </c>
      <c r="D1944" s="33" t="s">
        <v>7</v>
      </c>
      <c r="E1944" s="26">
        <v>1</v>
      </c>
      <c r="F1944" s="26">
        <v>1</v>
      </c>
      <c r="G1944" s="45">
        <v>10</v>
      </c>
      <c r="H1944" s="26">
        <v>330</v>
      </c>
      <c r="I1944" s="26">
        <v>24</v>
      </c>
      <c r="J1944" s="26">
        <f t="shared" si="290"/>
        <v>79.2</v>
      </c>
      <c r="K1944" s="27">
        <v>1</v>
      </c>
      <c r="L1944" s="89"/>
      <c r="M1944" s="26">
        <f t="shared" si="291"/>
        <v>0</v>
      </c>
      <c r="N1944" s="26">
        <f t="shared" si="292"/>
        <v>79.2</v>
      </c>
      <c r="O1944" s="28">
        <f t="shared" si="287"/>
        <v>1</v>
      </c>
      <c r="P1944" s="29">
        <f t="shared" si="293"/>
        <v>2.8670400000000002E-2</v>
      </c>
      <c r="Q1944" s="87"/>
      <c r="R1944" s="87"/>
      <c r="S1944" s="87"/>
      <c r="T1944" s="87"/>
      <c r="U1944" s="87"/>
      <c r="V1944" s="87"/>
      <c r="W1944" s="87"/>
      <c r="X1944" s="87"/>
      <c r="Y1944" s="87"/>
      <c r="Z1944" s="87"/>
      <c r="AA1944" s="87"/>
      <c r="AB1944" s="87"/>
      <c r="AC1944" s="87"/>
      <c r="AD1944" s="87"/>
      <c r="AE1944" s="87"/>
      <c r="AF1944" s="87"/>
      <c r="AG1944" s="87"/>
      <c r="AH1944" s="87"/>
      <c r="AI1944" s="87"/>
      <c r="AJ1944" s="87"/>
      <c r="AK1944" s="87"/>
      <c r="AL1944" s="87"/>
      <c r="AM1944" s="87"/>
      <c r="AN1944" s="87"/>
      <c r="AO1944" s="87"/>
      <c r="AP1944" s="87"/>
      <c r="AQ1944" s="87"/>
      <c r="AR1944" s="87"/>
      <c r="AS1944" s="87"/>
      <c r="AT1944" s="87"/>
      <c r="AU1944" s="87"/>
      <c r="AV1944" s="87"/>
      <c r="AW1944" s="87"/>
      <c r="AX1944" s="87"/>
      <c r="AY1944" s="87"/>
      <c r="AZ1944" s="87"/>
      <c r="BA1944" s="87"/>
      <c r="BB1944" s="87"/>
      <c r="BC1944" s="87"/>
    </row>
    <row r="1945" spans="1:55" s="46" customFormat="1" ht="21" customHeight="1">
      <c r="A1945" s="79">
        <f t="shared" si="288"/>
        <v>36</v>
      </c>
      <c r="B1945" s="79" t="str">
        <f t="shared" si="289"/>
        <v>やすらぎ苑</v>
      </c>
      <c r="C1945" s="22" t="s">
        <v>196</v>
      </c>
      <c r="D1945" s="33" t="s">
        <v>6</v>
      </c>
      <c r="E1945" s="26">
        <v>1</v>
      </c>
      <c r="F1945" s="26">
        <v>1</v>
      </c>
      <c r="G1945" s="45">
        <v>10</v>
      </c>
      <c r="H1945" s="26">
        <v>330</v>
      </c>
      <c r="I1945" s="26">
        <v>45</v>
      </c>
      <c r="J1945" s="26">
        <f t="shared" si="290"/>
        <v>148.5</v>
      </c>
      <c r="K1945" s="27">
        <v>1</v>
      </c>
      <c r="L1945" s="89"/>
      <c r="M1945" s="26">
        <f t="shared" si="291"/>
        <v>0</v>
      </c>
      <c r="N1945" s="26">
        <f t="shared" si="292"/>
        <v>148.5</v>
      </c>
      <c r="O1945" s="28">
        <f t="shared" si="287"/>
        <v>1</v>
      </c>
      <c r="P1945" s="29">
        <f t="shared" si="293"/>
        <v>5.3756999999999999E-2</v>
      </c>
      <c r="Q1945" s="87"/>
      <c r="R1945" s="87"/>
      <c r="S1945" s="87"/>
      <c r="T1945" s="87"/>
      <c r="U1945" s="87"/>
      <c r="V1945" s="87"/>
      <c r="W1945" s="87"/>
      <c r="X1945" s="87"/>
      <c r="Y1945" s="87"/>
      <c r="Z1945" s="87"/>
      <c r="AA1945" s="87"/>
      <c r="AB1945" s="87"/>
      <c r="AC1945" s="87"/>
      <c r="AD1945" s="87"/>
      <c r="AE1945" s="87"/>
      <c r="AF1945" s="87"/>
      <c r="AG1945" s="87"/>
      <c r="AH1945" s="87"/>
      <c r="AI1945" s="87"/>
      <c r="AJ1945" s="87"/>
      <c r="AK1945" s="87"/>
      <c r="AL1945" s="87"/>
      <c r="AM1945" s="87"/>
      <c r="AN1945" s="87"/>
      <c r="AO1945" s="87"/>
      <c r="AP1945" s="87"/>
      <c r="AQ1945" s="87"/>
      <c r="AR1945" s="87"/>
      <c r="AS1945" s="87"/>
      <c r="AT1945" s="87"/>
      <c r="AU1945" s="87"/>
      <c r="AV1945" s="87"/>
      <c r="AW1945" s="87"/>
      <c r="AX1945" s="87"/>
      <c r="AY1945" s="87"/>
      <c r="AZ1945" s="87"/>
      <c r="BA1945" s="87"/>
      <c r="BB1945" s="87"/>
      <c r="BC1945" s="87"/>
    </row>
    <row r="1946" spans="1:55" s="46" customFormat="1" ht="21" customHeight="1">
      <c r="A1946" s="79">
        <f t="shared" si="288"/>
        <v>36</v>
      </c>
      <c r="B1946" s="79" t="str">
        <f t="shared" si="289"/>
        <v>やすらぎ苑</v>
      </c>
      <c r="C1946" s="32" t="s">
        <v>579</v>
      </c>
      <c r="D1946" s="33" t="s">
        <v>0</v>
      </c>
      <c r="E1946" s="26">
        <v>28</v>
      </c>
      <c r="F1946" s="26">
        <v>28</v>
      </c>
      <c r="G1946" s="45">
        <v>10</v>
      </c>
      <c r="H1946" s="26">
        <v>330</v>
      </c>
      <c r="I1946" s="26">
        <v>27</v>
      </c>
      <c r="J1946" s="26">
        <f t="shared" si="290"/>
        <v>2494.8000000000002</v>
      </c>
      <c r="K1946" s="27">
        <v>28</v>
      </c>
      <c r="L1946" s="89"/>
      <c r="M1946" s="26">
        <f t="shared" si="291"/>
        <v>0</v>
      </c>
      <c r="N1946" s="26">
        <f t="shared" si="292"/>
        <v>2494.8000000000002</v>
      </c>
      <c r="O1946" s="28">
        <f t="shared" si="287"/>
        <v>1</v>
      </c>
      <c r="P1946" s="29">
        <f t="shared" si="293"/>
        <v>0.90311760000000008</v>
      </c>
      <c r="Q1946" s="87"/>
      <c r="R1946" s="87"/>
      <c r="S1946" s="87"/>
      <c r="T1946" s="87"/>
      <c r="U1946" s="87"/>
      <c r="V1946" s="87"/>
      <c r="W1946" s="87"/>
      <c r="X1946" s="87"/>
      <c r="Y1946" s="87"/>
      <c r="Z1946" s="87"/>
      <c r="AA1946" s="87"/>
      <c r="AB1946" s="87"/>
      <c r="AC1946" s="87"/>
      <c r="AD1946" s="87"/>
      <c r="AE1946" s="87"/>
      <c r="AF1946" s="87"/>
      <c r="AG1946" s="87"/>
      <c r="AH1946" s="87"/>
      <c r="AI1946" s="87"/>
      <c r="AJ1946" s="87"/>
      <c r="AK1946" s="87"/>
      <c r="AL1946" s="87"/>
      <c r="AM1946" s="87"/>
      <c r="AN1946" s="87"/>
      <c r="AO1946" s="87"/>
      <c r="AP1946" s="87"/>
      <c r="AQ1946" s="87"/>
      <c r="AR1946" s="87"/>
      <c r="AS1946" s="87"/>
      <c r="AT1946" s="87"/>
      <c r="AU1946" s="87"/>
      <c r="AV1946" s="87"/>
      <c r="AW1946" s="87"/>
      <c r="AX1946" s="87"/>
      <c r="AY1946" s="87"/>
      <c r="AZ1946" s="87"/>
      <c r="BA1946" s="87"/>
      <c r="BB1946" s="87"/>
      <c r="BC1946" s="87"/>
    </row>
    <row r="1947" spans="1:55" s="46" customFormat="1" ht="21" customHeight="1">
      <c r="A1947" s="79">
        <f t="shared" si="288"/>
        <v>36</v>
      </c>
      <c r="B1947" s="79" t="str">
        <f t="shared" si="289"/>
        <v>やすらぎ苑</v>
      </c>
      <c r="C1947" s="32" t="s">
        <v>580</v>
      </c>
      <c r="D1947" s="33" t="s">
        <v>0</v>
      </c>
      <c r="E1947" s="26">
        <v>8</v>
      </c>
      <c r="F1947" s="26">
        <v>8</v>
      </c>
      <c r="G1947" s="45">
        <v>10</v>
      </c>
      <c r="H1947" s="26">
        <v>330</v>
      </c>
      <c r="I1947" s="26">
        <v>27</v>
      </c>
      <c r="J1947" s="26">
        <f t="shared" si="290"/>
        <v>712.8</v>
      </c>
      <c r="K1947" s="27">
        <v>8</v>
      </c>
      <c r="L1947" s="89"/>
      <c r="M1947" s="26">
        <f t="shared" si="291"/>
        <v>0</v>
      </c>
      <c r="N1947" s="26">
        <f t="shared" si="292"/>
        <v>712.8</v>
      </c>
      <c r="O1947" s="28">
        <f t="shared" si="287"/>
        <v>1</v>
      </c>
      <c r="P1947" s="29">
        <f t="shared" si="293"/>
        <v>0.25803359999999997</v>
      </c>
      <c r="Q1947" s="87"/>
      <c r="R1947" s="87"/>
      <c r="S1947" s="87"/>
      <c r="T1947" s="87"/>
      <c r="U1947" s="87"/>
      <c r="V1947" s="87"/>
      <c r="W1947" s="87"/>
      <c r="X1947" s="87"/>
      <c r="Y1947" s="87"/>
      <c r="Z1947" s="87"/>
      <c r="AA1947" s="87"/>
      <c r="AB1947" s="87"/>
      <c r="AC1947" s="87"/>
      <c r="AD1947" s="87"/>
      <c r="AE1947" s="87"/>
      <c r="AF1947" s="87"/>
      <c r="AG1947" s="87"/>
      <c r="AH1947" s="87"/>
      <c r="AI1947" s="87"/>
      <c r="AJ1947" s="87"/>
      <c r="AK1947" s="87"/>
      <c r="AL1947" s="87"/>
      <c r="AM1947" s="87"/>
      <c r="AN1947" s="87"/>
      <c r="AO1947" s="87"/>
      <c r="AP1947" s="87"/>
      <c r="AQ1947" s="87"/>
      <c r="AR1947" s="87"/>
      <c r="AS1947" s="87"/>
      <c r="AT1947" s="87"/>
      <c r="AU1947" s="87"/>
      <c r="AV1947" s="87"/>
      <c r="AW1947" s="87"/>
      <c r="AX1947" s="87"/>
      <c r="AY1947" s="87"/>
      <c r="AZ1947" s="87"/>
      <c r="BA1947" s="87"/>
      <c r="BB1947" s="87"/>
      <c r="BC1947" s="87"/>
    </row>
    <row r="1948" spans="1:55" s="46" customFormat="1" ht="21" customHeight="1">
      <c r="A1948" s="79">
        <f t="shared" si="288"/>
        <v>36</v>
      </c>
      <c r="B1948" s="79" t="str">
        <f t="shared" si="289"/>
        <v>やすらぎ苑</v>
      </c>
      <c r="C1948" s="22" t="s">
        <v>580</v>
      </c>
      <c r="D1948" s="33" t="s">
        <v>6</v>
      </c>
      <c r="E1948" s="26">
        <v>4</v>
      </c>
      <c r="F1948" s="26">
        <v>4</v>
      </c>
      <c r="G1948" s="45">
        <v>10</v>
      </c>
      <c r="H1948" s="26">
        <v>330</v>
      </c>
      <c r="I1948" s="26">
        <v>45</v>
      </c>
      <c r="J1948" s="26">
        <f t="shared" si="290"/>
        <v>594</v>
      </c>
      <c r="K1948" s="27">
        <v>4</v>
      </c>
      <c r="L1948" s="89"/>
      <c r="M1948" s="26">
        <f t="shared" si="291"/>
        <v>0</v>
      </c>
      <c r="N1948" s="26">
        <f t="shared" si="292"/>
        <v>594</v>
      </c>
      <c r="O1948" s="28">
        <f t="shared" si="287"/>
        <v>1</v>
      </c>
      <c r="P1948" s="29">
        <f t="shared" si="293"/>
        <v>0.215028</v>
      </c>
      <c r="Q1948" s="87"/>
      <c r="R1948" s="87"/>
      <c r="S1948" s="87"/>
      <c r="T1948" s="87"/>
      <c r="U1948" s="87"/>
      <c r="V1948" s="87"/>
      <c r="W1948" s="87"/>
      <c r="X1948" s="87"/>
      <c r="Y1948" s="87"/>
      <c r="Z1948" s="87"/>
      <c r="AA1948" s="87"/>
      <c r="AB1948" s="87"/>
      <c r="AC1948" s="87"/>
      <c r="AD1948" s="87"/>
      <c r="AE1948" s="87"/>
      <c r="AF1948" s="87"/>
      <c r="AG1948" s="87"/>
      <c r="AH1948" s="87"/>
      <c r="AI1948" s="87"/>
      <c r="AJ1948" s="87"/>
      <c r="AK1948" s="87"/>
      <c r="AL1948" s="87"/>
      <c r="AM1948" s="87"/>
      <c r="AN1948" s="87"/>
      <c r="AO1948" s="87"/>
      <c r="AP1948" s="87"/>
      <c r="AQ1948" s="87"/>
      <c r="AR1948" s="87"/>
      <c r="AS1948" s="87"/>
      <c r="AT1948" s="87"/>
      <c r="AU1948" s="87"/>
      <c r="AV1948" s="87"/>
      <c r="AW1948" s="87"/>
      <c r="AX1948" s="87"/>
      <c r="AY1948" s="87"/>
      <c r="AZ1948" s="87"/>
      <c r="BA1948" s="87"/>
      <c r="BB1948" s="87"/>
      <c r="BC1948" s="87"/>
    </row>
    <row r="1949" spans="1:55" s="46" customFormat="1" ht="21" customHeight="1">
      <c r="A1949" s="79">
        <f t="shared" si="288"/>
        <v>36</v>
      </c>
      <c r="B1949" s="79" t="str">
        <f t="shared" si="289"/>
        <v>やすらぎ苑</v>
      </c>
      <c r="C1949" s="32" t="s">
        <v>581</v>
      </c>
      <c r="D1949" s="33" t="s">
        <v>0</v>
      </c>
      <c r="E1949" s="26">
        <v>8</v>
      </c>
      <c r="F1949" s="26">
        <v>8</v>
      </c>
      <c r="G1949" s="45">
        <v>10</v>
      </c>
      <c r="H1949" s="26">
        <v>330</v>
      </c>
      <c r="I1949" s="26">
        <v>27</v>
      </c>
      <c r="J1949" s="26">
        <f t="shared" si="290"/>
        <v>712.8</v>
      </c>
      <c r="K1949" s="27">
        <v>8</v>
      </c>
      <c r="L1949" s="89"/>
      <c r="M1949" s="26">
        <f t="shared" si="291"/>
        <v>0</v>
      </c>
      <c r="N1949" s="26">
        <f t="shared" si="292"/>
        <v>712.8</v>
      </c>
      <c r="O1949" s="28">
        <f t="shared" si="287"/>
        <v>1</v>
      </c>
      <c r="P1949" s="29">
        <f t="shared" si="293"/>
        <v>0.25803359999999997</v>
      </c>
      <c r="Q1949" s="87"/>
      <c r="R1949" s="87"/>
      <c r="S1949" s="87"/>
      <c r="T1949" s="87"/>
      <c r="U1949" s="87"/>
      <c r="V1949" s="87"/>
      <c r="W1949" s="87"/>
      <c r="X1949" s="87"/>
      <c r="Y1949" s="87"/>
      <c r="Z1949" s="87"/>
      <c r="AA1949" s="87"/>
      <c r="AB1949" s="87"/>
      <c r="AC1949" s="87"/>
      <c r="AD1949" s="87"/>
      <c r="AE1949" s="87"/>
      <c r="AF1949" s="87"/>
      <c r="AG1949" s="87"/>
      <c r="AH1949" s="87"/>
      <c r="AI1949" s="87"/>
      <c r="AJ1949" s="87"/>
      <c r="AK1949" s="87"/>
      <c r="AL1949" s="87"/>
      <c r="AM1949" s="87"/>
      <c r="AN1949" s="87"/>
      <c r="AO1949" s="87"/>
      <c r="AP1949" s="87"/>
      <c r="AQ1949" s="87"/>
      <c r="AR1949" s="87"/>
      <c r="AS1949" s="87"/>
      <c r="AT1949" s="87"/>
      <c r="AU1949" s="87"/>
      <c r="AV1949" s="87"/>
      <c r="AW1949" s="87"/>
      <c r="AX1949" s="87"/>
      <c r="AY1949" s="87"/>
      <c r="AZ1949" s="87"/>
      <c r="BA1949" s="87"/>
      <c r="BB1949" s="87"/>
      <c r="BC1949" s="87"/>
    </row>
    <row r="1950" spans="1:55" s="46" customFormat="1" ht="21" customHeight="1">
      <c r="A1950" s="79">
        <f t="shared" si="288"/>
        <v>36</v>
      </c>
      <c r="B1950" s="79" t="str">
        <f t="shared" si="289"/>
        <v>やすらぎ苑</v>
      </c>
      <c r="C1950" s="22" t="s">
        <v>581</v>
      </c>
      <c r="D1950" s="33" t="s">
        <v>6</v>
      </c>
      <c r="E1950" s="26">
        <v>4</v>
      </c>
      <c r="F1950" s="26">
        <v>4</v>
      </c>
      <c r="G1950" s="45">
        <v>10</v>
      </c>
      <c r="H1950" s="26">
        <v>330</v>
      </c>
      <c r="I1950" s="26">
        <v>45</v>
      </c>
      <c r="J1950" s="26">
        <f t="shared" si="290"/>
        <v>594</v>
      </c>
      <c r="K1950" s="27">
        <v>4</v>
      </c>
      <c r="L1950" s="89"/>
      <c r="M1950" s="26">
        <f t="shared" si="291"/>
        <v>0</v>
      </c>
      <c r="N1950" s="26">
        <f t="shared" si="292"/>
        <v>594</v>
      </c>
      <c r="O1950" s="28">
        <f t="shared" si="287"/>
        <v>1</v>
      </c>
      <c r="P1950" s="29">
        <f t="shared" si="293"/>
        <v>0.215028</v>
      </c>
      <c r="Q1950" s="87"/>
      <c r="R1950" s="87"/>
      <c r="S1950" s="87"/>
      <c r="T1950" s="87"/>
      <c r="U1950" s="87"/>
      <c r="V1950" s="87"/>
      <c r="W1950" s="87"/>
      <c r="X1950" s="87"/>
      <c r="Y1950" s="87"/>
      <c r="Z1950" s="87"/>
      <c r="AA1950" s="87"/>
      <c r="AB1950" s="87"/>
      <c r="AC1950" s="87"/>
      <c r="AD1950" s="87"/>
      <c r="AE1950" s="87"/>
      <c r="AF1950" s="87"/>
      <c r="AG1950" s="87"/>
      <c r="AH1950" s="87"/>
      <c r="AI1950" s="87"/>
      <c r="AJ1950" s="87"/>
      <c r="AK1950" s="87"/>
      <c r="AL1950" s="87"/>
      <c r="AM1950" s="87"/>
      <c r="AN1950" s="87"/>
      <c r="AO1950" s="87"/>
      <c r="AP1950" s="87"/>
      <c r="AQ1950" s="87"/>
      <c r="AR1950" s="87"/>
      <c r="AS1950" s="87"/>
      <c r="AT1950" s="87"/>
      <c r="AU1950" s="87"/>
      <c r="AV1950" s="87"/>
      <c r="AW1950" s="87"/>
      <c r="AX1950" s="87"/>
      <c r="AY1950" s="87"/>
      <c r="AZ1950" s="87"/>
      <c r="BA1950" s="87"/>
      <c r="BB1950" s="87"/>
      <c r="BC1950" s="87"/>
    </row>
    <row r="1951" spans="1:55" s="46" customFormat="1" ht="21" customHeight="1">
      <c r="A1951" s="79">
        <f t="shared" si="288"/>
        <v>36</v>
      </c>
      <c r="B1951" s="79" t="str">
        <f t="shared" si="289"/>
        <v>やすらぎ苑</v>
      </c>
      <c r="C1951" s="32" t="s">
        <v>582</v>
      </c>
      <c r="D1951" s="33" t="s">
        <v>0</v>
      </c>
      <c r="E1951" s="26">
        <v>8</v>
      </c>
      <c r="F1951" s="26">
        <v>8</v>
      </c>
      <c r="G1951" s="45">
        <v>10</v>
      </c>
      <c r="H1951" s="26">
        <v>330</v>
      </c>
      <c r="I1951" s="26">
        <v>27</v>
      </c>
      <c r="J1951" s="26">
        <f t="shared" si="290"/>
        <v>712.8</v>
      </c>
      <c r="K1951" s="27">
        <v>8</v>
      </c>
      <c r="L1951" s="89"/>
      <c r="M1951" s="26">
        <f t="shared" si="291"/>
        <v>0</v>
      </c>
      <c r="N1951" s="26">
        <f t="shared" si="292"/>
        <v>712.8</v>
      </c>
      <c r="O1951" s="28">
        <f t="shared" si="287"/>
        <v>1</v>
      </c>
      <c r="P1951" s="29">
        <f t="shared" si="293"/>
        <v>0.25803359999999997</v>
      </c>
      <c r="Q1951" s="87"/>
      <c r="R1951" s="87"/>
      <c r="S1951" s="87"/>
      <c r="T1951" s="87"/>
      <c r="U1951" s="87"/>
      <c r="V1951" s="87"/>
      <c r="W1951" s="87"/>
      <c r="X1951" s="87"/>
      <c r="Y1951" s="87"/>
      <c r="Z1951" s="87"/>
      <c r="AA1951" s="87"/>
      <c r="AB1951" s="87"/>
      <c r="AC1951" s="87"/>
      <c r="AD1951" s="87"/>
      <c r="AE1951" s="87"/>
      <c r="AF1951" s="87"/>
      <c r="AG1951" s="87"/>
      <c r="AH1951" s="87"/>
      <c r="AI1951" s="87"/>
      <c r="AJ1951" s="87"/>
      <c r="AK1951" s="87"/>
      <c r="AL1951" s="87"/>
      <c r="AM1951" s="87"/>
      <c r="AN1951" s="87"/>
      <c r="AO1951" s="87"/>
      <c r="AP1951" s="87"/>
      <c r="AQ1951" s="87"/>
      <c r="AR1951" s="87"/>
      <c r="AS1951" s="87"/>
      <c r="AT1951" s="87"/>
      <c r="AU1951" s="87"/>
      <c r="AV1951" s="87"/>
      <c r="AW1951" s="87"/>
      <c r="AX1951" s="87"/>
      <c r="AY1951" s="87"/>
      <c r="AZ1951" s="87"/>
      <c r="BA1951" s="87"/>
      <c r="BB1951" s="87"/>
      <c r="BC1951" s="87"/>
    </row>
    <row r="1952" spans="1:55" s="46" customFormat="1" ht="21" customHeight="1">
      <c r="A1952" s="79">
        <f t="shared" si="288"/>
        <v>36</v>
      </c>
      <c r="B1952" s="79" t="str">
        <f t="shared" si="289"/>
        <v>やすらぎ苑</v>
      </c>
      <c r="C1952" s="22" t="s">
        <v>582</v>
      </c>
      <c r="D1952" s="33" t="s">
        <v>6</v>
      </c>
      <c r="E1952" s="26">
        <v>4</v>
      </c>
      <c r="F1952" s="26">
        <v>4</v>
      </c>
      <c r="G1952" s="45">
        <v>10</v>
      </c>
      <c r="H1952" s="26">
        <v>330</v>
      </c>
      <c r="I1952" s="26">
        <v>45</v>
      </c>
      <c r="J1952" s="26">
        <f t="shared" si="290"/>
        <v>594</v>
      </c>
      <c r="K1952" s="27">
        <v>4</v>
      </c>
      <c r="L1952" s="89"/>
      <c r="M1952" s="26">
        <f t="shared" si="291"/>
        <v>0</v>
      </c>
      <c r="N1952" s="26">
        <f t="shared" si="292"/>
        <v>594</v>
      </c>
      <c r="O1952" s="28">
        <f t="shared" si="287"/>
        <v>1</v>
      </c>
      <c r="P1952" s="29">
        <f t="shared" si="293"/>
        <v>0.215028</v>
      </c>
      <c r="Q1952" s="87"/>
      <c r="R1952" s="87"/>
      <c r="S1952" s="87"/>
      <c r="T1952" s="87"/>
      <c r="U1952" s="87"/>
      <c r="V1952" s="87"/>
      <c r="W1952" s="87"/>
      <c r="X1952" s="87"/>
      <c r="Y1952" s="87"/>
      <c r="Z1952" s="87"/>
      <c r="AA1952" s="87"/>
      <c r="AB1952" s="87"/>
      <c r="AC1952" s="87"/>
      <c r="AD1952" s="87"/>
      <c r="AE1952" s="87"/>
      <c r="AF1952" s="87"/>
      <c r="AG1952" s="87"/>
      <c r="AH1952" s="87"/>
      <c r="AI1952" s="87"/>
      <c r="AJ1952" s="87"/>
      <c r="AK1952" s="87"/>
      <c r="AL1952" s="87"/>
      <c r="AM1952" s="87"/>
      <c r="AN1952" s="87"/>
      <c r="AO1952" s="87"/>
      <c r="AP1952" s="87"/>
      <c r="AQ1952" s="87"/>
      <c r="AR1952" s="87"/>
      <c r="AS1952" s="87"/>
      <c r="AT1952" s="87"/>
      <c r="AU1952" s="87"/>
      <c r="AV1952" s="87"/>
      <c r="AW1952" s="87"/>
      <c r="AX1952" s="87"/>
      <c r="AY1952" s="87"/>
      <c r="AZ1952" s="87"/>
      <c r="BA1952" s="87"/>
      <c r="BB1952" s="87"/>
      <c r="BC1952" s="87"/>
    </row>
    <row r="1953" spans="1:55" s="46" customFormat="1" ht="21" customHeight="1">
      <c r="A1953" s="79">
        <f t="shared" si="288"/>
        <v>36</v>
      </c>
      <c r="B1953" s="79" t="str">
        <f t="shared" si="289"/>
        <v>やすらぎ苑</v>
      </c>
      <c r="C1953" s="32" t="s">
        <v>454</v>
      </c>
      <c r="D1953" s="33" t="s">
        <v>0</v>
      </c>
      <c r="E1953" s="26">
        <v>7</v>
      </c>
      <c r="F1953" s="26">
        <v>7</v>
      </c>
      <c r="G1953" s="45">
        <v>10</v>
      </c>
      <c r="H1953" s="26">
        <v>330</v>
      </c>
      <c r="I1953" s="26">
        <v>27</v>
      </c>
      <c r="J1953" s="26">
        <f t="shared" si="290"/>
        <v>623.70000000000005</v>
      </c>
      <c r="K1953" s="27">
        <v>7</v>
      </c>
      <c r="L1953" s="89"/>
      <c r="M1953" s="26">
        <f t="shared" si="291"/>
        <v>0</v>
      </c>
      <c r="N1953" s="26">
        <f t="shared" si="292"/>
        <v>623.70000000000005</v>
      </c>
      <c r="O1953" s="28">
        <f t="shared" si="287"/>
        <v>1</v>
      </c>
      <c r="P1953" s="29">
        <f t="shared" si="293"/>
        <v>0.22577940000000002</v>
      </c>
      <c r="Q1953" s="87"/>
      <c r="R1953" s="87"/>
      <c r="S1953" s="87"/>
      <c r="T1953" s="87"/>
      <c r="U1953" s="87"/>
      <c r="V1953" s="87"/>
      <c r="W1953" s="87"/>
      <c r="X1953" s="87"/>
      <c r="Y1953" s="87"/>
      <c r="Z1953" s="87"/>
      <c r="AA1953" s="87"/>
      <c r="AB1953" s="87"/>
      <c r="AC1953" s="87"/>
      <c r="AD1953" s="87"/>
      <c r="AE1953" s="87"/>
      <c r="AF1953" s="87"/>
      <c r="AG1953" s="87"/>
      <c r="AH1953" s="87"/>
      <c r="AI1953" s="87"/>
      <c r="AJ1953" s="87"/>
      <c r="AK1953" s="87"/>
      <c r="AL1953" s="87"/>
      <c r="AM1953" s="87"/>
      <c r="AN1953" s="87"/>
      <c r="AO1953" s="87"/>
      <c r="AP1953" s="87"/>
      <c r="AQ1953" s="87"/>
      <c r="AR1953" s="87"/>
      <c r="AS1953" s="87"/>
      <c r="AT1953" s="87"/>
      <c r="AU1953" s="87"/>
      <c r="AV1953" s="87"/>
      <c r="AW1953" s="87"/>
      <c r="AX1953" s="87"/>
      <c r="AY1953" s="87"/>
      <c r="AZ1953" s="87"/>
      <c r="BA1953" s="87"/>
      <c r="BB1953" s="87"/>
      <c r="BC1953" s="87"/>
    </row>
    <row r="1954" spans="1:55" s="46" customFormat="1" ht="21" customHeight="1">
      <c r="A1954" s="79">
        <f t="shared" si="288"/>
        <v>36</v>
      </c>
      <c r="B1954" s="79" t="str">
        <f t="shared" si="289"/>
        <v>やすらぎ苑</v>
      </c>
      <c r="C1954" s="22" t="s">
        <v>583</v>
      </c>
      <c r="D1954" s="33" t="s">
        <v>7</v>
      </c>
      <c r="E1954" s="26">
        <v>2</v>
      </c>
      <c r="F1954" s="26">
        <v>4</v>
      </c>
      <c r="G1954" s="45">
        <v>10</v>
      </c>
      <c r="H1954" s="26">
        <v>330</v>
      </c>
      <c r="I1954" s="26">
        <v>24</v>
      </c>
      <c r="J1954" s="26">
        <f t="shared" si="290"/>
        <v>316.8</v>
      </c>
      <c r="K1954" s="27">
        <v>2</v>
      </c>
      <c r="L1954" s="89"/>
      <c r="M1954" s="26">
        <f t="shared" si="291"/>
        <v>0</v>
      </c>
      <c r="N1954" s="26">
        <f t="shared" si="292"/>
        <v>316.8</v>
      </c>
      <c r="O1954" s="28">
        <f t="shared" si="287"/>
        <v>1</v>
      </c>
      <c r="P1954" s="29">
        <f t="shared" si="293"/>
        <v>0.11468160000000001</v>
      </c>
      <c r="Q1954" s="87"/>
      <c r="R1954" s="87"/>
      <c r="S1954" s="87"/>
      <c r="T1954" s="87"/>
      <c r="U1954" s="87"/>
      <c r="V1954" s="87"/>
      <c r="W1954" s="87"/>
      <c r="X1954" s="87"/>
      <c r="Y1954" s="87"/>
      <c r="Z1954" s="87"/>
      <c r="AA1954" s="87"/>
      <c r="AB1954" s="87"/>
      <c r="AC1954" s="87"/>
      <c r="AD1954" s="87"/>
      <c r="AE1954" s="87"/>
      <c r="AF1954" s="87"/>
      <c r="AG1954" s="87"/>
      <c r="AH1954" s="87"/>
      <c r="AI1954" s="87"/>
      <c r="AJ1954" s="87"/>
      <c r="AK1954" s="87"/>
      <c r="AL1954" s="87"/>
      <c r="AM1954" s="87"/>
      <c r="AN1954" s="87"/>
      <c r="AO1954" s="87"/>
      <c r="AP1954" s="87"/>
      <c r="AQ1954" s="87"/>
      <c r="AR1954" s="87"/>
      <c r="AS1954" s="87"/>
      <c r="AT1954" s="87"/>
      <c r="AU1954" s="87"/>
      <c r="AV1954" s="87"/>
      <c r="AW1954" s="87"/>
      <c r="AX1954" s="87"/>
      <c r="AY1954" s="87"/>
      <c r="AZ1954" s="87"/>
      <c r="BA1954" s="87"/>
      <c r="BB1954" s="87"/>
      <c r="BC1954" s="87"/>
    </row>
    <row r="1955" spans="1:55" s="46" customFormat="1" ht="21" customHeight="1">
      <c r="A1955" s="79">
        <f t="shared" si="288"/>
        <v>36</v>
      </c>
      <c r="B1955" s="79" t="str">
        <f t="shared" si="289"/>
        <v>やすらぎ苑</v>
      </c>
      <c r="C1955" s="32" t="s">
        <v>80</v>
      </c>
      <c r="D1955" s="33" t="s">
        <v>0</v>
      </c>
      <c r="E1955" s="26">
        <v>12</v>
      </c>
      <c r="F1955" s="26">
        <v>12</v>
      </c>
      <c r="G1955" s="45">
        <v>10</v>
      </c>
      <c r="H1955" s="26">
        <v>330</v>
      </c>
      <c r="I1955" s="26">
        <v>27</v>
      </c>
      <c r="J1955" s="26">
        <f t="shared" si="290"/>
        <v>1069.2</v>
      </c>
      <c r="K1955" s="27">
        <v>12</v>
      </c>
      <c r="L1955" s="89"/>
      <c r="M1955" s="26">
        <f t="shared" si="291"/>
        <v>0</v>
      </c>
      <c r="N1955" s="26">
        <f t="shared" si="292"/>
        <v>1069.2</v>
      </c>
      <c r="O1955" s="28">
        <f t="shared" si="287"/>
        <v>1</v>
      </c>
      <c r="P1955" s="29">
        <f t="shared" si="293"/>
        <v>0.38705040000000002</v>
      </c>
      <c r="Q1955" s="87"/>
      <c r="R1955" s="87"/>
      <c r="S1955" s="87"/>
      <c r="T1955" s="87"/>
      <c r="U1955" s="87"/>
      <c r="V1955" s="87"/>
      <c r="W1955" s="87"/>
      <c r="X1955" s="87"/>
      <c r="Y1955" s="87"/>
      <c r="Z1955" s="87"/>
      <c r="AA1955" s="87"/>
      <c r="AB1955" s="87"/>
      <c r="AC1955" s="87"/>
      <c r="AD1955" s="87"/>
      <c r="AE1955" s="87"/>
      <c r="AF1955" s="87"/>
      <c r="AG1955" s="87"/>
      <c r="AH1955" s="87"/>
      <c r="AI1955" s="87"/>
      <c r="AJ1955" s="87"/>
      <c r="AK1955" s="87"/>
      <c r="AL1955" s="87"/>
      <c r="AM1955" s="87"/>
      <c r="AN1955" s="87"/>
      <c r="AO1955" s="87"/>
      <c r="AP1955" s="87"/>
      <c r="AQ1955" s="87"/>
      <c r="AR1955" s="87"/>
      <c r="AS1955" s="87"/>
      <c r="AT1955" s="87"/>
      <c r="AU1955" s="87"/>
      <c r="AV1955" s="87"/>
      <c r="AW1955" s="87"/>
      <c r="AX1955" s="87"/>
      <c r="AY1955" s="87"/>
      <c r="AZ1955" s="87"/>
      <c r="BA1955" s="87"/>
      <c r="BB1955" s="87"/>
      <c r="BC1955" s="87"/>
    </row>
    <row r="1956" spans="1:55" s="46" customFormat="1" ht="21" customHeight="1">
      <c r="A1956" s="79">
        <f t="shared" si="288"/>
        <v>36</v>
      </c>
      <c r="B1956" s="79" t="str">
        <f t="shared" si="289"/>
        <v>やすらぎ苑</v>
      </c>
      <c r="C1956" s="22" t="s">
        <v>192</v>
      </c>
      <c r="D1956" s="33" t="s">
        <v>7</v>
      </c>
      <c r="E1956" s="26">
        <v>1</v>
      </c>
      <c r="F1956" s="26">
        <v>2</v>
      </c>
      <c r="G1956" s="45">
        <v>10</v>
      </c>
      <c r="H1956" s="26">
        <v>330</v>
      </c>
      <c r="I1956" s="26">
        <v>24</v>
      </c>
      <c r="J1956" s="26">
        <f t="shared" si="290"/>
        <v>158.4</v>
      </c>
      <c r="K1956" s="27">
        <v>1</v>
      </c>
      <c r="L1956" s="89"/>
      <c r="M1956" s="26">
        <f t="shared" si="291"/>
        <v>0</v>
      </c>
      <c r="N1956" s="26">
        <f t="shared" si="292"/>
        <v>158.4</v>
      </c>
      <c r="O1956" s="28">
        <f t="shared" si="287"/>
        <v>1</v>
      </c>
      <c r="P1956" s="29">
        <f t="shared" si="293"/>
        <v>5.7340800000000004E-2</v>
      </c>
      <c r="Q1956" s="87"/>
      <c r="R1956" s="87"/>
      <c r="S1956" s="87"/>
      <c r="T1956" s="87"/>
      <c r="U1956" s="87"/>
      <c r="V1956" s="87"/>
      <c r="W1956" s="87"/>
      <c r="X1956" s="87"/>
      <c r="Y1956" s="87"/>
      <c r="Z1956" s="87"/>
      <c r="AA1956" s="87"/>
      <c r="AB1956" s="87"/>
      <c r="AC1956" s="87"/>
      <c r="AD1956" s="87"/>
      <c r="AE1956" s="87"/>
      <c r="AF1956" s="87"/>
      <c r="AG1956" s="87"/>
      <c r="AH1956" s="87"/>
      <c r="AI1956" s="87"/>
      <c r="AJ1956" s="87"/>
      <c r="AK1956" s="87"/>
      <c r="AL1956" s="87"/>
      <c r="AM1956" s="87"/>
      <c r="AN1956" s="87"/>
      <c r="AO1956" s="87"/>
      <c r="AP1956" s="87"/>
      <c r="AQ1956" s="87"/>
      <c r="AR1956" s="87"/>
      <c r="AS1956" s="87"/>
      <c r="AT1956" s="87"/>
      <c r="AU1956" s="87"/>
      <c r="AV1956" s="87"/>
      <c r="AW1956" s="87"/>
      <c r="AX1956" s="87"/>
      <c r="AY1956" s="87"/>
      <c r="AZ1956" s="87"/>
      <c r="BA1956" s="87"/>
      <c r="BB1956" s="87"/>
      <c r="BC1956" s="87"/>
    </row>
    <row r="1957" spans="1:55" s="46" customFormat="1" ht="21" customHeight="1">
      <c r="A1957" s="79">
        <f t="shared" si="288"/>
        <v>36</v>
      </c>
      <c r="B1957" s="79" t="str">
        <f t="shared" si="289"/>
        <v>やすらぎ苑</v>
      </c>
      <c r="C1957" s="22" t="s">
        <v>81</v>
      </c>
      <c r="D1957" s="33" t="s">
        <v>2</v>
      </c>
      <c r="E1957" s="26">
        <v>5</v>
      </c>
      <c r="F1957" s="26">
        <v>10</v>
      </c>
      <c r="G1957" s="45">
        <v>10</v>
      </c>
      <c r="H1957" s="26">
        <v>330</v>
      </c>
      <c r="I1957" s="26">
        <v>35</v>
      </c>
      <c r="J1957" s="26">
        <f t="shared" si="290"/>
        <v>1155</v>
      </c>
      <c r="K1957" s="27">
        <v>5</v>
      </c>
      <c r="L1957" s="89"/>
      <c r="M1957" s="26">
        <f t="shared" si="291"/>
        <v>0</v>
      </c>
      <c r="N1957" s="26">
        <f t="shared" si="292"/>
        <v>1155</v>
      </c>
      <c r="O1957" s="28">
        <f t="shared" si="287"/>
        <v>1</v>
      </c>
      <c r="P1957" s="29">
        <f t="shared" si="293"/>
        <v>0.41811000000000004</v>
      </c>
      <c r="Q1957" s="87"/>
      <c r="R1957" s="87"/>
      <c r="S1957" s="87"/>
      <c r="T1957" s="87"/>
      <c r="U1957" s="87"/>
      <c r="V1957" s="87"/>
      <c r="W1957" s="87"/>
      <c r="X1957" s="87"/>
      <c r="Y1957" s="87"/>
      <c r="Z1957" s="87"/>
      <c r="AA1957" s="87"/>
      <c r="AB1957" s="87"/>
      <c r="AC1957" s="87"/>
      <c r="AD1957" s="87"/>
      <c r="AE1957" s="87"/>
      <c r="AF1957" s="87"/>
      <c r="AG1957" s="87"/>
      <c r="AH1957" s="87"/>
      <c r="AI1957" s="87"/>
      <c r="AJ1957" s="87"/>
      <c r="AK1957" s="87"/>
      <c r="AL1957" s="87"/>
      <c r="AM1957" s="87"/>
      <c r="AN1957" s="87"/>
      <c r="AO1957" s="87"/>
      <c r="AP1957" s="87"/>
      <c r="AQ1957" s="87"/>
      <c r="AR1957" s="87"/>
      <c r="AS1957" s="87"/>
      <c r="AT1957" s="87"/>
      <c r="AU1957" s="87"/>
      <c r="AV1957" s="87"/>
      <c r="AW1957" s="87"/>
      <c r="AX1957" s="87"/>
      <c r="AY1957" s="87"/>
      <c r="AZ1957" s="87"/>
      <c r="BA1957" s="87"/>
      <c r="BB1957" s="87"/>
      <c r="BC1957" s="87"/>
    </row>
    <row r="1958" spans="1:55" s="46" customFormat="1" ht="21" customHeight="1">
      <c r="A1958" s="79">
        <f t="shared" si="288"/>
        <v>36</v>
      </c>
      <c r="B1958" s="79" t="str">
        <f t="shared" si="289"/>
        <v>やすらぎ苑</v>
      </c>
      <c r="C1958" s="22" t="s">
        <v>584</v>
      </c>
      <c r="D1958" s="33" t="s">
        <v>2</v>
      </c>
      <c r="E1958" s="26">
        <v>7</v>
      </c>
      <c r="F1958" s="26">
        <v>7</v>
      </c>
      <c r="G1958" s="45">
        <v>10</v>
      </c>
      <c r="H1958" s="26">
        <v>330</v>
      </c>
      <c r="I1958" s="26">
        <v>35</v>
      </c>
      <c r="J1958" s="26">
        <f t="shared" si="290"/>
        <v>808.5</v>
      </c>
      <c r="K1958" s="27">
        <v>7</v>
      </c>
      <c r="L1958" s="89"/>
      <c r="M1958" s="26">
        <f t="shared" si="291"/>
        <v>0</v>
      </c>
      <c r="N1958" s="26">
        <f t="shared" si="292"/>
        <v>808.5</v>
      </c>
      <c r="O1958" s="28">
        <f t="shared" si="287"/>
        <v>1</v>
      </c>
      <c r="P1958" s="29">
        <f t="shared" si="293"/>
        <v>0.29267699999999996</v>
      </c>
      <c r="Q1958" s="87"/>
      <c r="R1958" s="87"/>
      <c r="S1958" s="87"/>
      <c r="T1958" s="87"/>
      <c r="U1958" s="87"/>
      <c r="V1958" s="87"/>
      <c r="W1958" s="87"/>
      <c r="X1958" s="87"/>
      <c r="Y1958" s="87"/>
      <c r="Z1958" s="87"/>
      <c r="AA1958" s="87"/>
      <c r="AB1958" s="87"/>
      <c r="AC1958" s="87"/>
      <c r="AD1958" s="87"/>
      <c r="AE1958" s="87"/>
      <c r="AF1958" s="87"/>
      <c r="AG1958" s="87"/>
      <c r="AH1958" s="87"/>
      <c r="AI1958" s="87"/>
      <c r="AJ1958" s="87"/>
      <c r="AK1958" s="87"/>
      <c r="AL1958" s="87"/>
      <c r="AM1958" s="87"/>
      <c r="AN1958" s="87"/>
      <c r="AO1958" s="87"/>
      <c r="AP1958" s="87"/>
      <c r="AQ1958" s="87"/>
      <c r="AR1958" s="87"/>
      <c r="AS1958" s="87"/>
      <c r="AT1958" s="87"/>
      <c r="AU1958" s="87"/>
      <c r="AV1958" s="87"/>
      <c r="AW1958" s="87"/>
      <c r="AX1958" s="87"/>
      <c r="AY1958" s="87"/>
      <c r="AZ1958" s="87"/>
      <c r="BA1958" s="87"/>
      <c r="BB1958" s="87"/>
      <c r="BC1958" s="87"/>
    </row>
    <row r="1959" spans="1:55" s="46" customFormat="1" ht="21" customHeight="1">
      <c r="A1959" s="79">
        <f t="shared" si="288"/>
        <v>36</v>
      </c>
      <c r="B1959" s="79" t="str">
        <f t="shared" si="289"/>
        <v>やすらぎ苑</v>
      </c>
      <c r="C1959" s="32" t="s">
        <v>585</v>
      </c>
      <c r="D1959" s="33" t="s">
        <v>0</v>
      </c>
      <c r="E1959" s="26">
        <v>36</v>
      </c>
      <c r="F1959" s="26">
        <v>36</v>
      </c>
      <c r="G1959" s="45">
        <v>10</v>
      </c>
      <c r="H1959" s="26">
        <v>330</v>
      </c>
      <c r="I1959" s="26">
        <v>27</v>
      </c>
      <c r="J1959" s="26">
        <f t="shared" si="290"/>
        <v>3207.6</v>
      </c>
      <c r="K1959" s="27">
        <v>36</v>
      </c>
      <c r="L1959" s="89"/>
      <c r="M1959" s="26">
        <f t="shared" si="291"/>
        <v>0</v>
      </c>
      <c r="N1959" s="26">
        <f t="shared" si="292"/>
        <v>3207.6</v>
      </c>
      <c r="O1959" s="28">
        <f t="shared" si="287"/>
        <v>1</v>
      </c>
      <c r="P1959" s="29">
        <f t="shared" si="293"/>
        <v>1.1611511999999999</v>
      </c>
      <c r="Q1959" s="87"/>
      <c r="R1959" s="87"/>
      <c r="S1959" s="87"/>
      <c r="T1959" s="87"/>
      <c r="U1959" s="87"/>
      <c r="V1959" s="87"/>
      <c r="W1959" s="87"/>
      <c r="X1959" s="87"/>
      <c r="Y1959" s="87"/>
      <c r="Z1959" s="87"/>
      <c r="AA1959" s="87"/>
      <c r="AB1959" s="87"/>
      <c r="AC1959" s="87"/>
      <c r="AD1959" s="87"/>
      <c r="AE1959" s="87"/>
      <c r="AF1959" s="87"/>
      <c r="AG1959" s="87"/>
      <c r="AH1959" s="87"/>
      <c r="AI1959" s="87"/>
      <c r="AJ1959" s="87"/>
      <c r="AK1959" s="87"/>
      <c r="AL1959" s="87"/>
      <c r="AM1959" s="87"/>
      <c r="AN1959" s="87"/>
      <c r="AO1959" s="87"/>
      <c r="AP1959" s="87"/>
      <c r="AQ1959" s="87"/>
      <c r="AR1959" s="87"/>
      <c r="AS1959" s="87"/>
      <c r="AT1959" s="87"/>
      <c r="AU1959" s="87"/>
      <c r="AV1959" s="87"/>
      <c r="AW1959" s="87"/>
      <c r="AX1959" s="87"/>
      <c r="AY1959" s="87"/>
      <c r="AZ1959" s="87"/>
      <c r="BA1959" s="87"/>
      <c r="BB1959" s="87"/>
      <c r="BC1959" s="87"/>
    </row>
    <row r="1960" spans="1:55" s="46" customFormat="1" ht="21" customHeight="1">
      <c r="A1960" s="79">
        <f t="shared" si="288"/>
        <v>36</v>
      </c>
      <c r="B1960" s="79" t="str">
        <f t="shared" si="289"/>
        <v>やすらぎ苑</v>
      </c>
      <c r="C1960" s="22" t="s">
        <v>585</v>
      </c>
      <c r="D1960" s="33" t="s">
        <v>6</v>
      </c>
      <c r="E1960" s="26">
        <v>51</v>
      </c>
      <c r="F1960" s="26">
        <v>51</v>
      </c>
      <c r="G1960" s="45">
        <v>10</v>
      </c>
      <c r="H1960" s="26">
        <v>330</v>
      </c>
      <c r="I1960" s="26">
        <v>45</v>
      </c>
      <c r="J1960" s="26">
        <f t="shared" si="290"/>
        <v>7573.5</v>
      </c>
      <c r="K1960" s="27">
        <v>51</v>
      </c>
      <c r="L1960" s="89"/>
      <c r="M1960" s="26">
        <f t="shared" si="291"/>
        <v>0</v>
      </c>
      <c r="N1960" s="26">
        <f t="shared" si="292"/>
        <v>7573.5</v>
      </c>
      <c r="O1960" s="28">
        <f t="shared" si="287"/>
        <v>1</v>
      </c>
      <c r="P1960" s="29">
        <f t="shared" si="293"/>
        <v>2.7416070000000001</v>
      </c>
      <c r="Q1960" s="87"/>
      <c r="R1960" s="87"/>
      <c r="S1960" s="87"/>
      <c r="T1960" s="87"/>
      <c r="U1960" s="87"/>
      <c r="V1960" s="87"/>
      <c r="W1960" s="87"/>
      <c r="X1960" s="87"/>
      <c r="Y1960" s="87"/>
      <c r="Z1960" s="87"/>
      <c r="AA1960" s="87"/>
      <c r="AB1960" s="87"/>
      <c r="AC1960" s="87"/>
      <c r="AD1960" s="87"/>
      <c r="AE1960" s="87"/>
      <c r="AF1960" s="87"/>
      <c r="AG1960" s="87"/>
      <c r="AH1960" s="87"/>
      <c r="AI1960" s="87"/>
      <c r="AJ1960" s="87"/>
      <c r="AK1960" s="87"/>
      <c r="AL1960" s="87"/>
      <c r="AM1960" s="87"/>
      <c r="AN1960" s="87"/>
      <c r="AO1960" s="87"/>
      <c r="AP1960" s="87"/>
      <c r="AQ1960" s="87"/>
      <c r="AR1960" s="87"/>
      <c r="AS1960" s="87"/>
      <c r="AT1960" s="87"/>
      <c r="AU1960" s="87"/>
      <c r="AV1960" s="87"/>
      <c r="AW1960" s="87"/>
      <c r="AX1960" s="87"/>
      <c r="AY1960" s="87"/>
      <c r="AZ1960" s="87"/>
      <c r="BA1960" s="87"/>
      <c r="BB1960" s="87"/>
      <c r="BC1960" s="87"/>
    </row>
    <row r="1961" spans="1:55" s="46" customFormat="1" ht="21" customHeight="1">
      <c r="A1961" s="79">
        <f t="shared" si="288"/>
        <v>36</v>
      </c>
      <c r="B1961" s="79" t="str">
        <f t="shared" si="289"/>
        <v>やすらぎ苑</v>
      </c>
      <c r="C1961" s="22" t="s">
        <v>585</v>
      </c>
      <c r="D1961" s="33" t="s">
        <v>2</v>
      </c>
      <c r="E1961" s="26">
        <v>2</v>
      </c>
      <c r="F1961" s="26">
        <v>2</v>
      </c>
      <c r="G1961" s="45">
        <v>10</v>
      </c>
      <c r="H1961" s="26">
        <v>330</v>
      </c>
      <c r="I1961" s="26">
        <v>35</v>
      </c>
      <c r="J1961" s="26">
        <f t="shared" si="290"/>
        <v>231</v>
      </c>
      <c r="K1961" s="27">
        <v>2</v>
      </c>
      <c r="L1961" s="89"/>
      <c r="M1961" s="26">
        <f t="shared" si="291"/>
        <v>0</v>
      </c>
      <c r="N1961" s="26">
        <f t="shared" si="292"/>
        <v>231</v>
      </c>
      <c r="O1961" s="28">
        <f t="shared" si="287"/>
        <v>1</v>
      </c>
      <c r="P1961" s="29">
        <f t="shared" si="293"/>
        <v>8.3622000000000002E-2</v>
      </c>
      <c r="Q1961" s="87"/>
      <c r="R1961" s="87"/>
      <c r="S1961" s="87"/>
      <c r="T1961" s="87"/>
      <c r="U1961" s="87"/>
      <c r="V1961" s="87"/>
      <c r="W1961" s="87"/>
      <c r="X1961" s="87"/>
      <c r="Y1961" s="87"/>
      <c r="Z1961" s="87"/>
      <c r="AA1961" s="87"/>
      <c r="AB1961" s="87"/>
      <c r="AC1961" s="87"/>
      <c r="AD1961" s="87"/>
      <c r="AE1961" s="87"/>
      <c r="AF1961" s="87"/>
      <c r="AG1961" s="87"/>
      <c r="AH1961" s="87"/>
      <c r="AI1961" s="87"/>
      <c r="AJ1961" s="87"/>
      <c r="AK1961" s="87"/>
      <c r="AL1961" s="87"/>
      <c r="AM1961" s="87"/>
      <c r="AN1961" s="87"/>
      <c r="AO1961" s="87"/>
      <c r="AP1961" s="87"/>
      <c r="AQ1961" s="87"/>
      <c r="AR1961" s="87"/>
      <c r="AS1961" s="87"/>
      <c r="AT1961" s="87"/>
      <c r="AU1961" s="87"/>
      <c r="AV1961" s="87"/>
      <c r="AW1961" s="87"/>
      <c r="AX1961" s="87"/>
      <c r="AY1961" s="87"/>
      <c r="AZ1961" s="87"/>
      <c r="BA1961" s="87"/>
      <c r="BB1961" s="87"/>
      <c r="BC1961" s="87"/>
    </row>
    <row r="1962" spans="1:55" s="46" customFormat="1" ht="21" customHeight="1">
      <c r="A1962" s="79">
        <f t="shared" si="288"/>
        <v>36</v>
      </c>
      <c r="B1962" s="79" t="str">
        <f t="shared" si="289"/>
        <v>やすらぎ苑</v>
      </c>
      <c r="C1962" s="22" t="s">
        <v>586</v>
      </c>
      <c r="D1962" s="33" t="s">
        <v>6</v>
      </c>
      <c r="E1962" s="26">
        <v>37</v>
      </c>
      <c r="F1962" s="26">
        <v>74</v>
      </c>
      <c r="G1962" s="45">
        <v>10</v>
      </c>
      <c r="H1962" s="26">
        <v>330</v>
      </c>
      <c r="I1962" s="26">
        <v>45</v>
      </c>
      <c r="J1962" s="26">
        <f t="shared" si="290"/>
        <v>10989</v>
      </c>
      <c r="K1962" s="27">
        <v>37</v>
      </c>
      <c r="L1962" s="89"/>
      <c r="M1962" s="26">
        <f t="shared" si="291"/>
        <v>0</v>
      </c>
      <c r="N1962" s="26">
        <f t="shared" si="292"/>
        <v>10989</v>
      </c>
      <c r="O1962" s="28">
        <f t="shared" si="287"/>
        <v>1</v>
      </c>
      <c r="P1962" s="29">
        <f t="shared" si="293"/>
        <v>3.9780180000000001</v>
      </c>
      <c r="Q1962" s="87"/>
      <c r="R1962" s="87"/>
      <c r="S1962" s="87"/>
      <c r="T1962" s="87"/>
      <c r="U1962" s="87"/>
      <c r="V1962" s="87"/>
      <c r="W1962" s="87"/>
      <c r="X1962" s="87"/>
      <c r="Y1962" s="87"/>
      <c r="Z1962" s="87"/>
      <c r="AA1962" s="87"/>
      <c r="AB1962" s="87"/>
      <c r="AC1962" s="87"/>
      <c r="AD1962" s="87"/>
      <c r="AE1962" s="87"/>
      <c r="AF1962" s="87"/>
      <c r="AG1962" s="87"/>
      <c r="AH1962" s="87"/>
      <c r="AI1962" s="87"/>
      <c r="AJ1962" s="87"/>
      <c r="AK1962" s="87"/>
      <c r="AL1962" s="87"/>
      <c r="AM1962" s="87"/>
      <c r="AN1962" s="87"/>
      <c r="AO1962" s="87"/>
      <c r="AP1962" s="87"/>
      <c r="AQ1962" s="87"/>
      <c r="AR1962" s="87"/>
      <c r="AS1962" s="87"/>
      <c r="AT1962" s="87"/>
      <c r="AU1962" s="87"/>
      <c r="AV1962" s="87"/>
      <c r="AW1962" s="87"/>
      <c r="AX1962" s="87"/>
      <c r="AY1962" s="87"/>
      <c r="AZ1962" s="87"/>
      <c r="BA1962" s="87"/>
      <c r="BB1962" s="87"/>
      <c r="BC1962" s="87"/>
    </row>
    <row r="1963" spans="1:55" s="46" customFormat="1" ht="21" customHeight="1">
      <c r="A1963" s="79">
        <f t="shared" si="288"/>
        <v>36</v>
      </c>
      <c r="B1963" s="79" t="str">
        <f t="shared" si="289"/>
        <v>やすらぎ苑</v>
      </c>
      <c r="C1963" s="22" t="s">
        <v>586</v>
      </c>
      <c r="D1963" s="33" t="s">
        <v>2</v>
      </c>
      <c r="E1963" s="26">
        <v>4</v>
      </c>
      <c r="F1963" s="26">
        <v>8</v>
      </c>
      <c r="G1963" s="45">
        <v>10</v>
      </c>
      <c r="H1963" s="26">
        <v>330</v>
      </c>
      <c r="I1963" s="26">
        <v>35</v>
      </c>
      <c r="J1963" s="26">
        <f t="shared" si="290"/>
        <v>924</v>
      </c>
      <c r="K1963" s="27">
        <v>4</v>
      </c>
      <c r="L1963" s="89"/>
      <c r="M1963" s="26">
        <f t="shared" si="291"/>
        <v>0</v>
      </c>
      <c r="N1963" s="26">
        <f t="shared" si="292"/>
        <v>924</v>
      </c>
      <c r="O1963" s="28">
        <f t="shared" si="287"/>
        <v>1</v>
      </c>
      <c r="P1963" s="29">
        <f t="shared" si="293"/>
        <v>0.33448800000000001</v>
      </c>
      <c r="Q1963" s="87"/>
      <c r="R1963" s="87"/>
      <c r="S1963" s="87"/>
      <c r="T1963" s="87"/>
      <c r="U1963" s="87"/>
      <c r="V1963" s="87"/>
      <c r="W1963" s="87"/>
      <c r="X1963" s="87"/>
      <c r="Y1963" s="87"/>
      <c r="Z1963" s="87"/>
      <c r="AA1963" s="87"/>
      <c r="AB1963" s="87"/>
      <c r="AC1963" s="87"/>
      <c r="AD1963" s="87"/>
      <c r="AE1963" s="87"/>
      <c r="AF1963" s="87"/>
      <c r="AG1963" s="87"/>
      <c r="AH1963" s="87"/>
      <c r="AI1963" s="87"/>
      <c r="AJ1963" s="87"/>
      <c r="AK1963" s="87"/>
      <c r="AL1963" s="87"/>
      <c r="AM1963" s="87"/>
      <c r="AN1963" s="87"/>
      <c r="AO1963" s="87"/>
      <c r="AP1963" s="87"/>
      <c r="AQ1963" s="87"/>
      <c r="AR1963" s="87"/>
      <c r="AS1963" s="87"/>
      <c r="AT1963" s="87"/>
      <c r="AU1963" s="87"/>
      <c r="AV1963" s="87"/>
      <c r="AW1963" s="87"/>
      <c r="AX1963" s="87"/>
      <c r="AY1963" s="87"/>
      <c r="AZ1963" s="87"/>
      <c r="BA1963" s="87"/>
      <c r="BB1963" s="87"/>
      <c r="BC1963" s="87"/>
    </row>
    <row r="1964" spans="1:55" s="46" customFormat="1" ht="21" customHeight="1">
      <c r="A1964" s="79">
        <f t="shared" si="288"/>
        <v>36</v>
      </c>
      <c r="B1964" s="79" t="str">
        <f t="shared" si="289"/>
        <v>やすらぎ苑</v>
      </c>
      <c r="C1964" s="22" t="s">
        <v>587</v>
      </c>
      <c r="D1964" s="33" t="s">
        <v>7</v>
      </c>
      <c r="E1964" s="26">
        <v>1</v>
      </c>
      <c r="F1964" s="26">
        <v>2</v>
      </c>
      <c r="G1964" s="45">
        <v>10</v>
      </c>
      <c r="H1964" s="26">
        <v>330</v>
      </c>
      <c r="I1964" s="26">
        <v>24</v>
      </c>
      <c r="J1964" s="26">
        <f t="shared" si="290"/>
        <v>158.4</v>
      </c>
      <c r="K1964" s="27">
        <v>1</v>
      </c>
      <c r="L1964" s="89"/>
      <c r="M1964" s="26">
        <f t="shared" si="291"/>
        <v>0</v>
      </c>
      <c r="N1964" s="26">
        <f t="shared" si="292"/>
        <v>158.4</v>
      </c>
      <c r="O1964" s="28">
        <f t="shared" si="287"/>
        <v>1</v>
      </c>
      <c r="P1964" s="29">
        <f t="shared" si="293"/>
        <v>5.7340800000000004E-2</v>
      </c>
      <c r="Q1964" s="87"/>
      <c r="R1964" s="87"/>
      <c r="S1964" s="87"/>
      <c r="T1964" s="87"/>
      <c r="U1964" s="87"/>
      <c r="V1964" s="87"/>
      <c r="W1964" s="87"/>
      <c r="X1964" s="87"/>
      <c r="Y1964" s="87"/>
      <c r="Z1964" s="87"/>
      <c r="AA1964" s="87"/>
      <c r="AB1964" s="87"/>
      <c r="AC1964" s="87"/>
      <c r="AD1964" s="87"/>
      <c r="AE1964" s="87"/>
      <c r="AF1964" s="87"/>
      <c r="AG1964" s="87"/>
      <c r="AH1964" s="87"/>
      <c r="AI1964" s="87"/>
      <c r="AJ1964" s="87"/>
      <c r="AK1964" s="87"/>
      <c r="AL1964" s="87"/>
      <c r="AM1964" s="87"/>
      <c r="AN1964" s="87"/>
      <c r="AO1964" s="87"/>
      <c r="AP1964" s="87"/>
      <c r="AQ1964" s="87"/>
      <c r="AR1964" s="87"/>
      <c r="AS1964" s="87"/>
      <c r="AT1964" s="87"/>
      <c r="AU1964" s="87"/>
      <c r="AV1964" s="87"/>
      <c r="AW1964" s="87"/>
      <c r="AX1964" s="87"/>
      <c r="AY1964" s="87"/>
      <c r="AZ1964" s="87"/>
      <c r="BA1964" s="87"/>
      <c r="BB1964" s="87"/>
      <c r="BC1964" s="87"/>
    </row>
    <row r="1965" spans="1:55" s="46" customFormat="1" ht="21" customHeight="1">
      <c r="A1965" s="79">
        <f t="shared" ref="A1965:A1996" si="294">A1964</f>
        <v>36</v>
      </c>
      <c r="B1965" s="79" t="str">
        <f t="shared" ref="B1965:B1996" si="295">B1964</f>
        <v>やすらぎ苑</v>
      </c>
      <c r="C1965" s="22" t="s">
        <v>588</v>
      </c>
      <c r="D1965" s="33" t="s">
        <v>7</v>
      </c>
      <c r="E1965" s="26">
        <v>1</v>
      </c>
      <c r="F1965" s="26">
        <v>1</v>
      </c>
      <c r="G1965" s="45">
        <v>10</v>
      </c>
      <c r="H1965" s="26">
        <v>330</v>
      </c>
      <c r="I1965" s="26">
        <v>24</v>
      </c>
      <c r="J1965" s="26">
        <f t="shared" si="290"/>
        <v>79.2</v>
      </c>
      <c r="K1965" s="27">
        <v>1</v>
      </c>
      <c r="L1965" s="89"/>
      <c r="M1965" s="26">
        <f t="shared" si="291"/>
        <v>0</v>
      </c>
      <c r="N1965" s="26">
        <f t="shared" si="292"/>
        <v>79.2</v>
      </c>
      <c r="O1965" s="28">
        <f t="shared" si="287"/>
        <v>1</v>
      </c>
      <c r="P1965" s="29">
        <f t="shared" si="293"/>
        <v>2.8670400000000002E-2</v>
      </c>
      <c r="Q1965" s="87"/>
      <c r="R1965" s="87"/>
      <c r="S1965" s="87"/>
      <c r="T1965" s="87"/>
      <c r="U1965" s="87"/>
      <c r="V1965" s="87"/>
      <c r="W1965" s="87"/>
      <c r="X1965" s="87"/>
      <c r="Y1965" s="87"/>
      <c r="Z1965" s="87"/>
      <c r="AA1965" s="87"/>
      <c r="AB1965" s="87"/>
      <c r="AC1965" s="87"/>
      <c r="AD1965" s="87"/>
      <c r="AE1965" s="87"/>
      <c r="AF1965" s="87"/>
      <c r="AG1965" s="87"/>
      <c r="AH1965" s="87"/>
      <c r="AI1965" s="87"/>
      <c r="AJ1965" s="87"/>
      <c r="AK1965" s="87"/>
      <c r="AL1965" s="87"/>
      <c r="AM1965" s="87"/>
      <c r="AN1965" s="87"/>
      <c r="AO1965" s="87"/>
      <c r="AP1965" s="87"/>
      <c r="AQ1965" s="87"/>
      <c r="AR1965" s="87"/>
      <c r="AS1965" s="87"/>
      <c r="AT1965" s="87"/>
      <c r="AU1965" s="87"/>
      <c r="AV1965" s="87"/>
      <c r="AW1965" s="87"/>
      <c r="AX1965" s="87"/>
      <c r="AY1965" s="87"/>
      <c r="AZ1965" s="87"/>
      <c r="BA1965" s="87"/>
      <c r="BB1965" s="87"/>
      <c r="BC1965" s="87"/>
    </row>
    <row r="1966" spans="1:55" s="46" customFormat="1" ht="21" customHeight="1">
      <c r="A1966" s="79">
        <f t="shared" si="294"/>
        <v>36</v>
      </c>
      <c r="B1966" s="79" t="str">
        <f t="shared" si="295"/>
        <v>やすらぎ苑</v>
      </c>
      <c r="C1966" s="22" t="s">
        <v>589</v>
      </c>
      <c r="D1966" s="33" t="s">
        <v>7</v>
      </c>
      <c r="E1966" s="26">
        <v>1</v>
      </c>
      <c r="F1966" s="26">
        <v>1</v>
      </c>
      <c r="G1966" s="45">
        <v>10</v>
      </c>
      <c r="H1966" s="26">
        <v>330</v>
      </c>
      <c r="I1966" s="26">
        <v>24</v>
      </c>
      <c r="J1966" s="26">
        <f t="shared" si="290"/>
        <v>79.2</v>
      </c>
      <c r="K1966" s="27">
        <v>1</v>
      </c>
      <c r="L1966" s="89"/>
      <c r="M1966" s="26">
        <f t="shared" si="291"/>
        <v>0</v>
      </c>
      <c r="N1966" s="26">
        <f t="shared" si="292"/>
        <v>79.2</v>
      </c>
      <c r="O1966" s="28">
        <f t="shared" si="287"/>
        <v>1</v>
      </c>
      <c r="P1966" s="29">
        <f t="shared" si="293"/>
        <v>2.8670400000000002E-2</v>
      </c>
      <c r="Q1966" s="87"/>
      <c r="R1966" s="87"/>
      <c r="S1966" s="87"/>
      <c r="T1966" s="87"/>
      <c r="U1966" s="87"/>
      <c r="V1966" s="87"/>
      <c r="W1966" s="87"/>
      <c r="X1966" s="87"/>
      <c r="Y1966" s="87"/>
      <c r="Z1966" s="87"/>
      <c r="AA1966" s="87"/>
      <c r="AB1966" s="87"/>
      <c r="AC1966" s="87"/>
      <c r="AD1966" s="87"/>
      <c r="AE1966" s="87"/>
      <c r="AF1966" s="87"/>
      <c r="AG1966" s="87"/>
      <c r="AH1966" s="87"/>
      <c r="AI1966" s="87"/>
      <c r="AJ1966" s="87"/>
      <c r="AK1966" s="87"/>
      <c r="AL1966" s="87"/>
      <c r="AM1966" s="87"/>
      <c r="AN1966" s="87"/>
      <c r="AO1966" s="87"/>
      <c r="AP1966" s="87"/>
      <c r="AQ1966" s="87"/>
      <c r="AR1966" s="87"/>
      <c r="AS1966" s="87"/>
      <c r="AT1966" s="87"/>
      <c r="AU1966" s="87"/>
      <c r="AV1966" s="87"/>
      <c r="AW1966" s="87"/>
      <c r="AX1966" s="87"/>
      <c r="AY1966" s="87"/>
      <c r="AZ1966" s="87"/>
      <c r="BA1966" s="87"/>
      <c r="BB1966" s="87"/>
      <c r="BC1966" s="87"/>
    </row>
    <row r="1967" spans="1:55" s="46" customFormat="1" ht="21" customHeight="1">
      <c r="A1967" s="79">
        <f t="shared" si="294"/>
        <v>36</v>
      </c>
      <c r="B1967" s="79" t="str">
        <f t="shared" si="295"/>
        <v>やすらぎ苑</v>
      </c>
      <c r="C1967" s="22" t="s">
        <v>590</v>
      </c>
      <c r="D1967" s="33" t="s">
        <v>6</v>
      </c>
      <c r="E1967" s="26">
        <v>3</v>
      </c>
      <c r="F1967" s="26">
        <v>6</v>
      </c>
      <c r="G1967" s="45">
        <v>10</v>
      </c>
      <c r="H1967" s="26">
        <v>330</v>
      </c>
      <c r="I1967" s="26">
        <v>45</v>
      </c>
      <c r="J1967" s="26">
        <f t="shared" si="290"/>
        <v>891</v>
      </c>
      <c r="K1967" s="27">
        <v>3</v>
      </c>
      <c r="L1967" s="89"/>
      <c r="M1967" s="26">
        <f t="shared" si="291"/>
        <v>0</v>
      </c>
      <c r="N1967" s="26">
        <f t="shared" si="292"/>
        <v>891</v>
      </c>
      <c r="O1967" s="28">
        <f t="shared" si="287"/>
        <v>1</v>
      </c>
      <c r="P1967" s="29">
        <f t="shared" si="293"/>
        <v>0.322542</v>
      </c>
      <c r="Q1967" s="87"/>
      <c r="R1967" s="87"/>
      <c r="S1967" s="87"/>
      <c r="T1967" s="87"/>
      <c r="U1967" s="87"/>
      <c r="V1967" s="87"/>
      <c r="W1967" s="87"/>
      <c r="X1967" s="87"/>
      <c r="Y1967" s="87"/>
      <c r="Z1967" s="87"/>
      <c r="AA1967" s="87"/>
      <c r="AB1967" s="87"/>
      <c r="AC1967" s="87"/>
      <c r="AD1967" s="87"/>
      <c r="AE1967" s="87"/>
      <c r="AF1967" s="87"/>
      <c r="AG1967" s="87"/>
      <c r="AH1967" s="87"/>
      <c r="AI1967" s="87"/>
      <c r="AJ1967" s="87"/>
      <c r="AK1967" s="87"/>
      <c r="AL1967" s="87"/>
      <c r="AM1967" s="87"/>
      <c r="AN1967" s="87"/>
      <c r="AO1967" s="87"/>
      <c r="AP1967" s="87"/>
      <c r="AQ1967" s="87"/>
      <c r="AR1967" s="87"/>
      <c r="AS1967" s="87"/>
      <c r="AT1967" s="87"/>
      <c r="AU1967" s="87"/>
      <c r="AV1967" s="87"/>
      <c r="AW1967" s="87"/>
      <c r="AX1967" s="87"/>
      <c r="AY1967" s="87"/>
      <c r="AZ1967" s="87"/>
      <c r="BA1967" s="87"/>
      <c r="BB1967" s="87"/>
      <c r="BC1967" s="87"/>
    </row>
    <row r="1968" spans="1:55" s="46" customFormat="1" ht="21" customHeight="1">
      <c r="A1968" s="79">
        <f t="shared" si="294"/>
        <v>36</v>
      </c>
      <c r="B1968" s="79" t="str">
        <f t="shared" si="295"/>
        <v>やすらぎ苑</v>
      </c>
      <c r="C1968" s="22" t="s">
        <v>591</v>
      </c>
      <c r="D1968" s="33" t="s">
        <v>6</v>
      </c>
      <c r="E1968" s="26">
        <v>5</v>
      </c>
      <c r="F1968" s="26">
        <v>10</v>
      </c>
      <c r="G1968" s="45">
        <v>10</v>
      </c>
      <c r="H1968" s="26">
        <v>330</v>
      </c>
      <c r="I1968" s="26">
        <v>45</v>
      </c>
      <c r="J1968" s="26">
        <f t="shared" si="290"/>
        <v>1485</v>
      </c>
      <c r="K1968" s="27">
        <v>5</v>
      </c>
      <c r="L1968" s="89"/>
      <c r="M1968" s="26">
        <f t="shared" si="291"/>
        <v>0</v>
      </c>
      <c r="N1968" s="26">
        <f t="shared" si="292"/>
        <v>1485</v>
      </c>
      <c r="O1968" s="28">
        <f t="shared" si="287"/>
        <v>1</v>
      </c>
      <c r="P1968" s="29">
        <f t="shared" si="293"/>
        <v>0.53756999999999988</v>
      </c>
      <c r="Q1968" s="87"/>
      <c r="R1968" s="87"/>
      <c r="S1968" s="87"/>
      <c r="T1968" s="87"/>
      <c r="U1968" s="87"/>
      <c r="V1968" s="87"/>
      <c r="W1968" s="87"/>
      <c r="X1968" s="87"/>
      <c r="Y1968" s="87"/>
      <c r="Z1968" s="87"/>
      <c r="AA1968" s="87"/>
      <c r="AB1968" s="87"/>
      <c r="AC1968" s="87"/>
      <c r="AD1968" s="87"/>
      <c r="AE1968" s="87"/>
      <c r="AF1968" s="87"/>
      <c r="AG1968" s="87"/>
      <c r="AH1968" s="87"/>
      <c r="AI1968" s="87"/>
      <c r="AJ1968" s="87"/>
      <c r="AK1968" s="87"/>
      <c r="AL1968" s="87"/>
      <c r="AM1968" s="87"/>
      <c r="AN1968" s="87"/>
      <c r="AO1968" s="87"/>
      <c r="AP1968" s="87"/>
      <c r="AQ1968" s="87"/>
      <c r="AR1968" s="87"/>
      <c r="AS1968" s="87"/>
      <c r="AT1968" s="87"/>
      <c r="AU1968" s="87"/>
      <c r="AV1968" s="87"/>
      <c r="AW1968" s="87"/>
      <c r="AX1968" s="87"/>
      <c r="AY1968" s="87"/>
      <c r="AZ1968" s="87"/>
      <c r="BA1968" s="87"/>
      <c r="BB1968" s="87"/>
      <c r="BC1968" s="87"/>
    </row>
    <row r="1969" spans="1:55" s="46" customFormat="1" ht="21" customHeight="1">
      <c r="A1969" s="79">
        <f t="shared" si="294"/>
        <v>36</v>
      </c>
      <c r="B1969" s="79" t="str">
        <f t="shared" si="295"/>
        <v>やすらぎ苑</v>
      </c>
      <c r="C1969" s="22" t="s">
        <v>25</v>
      </c>
      <c r="D1969" s="33" t="s">
        <v>2</v>
      </c>
      <c r="E1969" s="26">
        <v>1</v>
      </c>
      <c r="F1969" s="26">
        <v>1</v>
      </c>
      <c r="G1969" s="45">
        <v>10</v>
      </c>
      <c r="H1969" s="26">
        <v>330</v>
      </c>
      <c r="I1969" s="26">
        <v>35</v>
      </c>
      <c r="J1969" s="26">
        <f t="shared" si="290"/>
        <v>115.5</v>
      </c>
      <c r="K1969" s="27">
        <v>1</v>
      </c>
      <c r="L1969" s="89"/>
      <c r="M1969" s="26">
        <f t="shared" si="291"/>
        <v>0</v>
      </c>
      <c r="N1969" s="26">
        <f t="shared" si="292"/>
        <v>115.5</v>
      </c>
      <c r="O1969" s="28">
        <f t="shared" si="287"/>
        <v>1</v>
      </c>
      <c r="P1969" s="29">
        <f t="shared" si="293"/>
        <v>4.1811000000000001E-2</v>
      </c>
      <c r="Q1969" s="87"/>
      <c r="R1969" s="87"/>
      <c r="S1969" s="87"/>
      <c r="T1969" s="87"/>
      <c r="U1969" s="87"/>
      <c r="V1969" s="87"/>
      <c r="W1969" s="87"/>
      <c r="X1969" s="87"/>
      <c r="Y1969" s="87"/>
      <c r="Z1969" s="87"/>
      <c r="AA1969" s="87"/>
      <c r="AB1969" s="87"/>
      <c r="AC1969" s="87"/>
      <c r="AD1969" s="87"/>
      <c r="AE1969" s="87"/>
      <c r="AF1969" s="87"/>
      <c r="AG1969" s="87"/>
      <c r="AH1969" s="87"/>
      <c r="AI1969" s="87"/>
      <c r="AJ1969" s="87"/>
      <c r="AK1969" s="87"/>
      <c r="AL1969" s="87"/>
      <c r="AM1969" s="87"/>
      <c r="AN1969" s="87"/>
      <c r="AO1969" s="87"/>
      <c r="AP1969" s="87"/>
      <c r="AQ1969" s="87"/>
      <c r="AR1969" s="87"/>
      <c r="AS1969" s="87"/>
      <c r="AT1969" s="87"/>
      <c r="AU1969" s="87"/>
      <c r="AV1969" s="87"/>
      <c r="AW1969" s="87"/>
      <c r="AX1969" s="87"/>
      <c r="AY1969" s="87"/>
      <c r="AZ1969" s="87"/>
      <c r="BA1969" s="87"/>
      <c r="BB1969" s="87"/>
      <c r="BC1969" s="87"/>
    </row>
    <row r="1970" spans="1:55" s="46" customFormat="1" ht="21" customHeight="1">
      <c r="A1970" s="79">
        <f t="shared" si="294"/>
        <v>36</v>
      </c>
      <c r="B1970" s="79" t="str">
        <f t="shared" si="295"/>
        <v>やすらぎ苑</v>
      </c>
      <c r="C1970" s="32" t="s">
        <v>25</v>
      </c>
      <c r="D1970" s="33" t="s">
        <v>0</v>
      </c>
      <c r="E1970" s="26">
        <v>1</v>
      </c>
      <c r="F1970" s="26">
        <v>1</v>
      </c>
      <c r="G1970" s="45">
        <v>10</v>
      </c>
      <c r="H1970" s="26">
        <v>330</v>
      </c>
      <c r="I1970" s="26">
        <v>27</v>
      </c>
      <c r="J1970" s="26">
        <f t="shared" si="290"/>
        <v>89.1</v>
      </c>
      <c r="K1970" s="27">
        <v>1</v>
      </c>
      <c r="L1970" s="89"/>
      <c r="M1970" s="26">
        <f t="shared" si="291"/>
        <v>0</v>
      </c>
      <c r="N1970" s="26">
        <f t="shared" si="292"/>
        <v>89.1</v>
      </c>
      <c r="O1970" s="28">
        <f t="shared" si="287"/>
        <v>1</v>
      </c>
      <c r="P1970" s="29">
        <f t="shared" si="293"/>
        <v>3.2254199999999997E-2</v>
      </c>
      <c r="Q1970" s="87"/>
      <c r="R1970" s="87"/>
      <c r="S1970" s="87"/>
      <c r="T1970" s="87"/>
      <c r="U1970" s="87"/>
      <c r="V1970" s="87"/>
      <c r="W1970" s="87"/>
      <c r="X1970" s="87"/>
      <c r="Y1970" s="87"/>
      <c r="Z1970" s="87"/>
      <c r="AA1970" s="87"/>
      <c r="AB1970" s="87"/>
      <c r="AC1970" s="87"/>
      <c r="AD1970" s="87"/>
      <c r="AE1970" s="87"/>
      <c r="AF1970" s="87"/>
      <c r="AG1970" s="87"/>
      <c r="AH1970" s="87"/>
      <c r="AI1970" s="87"/>
      <c r="AJ1970" s="87"/>
      <c r="AK1970" s="87"/>
      <c r="AL1970" s="87"/>
      <c r="AM1970" s="87"/>
      <c r="AN1970" s="87"/>
      <c r="AO1970" s="87"/>
      <c r="AP1970" s="87"/>
      <c r="AQ1970" s="87"/>
      <c r="AR1970" s="87"/>
      <c r="AS1970" s="87"/>
      <c r="AT1970" s="87"/>
      <c r="AU1970" s="87"/>
      <c r="AV1970" s="87"/>
      <c r="AW1970" s="87"/>
      <c r="AX1970" s="87"/>
      <c r="AY1970" s="87"/>
      <c r="AZ1970" s="87"/>
      <c r="BA1970" s="87"/>
      <c r="BB1970" s="87"/>
      <c r="BC1970" s="87"/>
    </row>
    <row r="1971" spans="1:55" s="46" customFormat="1" ht="21" customHeight="1">
      <c r="A1971" s="79">
        <f t="shared" si="294"/>
        <v>36</v>
      </c>
      <c r="B1971" s="79" t="str">
        <f t="shared" si="295"/>
        <v>やすらぎ苑</v>
      </c>
      <c r="C1971" s="22" t="s">
        <v>463</v>
      </c>
      <c r="D1971" s="33" t="s">
        <v>7</v>
      </c>
      <c r="E1971" s="26">
        <v>1</v>
      </c>
      <c r="F1971" s="26">
        <v>1</v>
      </c>
      <c r="G1971" s="45">
        <v>10</v>
      </c>
      <c r="H1971" s="26">
        <v>330</v>
      </c>
      <c r="I1971" s="26">
        <v>24</v>
      </c>
      <c r="J1971" s="26">
        <f t="shared" si="290"/>
        <v>79.2</v>
      </c>
      <c r="K1971" s="27">
        <v>1</v>
      </c>
      <c r="L1971" s="89"/>
      <c r="M1971" s="26">
        <f t="shared" si="291"/>
        <v>0</v>
      </c>
      <c r="N1971" s="26">
        <f t="shared" si="292"/>
        <v>79.2</v>
      </c>
      <c r="O1971" s="28">
        <f t="shared" si="287"/>
        <v>1</v>
      </c>
      <c r="P1971" s="29">
        <f t="shared" si="293"/>
        <v>2.8670400000000002E-2</v>
      </c>
      <c r="Q1971" s="87"/>
      <c r="R1971" s="87"/>
      <c r="S1971" s="87"/>
      <c r="T1971" s="87"/>
      <c r="U1971" s="87"/>
      <c r="V1971" s="87"/>
      <c r="W1971" s="87"/>
      <c r="X1971" s="87"/>
      <c r="Y1971" s="87"/>
      <c r="Z1971" s="87"/>
      <c r="AA1971" s="87"/>
      <c r="AB1971" s="87"/>
      <c r="AC1971" s="87"/>
      <c r="AD1971" s="87"/>
      <c r="AE1971" s="87"/>
      <c r="AF1971" s="87"/>
      <c r="AG1971" s="87"/>
      <c r="AH1971" s="87"/>
      <c r="AI1971" s="87"/>
      <c r="AJ1971" s="87"/>
      <c r="AK1971" s="87"/>
      <c r="AL1971" s="87"/>
      <c r="AM1971" s="87"/>
      <c r="AN1971" s="87"/>
      <c r="AO1971" s="87"/>
      <c r="AP1971" s="87"/>
      <c r="AQ1971" s="87"/>
      <c r="AR1971" s="87"/>
      <c r="AS1971" s="87"/>
      <c r="AT1971" s="87"/>
      <c r="AU1971" s="87"/>
      <c r="AV1971" s="87"/>
      <c r="AW1971" s="87"/>
      <c r="AX1971" s="87"/>
      <c r="AY1971" s="87"/>
      <c r="AZ1971" s="87"/>
      <c r="BA1971" s="87"/>
      <c r="BB1971" s="87"/>
      <c r="BC1971" s="87"/>
    </row>
    <row r="1972" spans="1:55" s="46" customFormat="1" ht="21" customHeight="1">
      <c r="A1972" s="79">
        <f t="shared" si="294"/>
        <v>36</v>
      </c>
      <c r="B1972" s="79" t="str">
        <f t="shared" si="295"/>
        <v>やすらぎ苑</v>
      </c>
      <c r="C1972" s="32" t="s">
        <v>463</v>
      </c>
      <c r="D1972" s="33" t="s">
        <v>0</v>
      </c>
      <c r="E1972" s="26">
        <v>1</v>
      </c>
      <c r="F1972" s="26">
        <v>1</v>
      </c>
      <c r="G1972" s="45">
        <v>10</v>
      </c>
      <c r="H1972" s="26">
        <v>330</v>
      </c>
      <c r="I1972" s="26">
        <v>27</v>
      </c>
      <c r="J1972" s="26">
        <f t="shared" si="290"/>
        <v>89.1</v>
      </c>
      <c r="K1972" s="27">
        <v>1</v>
      </c>
      <c r="L1972" s="89"/>
      <c r="M1972" s="26">
        <f t="shared" si="291"/>
        <v>0</v>
      </c>
      <c r="N1972" s="26">
        <f t="shared" si="292"/>
        <v>89.1</v>
      </c>
      <c r="O1972" s="28">
        <f t="shared" si="287"/>
        <v>1</v>
      </c>
      <c r="P1972" s="29">
        <f t="shared" si="293"/>
        <v>3.2254199999999997E-2</v>
      </c>
      <c r="Q1972" s="87"/>
      <c r="R1972" s="87"/>
      <c r="S1972" s="87"/>
      <c r="T1972" s="87"/>
      <c r="U1972" s="87"/>
      <c r="V1972" s="87"/>
      <c r="W1972" s="87"/>
      <c r="X1972" s="87"/>
      <c r="Y1972" s="87"/>
      <c r="Z1972" s="87"/>
      <c r="AA1972" s="87"/>
      <c r="AB1972" s="87"/>
      <c r="AC1972" s="87"/>
      <c r="AD1972" s="87"/>
      <c r="AE1972" s="87"/>
      <c r="AF1972" s="87"/>
      <c r="AG1972" s="87"/>
      <c r="AH1972" s="87"/>
      <c r="AI1972" s="87"/>
      <c r="AJ1972" s="87"/>
      <c r="AK1972" s="87"/>
      <c r="AL1972" s="87"/>
      <c r="AM1972" s="87"/>
      <c r="AN1972" s="87"/>
      <c r="AO1972" s="87"/>
      <c r="AP1972" s="87"/>
      <c r="AQ1972" s="87"/>
      <c r="AR1972" s="87"/>
      <c r="AS1972" s="87"/>
      <c r="AT1972" s="87"/>
      <c r="AU1972" s="87"/>
      <c r="AV1972" s="87"/>
      <c r="AW1972" s="87"/>
      <c r="AX1972" s="87"/>
      <c r="AY1972" s="87"/>
      <c r="AZ1972" s="87"/>
      <c r="BA1972" s="87"/>
      <c r="BB1972" s="87"/>
      <c r="BC1972" s="87"/>
    </row>
    <row r="1973" spans="1:55" s="46" customFormat="1" ht="21" customHeight="1">
      <c r="A1973" s="79">
        <f t="shared" si="294"/>
        <v>36</v>
      </c>
      <c r="B1973" s="79" t="str">
        <f t="shared" si="295"/>
        <v>やすらぎ苑</v>
      </c>
      <c r="C1973" s="22" t="s">
        <v>591</v>
      </c>
      <c r="D1973" s="33" t="s">
        <v>6</v>
      </c>
      <c r="E1973" s="26">
        <v>1</v>
      </c>
      <c r="F1973" s="26">
        <v>2</v>
      </c>
      <c r="G1973" s="45">
        <v>10</v>
      </c>
      <c r="H1973" s="26">
        <v>330</v>
      </c>
      <c r="I1973" s="26">
        <v>45</v>
      </c>
      <c r="J1973" s="26">
        <f t="shared" si="290"/>
        <v>297</v>
      </c>
      <c r="K1973" s="27">
        <v>1</v>
      </c>
      <c r="L1973" s="89"/>
      <c r="M1973" s="26">
        <f t="shared" si="291"/>
        <v>0</v>
      </c>
      <c r="N1973" s="26">
        <f t="shared" si="292"/>
        <v>297</v>
      </c>
      <c r="O1973" s="28">
        <f t="shared" si="287"/>
        <v>1</v>
      </c>
      <c r="P1973" s="29">
        <f t="shared" si="293"/>
        <v>0.107514</v>
      </c>
      <c r="Q1973" s="87"/>
      <c r="R1973" s="87"/>
      <c r="S1973" s="87"/>
      <c r="T1973" s="87"/>
      <c r="U1973" s="87"/>
      <c r="V1973" s="87"/>
      <c r="W1973" s="87"/>
      <c r="X1973" s="87"/>
      <c r="Y1973" s="87"/>
      <c r="Z1973" s="87"/>
      <c r="AA1973" s="87"/>
      <c r="AB1973" s="87"/>
      <c r="AC1973" s="87"/>
      <c r="AD1973" s="87"/>
      <c r="AE1973" s="87"/>
      <c r="AF1973" s="87"/>
      <c r="AG1973" s="87"/>
      <c r="AH1973" s="87"/>
      <c r="AI1973" s="87"/>
      <c r="AJ1973" s="87"/>
      <c r="AK1973" s="87"/>
      <c r="AL1973" s="87"/>
      <c r="AM1973" s="87"/>
      <c r="AN1973" s="87"/>
      <c r="AO1973" s="87"/>
      <c r="AP1973" s="87"/>
      <c r="AQ1973" s="87"/>
      <c r="AR1973" s="87"/>
      <c r="AS1973" s="87"/>
      <c r="AT1973" s="87"/>
      <c r="AU1973" s="87"/>
      <c r="AV1973" s="87"/>
      <c r="AW1973" s="87"/>
      <c r="AX1973" s="87"/>
      <c r="AY1973" s="87"/>
      <c r="AZ1973" s="87"/>
      <c r="BA1973" s="87"/>
      <c r="BB1973" s="87"/>
      <c r="BC1973" s="87"/>
    </row>
    <row r="1974" spans="1:55" s="46" customFormat="1" ht="21" customHeight="1">
      <c r="A1974" s="79">
        <f t="shared" si="294"/>
        <v>36</v>
      </c>
      <c r="B1974" s="79" t="str">
        <f t="shared" si="295"/>
        <v>やすらぎ苑</v>
      </c>
      <c r="C1974" s="22" t="s">
        <v>592</v>
      </c>
      <c r="D1974" s="33" t="s">
        <v>6</v>
      </c>
      <c r="E1974" s="26">
        <v>4</v>
      </c>
      <c r="F1974" s="26">
        <v>8</v>
      </c>
      <c r="G1974" s="45">
        <v>10</v>
      </c>
      <c r="H1974" s="26">
        <v>330</v>
      </c>
      <c r="I1974" s="26">
        <v>45</v>
      </c>
      <c r="J1974" s="26">
        <f t="shared" si="290"/>
        <v>1188</v>
      </c>
      <c r="K1974" s="27">
        <v>4</v>
      </c>
      <c r="L1974" s="89"/>
      <c r="M1974" s="26">
        <f t="shared" si="291"/>
        <v>0</v>
      </c>
      <c r="N1974" s="26">
        <f t="shared" si="292"/>
        <v>1188</v>
      </c>
      <c r="O1974" s="28">
        <f t="shared" si="287"/>
        <v>1</v>
      </c>
      <c r="P1974" s="29">
        <f t="shared" si="293"/>
        <v>0.43005599999999999</v>
      </c>
      <c r="Q1974" s="87"/>
      <c r="R1974" s="87"/>
      <c r="S1974" s="87"/>
      <c r="T1974" s="87"/>
      <c r="U1974" s="87"/>
      <c r="V1974" s="87"/>
      <c r="W1974" s="87"/>
      <c r="X1974" s="87"/>
      <c r="Y1974" s="87"/>
      <c r="Z1974" s="87"/>
      <c r="AA1974" s="87"/>
      <c r="AB1974" s="87"/>
      <c r="AC1974" s="87"/>
      <c r="AD1974" s="87"/>
      <c r="AE1974" s="87"/>
      <c r="AF1974" s="87"/>
      <c r="AG1974" s="87"/>
      <c r="AH1974" s="87"/>
      <c r="AI1974" s="87"/>
      <c r="AJ1974" s="87"/>
      <c r="AK1974" s="87"/>
      <c r="AL1974" s="87"/>
      <c r="AM1974" s="87"/>
      <c r="AN1974" s="87"/>
      <c r="AO1974" s="87"/>
      <c r="AP1974" s="87"/>
      <c r="AQ1974" s="87"/>
      <c r="AR1974" s="87"/>
      <c r="AS1974" s="87"/>
      <c r="AT1974" s="87"/>
      <c r="AU1974" s="87"/>
      <c r="AV1974" s="87"/>
      <c r="AW1974" s="87"/>
      <c r="AX1974" s="87"/>
      <c r="AY1974" s="87"/>
      <c r="AZ1974" s="87"/>
      <c r="BA1974" s="87"/>
      <c r="BB1974" s="87"/>
      <c r="BC1974" s="87"/>
    </row>
    <row r="1975" spans="1:55" s="46" customFormat="1" ht="21" customHeight="1">
      <c r="A1975" s="79">
        <f t="shared" si="294"/>
        <v>36</v>
      </c>
      <c r="B1975" s="79" t="str">
        <f t="shared" si="295"/>
        <v>やすらぎ苑</v>
      </c>
      <c r="C1975" s="22" t="s">
        <v>593</v>
      </c>
      <c r="D1975" s="33" t="s">
        <v>6</v>
      </c>
      <c r="E1975" s="26">
        <v>5</v>
      </c>
      <c r="F1975" s="26">
        <v>10</v>
      </c>
      <c r="G1975" s="45">
        <v>10</v>
      </c>
      <c r="H1975" s="26">
        <v>330</v>
      </c>
      <c r="I1975" s="26">
        <v>45</v>
      </c>
      <c r="J1975" s="26">
        <f t="shared" si="290"/>
        <v>1485</v>
      </c>
      <c r="K1975" s="27">
        <v>5</v>
      </c>
      <c r="L1975" s="89"/>
      <c r="M1975" s="26">
        <f t="shared" si="291"/>
        <v>0</v>
      </c>
      <c r="N1975" s="26">
        <f t="shared" si="292"/>
        <v>1485</v>
      </c>
      <c r="O1975" s="28">
        <f t="shared" si="287"/>
        <v>1</v>
      </c>
      <c r="P1975" s="29">
        <f t="shared" si="293"/>
        <v>0.53756999999999988</v>
      </c>
      <c r="Q1975" s="87"/>
      <c r="R1975" s="87"/>
      <c r="S1975" s="87"/>
      <c r="T1975" s="87"/>
      <c r="U1975" s="87"/>
      <c r="V1975" s="87"/>
      <c r="W1975" s="87"/>
      <c r="X1975" s="87"/>
      <c r="Y1975" s="87"/>
      <c r="Z1975" s="87"/>
      <c r="AA1975" s="87"/>
      <c r="AB1975" s="87"/>
      <c r="AC1975" s="87"/>
      <c r="AD1975" s="87"/>
      <c r="AE1975" s="87"/>
      <c r="AF1975" s="87"/>
      <c r="AG1975" s="87"/>
      <c r="AH1975" s="87"/>
      <c r="AI1975" s="87"/>
      <c r="AJ1975" s="87"/>
      <c r="AK1975" s="87"/>
      <c r="AL1975" s="87"/>
      <c r="AM1975" s="87"/>
      <c r="AN1975" s="87"/>
      <c r="AO1975" s="87"/>
      <c r="AP1975" s="87"/>
      <c r="AQ1975" s="87"/>
      <c r="AR1975" s="87"/>
      <c r="AS1975" s="87"/>
      <c r="AT1975" s="87"/>
      <c r="AU1975" s="87"/>
      <c r="AV1975" s="87"/>
      <c r="AW1975" s="87"/>
      <c r="AX1975" s="87"/>
      <c r="AY1975" s="87"/>
      <c r="AZ1975" s="87"/>
      <c r="BA1975" s="87"/>
      <c r="BB1975" s="87"/>
      <c r="BC1975" s="87"/>
    </row>
    <row r="1976" spans="1:55" s="46" customFormat="1" ht="21" customHeight="1">
      <c r="A1976" s="79">
        <f t="shared" si="294"/>
        <v>36</v>
      </c>
      <c r="B1976" s="79" t="str">
        <f t="shared" si="295"/>
        <v>やすらぎ苑</v>
      </c>
      <c r="C1976" s="22" t="s">
        <v>14</v>
      </c>
      <c r="D1976" s="33" t="s">
        <v>6</v>
      </c>
      <c r="E1976" s="26">
        <v>1</v>
      </c>
      <c r="F1976" s="26">
        <v>1</v>
      </c>
      <c r="G1976" s="45">
        <v>10</v>
      </c>
      <c r="H1976" s="26">
        <v>330</v>
      </c>
      <c r="I1976" s="26">
        <v>45</v>
      </c>
      <c r="J1976" s="26">
        <f t="shared" si="290"/>
        <v>148.5</v>
      </c>
      <c r="K1976" s="27">
        <v>1</v>
      </c>
      <c r="L1976" s="89"/>
      <c r="M1976" s="26">
        <f t="shared" si="291"/>
        <v>0</v>
      </c>
      <c r="N1976" s="26">
        <f t="shared" si="292"/>
        <v>148.5</v>
      </c>
      <c r="O1976" s="28">
        <f t="shared" si="287"/>
        <v>1</v>
      </c>
      <c r="P1976" s="29">
        <f t="shared" si="293"/>
        <v>5.3756999999999999E-2</v>
      </c>
      <c r="Q1976" s="87"/>
      <c r="R1976" s="87"/>
      <c r="S1976" s="87"/>
      <c r="T1976" s="87"/>
      <c r="U1976" s="87"/>
      <c r="V1976" s="87"/>
      <c r="W1976" s="87"/>
      <c r="X1976" s="87"/>
      <c r="Y1976" s="87"/>
      <c r="Z1976" s="87"/>
      <c r="AA1976" s="87"/>
      <c r="AB1976" s="87"/>
      <c r="AC1976" s="87"/>
      <c r="AD1976" s="87"/>
      <c r="AE1976" s="87"/>
      <c r="AF1976" s="87"/>
      <c r="AG1976" s="87"/>
      <c r="AH1976" s="87"/>
      <c r="AI1976" s="87"/>
      <c r="AJ1976" s="87"/>
      <c r="AK1976" s="87"/>
      <c r="AL1976" s="87"/>
      <c r="AM1976" s="87"/>
      <c r="AN1976" s="87"/>
      <c r="AO1976" s="87"/>
      <c r="AP1976" s="87"/>
      <c r="AQ1976" s="87"/>
      <c r="AR1976" s="87"/>
      <c r="AS1976" s="87"/>
      <c r="AT1976" s="87"/>
      <c r="AU1976" s="87"/>
      <c r="AV1976" s="87"/>
      <c r="AW1976" s="87"/>
      <c r="AX1976" s="87"/>
      <c r="AY1976" s="87"/>
      <c r="AZ1976" s="87"/>
      <c r="BA1976" s="87"/>
      <c r="BB1976" s="87"/>
      <c r="BC1976" s="87"/>
    </row>
    <row r="1977" spans="1:55" s="46" customFormat="1" ht="21" customHeight="1">
      <c r="A1977" s="79">
        <f t="shared" si="294"/>
        <v>36</v>
      </c>
      <c r="B1977" s="79" t="str">
        <f t="shared" si="295"/>
        <v>やすらぎ苑</v>
      </c>
      <c r="C1977" s="22" t="s">
        <v>14</v>
      </c>
      <c r="D1977" s="33" t="s">
        <v>6</v>
      </c>
      <c r="E1977" s="26">
        <v>1</v>
      </c>
      <c r="F1977" s="26">
        <v>2</v>
      </c>
      <c r="G1977" s="45">
        <v>10</v>
      </c>
      <c r="H1977" s="26">
        <v>330</v>
      </c>
      <c r="I1977" s="26">
        <v>45</v>
      </c>
      <c r="J1977" s="26">
        <f t="shared" si="290"/>
        <v>297</v>
      </c>
      <c r="K1977" s="27">
        <v>1</v>
      </c>
      <c r="L1977" s="89"/>
      <c r="M1977" s="26">
        <f t="shared" si="291"/>
        <v>0</v>
      </c>
      <c r="N1977" s="26">
        <f t="shared" si="292"/>
        <v>297</v>
      </c>
      <c r="O1977" s="28">
        <f t="shared" si="287"/>
        <v>1</v>
      </c>
      <c r="P1977" s="29">
        <f t="shared" si="293"/>
        <v>0.107514</v>
      </c>
      <c r="Q1977" s="87"/>
      <c r="R1977" s="87"/>
      <c r="S1977" s="87"/>
      <c r="T1977" s="87"/>
      <c r="U1977" s="87"/>
      <c r="V1977" s="87"/>
      <c r="W1977" s="87"/>
      <c r="X1977" s="87"/>
      <c r="Y1977" s="87"/>
      <c r="Z1977" s="87"/>
      <c r="AA1977" s="87"/>
      <c r="AB1977" s="87"/>
      <c r="AC1977" s="87"/>
      <c r="AD1977" s="87"/>
      <c r="AE1977" s="87"/>
      <c r="AF1977" s="87"/>
      <c r="AG1977" s="87"/>
      <c r="AH1977" s="87"/>
      <c r="AI1977" s="87"/>
      <c r="AJ1977" s="87"/>
      <c r="AK1977" s="87"/>
      <c r="AL1977" s="87"/>
      <c r="AM1977" s="87"/>
      <c r="AN1977" s="87"/>
      <c r="AO1977" s="87"/>
      <c r="AP1977" s="87"/>
      <c r="AQ1977" s="87"/>
      <c r="AR1977" s="87"/>
      <c r="AS1977" s="87"/>
      <c r="AT1977" s="87"/>
      <c r="AU1977" s="87"/>
      <c r="AV1977" s="87"/>
      <c r="AW1977" s="87"/>
      <c r="AX1977" s="87"/>
      <c r="AY1977" s="87"/>
      <c r="AZ1977" s="87"/>
      <c r="BA1977" s="87"/>
      <c r="BB1977" s="87"/>
      <c r="BC1977" s="87"/>
    </row>
    <row r="1978" spans="1:55" s="46" customFormat="1" ht="21" customHeight="1">
      <c r="A1978" s="79">
        <f t="shared" si="294"/>
        <v>36</v>
      </c>
      <c r="B1978" s="79" t="str">
        <f t="shared" si="295"/>
        <v>やすらぎ苑</v>
      </c>
      <c r="C1978" s="22" t="s">
        <v>14</v>
      </c>
      <c r="D1978" s="33" t="s">
        <v>6</v>
      </c>
      <c r="E1978" s="26">
        <v>1</v>
      </c>
      <c r="F1978" s="26">
        <v>1</v>
      </c>
      <c r="G1978" s="45">
        <v>10</v>
      </c>
      <c r="H1978" s="26">
        <v>330</v>
      </c>
      <c r="I1978" s="26">
        <v>45</v>
      </c>
      <c r="J1978" s="26">
        <f t="shared" si="290"/>
        <v>148.5</v>
      </c>
      <c r="K1978" s="27">
        <v>1</v>
      </c>
      <c r="L1978" s="89"/>
      <c r="M1978" s="26">
        <f t="shared" si="291"/>
        <v>0</v>
      </c>
      <c r="N1978" s="26">
        <f t="shared" si="292"/>
        <v>148.5</v>
      </c>
      <c r="O1978" s="28">
        <f t="shared" si="287"/>
        <v>1</v>
      </c>
      <c r="P1978" s="29">
        <f t="shared" si="293"/>
        <v>5.3756999999999999E-2</v>
      </c>
      <c r="Q1978" s="87"/>
      <c r="R1978" s="87"/>
      <c r="S1978" s="87"/>
      <c r="T1978" s="87"/>
      <c r="U1978" s="87"/>
      <c r="V1978" s="87"/>
      <c r="W1978" s="87"/>
      <c r="X1978" s="87"/>
      <c r="Y1978" s="87"/>
      <c r="Z1978" s="87"/>
      <c r="AA1978" s="87"/>
      <c r="AB1978" s="87"/>
      <c r="AC1978" s="87"/>
      <c r="AD1978" s="87"/>
      <c r="AE1978" s="87"/>
      <c r="AF1978" s="87"/>
      <c r="AG1978" s="87"/>
      <c r="AH1978" s="87"/>
      <c r="AI1978" s="87"/>
      <c r="AJ1978" s="87"/>
      <c r="AK1978" s="87"/>
      <c r="AL1978" s="87"/>
      <c r="AM1978" s="87"/>
      <c r="AN1978" s="87"/>
      <c r="AO1978" s="87"/>
      <c r="AP1978" s="87"/>
      <c r="AQ1978" s="87"/>
      <c r="AR1978" s="87"/>
      <c r="AS1978" s="87"/>
      <c r="AT1978" s="87"/>
      <c r="AU1978" s="87"/>
      <c r="AV1978" s="87"/>
      <c r="AW1978" s="87"/>
      <c r="AX1978" s="87"/>
      <c r="AY1978" s="87"/>
      <c r="AZ1978" s="87"/>
      <c r="BA1978" s="87"/>
      <c r="BB1978" s="87"/>
      <c r="BC1978" s="87"/>
    </row>
    <row r="1979" spans="1:55" s="46" customFormat="1" ht="21" customHeight="1">
      <c r="A1979" s="79">
        <f t="shared" si="294"/>
        <v>36</v>
      </c>
      <c r="B1979" s="79" t="str">
        <f t="shared" si="295"/>
        <v>やすらぎ苑</v>
      </c>
      <c r="C1979" s="22" t="s">
        <v>594</v>
      </c>
      <c r="D1979" s="33" t="s">
        <v>6</v>
      </c>
      <c r="E1979" s="26">
        <v>2</v>
      </c>
      <c r="F1979" s="26">
        <v>2</v>
      </c>
      <c r="G1979" s="45">
        <v>10</v>
      </c>
      <c r="H1979" s="26">
        <v>330</v>
      </c>
      <c r="I1979" s="26">
        <v>45</v>
      </c>
      <c r="J1979" s="26">
        <f t="shared" si="290"/>
        <v>297</v>
      </c>
      <c r="K1979" s="27">
        <v>2</v>
      </c>
      <c r="L1979" s="89"/>
      <c r="M1979" s="26">
        <f t="shared" si="291"/>
        <v>0</v>
      </c>
      <c r="N1979" s="26">
        <f t="shared" si="292"/>
        <v>297</v>
      </c>
      <c r="O1979" s="28">
        <f t="shared" si="287"/>
        <v>1</v>
      </c>
      <c r="P1979" s="29">
        <f t="shared" si="293"/>
        <v>0.107514</v>
      </c>
      <c r="Q1979" s="87"/>
      <c r="R1979" s="87"/>
      <c r="S1979" s="87"/>
      <c r="T1979" s="87"/>
      <c r="U1979" s="87"/>
      <c r="V1979" s="87"/>
      <c r="W1979" s="87"/>
      <c r="X1979" s="87"/>
      <c r="Y1979" s="87"/>
      <c r="Z1979" s="87"/>
      <c r="AA1979" s="87"/>
      <c r="AB1979" s="87"/>
      <c r="AC1979" s="87"/>
      <c r="AD1979" s="87"/>
      <c r="AE1979" s="87"/>
      <c r="AF1979" s="87"/>
      <c r="AG1979" s="87"/>
      <c r="AH1979" s="87"/>
      <c r="AI1979" s="87"/>
      <c r="AJ1979" s="87"/>
      <c r="AK1979" s="87"/>
      <c r="AL1979" s="87"/>
      <c r="AM1979" s="87"/>
      <c r="AN1979" s="87"/>
      <c r="AO1979" s="87"/>
      <c r="AP1979" s="87"/>
      <c r="AQ1979" s="87"/>
      <c r="AR1979" s="87"/>
      <c r="AS1979" s="87"/>
      <c r="AT1979" s="87"/>
      <c r="AU1979" s="87"/>
      <c r="AV1979" s="87"/>
      <c r="AW1979" s="87"/>
      <c r="AX1979" s="87"/>
      <c r="AY1979" s="87"/>
      <c r="AZ1979" s="87"/>
      <c r="BA1979" s="87"/>
      <c r="BB1979" s="87"/>
      <c r="BC1979" s="87"/>
    </row>
    <row r="1980" spans="1:55" s="46" customFormat="1" ht="21" customHeight="1">
      <c r="A1980" s="79">
        <f t="shared" si="294"/>
        <v>36</v>
      </c>
      <c r="B1980" s="79" t="str">
        <f t="shared" si="295"/>
        <v>やすらぎ苑</v>
      </c>
      <c r="C1980" s="22" t="s">
        <v>16</v>
      </c>
      <c r="D1980" s="33" t="s">
        <v>6</v>
      </c>
      <c r="E1980" s="26">
        <v>5</v>
      </c>
      <c r="F1980" s="26">
        <v>5</v>
      </c>
      <c r="G1980" s="45">
        <v>10</v>
      </c>
      <c r="H1980" s="26">
        <v>330</v>
      </c>
      <c r="I1980" s="26">
        <v>45</v>
      </c>
      <c r="J1980" s="26">
        <f t="shared" si="290"/>
        <v>742.5</v>
      </c>
      <c r="K1980" s="27">
        <v>5</v>
      </c>
      <c r="L1980" s="89"/>
      <c r="M1980" s="26">
        <f t="shared" si="291"/>
        <v>0</v>
      </c>
      <c r="N1980" s="26">
        <f t="shared" si="292"/>
        <v>742.5</v>
      </c>
      <c r="O1980" s="28">
        <f t="shared" si="287"/>
        <v>1</v>
      </c>
      <c r="P1980" s="29">
        <f t="shared" si="293"/>
        <v>0.26878499999999994</v>
      </c>
      <c r="Q1980" s="87"/>
      <c r="R1980" s="87"/>
      <c r="S1980" s="87"/>
      <c r="T1980" s="87"/>
      <c r="U1980" s="87"/>
      <c r="V1980" s="87"/>
      <c r="W1980" s="87"/>
      <c r="X1980" s="87"/>
      <c r="Y1980" s="87"/>
      <c r="Z1980" s="87"/>
      <c r="AA1980" s="87"/>
      <c r="AB1980" s="87"/>
      <c r="AC1980" s="87"/>
      <c r="AD1980" s="87"/>
      <c r="AE1980" s="87"/>
      <c r="AF1980" s="87"/>
      <c r="AG1980" s="87"/>
      <c r="AH1980" s="87"/>
      <c r="AI1980" s="87"/>
      <c r="AJ1980" s="87"/>
      <c r="AK1980" s="87"/>
      <c r="AL1980" s="87"/>
      <c r="AM1980" s="87"/>
      <c r="AN1980" s="87"/>
      <c r="AO1980" s="87"/>
      <c r="AP1980" s="87"/>
      <c r="AQ1980" s="87"/>
      <c r="AR1980" s="87"/>
      <c r="AS1980" s="87"/>
      <c r="AT1980" s="87"/>
      <c r="AU1980" s="87"/>
      <c r="AV1980" s="87"/>
      <c r="AW1980" s="87"/>
      <c r="AX1980" s="87"/>
      <c r="AY1980" s="87"/>
      <c r="AZ1980" s="87"/>
      <c r="BA1980" s="87"/>
      <c r="BB1980" s="87"/>
      <c r="BC1980" s="87"/>
    </row>
    <row r="1981" spans="1:55" s="46" customFormat="1" ht="21" customHeight="1">
      <c r="A1981" s="79">
        <f t="shared" si="294"/>
        <v>36</v>
      </c>
      <c r="B1981" s="79" t="str">
        <f t="shared" si="295"/>
        <v>やすらぎ苑</v>
      </c>
      <c r="C1981" s="22" t="s">
        <v>594</v>
      </c>
      <c r="D1981" s="33" t="s">
        <v>4</v>
      </c>
      <c r="E1981" s="26">
        <v>3</v>
      </c>
      <c r="F1981" s="26">
        <v>3</v>
      </c>
      <c r="G1981" s="45">
        <v>10</v>
      </c>
      <c r="H1981" s="26">
        <v>330</v>
      </c>
      <c r="I1981" s="76">
        <v>20</v>
      </c>
      <c r="J1981" s="26">
        <f t="shared" si="290"/>
        <v>198</v>
      </c>
      <c r="K1981" s="27">
        <v>3</v>
      </c>
      <c r="L1981" s="89"/>
      <c r="M1981" s="26">
        <f t="shared" si="291"/>
        <v>0</v>
      </c>
      <c r="N1981" s="26">
        <f t="shared" si="292"/>
        <v>198</v>
      </c>
      <c r="O1981" s="28">
        <f t="shared" si="287"/>
        <v>1</v>
      </c>
      <c r="P1981" s="29">
        <f t="shared" si="293"/>
        <v>7.1676000000000004E-2</v>
      </c>
      <c r="Q1981" s="87"/>
      <c r="R1981" s="87"/>
      <c r="S1981" s="87"/>
      <c r="T1981" s="87"/>
      <c r="U1981" s="87"/>
      <c r="V1981" s="87"/>
      <c r="W1981" s="87"/>
      <c r="X1981" s="87"/>
      <c r="Y1981" s="87"/>
      <c r="Z1981" s="87"/>
      <c r="AA1981" s="87"/>
      <c r="AB1981" s="87"/>
      <c r="AC1981" s="87"/>
      <c r="AD1981" s="87"/>
      <c r="AE1981" s="87"/>
      <c r="AF1981" s="87"/>
      <c r="AG1981" s="87"/>
      <c r="AH1981" s="87"/>
      <c r="AI1981" s="87"/>
      <c r="AJ1981" s="87"/>
      <c r="AK1981" s="87"/>
      <c r="AL1981" s="87"/>
      <c r="AM1981" s="87"/>
      <c r="AN1981" s="87"/>
      <c r="AO1981" s="87"/>
      <c r="AP1981" s="87"/>
      <c r="AQ1981" s="87"/>
      <c r="AR1981" s="87"/>
      <c r="AS1981" s="87"/>
      <c r="AT1981" s="87"/>
      <c r="AU1981" s="87"/>
      <c r="AV1981" s="87"/>
      <c r="AW1981" s="87"/>
      <c r="AX1981" s="87"/>
      <c r="AY1981" s="87"/>
      <c r="AZ1981" s="87"/>
      <c r="BA1981" s="87"/>
      <c r="BB1981" s="87"/>
      <c r="BC1981" s="87"/>
    </row>
    <row r="1982" spans="1:55" s="46" customFormat="1" ht="21" customHeight="1">
      <c r="A1982" s="79">
        <f t="shared" si="294"/>
        <v>36</v>
      </c>
      <c r="B1982" s="79" t="str">
        <f t="shared" si="295"/>
        <v>やすらぎ苑</v>
      </c>
      <c r="C1982" s="32" t="s">
        <v>595</v>
      </c>
      <c r="D1982" s="33" t="s">
        <v>0</v>
      </c>
      <c r="E1982" s="26">
        <v>59</v>
      </c>
      <c r="F1982" s="26">
        <v>59</v>
      </c>
      <c r="G1982" s="45">
        <v>10</v>
      </c>
      <c r="H1982" s="26">
        <v>330</v>
      </c>
      <c r="I1982" s="26">
        <v>27</v>
      </c>
      <c r="J1982" s="26">
        <f t="shared" si="290"/>
        <v>5256.9</v>
      </c>
      <c r="K1982" s="27">
        <v>59</v>
      </c>
      <c r="L1982" s="89"/>
      <c r="M1982" s="26">
        <f t="shared" si="291"/>
        <v>0</v>
      </c>
      <c r="N1982" s="26">
        <f t="shared" si="292"/>
        <v>5256.9</v>
      </c>
      <c r="O1982" s="28">
        <f t="shared" si="287"/>
        <v>1</v>
      </c>
      <c r="P1982" s="29">
        <f t="shared" si="293"/>
        <v>1.9029977999999999</v>
      </c>
      <c r="Q1982" s="87"/>
      <c r="R1982" s="87"/>
      <c r="S1982" s="87"/>
      <c r="T1982" s="87"/>
      <c r="U1982" s="87"/>
      <c r="V1982" s="87"/>
      <c r="W1982" s="87"/>
      <c r="X1982" s="87"/>
      <c r="Y1982" s="87"/>
      <c r="Z1982" s="87"/>
      <c r="AA1982" s="87"/>
      <c r="AB1982" s="87"/>
      <c r="AC1982" s="87"/>
      <c r="AD1982" s="87"/>
      <c r="AE1982" s="87"/>
      <c r="AF1982" s="87"/>
      <c r="AG1982" s="87"/>
      <c r="AH1982" s="87"/>
      <c r="AI1982" s="87"/>
      <c r="AJ1982" s="87"/>
      <c r="AK1982" s="87"/>
      <c r="AL1982" s="87"/>
      <c r="AM1982" s="87"/>
      <c r="AN1982" s="87"/>
      <c r="AO1982" s="87"/>
      <c r="AP1982" s="87"/>
      <c r="AQ1982" s="87"/>
      <c r="AR1982" s="87"/>
      <c r="AS1982" s="87"/>
      <c r="AT1982" s="87"/>
      <c r="AU1982" s="87"/>
      <c r="AV1982" s="87"/>
      <c r="AW1982" s="87"/>
      <c r="AX1982" s="87"/>
      <c r="AY1982" s="87"/>
      <c r="AZ1982" s="87"/>
      <c r="BA1982" s="87"/>
      <c r="BB1982" s="87"/>
      <c r="BC1982" s="87"/>
    </row>
    <row r="1983" spans="1:55" s="46" customFormat="1" ht="21" customHeight="1">
      <c r="A1983" s="79">
        <f t="shared" si="294"/>
        <v>36</v>
      </c>
      <c r="B1983" s="79" t="str">
        <f t="shared" si="295"/>
        <v>やすらぎ苑</v>
      </c>
      <c r="C1983" s="22" t="s">
        <v>595</v>
      </c>
      <c r="D1983" s="33" t="s">
        <v>6</v>
      </c>
      <c r="E1983" s="26">
        <v>6</v>
      </c>
      <c r="F1983" s="26">
        <v>12</v>
      </c>
      <c r="G1983" s="45">
        <v>10</v>
      </c>
      <c r="H1983" s="26">
        <v>330</v>
      </c>
      <c r="I1983" s="26">
        <v>45</v>
      </c>
      <c r="J1983" s="26">
        <f t="shared" si="290"/>
        <v>1782</v>
      </c>
      <c r="K1983" s="27">
        <v>6</v>
      </c>
      <c r="L1983" s="89"/>
      <c r="M1983" s="26">
        <f t="shared" si="291"/>
        <v>0</v>
      </c>
      <c r="N1983" s="26">
        <f t="shared" si="292"/>
        <v>1782</v>
      </c>
      <c r="O1983" s="28">
        <f t="shared" si="287"/>
        <v>1</v>
      </c>
      <c r="P1983" s="29">
        <f t="shared" si="293"/>
        <v>0.64508399999999999</v>
      </c>
      <c r="Q1983" s="87"/>
      <c r="R1983" s="87"/>
      <c r="S1983" s="87"/>
      <c r="T1983" s="87"/>
      <c r="U1983" s="87"/>
      <c r="V1983" s="87"/>
      <c r="W1983" s="87"/>
      <c r="X1983" s="87"/>
      <c r="Y1983" s="87"/>
      <c r="Z1983" s="87"/>
      <c r="AA1983" s="87"/>
      <c r="AB1983" s="87"/>
      <c r="AC1983" s="87"/>
      <c r="AD1983" s="87"/>
      <c r="AE1983" s="87"/>
      <c r="AF1983" s="87"/>
      <c r="AG1983" s="87"/>
      <c r="AH1983" s="87"/>
      <c r="AI1983" s="87"/>
      <c r="AJ1983" s="87"/>
      <c r="AK1983" s="87"/>
      <c r="AL1983" s="87"/>
      <c r="AM1983" s="87"/>
      <c r="AN1983" s="87"/>
      <c r="AO1983" s="87"/>
      <c r="AP1983" s="87"/>
      <c r="AQ1983" s="87"/>
      <c r="AR1983" s="87"/>
      <c r="AS1983" s="87"/>
      <c r="AT1983" s="87"/>
      <c r="AU1983" s="87"/>
      <c r="AV1983" s="87"/>
      <c r="AW1983" s="87"/>
      <c r="AX1983" s="87"/>
      <c r="AY1983" s="87"/>
      <c r="AZ1983" s="87"/>
      <c r="BA1983" s="87"/>
      <c r="BB1983" s="87"/>
      <c r="BC1983" s="87"/>
    </row>
    <row r="1984" spans="1:55" s="46" customFormat="1" ht="21" customHeight="1">
      <c r="A1984" s="79">
        <f t="shared" si="294"/>
        <v>36</v>
      </c>
      <c r="B1984" s="79" t="str">
        <f t="shared" si="295"/>
        <v>やすらぎ苑</v>
      </c>
      <c r="C1984" s="32" t="s">
        <v>596</v>
      </c>
      <c r="D1984" s="33" t="s">
        <v>0</v>
      </c>
      <c r="E1984" s="26">
        <v>9</v>
      </c>
      <c r="F1984" s="26">
        <v>9</v>
      </c>
      <c r="G1984" s="45">
        <v>10</v>
      </c>
      <c r="H1984" s="26">
        <v>330</v>
      </c>
      <c r="I1984" s="26">
        <v>27</v>
      </c>
      <c r="J1984" s="26">
        <f t="shared" si="290"/>
        <v>801.9</v>
      </c>
      <c r="K1984" s="27">
        <v>9</v>
      </c>
      <c r="L1984" s="89"/>
      <c r="M1984" s="26">
        <f t="shared" si="291"/>
        <v>0</v>
      </c>
      <c r="N1984" s="26">
        <f t="shared" si="292"/>
        <v>801.9</v>
      </c>
      <c r="O1984" s="28">
        <f t="shared" si="287"/>
        <v>1</v>
      </c>
      <c r="P1984" s="29">
        <f t="shared" si="293"/>
        <v>0.29028779999999998</v>
      </c>
      <c r="Q1984" s="87"/>
      <c r="R1984" s="87"/>
      <c r="S1984" s="87"/>
      <c r="T1984" s="87"/>
      <c r="U1984" s="87"/>
      <c r="V1984" s="87"/>
      <c r="W1984" s="87"/>
      <c r="X1984" s="87"/>
      <c r="Y1984" s="87"/>
      <c r="Z1984" s="87"/>
      <c r="AA1984" s="87"/>
      <c r="AB1984" s="87"/>
      <c r="AC1984" s="87"/>
      <c r="AD1984" s="87"/>
      <c r="AE1984" s="87"/>
      <c r="AF1984" s="87"/>
      <c r="AG1984" s="87"/>
      <c r="AH1984" s="87"/>
      <c r="AI1984" s="87"/>
      <c r="AJ1984" s="87"/>
      <c r="AK1984" s="87"/>
      <c r="AL1984" s="87"/>
      <c r="AM1984" s="87"/>
      <c r="AN1984" s="87"/>
      <c r="AO1984" s="87"/>
      <c r="AP1984" s="87"/>
      <c r="AQ1984" s="87"/>
      <c r="AR1984" s="87"/>
      <c r="AS1984" s="87"/>
      <c r="AT1984" s="87"/>
      <c r="AU1984" s="87"/>
      <c r="AV1984" s="87"/>
      <c r="AW1984" s="87"/>
      <c r="AX1984" s="87"/>
      <c r="AY1984" s="87"/>
      <c r="AZ1984" s="87"/>
      <c r="BA1984" s="87"/>
      <c r="BB1984" s="87"/>
      <c r="BC1984" s="87"/>
    </row>
    <row r="1985" spans="1:55" s="46" customFormat="1" ht="21" customHeight="1">
      <c r="A1985" s="79">
        <f t="shared" si="294"/>
        <v>36</v>
      </c>
      <c r="B1985" s="79" t="str">
        <f t="shared" si="295"/>
        <v>やすらぎ苑</v>
      </c>
      <c r="C1985" s="22" t="s">
        <v>596</v>
      </c>
      <c r="D1985" s="33" t="s">
        <v>7</v>
      </c>
      <c r="E1985" s="26">
        <v>1</v>
      </c>
      <c r="F1985" s="26">
        <v>1</v>
      </c>
      <c r="G1985" s="45">
        <v>10</v>
      </c>
      <c r="H1985" s="26">
        <v>330</v>
      </c>
      <c r="I1985" s="26">
        <v>24</v>
      </c>
      <c r="J1985" s="26">
        <f t="shared" si="290"/>
        <v>79.2</v>
      </c>
      <c r="K1985" s="27">
        <v>1</v>
      </c>
      <c r="L1985" s="89"/>
      <c r="M1985" s="26">
        <f t="shared" si="291"/>
        <v>0</v>
      </c>
      <c r="N1985" s="26">
        <f t="shared" si="292"/>
        <v>79.2</v>
      </c>
      <c r="O1985" s="28">
        <f t="shared" si="287"/>
        <v>1</v>
      </c>
      <c r="P1985" s="29">
        <f t="shared" si="293"/>
        <v>2.8670400000000002E-2</v>
      </c>
      <c r="Q1985" s="87"/>
      <c r="R1985" s="87"/>
      <c r="S1985" s="87"/>
      <c r="T1985" s="87"/>
      <c r="U1985" s="87"/>
      <c r="V1985" s="87"/>
      <c r="W1985" s="87"/>
      <c r="X1985" s="87"/>
      <c r="Y1985" s="87"/>
      <c r="Z1985" s="87"/>
      <c r="AA1985" s="87"/>
      <c r="AB1985" s="87"/>
      <c r="AC1985" s="87"/>
      <c r="AD1985" s="87"/>
      <c r="AE1985" s="87"/>
      <c r="AF1985" s="87"/>
      <c r="AG1985" s="87"/>
      <c r="AH1985" s="87"/>
      <c r="AI1985" s="87"/>
      <c r="AJ1985" s="87"/>
      <c r="AK1985" s="87"/>
      <c r="AL1985" s="87"/>
      <c r="AM1985" s="87"/>
      <c r="AN1985" s="87"/>
      <c r="AO1985" s="87"/>
      <c r="AP1985" s="87"/>
      <c r="AQ1985" s="87"/>
      <c r="AR1985" s="87"/>
      <c r="AS1985" s="87"/>
      <c r="AT1985" s="87"/>
      <c r="AU1985" s="87"/>
      <c r="AV1985" s="87"/>
      <c r="AW1985" s="87"/>
      <c r="AX1985" s="87"/>
      <c r="AY1985" s="87"/>
      <c r="AZ1985" s="87"/>
      <c r="BA1985" s="87"/>
      <c r="BB1985" s="87"/>
      <c r="BC1985" s="87"/>
    </row>
    <row r="1986" spans="1:55" s="46" customFormat="1" ht="21" customHeight="1">
      <c r="A1986" s="79">
        <f t="shared" si="294"/>
        <v>36</v>
      </c>
      <c r="B1986" s="79" t="str">
        <f t="shared" si="295"/>
        <v>やすらぎ苑</v>
      </c>
      <c r="C1986" s="22" t="s">
        <v>265</v>
      </c>
      <c r="D1986" s="33" t="s">
        <v>6</v>
      </c>
      <c r="E1986" s="26">
        <v>2</v>
      </c>
      <c r="F1986" s="26">
        <v>4</v>
      </c>
      <c r="G1986" s="45">
        <v>10</v>
      </c>
      <c r="H1986" s="26">
        <v>330</v>
      </c>
      <c r="I1986" s="26">
        <v>45</v>
      </c>
      <c r="J1986" s="26">
        <f t="shared" si="290"/>
        <v>594</v>
      </c>
      <c r="K1986" s="27">
        <v>2</v>
      </c>
      <c r="L1986" s="89"/>
      <c r="M1986" s="26">
        <f t="shared" si="291"/>
        <v>0</v>
      </c>
      <c r="N1986" s="26">
        <f t="shared" si="292"/>
        <v>594</v>
      </c>
      <c r="O1986" s="28">
        <f t="shared" si="287"/>
        <v>1</v>
      </c>
      <c r="P1986" s="29">
        <f t="shared" si="293"/>
        <v>0.215028</v>
      </c>
      <c r="Q1986" s="87"/>
      <c r="R1986" s="87"/>
      <c r="S1986" s="87"/>
      <c r="T1986" s="87"/>
      <c r="U1986" s="87"/>
      <c r="V1986" s="87"/>
      <c r="W1986" s="87"/>
      <c r="X1986" s="87"/>
      <c r="Y1986" s="87"/>
      <c r="Z1986" s="87"/>
      <c r="AA1986" s="87"/>
      <c r="AB1986" s="87"/>
      <c r="AC1986" s="87"/>
      <c r="AD1986" s="87"/>
      <c r="AE1986" s="87"/>
      <c r="AF1986" s="87"/>
      <c r="AG1986" s="87"/>
      <c r="AH1986" s="87"/>
      <c r="AI1986" s="87"/>
      <c r="AJ1986" s="87"/>
      <c r="AK1986" s="87"/>
      <c r="AL1986" s="87"/>
      <c r="AM1986" s="87"/>
      <c r="AN1986" s="87"/>
      <c r="AO1986" s="87"/>
      <c r="AP1986" s="87"/>
      <c r="AQ1986" s="87"/>
      <c r="AR1986" s="87"/>
      <c r="AS1986" s="87"/>
      <c r="AT1986" s="87"/>
      <c r="AU1986" s="87"/>
      <c r="AV1986" s="87"/>
      <c r="AW1986" s="87"/>
      <c r="AX1986" s="87"/>
      <c r="AY1986" s="87"/>
      <c r="AZ1986" s="87"/>
      <c r="BA1986" s="87"/>
      <c r="BB1986" s="87"/>
      <c r="BC1986" s="87"/>
    </row>
    <row r="1987" spans="1:55" s="46" customFormat="1" ht="21" customHeight="1">
      <c r="A1987" s="79">
        <f t="shared" si="294"/>
        <v>36</v>
      </c>
      <c r="B1987" s="79" t="str">
        <f t="shared" si="295"/>
        <v>やすらぎ苑</v>
      </c>
      <c r="C1987" s="22" t="s">
        <v>265</v>
      </c>
      <c r="D1987" s="33" t="s">
        <v>7</v>
      </c>
      <c r="E1987" s="26">
        <v>1</v>
      </c>
      <c r="F1987" s="26">
        <v>1</v>
      </c>
      <c r="G1987" s="45">
        <v>10</v>
      </c>
      <c r="H1987" s="26">
        <v>330</v>
      </c>
      <c r="I1987" s="26">
        <v>24</v>
      </c>
      <c r="J1987" s="26">
        <f t="shared" si="290"/>
        <v>79.2</v>
      </c>
      <c r="K1987" s="27">
        <v>1</v>
      </c>
      <c r="L1987" s="89"/>
      <c r="M1987" s="26">
        <f t="shared" si="291"/>
        <v>0</v>
      </c>
      <c r="N1987" s="26">
        <f t="shared" si="292"/>
        <v>79.2</v>
      </c>
      <c r="O1987" s="28">
        <f t="shared" si="287"/>
        <v>1</v>
      </c>
      <c r="P1987" s="29">
        <f t="shared" si="293"/>
        <v>2.8670400000000002E-2</v>
      </c>
      <c r="Q1987" s="87"/>
      <c r="R1987" s="87"/>
      <c r="S1987" s="87"/>
      <c r="T1987" s="87"/>
      <c r="U1987" s="87"/>
      <c r="V1987" s="87"/>
      <c r="W1987" s="87"/>
      <c r="X1987" s="87"/>
      <c r="Y1987" s="87"/>
      <c r="Z1987" s="87"/>
      <c r="AA1987" s="87"/>
      <c r="AB1987" s="87"/>
      <c r="AC1987" s="87"/>
      <c r="AD1987" s="87"/>
      <c r="AE1987" s="87"/>
      <c r="AF1987" s="87"/>
      <c r="AG1987" s="87"/>
      <c r="AH1987" s="87"/>
      <c r="AI1987" s="87"/>
      <c r="AJ1987" s="87"/>
      <c r="AK1987" s="87"/>
      <c r="AL1987" s="87"/>
      <c r="AM1987" s="87"/>
      <c r="AN1987" s="87"/>
      <c r="AO1987" s="87"/>
      <c r="AP1987" s="87"/>
      <c r="AQ1987" s="87"/>
      <c r="AR1987" s="87"/>
      <c r="AS1987" s="87"/>
      <c r="AT1987" s="87"/>
      <c r="AU1987" s="87"/>
      <c r="AV1987" s="87"/>
      <c r="AW1987" s="87"/>
      <c r="AX1987" s="87"/>
      <c r="AY1987" s="87"/>
      <c r="AZ1987" s="87"/>
      <c r="BA1987" s="87"/>
      <c r="BB1987" s="87"/>
      <c r="BC1987" s="87"/>
    </row>
    <row r="1988" spans="1:55" s="46" customFormat="1" ht="21" customHeight="1">
      <c r="A1988" s="79">
        <f t="shared" si="294"/>
        <v>36</v>
      </c>
      <c r="B1988" s="79" t="str">
        <f t="shared" si="295"/>
        <v>やすらぎ苑</v>
      </c>
      <c r="C1988" s="32" t="s">
        <v>143</v>
      </c>
      <c r="D1988" s="33" t="s">
        <v>0</v>
      </c>
      <c r="E1988" s="26">
        <v>12</v>
      </c>
      <c r="F1988" s="26">
        <v>12</v>
      </c>
      <c r="G1988" s="45">
        <v>10</v>
      </c>
      <c r="H1988" s="26">
        <v>330</v>
      </c>
      <c r="I1988" s="26">
        <v>27</v>
      </c>
      <c r="J1988" s="26">
        <f t="shared" si="290"/>
        <v>1069.2</v>
      </c>
      <c r="K1988" s="27">
        <v>12</v>
      </c>
      <c r="L1988" s="89"/>
      <c r="M1988" s="26">
        <f t="shared" si="291"/>
        <v>0</v>
      </c>
      <c r="N1988" s="26">
        <f t="shared" si="292"/>
        <v>1069.2</v>
      </c>
      <c r="O1988" s="28">
        <f t="shared" si="287"/>
        <v>1</v>
      </c>
      <c r="P1988" s="29">
        <f t="shared" si="293"/>
        <v>0.38705040000000002</v>
      </c>
      <c r="Q1988" s="87"/>
      <c r="R1988" s="87"/>
      <c r="S1988" s="87"/>
      <c r="T1988" s="87"/>
      <c r="U1988" s="87"/>
      <c r="V1988" s="87"/>
      <c r="W1988" s="87"/>
      <c r="X1988" s="87"/>
      <c r="Y1988" s="87"/>
      <c r="Z1988" s="87"/>
      <c r="AA1988" s="87"/>
      <c r="AB1988" s="87"/>
      <c r="AC1988" s="87"/>
      <c r="AD1988" s="87"/>
      <c r="AE1988" s="87"/>
      <c r="AF1988" s="87"/>
      <c r="AG1988" s="87"/>
      <c r="AH1988" s="87"/>
      <c r="AI1988" s="87"/>
      <c r="AJ1988" s="87"/>
      <c r="AK1988" s="87"/>
      <c r="AL1988" s="87"/>
      <c r="AM1988" s="87"/>
      <c r="AN1988" s="87"/>
      <c r="AO1988" s="87"/>
      <c r="AP1988" s="87"/>
      <c r="AQ1988" s="87"/>
      <c r="AR1988" s="87"/>
      <c r="AS1988" s="87"/>
      <c r="AT1988" s="87"/>
      <c r="AU1988" s="87"/>
      <c r="AV1988" s="87"/>
      <c r="AW1988" s="87"/>
      <c r="AX1988" s="87"/>
      <c r="AY1988" s="87"/>
      <c r="AZ1988" s="87"/>
      <c r="BA1988" s="87"/>
      <c r="BB1988" s="87"/>
      <c r="BC1988" s="87"/>
    </row>
    <row r="1989" spans="1:55" s="46" customFormat="1" ht="21" customHeight="1">
      <c r="A1989" s="79">
        <f t="shared" si="294"/>
        <v>36</v>
      </c>
      <c r="B1989" s="79" t="str">
        <f t="shared" si="295"/>
        <v>やすらぎ苑</v>
      </c>
      <c r="C1989" s="22" t="s">
        <v>143</v>
      </c>
      <c r="D1989" s="33" t="s">
        <v>6</v>
      </c>
      <c r="E1989" s="26">
        <v>2</v>
      </c>
      <c r="F1989" s="26">
        <v>2</v>
      </c>
      <c r="G1989" s="45">
        <v>10</v>
      </c>
      <c r="H1989" s="26">
        <v>330</v>
      </c>
      <c r="I1989" s="26">
        <v>45</v>
      </c>
      <c r="J1989" s="26">
        <f t="shared" si="290"/>
        <v>297</v>
      </c>
      <c r="K1989" s="27">
        <v>2</v>
      </c>
      <c r="L1989" s="89"/>
      <c r="M1989" s="26">
        <f t="shared" si="291"/>
        <v>0</v>
      </c>
      <c r="N1989" s="26">
        <f t="shared" si="292"/>
        <v>297</v>
      </c>
      <c r="O1989" s="28">
        <f t="shared" si="287"/>
        <v>1</v>
      </c>
      <c r="P1989" s="29">
        <f t="shared" si="293"/>
        <v>0.107514</v>
      </c>
      <c r="Q1989" s="87"/>
      <c r="R1989" s="87"/>
      <c r="S1989" s="87"/>
      <c r="T1989" s="87"/>
      <c r="U1989" s="87"/>
      <c r="V1989" s="87"/>
      <c r="W1989" s="87"/>
      <c r="X1989" s="87"/>
      <c r="Y1989" s="87"/>
      <c r="Z1989" s="87"/>
      <c r="AA1989" s="87"/>
      <c r="AB1989" s="87"/>
      <c r="AC1989" s="87"/>
      <c r="AD1989" s="87"/>
      <c r="AE1989" s="87"/>
      <c r="AF1989" s="87"/>
      <c r="AG1989" s="87"/>
      <c r="AH1989" s="87"/>
      <c r="AI1989" s="87"/>
      <c r="AJ1989" s="87"/>
      <c r="AK1989" s="87"/>
      <c r="AL1989" s="87"/>
      <c r="AM1989" s="87"/>
      <c r="AN1989" s="87"/>
      <c r="AO1989" s="87"/>
      <c r="AP1989" s="87"/>
      <c r="AQ1989" s="87"/>
      <c r="AR1989" s="87"/>
      <c r="AS1989" s="87"/>
      <c r="AT1989" s="87"/>
      <c r="AU1989" s="87"/>
      <c r="AV1989" s="87"/>
      <c r="AW1989" s="87"/>
      <c r="AX1989" s="87"/>
      <c r="AY1989" s="87"/>
      <c r="AZ1989" s="87"/>
      <c r="BA1989" s="87"/>
      <c r="BB1989" s="87"/>
      <c r="BC1989" s="87"/>
    </row>
    <row r="1990" spans="1:55" s="46" customFormat="1" ht="21" customHeight="1">
      <c r="A1990" s="79">
        <f t="shared" si="294"/>
        <v>36</v>
      </c>
      <c r="B1990" s="79" t="str">
        <f t="shared" si="295"/>
        <v>やすらぎ苑</v>
      </c>
      <c r="C1990" s="32" t="s">
        <v>156</v>
      </c>
      <c r="D1990" s="33" t="s">
        <v>0</v>
      </c>
      <c r="E1990" s="26">
        <v>8</v>
      </c>
      <c r="F1990" s="26">
        <v>8</v>
      </c>
      <c r="G1990" s="45">
        <v>10</v>
      </c>
      <c r="H1990" s="26">
        <v>330</v>
      </c>
      <c r="I1990" s="26">
        <v>27</v>
      </c>
      <c r="J1990" s="26">
        <f t="shared" si="290"/>
        <v>712.8</v>
      </c>
      <c r="K1990" s="27">
        <v>8</v>
      </c>
      <c r="L1990" s="89"/>
      <c r="M1990" s="26">
        <f t="shared" si="291"/>
        <v>0</v>
      </c>
      <c r="N1990" s="26">
        <f t="shared" si="292"/>
        <v>712.8</v>
      </c>
      <c r="O1990" s="28">
        <f t="shared" si="287"/>
        <v>1</v>
      </c>
      <c r="P1990" s="29">
        <f t="shared" si="293"/>
        <v>0.25803359999999997</v>
      </c>
      <c r="Q1990" s="87"/>
      <c r="R1990" s="87"/>
      <c r="S1990" s="87"/>
      <c r="T1990" s="87"/>
      <c r="U1990" s="87"/>
      <c r="V1990" s="87"/>
      <c r="W1990" s="87"/>
      <c r="X1990" s="87"/>
      <c r="Y1990" s="87"/>
      <c r="Z1990" s="87"/>
      <c r="AA1990" s="87"/>
      <c r="AB1990" s="87"/>
      <c r="AC1990" s="87"/>
      <c r="AD1990" s="87"/>
      <c r="AE1990" s="87"/>
      <c r="AF1990" s="87"/>
      <c r="AG1990" s="87"/>
      <c r="AH1990" s="87"/>
      <c r="AI1990" s="87"/>
      <c r="AJ1990" s="87"/>
      <c r="AK1990" s="87"/>
      <c r="AL1990" s="87"/>
      <c r="AM1990" s="87"/>
      <c r="AN1990" s="87"/>
      <c r="AO1990" s="87"/>
      <c r="AP1990" s="87"/>
      <c r="AQ1990" s="87"/>
      <c r="AR1990" s="87"/>
      <c r="AS1990" s="87"/>
      <c r="AT1990" s="87"/>
      <c r="AU1990" s="87"/>
      <c r="AV1990" s="87"/>
      <c r="AW1990" s="87"/>
      <c r="AX1990" s="87"/>
      <c r="AY1990" s="87"/>
      <c r="AZ1990" s="87"/>
      <c r="BA1990" s="87"/>
      <c r="BB1990" s="87"/>
      <c r="BC1990" s="87"/>
    </row>
    <row r="1991" spans="1:55" s="46" customFormat="1" ht="21" customHeight="1">
      <c r="A1991" s="79">
        <f t="shared" si="294"/>
        <v>36</v>
      </c>
      <c r="B1991" s="79" t="str">
        <f t="shared" si="295"/>
        <v>やすらぎ苑</v>
      </c>
      <c r="C1991" s="22" t="s">
        <v>156</v>
      </c>
      <c r="D1991" s="33" t="s">
        <v>6</v>
      </c>
      <c r="E1991" s="26">
        <v>1</v>
      </c>
      <c r="F1991" s="26">
        <v>1</v>
      </c>
      <c r="G1991" s="45">
        <v>10</v>
      </c>
      <c r="H1991" s="26">
        <v>330</v>
      </c>
      <c r="I1991" s="26">
        <v>45</v>
      </c>
      <c r="J1991" s="26">
        <f t="shared" si="290"/>
        <v>148.5</v>
      </c>
      <c r="K1991" s="27">
        <v>1</v>
      </c>
      <c r="L1991" s="89"/>
      <c r="M1991" s="26">
        <f t="shared" si="291"/>
        <v>0</v>
      </c>
      <c r="N1991" s="26">
        <f t="shared" si="292"/>
        <v>148.5</v>
      </c>
      <c r="O1991" s="28">
        <f t="shared" si="287"/>
        <v>1</v>
      </c>
      <c r="P1991" s="29">
        <f t="shared" si="293"/>
        <v>5.3756999999999999E-2</v>
      </c>
      <c r="Q1991" s="87"/>
      <c r="R1991" s="87"/>
      <c r="S1991" s="87"/>
      <c r="T1991" s="87"/>
      <c r="U1991" s="87"/>
      <c r="V1991" s="87"/>
      <c r="W1991" s="87"/>
      <c r="X1991" s="87"/>
      <c r="Y1991" s="87"/>
      <c r="Z1991" s="87"/>
      <c r="AA1991" s="87"/>
      <c r="AB1991" s="87"/>
      <c r="AC1991" s="87"/>
      <c r="AD1991" s="87"/>
      <c r="AE1991" s="87"/>
      <c r="AF1991" s="87"/>
      <c r="AG1991" s="87"/>
      <c r="AH1991" s="87"/>
      <c r="AI1991" s="87"/>
      <c r="AJ1991" s="87"/>
      <c r="AK1991" s="87"/>
      <c r="AL1991" s="87"/>
      <c r="AM1991" s="87"/>
      <c r="AN1991" s="87"/>
      <c r="AO1991" s="87"/>
      <c r="AP1991" s="87"/>
      <c r="AQ1991" s="87"/>
      <c r="AR1991" s="87"/>
      <c r="AS1991" s="87"/>
      <c r="AT1991" s="87"/>
      <c r="AU1991" s="87"/>
      <c r="AV1991" s="87"/>
      <c r="AW1991" s="87"/>
      <c r="AX1991" s="87"/>
      <c r="AY1991" s="87"/>
      <c r="AZ1991" s="87"/>
      <c r="BA1991" s="87"/>
      <c r="BB1991" s="87"/>
      <c r="BC1991" s="87"/>
    </row>
    <row r="1992" spans="1:55" s="46" customFormat="1" ht="21" customHeight="1">
      <c r="A1992" s="79">
        <f t="shared" si="294"/>
        <v>36</v>
      </c>
      <c r="B1992" s="79" t="str">
        <f t="shared" si="295"/>
        <v>やすらぎ苑</v>
      </c>
      <c r="C1992" s="32" t="s">
        <v>222</v>
      </c>
      <c r="D1992" s="33" t="s">
        <v>0</v>
      </c>
      <c r="E1992" s="26">
        <v>3</v>
      </c>
      <c r="F1992" s="26">
        <v>3</v>
      </c>
      <c r="G1992" s="45">
        <v>10</v>
      </c>
      <c r="H1992" s="26">
        <v>330</v>
      </c>
      <c r="I1992" s="26">
        <v>27</v>
      </c>
      <c r="J1992" s="26">
        <f t="shared" si="290"/>
        <v>267.3</v>
      </c>
      <c r="K1992" s="27">
        <v>3</v>
      </c>
      <c r="L1992" s="89"/>
      <c r="M1992" s="26">
        <f t="shared" si="291"/>
        <v>0</v>
      </c>
      <c r="N1992" s="26">
        <f t="shared" si="292"/>
        <v>267.3</v>
      </c>
      <c r="O1992" s="28">
        <f t="shared" si="287"/>
        <v>1</v>
      </c>
      <c r="P1992" s="29">
        <f t="shared" si="293"/>
        <v>9.6762600000000004E-2</v>
      </c>
      <c r="Q1992" s="87"/>
      <c r="R1992" s="87"/>
      <c r="S1992" s="87"/>
      <c r="T1992" s="87"/>
      <c r="U1992" s="87"/>
      <c r="V1992" s="87"/>
      <c r="W1992" s="87"/>
      <c r="X1992" s="87"/>
      <c r="Y1992" s="87"/>
      <c r="Z1992" s="87"/>
      <c r="AA1992" s="87"/>
      <c r="AB1992" s="87"/>
      <c r="AC1992" s="87"/>
      <c r="AD1992" s="87"/>
      <c r="AE1992" s="87"/>
      <c r="AF1992" s="87"/>
      <c r="AG1992" s="87"/>
      <c r="AH1992" s="87"/>
      <c r="AI1992" s="87"/>
      <c r="AJ1992" s="87"/>
      <c r="AK1992" s="87"/>
      <c r="AL1992" s="87"/>
      <c r="AM1992" s="87"/>
      <c r="AN1992" s="87"/>
      <c r="AO1992" s="87"/>
      <c r="AP1992" s="87"/>
      <c r="AQ1992" s="87"/>
      <c r="AR1992" s="87"/>
      <c r="AS1992" s="87"/>
      <c r="AT1992" s="87"/>
      <c r="AU1992" s="87"/>
      <c r="AV1992" s="87"/>
      <c r="AW1992" s="87"/>
      <c r="AX1992" s="87"/>
      <c r="AY1992" s="87"/>
      <c r="AZ1992" s="87"/>
      <c r="BA1992" s="87"/>
      <c r="BB1992" s="87"/>
      <c r="BC1992" s="87"/>
    </row>
    <row r="1993" spans="1:55" s="46" customFormat="1" ht="21" customHeight="1">
      <c r="A1993" s="79">
        <f t="shared" si="294"/>
        <v>36</v>
      </c>
      <c r="B1993" s="79" t="str">
        <f t="shared" si="295"/>
        <v>やすらぎ苑</v>
      </c>
      <c r="C1993" s="32" t="s">
        <v>597</v>
      </c>
      <c r="D1993" s="33" t="s">
        <v>0</v>
      </c>
      <c r="E1993" s="26">
        <v>38</v>
      </c>
      <c r="F1993" s="26">
        <v>38</v>
      </c>
      <c r="G1993" s="45">
        <v>10</v>
      </c>
      <c r="H1993" s="26">
        <v>330</v>
      </c>
      <c r="I1993" s="26">
        <v>27</v>
      </c>
      <c r="J1993" s="26">
        <f t="shared" si="290"/>
        <v>3385.8</v>
      </c>
      <c r="K1993" s="27">
        <v>38</v>
      </c>
      <c r="L1993" s="89"/>
      <c r="M1993" s="26">
        <f t="shared" si="291"/>
        <v>0</v>
      </c>
      <c r="N1993" s="26">
        <f t="shared" si="292"/>
        <v>3385.8</v>
      </c>
      <c r="O1993" s="28">
        <f t="shared" si="287"/>
        <v>1</v>
      </c>
      <c r="P1993" s="29">
        <f t="shared" si="293"/>
        <v>1.2256596</v>
      </c>
      <c r="Q1993" s="87"/>
      <c r="R1993" s="87"/>
      <c r="S1993" s="87"/>
      <c r="T1993" s="87"/>
      <c r="U1993" s="87"/>
      <c r="V1993" s="87"/>
      <c r="W1993" s="87"/>
      <c r="X1993" s="87"/>
      <c r="Y1993" s="87"/>
      <c r="Z1993" s="87"/>
      <c r="AA1993" s="87"/>
      <c r="AB1993" s="87"/>
      <c r="AC1993" s="87"/>
      <c r="AD1993" s="87"/>
      <c r="AE1993" s="87"/>
      <c r="AF1993" s="87"/>
      <c r="AG1993" s="87"/>
      <c r="AH1993" s="87"/>
      <c r="AI1993" s="87"/>
      <c r="AJ1993" s="87"/>
      <c r="AK1993" s="87"/>
      <c r="AL1993" s="87"/>
      <c r="AM1993" s="87"/>
      <c r="AN1993" s="87"/>
      <c r="AO1993" s="87"/>
      <c r="AP1993" s="87"/>
      <c r="AQ1993" s="87"/>
      <c r="AR1993" s="87"/>
      <c r="AS1993" s="87"/>
      <c r="AT1993" s="87"/>
      <c r="AU1993" s="87"/>
      <c r="AV1993" s="87"/>
      <c r="AW1993" s="87"/>
      <c r="AX1993" s="87"/>
      <c r="AY1993" s="87"/>
      <c r="AZ1993" s="87"/>
      <c r="BA1993" s="87"/>
      <c r="BB1993" s="87"/>
      <c r="BC1993" s="87"/>
    </row>
    <row r="1994" spans="1:55" s="46" customFormat="1" ht="21" customHeight="1">
      <c r="A1994" s="79">
        <f t="shared" si="294"/>
        <v>36</v>
      </c>
      <c r="B1994" s="79" t="str">
        <f t="shared" si="295"/>
        <v>やすらぎ苑</v>
      </c>
      <c r="C1994" s="22" t="s">
        <v>597</v>
      </c>
      <c r="D1994" s="33" t="s">
        <v>7</v>
      </c>
      <c r="E1994" s="26">
        <v>1</v>
      </c>
      <c r="F1994" s="26">
        <v>1</v>
      </c>
      <c r="G1994" s="45">
        <v>10</v>
      </c>
      <c r="H1994" s="26">
        <v>330</v>
      </c>
      <c r="I1994" s="26">
        <v>24</v>
      </c>
      <c r="J1994" s="26">
        <f t="shared" si="290"/>
        <v>79.2</v>
      </c>
      <c r="K1994" s="27">
        <v>1</v>
      </c>
      <c r="L1994" s="89"/>
      <c r="M1994" s="26">
        <f t="shared" si="291"/>
        <v>0</v>
      </c>
      <c r="N1994" s="26">
        <f t="shared" si="292"/>
        <v>79.2</v>
      </c>
      <c r="O1994" s="28">
        <f t="shared" si="287"/>
        <v>1</v>
      </c>
      <c r="P1994" s="29">
        <f t="shared" si="293"/>
        <v>2.8670400000000002E-2</v>
      </c>
      <c r="Q1994" s="87"/>
      <c r="R1994" s="87"/>
      <c r="S1994" s="87"/>
      <c r="T1994" s="87"/>
      <c r="U1994" s="87"/>
      <c r="V1994" s="87"/>
      <c r="W1994" s="87"/>
      <c r="X1994" s="87"/>
      <c r="Y1994" s="87"/>
      <c r="Z1994" s="87"/>
      <c r="AA1994" s="87"/>
      <c r="AB1994" s="87"/>
      <c r="AC1994" s="87"/>
      <c r="AD1994" s="87"/>
      <c r="AE1994" s="87"/>
      <c r="AF1994" s="87"/>
      <c r="AG1994" s="87"/>
      <c r="AH1994" s="87"/>
      <c r="AI1994" s="87"/>
      <c r="AJ1994" s="87"/>
      <c r="AK1994" s="87"/>
      <c r="AL1994" s="87"/>
      <c r="AM1994" s="87"/>
      <c r="AN1994" s="87"/>
      <c r="AO1994" s="87"/>
      <c r="AP1994" s="87"/>
      <c r="AQ1994" s="87"/>
      <c r="AR1994" s="87"/>
      <c r="AS1994" s="87"/>
      <c r="AT1994" s="87"/>
      <c r="AU1994" s="87"/>
      <c r="AV1994" s="87"/>
      <c r="AW1994" s="87"/>
      <c r="AX1994" s="87"/>
      <c r="AY1994" s="87"/>
      <c r="AZ1994" s="87"/>
      <c r="BA1994" s="87"/>
      <c r="BB1994" s="87"/>
      <c r="BC1994" s="87"/>
    </row>
    <row r="1995" spans="1:55" s="46" customFormat="1" ht="21" customHeight="1">
      <c r="A1995" s="79">
        <f t="shared" si="294"/>
        <v>36</v>
      </c>
      <c r="B1995" s="79" t="str">
        <f t="shared" si="295"/>
        <v>やすらぎ苑</v>
      </c>
      <c r="C1995" s="22" t="s">
        <v>598</v>
      </c>
      <c r="D1995" s="33" t="s">
        <v>6</v>
      </c>
      <c r="E1995" s="26">
        <v>38</v>
      </c>
      <c r="F1995" s="26">
        <v>76</v>
      </c>
      <c r="G1995" s="45">
        <v>10</v>
      </c>
      <c r="H1995" s="26">
        <v>330</v>
      </c>
      <c r="I1995" s="26">
        <v>45</v>
      </c>
      <c r="J1995" s="26">
        <f t="shared" si="290"/>
        <v>11286</v>
      </c>
      <c r="K1995" s="27">
        <v>38</v>
      </c>
      <c r="L1995" s="89"/>
      <c r="M1995" s="26">
        <f t="shared" si="291"/>
        <v>0</v>
      </c>
      <c r="N1995" s="26">
        <f t="shared" si="292"/>
        <v>11286</v>
      </c>
      <c r="O1995" s="28">
        <f t="shared" si="287"/>
        <v>1</v>
      </c>
      <c r="P1995" s="29">
        <f t="shared" si="293"/>
        <v>4.0855319999999997</v>
      </c>
      <c r="Q1995" s="87"/>
      <c r="R1995" s="87"/>
      <c r="S1995" s="87"/>
      <c r="T1995" s="87"/>
      <c r="U1995" s="87"/>
      <c r="V1995" s="87"/>
      <c r="W1995" s="87"/>
      <c r="X1995" s="87"/>
      <c r="Y1995" s="87"/>
      <c r="Z1995" s="87"/>
      <c r="AA1995" s="87"/>
      <c r="AB1995" s="87"/>
      <c r="AC1995" s="87"/>
      <c r="AD1995" s="87"/>
      <c r="AE1995" s="87"/>
      <c r="AF1995" s="87"/>
      <c r="AG1995" s="87"/>
      <c r="AH1995" s="87"/>
      <c r="AI1995" s="87"/>
      <c r="AJ1995" s="87"/>
      <c r="AK1995" s="87"/>
      <c r="AL1995" s="87"/>
      <c r="AM1995" s="87"/>
      <c r="AN1995" s="87"/>
      <c r="AO1995" s="87"/>
      <c r="AP1995" s="87"/>
      <c r="AQ1995" s="87"/>
      <c r="AR1995" s="87"/>
      <c r="AS1995" s="87"/>
      <c r="AT1995" s="87"/>
      <c r="AU1995" s="87"/>
      <c r="AV1995" s="87"/>
      <c r="AW1995" s="87"/>
      <c r="AX1995" s="87"/>
      <c r="AY1995" s="87"/>
      <c r="AZ1995" s="87"/>
      <c r="BA1995" s="87"/>
      <c r="BB1995" s="87"/>
      <c r="BC1995" s="87"/>
    </row>
    <row r="1996" spans="1:55" s="46" customFormat="1" ht="21" customHeight="1">
      <c r="A1996" s="79">
        <f t="shared" si="294"/>
        <v>36</v>
      </c>
      <c r="B1996" s="79" t="str">
        <f t="shared" si="295"/>
        <v>やすらぎ苑</v>
      </c>
      <c r="C1996" s="22" t="s">
        <v>598</v>
      </c>
      <c r="D1996" s="33" t="s">
        <v>2</v>
      </c>
      <c r="E1996" s="26">
        <v>4</v>
      </c>
      <c r="F1996" s="26">
        <v>8</v>
      </c>
      <c r="G1996" s="45">
        <v>10</v>
      </c>
      <c r="H1996" s="26">
        <v>330</v>
      </c>
      <c r="I1996" s="26">
        <v>35</v>
      </c>
      <c r="J1996" s="26">
        <f t="shared" si="290"/>
        <v>924</v>
      </c>
      <c r="K1996" s="27">
        <v>4</v>
      </c>
      <c r="L1996" s="89"/>
      <c r="M1996" s="26">
        <f t="shared" si="291"/>
        <v>0</v>
      </c>
      <c r="N1996" s="26">
        <f t="shared" si="292"/>
        <v>924</v>
      </c>
      <c r="O1996" s="28">
        <f t="shared" ref="O1996:O2059" si="296">N1996/J1996</f>
        <v>1</v>
      </c>
      <c r="P1996" s="29">
        <f t="shared" si="293"/>
        <v>0.33448800000000001</v>
      </c>
      <c r="Q1996" s="87"/>
      <c r="R1996" s="87"/>
      <c r="S1996" s="87"/>
      <c r="T1996" s="87"/>
      <c r="U1996" s="87"/>
      <c r="V1996" s="87"/>
      <c r="W1996" s="87"/>
      <c r="X1996" s="87"/>
      <c r="Y1996" s="87"/>
      <c r="Z1996" s="87"/>
      <c r="AA1996" s="87"/>
      <c r="AB1996" s="87"/>
      <c r="AC1996" s="87"/>
      <c r="AD1996" s="87"/>
      <c r="AE1996" s="87"/>
      <c r="AF1996" s="87"/>
      <c r="AG1996" s="87"/>
      <c r="AH1996" s="87"/>
      <c r="AI1996" s="87"/>
      <c r="AJ1996" s="87"/>
      <c r="AK1996" s="87"/>
      <c r="AL1996" s="87"/>
      <c r="AM1996" s="87"/>
      <c r="AN1996" s="87"/>
      <c r="AO1996" s="87"/>
      <c r="AP1996" s="87"/>
      <c r="AQ1996" s="87"/>
      <c r="AR1996" s="87"/>
      <c r="AS1996" s="87"/>
      <c r="AT1996" s="87"/>
      <c r="AU1996" s="87"/>
      <c r="AV1996" s="87"/>
      <c r="AW1996" s="87"/>
      <c r="AX1996" s="87"/>
      <c r="AY1996" s="87"/>
      <c r="AZ1996" s="87"/>
      <c r="BA1996" s="87"/>
      <c r="BB1996" s="87"/>
      <c r="BC1996" s="87"/>
    </row>
    <row r="1997" spans="1:55" s="46" customFormat="1" ht="21" customHeight="1">
      <c r="A1997" s="79">
        <f t="shared" ref="A1997:A2013" si="297">A1996</f>
        <v>36</v>
      </c>
      <c r="B1997" s="79" t="str">
        <f t="shared" ref="B1997:B2013" si="298">B1996</f>
        <v>やすらぎ苑</v>
      </c>
      <c r="C1997" s="22" t="s">
        <v>589</v>
      </c>
      <c r="D1997" s="33" t="s">
        <v>7</v>
      </c>
      <c r="E1997" s="26">
        <v>1</v>
      </c>
      <c r="F1997" s="26">
        <v>2</v>
      </c>
      <c r="G1997" s="45">
        <v>10</v>
      </c>
      <c r="H1997" s="26">
        <v>330</v>
      </c>
      <c r="I1997" s="26">
        <v>24</v>
      </c>
      <c r="J1997" s="26">
        <f t="shared" ref="J1997:J2060" si="299">F1997*H1997*G1997*I1997/1000</f>
        <v>158.4</v>
      </c>
      <c r="K1997" s="27">
        <v>1</v>
      </c>
      <c r="L1997" s="89"/>
      <c r="M1997" s="26">
        <f t="shared" ref="M1997:M2060" si="300">G1997*K1997*H1997*L1997/1000</f>
        <v>0</v>
      </c>
      <c r="N1997" s="26">
        <f t="shared" ref="N1997:N2060" si="301">J1997-M1997</f>
        <v>158.4</v>
      </c>
      <c r="O1997" s="28">
        <f t="shared" si="296"/>
        <v>1</v>
      </c>
      <c r="P1997" s="29">
        <f t="shared" si="293"/>
        <v>5.7340800000000004E-2</v>
      </c>
      <c r="Q1997" s="87"/>
      <c r="R1997" s="87"/>
      <c r="S1997" s="87"/>
      <c r="T1997" s="87"/>
      <c r="U1997" s="87"/>
      <c r="V1997" s="87"/>
      <c r="W1997" s="87"/>
      <c r="X1997" s="87"/>
      <c r="Y1997" s="87"/>
      <c r="Z1997" s="87"/>
      <c r="AA1997" s="87"/>
      <c r="AB1997" s="87"/>
      <c r="AC1997" s="87"/>
      <c r="AD1997" s="87"/>
      <c r="AE1997" s="87"/>
      <c r="AF1997" s="87"/>
      <c r="AG1997" s="87"/>
      <c r="AH1997" s="87"/>
      <c r="AI1997" s="87"/>
      <c r="AJ1997" s="87"/>
      <c r="AK1997" s="87"/>
      <c r="AL1997" s="87"/>
      <c r="AM1997" s="87"/>
      <c r="AN1997" s="87"/>
      <c r="AO1997" s="87"/>
      <c r="AP1997" s="87"/>
      <c r="AQ1997" s="87"/>
      <c r="AR1997" s="87"/>
      <c r="AS1997" s="87"/>
      <c r="AT1997" s="87"/>
      <c r="AU1997" s="87"/>
      <c r="AV1997" s="87"/>
      <c r="AW1997" s="87"/>
      <c r="AX1997" s="87"/>
      <c r="AY1997" s="87"/>
      <c r="AZ1997" s="87"/>
      <c r="BA1997" s="87"/>
      <c r="BB1997" s="87"/>
      <c r="BC1997" s="87"/>
    </row>
    <row r="1998" spans="1:55" s="46" customFormat="1" ht="21" customHeight="1">
      <c r="A1998" s="79">
        <f t="shared" si="297"/>
        <v>36</v>
      </c>
      <c r="B1998" s="79" t="str">
        <f t="shared" si="298"/>
        <v>やすらぎ苑</v>
      </c>
      <c r="C1998" s="22" t="s">
        <v>589</v>
      </c>
      <c r="D1998" s="33" t="s">
        <v>2</v>
      </c>
      <c r="E1998" s="26">
        <v>1</v>
      </c>
      <c r="F1998" s="26">
        <v>1</v>
      </c>
      <c r="G1998" s="45">
        <v>10</v>
      </c>
      <c r="H1998" s="26">
        <v>330</v>
      </c>
      <c r="I1998" s="26">
        <v>35</v>
      </c>
      <c r="J1998" s="26">
        <f t="shared" si="299"/>
        <v>115.5</v>
      </c>
      <c r="K1998" s="27">
        <v>1</v>
      </c>
      <c r="L1998" s="89"/>
      <c r="M1998" s="26">
        <f t="shared" si="300"/>
        <v>0</v>
      </c>
      <c r="N1998" s="26">
        <f t="shared" si="301"/>
        <v>115.5</v>
      </c>
      <c r="O1998" s="28">
        <f t="shared" si="296"/>
        <v>1</v>
      </c>
      <c r="P1998" s="29">
        <f t="shared" ref="P1998:P2061" si="302">N1998*0.362/1000</f>
        <v>4.1811000000000001E-2</v>
      </c>
      <c r="Q1998" s="87"/>
      <c r="R1998" s="87"/>
      <c r="S1998" s="87"/>
      <c r="T1998" s="87"/>
      <c r="U1998" s="87"/>
      <c r="V1998" s="87"/>
      <c r="W1998" s="87"/>
      <c r="X1998" s="87"/>
      <c r="Y1998" s="87"/>
      <c r="Z1998" s="87"/>
      <c r="AA1998" s="87"/>
      <c r="AB1998" s="87"/>
      <c r="AC1998" s="87"/>
      <c r="AD1998" s="87"/>
      <c r="AE1998" s="87"/>
      <c r="AF1998" s="87"/>
      <c r="AG1998" s="87"/>
      <c r="AH1998" s="87"/>
      <c r="AI1998" s="87"/>
      <c r="AJ1998" s="87"/>
      <c r="AK1998" s="87"/>
      <c r="AL1998" s="87"/>
      <c r="AM1998" s="87"/>
      <c r="AN1998" s="87"/>
      <c r="AO1998" s="87"/>
      <c r="AP1998" s="87"/>
      <c r="AQ1998" s="87"/>
      <c r="AR1998" s="87"/>
      <c r="AS1998" s="87"/>
      <c r="AT1998" s="87"/>
      <c r="AU1998" s="87"/>
      <c r="AV1998" s="87"/>
      <c r="AW1998" s="87"/>
      <c r="AX1998" s="87"/>
      <c r="AY1998" s="87"/>
      <c r="AZ1998" s="87"/>
      <c r="BA1998" s="87"/>
      <c r="BB1998" s="87"/>
      <c r="BC1998" s="87"/>
    </row>
    <row r="1999" spans="1:55" s="46" customFormat="1" ht="21" customHeight="1">
      <c r="A1999" s="79">
        <f t="shared" si="297"/>
        <v>36</v>
      </c>
      <c r="B1999" s="79" t="str">
        <f t="shared" si="298"/>
        <v>やすらぎ苑</v>
      </c>
      <c r="C1999" s="22" t="s">
        <v>583</v>
      </c>
      <c r="D1999" s="33" t="s">
        <v>4</v>
      </c>
      <c r="E1999" s="26">
        <v>1</v>
      </c>
      <c r="F1999" s="26">
        <v>1</v>
      </c>
      <c r="G1999" s="45">
        <v>10</v>
      </c>
      <c r="H1999" s="26">
        <v>330</v>
      </c>
      <c r="I1999" s="76">
        <v>20</v>
      </c>
      <c r="J1999" s="26">
        <f t="shared" si="299"/>
        <v>66</v>
      </c>
      <c r="K1999" s="27">
        <v>1</v>
      </c>
      <c r="L1999" s="89"/>
      <c r="M1999" s="26">
        <f t="shared" si="300"/>
        <v>0</v>
      </c>
      <c r="N1999" s="26">
        <f t="shared" si="301"/>
        <v>66</v>
      </c>
      <c r="O1999" s="28">
        <f t="shared" si="296"/>
        <v>1</v>
      </c>
      <c r="P1999" s="29">
        <f t="shared" si="302"/>
        <v>2.3892E-2</v>
      </c>
      <c r="Q1999" s="87"/>
      <c r="R1999" s="87"/>
      <c r="S1999" s="87"/>
      <c r="T1999" s="87"/>
      <c r="U1999" s="87"/>
      <c r="V1999" s="87"/>
      <c r="W1999" s="87"/>
      <c r="X1999" s="87"/>
      <c r="Y1999" s="87"/>
      <c r="Z1999" s="87"/>
      <c r="AA1999" s="87"/>
      <c r="AB1999" s="87"/>
      <c r="AC1999" s="87"/>
      <c r="AD1999" s="87"/>
      <c r="AE1999" s="87"/>
      <c r="AF1999" s="87"/>
      <c r="AG1999" s="87"/>
      <c r="AH1999" s="87"/>
      <c r="AI1999" s="87"/>
      <c r="AJ1999" s="87"/>
      <c r="AK1999" s="87"/>
      <c r="AL1999" s="87"/>
      <c r="AM1999" s="87"/>
      <c r="AN1999" s="87"/>
      <c r="AO1999" s="87"/>
      <c r="AP1999" s="87"/>
      <c r="AQ1999" s="87"/>
      <c r="AR1999" s="87"/>
      <c r="AS1999" s="87"/>
      <c r="AT1999" s="87"/>
      <c r="AU1999" s="87"/>
      <c r="AV1999" s="87"/>
      <c r="AW1999" s="87"/>
      <c r="AX1999" s="87"/>
      <c r="AY1999" s="87"/>
      <c r="AZ1999" s="87"/>
      <c r="BA1999" s="87"/>
      <c r="BB1999" s="87"/>
      <c r="BC1999" s="87"/>
    </row>
    <row r="2000" spans="1:55" s="46" customFormat="1" ht="21" customHeight="1">
      <c r="A2000" s="79">
        <f t="shared" si="297"/>
        <v>36</v>
      </c>
      <c r="B2000" s="79" t="str">
        <f t="shared" si="298"/>
        <v>やすらぎ苑</v>
      </c>
      <c r="C2000" s="22" t="s">
        <v>583</v>
      </c>
      <c r="D2000" s="33" t="s">
        <v>2</v>
      </c>
      <c r="E2000" s="26">
        <v>1</v>
      </c>
      <c r="F2000" s="26">
        <v>1</v>
      </c>
      <c r="G2000" s="45">
        <v>10</v>
      </c>
      <c r="H2000" s="26">
        <v>330</v>
      </c>
      <c r="I2000" s="26">
        <v>35</v>
      </c>
      <c r="J2000" s="26">
        <f t="shared" si="299"/>
        <v>115.5</v>
      </c>
      <c r="K2000" s="27">
        <v>1</v>
      </c>
      <c r="L2000" s="89"/>
      <c r="M2000" s="26">
        <f t="shared" si="300"/>
        <v>0</v>
      </c>
      <c r="N2000" s="26">
        <f t="shared" si="301"/>
        <v>115.5</v>
      </c>
      <c r="O2000" s="28">
        <f t="shared" si="296"/>
        <v>1</v>
      </c>
      <c r="P2000" s="29">
        <f t="shared" si="302"/>
        <v>4.1811000000000001E-2</v>
      </c>
      <c r="Q2000" s="87"/>
      <c r="R2000" s="87"/>
      <c r="S2000" s="87"/>
      <c r="T2000" s="87"/>
      <c r="U2000" s="87"/>
      <c r="V2000" s="87"/>
      <c r="W2000" s="87"/>
      <c r="X2000" s="87"/>
      <c r="Y2000" s="87"/>
      <c r="Z2000" s="87"/>
      <c r="AA2000" s="87"/>
      <c r="AB2000" s="87"/>
      <c r="AC2000" s="87"/>
      <c r="AD2000" s="87"/>
      <c r="AE2000" s="87"/>
      <c r="AF2000" s="87"/>
      <c r="AG2000" s="87"/>
      <c r="AH2000" s="87"/>
      <c r="AI2000" s="87"/>
      <c r="AJ2000" s="87"/>
      <c r="AK2000" s="87"/>
      <c r="AL2000" s="87"/>
      <c r="AM2000" s="87"/>
      <c r="AN2000" s="87"/>
      <c r="AO2000" s="87"/>
      <c r="AP2000" s="87"/>
      <c r="AQ2000" s="87"/>
      <c r="AR2000" s="87"/>
      <c r="AS2000" s="87"/>
      <c r="AT2000" s="87"/>
      <c r="AU2000" s="87"/>
      <c r="AV2000" s="87"/>
      <c r="AW2000" s="87"/>
      <c r="AX2000" s="87"/>
      <c r="AY2000" s="87"/>
      <c r="AZ2000" s="87"/>
      <c r="BA2000" s="87"/>
      <c r="BB2000" s="87"/>
      <c r="BC2000" s="87"/>
    </row>
    <row r="2001" spans="1:55" s="46" customFormat="1" ht="21" customHeight="1">
      <c r="A2001" s="79">
        <f t="shared" si="297"/>
        <v>36</v>
      </c>
      <c r="B2001" s="79" t="str">
        <f t="shared" si="298"/>
        <v>やすらぎ苑</v>
      </c>
      <c r="C2001" s="22" t="s">
        <v>599</v>
      </c>
      <c r="D2001" s="33" t="s">
        <v>6</v>
      </c>
      <c r="E2001" s="26">
        <v>1</v>
      </c>
      <c r="F2001" s="26">
        <v>1</v>
      </c>
      <c r="G2001" s="45">
        <v>10</v>
      </c>
      <c r="H2001" s="26">
        <v>330</v>
      </c>
      <c r="I2001" s="26">
        <v>45</v>
      </c>
      <c r="J2001" s="26">
        <f t="shared" si="299"/>
        <v>148.5</v>
      </c>
      <c r="K2001" s="27">
        <v>1</v>
      </c>
      <c r="L2001" s="89"/>
      <c r="M2001" s="26">
        <f t="shared" si="300"/>
        <v>0</v>
      </c>
      <c r="N2001" s="26">
        <f t="shared" si="301"/>
        <v>148.5</v>
      </c>
      <c r="O2001" s="28">
        <f t="shared" si="296"/>
        <v>1</v>
      </c>
      <c r="P2001" s="29">
        <f t="shared" si="302"/>
        <v>5.3756999999999999E-2</v>
      </c>
      <c r="Q2001" s="87"/>
      <c r="R2001" s="87"/>
      <c r="S2001" s="87"/>
      <c r="T2001" s="87"/>
      <c r="U2001" s="87"/>
      <c r="V2001" s="87"/>
      <c r="W2001" s="87"/>
      <c r="X2001" s="87"/>
      <c r="Y2001" s="87"/>
      <c r="Z2001" s="87"/>
      <c r="AA2001" s="87"/>
      <c r="AB2001" s="87"/>
      <c r="AC2001" s="87"/>
      <c r="AD2001" s="87"/>
      <c r="AE2001" s="87"/>
      <c r="AF2001" s="87"/>
      <c r="AG2001" s="87"/>
      <c r="AH2001" s="87"/>
      <c r="AI2001" s="87"/>
      <c r="AJ2001" s="87"/>
      <c r="AK2001" s="87"/>
      <c r="AL2001" s="87"/>
      <c r="AM2001" s="87"/>
      <c r="AN2001" s="87"/>
      <c r="AO2001" s="87"/>
      <c r="AP2001" s="87"/>
      <c r="AQ2001" s="87"/>
      <c r="AR2001" s="87"/>
      <c r="AS2001" s="87"/>
      <c r="AT2001" s="87"/>
      <c r="AU2001" s="87"/>
      <c r="AV2001" s="87"/>
      <c r="AW2001" s="87"/>
      <c r="AX2001" s="87"/>
      <c r="AY2001" s="87"/>
      <c r="AZ2001" s="87"/>
      <c r="BA2001" s="87"/>
      <c r="BB2001" s="87"/>
      <c r="BC2001" s="87"/>
    </row>
    <row r="2002" spans="1:55" s="46" customFormat="1" ht="21" customHeight="1">
      <c r="A2002" s="79">
        <f t="shared" si="297"/>
        <v>36</v>
      </c>
      <c r="B2002" s="79" t="str">
        <f t="shared" si="298"/>
        <v>やすらぎ苑</v>
      </c>
      <c r="C2002" s="22" t="s">
        <v>599</v>
      </c>
      <c r="D2002" s="33" t="s">
        <v>6</v>
      </c>
      <c r="E2002" s="26">
        <v>1</v>
      </c>
      <c r="F2002" s="26">
        <v>2</v>
      </c>
      <c r="G2002" s="45">
        <v>10</v>
      </c>
      <c r="H2002" s="26">
        <v>330</v>
      </c>
      <c r="I2002" s="26">
        <v>45</v>
      </c>
      <c r="J2002" s="26">
        <f t="shared" si="299"/>
        <v>297</v>
      </c>
      <c r="K2002" s="27">
        <v>1</v>
      </c>
      <c r="L2002" s="89"/>
      <c r="M2002" s="26">
        <f t="shared" si="300"/>
        <v>0</v>
      </c>
      <c r="N2002" s="26">
        <f t="shared" si="301"/>
        <v>297</v>
      </c>
      <c r="O2002" s="28">
        <f t="shared" si="296"/>
        <v>1</v>
      </c>
      <c r="P2002" s="29">
        <f t="shared" si="302"/>
        <v>0.107514</v>
      </c>
      <c r="Q2002" s="87"/>
      <c r="R2002" s="87"/>
      <c r="S2002" s="87"/>
      <c r="T2002" s="87"/>
      <c r="U2002" s="87"/>
      <c r="V2002" s="87"/>
      <c r="W2002" s="87"/>
      <c r="X2002" s="87"/>
      <c r="Y2002" s="87"/>
      <c r="Z2002" s="87"/>
      <c r="AA2002" s="87"/>
      <c r="AB2002" s="87"/>
      <c r="AC2002" s="87"/>
      <c r="AD2002" s="87"/>
      <c r="AE2002" s="87"/>
      <c r="AF2002" s="87"/>
      <c r="AG2002" s="87"/>
      <c r="AH2002" s="87"/>
      <c r="AI2002" s="87"/>
      <c r="AJ2002" s="87"/>
      <c r="AK2002" s="87"/>
      <c r="AL2002" s="87"/>
      <c r="AM2002" s="87"/>
      <c r="AN2002" s="87"/>
      <c r="AO2002" s="87"/>
      <c r="AP2002" s="87"/>
      <c r="AQ2002" s="87"/>
      <c r="AR2002" s="87"/>
      <c r="AS2002" s="87"/>
      <c r="AT2002" s="87"/>
      <c r="AU2002" s="87"/>
      <c r="AV2002" s="87"/>
      <c r="AW2002" s="87"/>
      <c r="AX2002" s="87"/>
      <c r="AY2002" s="87"/>
      <c r="AZ2002" s="87"/>
      <c r="BA2002" s="87"/>
      <c r="BB2002" s="87"/>
      <c r="BC2002" s="87"/>
    </row>
    <row r="2003" spans="1:55" s="46" customFormat="1" ht="21" customHeight="1">
      <c r="A2003" s="79">
        <f t="shared" si="297"/>
        <v>36</v>
      </c>
      <c r="B2003" s="79" t="str">
        <f t="shared" si="298"/>
        <v>やすらぎ苑</v>
      </c>
      <c r="C2003" s="22" t="s">
        <v>81</v>
      </c>
      <c r="D2003" s="33" t="s">
        <v>7</v>
      </c>
      <c r="E2003" s="26">
        <v>1</v>
      </c>
      <c r="F2003" s="26">
        <v>2</v>
      </c>
      <c r="G2003" s="45">
        <v>10</v>
      </c>
      <c r="H2003" s="26">
        <v>330</v>
      </c>
      <c r="I2003" s="26">
        <v>24</v>
      </c>
      <c r="J2003" s="26">
        <f t="shared" si="299"/>
        <v>158.4</v>
      </c>
      <c r="K2003" s="27">
        <v>1</v>
      </c>
      <c r="L2003" s="89"/>
      <c r="M2003" s="26">
        <f t="shared" si="300"/>
        <v>0</v>
      </c>
      <c r="N2003" s="26">
        <f t="shared" si="301"/>
        <v>158.4</v>
      </c>
      <c r="O2003" s="28">
        <f t="shared" si="296"/>
        <v>1</v>
      </c>
      <c r="P2003" s="29">
        <f t="shared" si="302"/>
        <v>5.7340800000000004E-2</v>
      </c>
      <c r="Q2003" s="87"/>
      <c r="R2003" s="87"/>
      <c r="S2003" s="87"/>
      <c r="T2003" s="87"/>
      <c r="U2003" s="87"/>
      <c r="V2003" s="87"/>
      <c r="W2003" s="87"/>
      <c r="X2003" s="87"/>
      <c r="Y2003" s="87"/>
      <c r="Z2003" s="87"/>
      <c r="AA2003" s="87"/>
      <c r="AB2003" s="87"/>
      <c r="AC2003" s="87"/>
      <c r="AD2003" s="87"/>
      <c r="AE2003" s="87"/>
      <c r="AF2003" s="87"/>
      <c r="AG2003" s="87"/>
      <c r="AH2003" s="87"/>
      <c r="AI2003" s="87"/>
      <c r="AJ2003" s="87"/>
      <c r="AK2003" s="87"/>
      <c r="AL2003" s="87"/>
      <c r="AM2003" s="87"/>
      <c r="AN2003" s="87"/>
      <c r="AO2003" s="87"/>
      <c r="AP2003" s="87"/>
      <c r="AQ2003" s="87"/>
      <c r="AR2003" s="87"/>
      <c r="AS2003" s="87"/>
      <c r="AT2003" s="87"/>
      <c r="AU2003" s="87"/>
      <c r="AV2003" s="87"/>
      <c r="AW2003" s="87"/>
      <c r="AX2003" s="87"/>
      <c r="AY2003" s="87"/>
      <c r="AZ2003" s="87"/>
      <c r="BA2003" s="87"/>
      <c r="BB2003" s="87"/>
      <c r="BC2003" s="87"/>
    </row>
    <row r="2004" spans="1:55" s="46" customFormat="1" ht="21" customHeight="1">
      <c r="A2004" s="79">
        <f t="shared" si="297"/>
        <v>36</v>
      </c>
      <c r="B2004" s="79" t="str">
        <f t="shared" si="298"/>
        <v>やすらぎ苑</v>
      </c>
      <c r="C2004" s="22" t="s">
        <v>364</v>
      </c>
      <c r="D2004" s="33" t="s">
        <v>6</v>
      </c>
      <c r="E2004" s="26">
        <v>6</v>
      </c>
      <c r="F2004" s="26">
        <v>12</v>
      </c>
      <c r="G2004" s="45">
        <v>10</v>
      </c>
      <c r="H2004" s="26">
        <v>330</v>
      </c>
      <c r="I2004" s="26">
        <v>45</v>
      </c>
      <c r="J2004" s="26">
        <f t="shared" si="299"/>
        <v>1782</v>
      </c>
      <c r="K2004" s="27">
        <v>6</v>
      </c>
      <c r="L2004" s="89"/>
      <c r="M2004" s="26">
        <f t="shared" si="300"/>
        <v>0</v>
      </c>
      <c r="N2004" s="26">
        <f t="shared" si="301"/>
        <v>1782</v>
      </c>
      <c r="O2004" s="28">
        <f t="shared" si="296"/>
        <v>1</v>
      </c>
      <c r="P2004" s="29">
        <f t="shared" si="302"/>
        <v>0.64508399999999999</v>
      </c>
      <c r="Q2004" s="87"/>
      <c r="R2004" s="87"/>
      <c r="S2004" s="87"/>
      <c r="T2004" s="87"/>
      <c r="U2004" s="87"/>
      <c r="V2004" s="87"/>
      <c r="W2004" s="87"/>
      <c r="X2004" s="87"/>
      <c r="Y2004" s="87"/>
      <c r="Z2004" s="87"/>
      <c r="AA2004" s="87"/>
      <c r="AB2004" s="87"/>
      <c r="AC2004" s="87"/>
      <c r="AD2004" s="87"/>
      <c r="AE2004" s="87"/>
      <c r="AF2004" s="87"/>
      <c r="AG2004" s="87"/>
      <c r="AH2004" s="87"/>
      <c r="AI2004" s="87"/>
      <c r="AJ2004" s="87"/>
      <c r="AK2004" s="87"/>
      <c r="AL2004" s="87"/>
      <c r="AM2004" s="87"/>
      <c r="AN2004" s="87"/>
      <c r="AO2004" s="87"/>
      <c r="AP2004" s="87"/>
      <c r="AQ2004" s="87"/>
      <c r="AR2004" s="87"/>
      <c r="AS2004" s="87"/>
      <c r="AT2004" s="87"/>
      <c r="AU2004" s="87"/>
      <c r="AV2004" s="87"/>
      <c r="AW2004" s="87"/>
      <c r="AX2004" s="87"/>
      <c r="AY2004" s="87"/>
      <c r="AZ2004" s="87"/>
      <c r="BA2004" s="87"/>
      <c r="BB2004" s="87"/>
      <c r="BC2004" s="87"/>
    </row>
    <row r="2005" spans="1:55" s="46" customFormat="1" ht="21" customHeight="1">
      <c r="A2005" s="79">
        <f t="shared" si="297"/>
        <v>36</v>
      </c>
      <c r="B2005" s="79" t="str">
        <f t="shared" si="298"/>
        <v>やすらぎ苑</v>
      </c>
      <c r="C2005" s="22" t="s">
        <v>600</v>
      </c>
      <c r="D2005" s="33" t="s">
        <v>6</v>
      </c>
      <c r="E2005" s="26">
        <v>2</v>
      </c>
      <c r="F2005" s="26">
        <v>4</v>
      </c>
      <c r="G2005" s="45">
        <v>10</v>
      </c>
      <c r="H2005" s="26">
        <v>330</v>
      </c>
      <c r="I2005" s="26">
        <v>45</v>
      </c>
      <c r="J2005" s="26">
        <f t="shared" si="299"/>
        <v>594</v>
      </c>
      <c r="K2005" s="27">
        <v>2</v>
      </c>
      <c r="L2005" s="89"/>
      <c r="M2005" s="26">
        <f t="shared" si="300"/>
        <v>0</v>
      </c>
      <c r="N2005" s="26">
        <f t="shared" si="301"/>
        <v>594</v>
      </c>
      <c r="O2005" s="28">
        <f t="shared" si="296"/>
        <v>1</v>
      </c>
      <c r="P2005" s="29">
        <f t="shared" si="302"/>
        <v>0.215028</v>
      </c>
      <c r="Q2005" s="87"/>
      <c r="R2005" s="87"/>
      <c r="S2005" s="87"/>
      <c r="T2005" s="87"/>
      <c r="U2005" s="87"/>
      <c r="V2005" s="87"/>
      <c r="W2005" s="87"/>
      <c r="X2005" s="87"/>
      <c r="Y2005" s="87"/>
      <c r="Z2005" s="87"/>
      <c r="AA2005" s="87"/>
      <c r="AB2005" s="87"/>
      <c r="AC2005" s="87"/>
      <c r="AD2005" s="87"/>
      <c r="AE2005" s="87"/>
      <c r="AF2005" s="87"/>
      <c r="AG2005" s="87"/>
      <c r="AH2005" s="87"/>
      <c r="AI2005" s="87"/>
      <c r="AJ2005" s="87"/>
      <c r="AK2005" s="87"/>
      <c r="AL2005" s="87"/>
      <c r="AM2005" s="87"/>
      <c r="AN2005" s="87"/>
      <c r="AO2005" s="87"/>
      <c r="AP2005" s="87"/>
      <c r="AQ2005" s="87"/>
      <c r="AR2005" s="87"/>
      <c r="AS2005" s="87"/>
      <c r="AT2005" s="87"/>
      <c r="AU2005" s="87"/>
      <c r="AV2005" s="87"/>
      <c r="AW2005" s="87"/>
      <c r="AX2005" s="87"/>
      <c r="AY2005" s="87"/>
      <c r="AZ2005" s="87"/>
      <c r="BA2005" s="87"/>
      <c r="BB2005" s="87"/>
      <c r="BC2005" s="87"/>
    </row>
    <row r="2006" spans="1:55" s="46" customFormat="1" ht="21" customHeight="1">
      <c r="A2006" s="79">
        <f t="shared" si="297"/>
        <v>36</v>
      </c>
      <c r="B2006" s="79" t="str">
        <f t="shared" si="298"/>
        <v>やすらぎ苑</v>
      </c>
      <c r="C2006" s="32" t="s">
        <v>600</v>
      </c>
      <c r="D2006" s="33" t="s">
        <v>0</v>
      </c>
      <c r="E2006" s="26">
        <v>6</v>
      </c>
      <c r="F2006" s="26">
        <v>6</v>
      </c>
      <c r="G2006" s="45">
        <v>10</v>
      </c>
      <c r="H2006" s="26">
        <v>330</v>
      </c>
      <c r="I2006" s="26">
        <v>27</v>
      </c>
      <c r="J2006" s="26">
        <f t="shared" si="299"/>
        <v>534.6</v>
      </c>
      <c r="K2006" s="27">
        <v>6</v>
      </c>
      <c r="L2006" s="89"/>
      <c r="M2006" s="26">
        <f t="shared" si="300"/>
        <v>0</v>
      </c>
      <c r="N2006" s="26">
        <f t="shared" si="301"/>
        <v>534.6</v>
      </c>
      <c r="O2006" s="28">
        <f t="shared" si="296"/>
        <v>1</v>
      </c>
      <c r="P2006" s="29">
        <f t="shared" si="302"/>
        <v>0.19352520000000001</v>
      </c>
      <c r="Q2006" s="87"/>
      <c r="R2006" s="87"/>
      <c r="S2006" s="87"/>
      <c r="T2006" s="87"/>
      <c r="U2006" s="87"/>
      <c r="V2006" s="87"/>
      <c r="W2006" s="87"/>
      <c r="X2006" s="87"/>
      <c r="Y2006" s="87"/>
      <c r="Z2006" s="87"/>
      <c r="AA2006" s="87"/>
      <c r="AB2006" s="87"/>
      <c r="AC2006" s="87"/>
      <c r="AD2006" s="87"/>
      <c r="AE2006" s="87"/>
      <c r="AF2006" s="87"/>
      <c r="AG2006" s="87"/>
      <c r="AH2006" s="87"/>
      <c r="AI2006" s="87"/>
      <c r="AJ2006" s="87"/>
      <c r="AK2006" s="87"/>
      <c r="AL2006" s="87"/>
      <c r="AM2006" s="87"/>
      <c r="AN2006" s="87"/>
      <c r="AO2006" s="87"/>
      <c r="AP2006" s="87"/>
      <c r="AQ2006" s="87"/>
      <c r="AR2006" s="87"/>
      <c r="AS2006" s="87"/>
      <c r="AT2006" s="87"/>
      <c r="AU2006" s="87"/>
      <c r="AV2006" s="87"/>
      <c r="AW2006" s="87"/>
      <c r="AX2006" s="87"/>
      <c r="AY2006" s="87"/>
      <c r="AZ2006" s="87"/>
      <c r="BA2006" s="87"/>
      <c r="BB2006" s="87"/>
      <c r="BC2006" s="87"/>
    </row>
    <row r="2007" spans="1:55" s="46" customFormat="1" ht="21" customHeight="1">
      <c r="A2007" s="79">
        <f t="shared" si="297"/>
        <v>36</v>
      </c>
      <c r="B2007" s="79" t="str">
        <f t="shared" si="298"/>
        <v>やすらぎ苑</v>
      </c>
      <c r="C2007" s="22" t="s">
        <v>601</v>
      </c>
      <c r="D2007" s="33" t="s">
        <v>6</v>
      </c>
      <c r="E2007" s="26">
        <v>2</v>
      </c>
      <c r="F2007" s="26">
        <v>4</v>
      </c>
      <c r="G2007" s="45">
        <v>10</v>
      </c>
      <c r="H2007" s="26">
        <v>330</v>
      </c>
      <c r="I2007" s="26">
        <v>45</v>
      </c>
      <c r="J2007" s="26">
        <f t="shared" si="299"/>
        <v>594</v>
      </c>
      <c r="K2007" s="27">
        <v>2</v>
      </c>
      <c r="L2007" s="89"/>
      <c r="M2007" s="26">
        <f t="shared" si="300"/>
        <v>0</v>
      </c>
      <c r="N2007" s="26">
        <f t="shared" si="301"/>
        <v>594</v>
      </c>
      <c r="O2007" s="28">
        <f t="shared" si="296"/>
        <v>1</v>
      </c>
      <c r="P2007" s="29">
        <f t="shared" si="302"/>
        <v>0.215028</v>
      </c>
      <c r="Q2007" s="87"/>
      <c r="R2007" s="87"/>
      <c r="S2007" s="87"/>
      <c r="T2007" s="87"/>
      <c r="U2007" s="87"/>
      <c r="V2007" s="87"/>
      <c r="W2007" s="87"/>
      <c r="X2007" s="87"/>
      <c r="Y2007" s="87"/>
      <c r="Z2007" s="87"/>
      <c r="AA2007" s="87"/>
      <c r="AB2007" s="87"/>
      <c r="AC2007" s="87"/>
      <c r="AD2007" s="87"/>
      <c r="AE2007" s="87"/>
      <c r="AF2007" s="87"/>
      <c r="AG2007" s="87"/>
      <c r="AH2007" s="87"/>
      <c r="AI2007" s="87"/>
      <c r="AJ2007" s="87"/>
      <c r="AK2007" s="87"/>
      <c r="AL2007" s="87"/>
      <c r="AM2007" s="87"/>
      <c r="AN2007" s="87"/>
      <c r="AO2007" s="87"/>
      <c r="AP2007" s="87"/>
      <c r="AQ2007" s="87"/>
      <c r="AR2007" s="87"/>
      <c r="AS2007" s="87"/>
      <c r="AT2007" s="87"/>
      <c r="AU2007" s="87"/>
      <c r="AV2007" s="87"/>
      <c r="AW2007" s="87"/>
      <c r="AX2007" s="87"/>
      <c r="AY2007" s="87"/>
      <c r="AZ2007" s="87"/>
      <c r="BA2007" s="87"/>
      <c r="BB2007" s="87"/>
      <c r="BC2007" s="87"/>
    </row>
    <row r="2008" spans="1:55" s="46" customFormat="1" ht="21" customHeight="1">
      <c r="A2008" s="79">
        <f t="shared" si="297"/>
        <v>36</v>
      </c>
      <c r="B2008" s="79" t="str">
        <f t="shared" si="298"/>
        <v>やすらぎ苑</v>
      </c>
      <c r="C2008" s="32" t="s">
        <v>601</v>
      </c>
      <c r="D2008" s="33" t="s">
        <v>0</v>
      </c>
      <c r="E2008" s="26">
        <v>4</v>
      </c>
      <c r="F2008" s="26">
        <v>4</v>
      </c>
      <c r="G2008" s="45">
        <v>10</v>
      </c>
      <c r="H2008" s="26">
        <v>330</v>
      </c>
      <c r="I2008" s="26">
        <v>27</v>
      </c>
      <c r="J2008" s="26">
        <f t="shared" si="299"/>
        <v>356.4</v>
      </c>
      <c r="K2008" s="27">
        <v>4</v>
      </c>
      <c r="L2008" s="89"/>
      <c r="M2008" s="26">
        <f t="shared" si="300"/>
        <v>0</v>
      </c>
      <c r="N2008" s="26">
        <f t="shared" si="301"/>
        <v>356.4</v>
      </c>
      <c r="O2008" s="28">
        <f t="shared" si="296"/>
        <v>1</v>
      </c>
      <c r="P2008" s="29">
        <f t="shared" si="302"/>
        <v>0.12901679999999999</v>
      </c>
      <c r="Q2008" s="87"/>
      <c r="R2008" s="87"/>
      <c r="S2008" s="87"/>
      <c r="T2008" s="87"/>
      <c r="U2008" s="87"/>
      <c r="V2008" s="87"/>
      <c r="W2008" s="87"/>
      <c r="X2008" s="87"/>
      <c r="Y2008" s="87"/>
      <c r="Z2008" s="87"/>
      <c r="AA2008" s="87"/>
      <c r="AB2008" s="87"/>
      <c r="AC2008" s="87"/>
      <c r="AD2008" s="87"/>
      <c r="AE2008" s="87"/>
      <c r="AF2008" s="87"/>
      <c r="AG2008" s="87"/>
      <c r="AH2008" s="87"/>
      <c r="AI2008" s="87"/>
      <c r="AJ2008" s="87"/>
      <c r="AK2008" s="87"/>
      <c r="AL2008" s="87"/>
      <c r="AM2008" s="87"/>
      <c r="AN2008" s="87"/>
      <c r="AO2008" s="87"/>
      <c r="AP2008" s="87"/>
      <c r="AQ2008" s="87"/>
      <c r="AR2008" s="87"/>
      <c r="AS2008" s="87"/>
      <c r="AT2008" s="87"/>
      <c r="AU2008" s="87"/>
      <c r="AV2008" s="87"/>
      <c r="AW2008" s="87"/>
      <c r="AX2008" s="87"/>
      <c r="AY2008" s="87"/>
      <c r="AZ2008" s="87"/>
      <c r="BA2008" s="87"/>
      <c r="BB2008" s="87"/>
      <c r="BC2008" s="87"/>
    </row>
    <row r="2009" spans="1:55" s="46" customFormat="1" ht="21" customHeight="1">
      <c r="A2009" s="79">
        <f t="shared" si="297"/>
        <v>36</v>
      </c>
      <c r="B2009" s="79" t="str">
        <f t="shared" si="298"/>
        <v>やすらぎ苑</v>
      </c>
      <c r="C2009" s="22" t="s">
        <v>602</v>
      </c>
      <c r="D2009" s="33" t="s">
        <v>6</v>
      </c>
      <c r="E2009" s="26">
        <v>2</v>
      </c>
      <c r="F2009" s="26">
        <v>4</v>
      </c>
      <c r="G2009" s="45">
        <v>10</v>
      </c>
      <c r="H2009" s="26">
        <v>330</v>
      </c>
      <c r="I2009" s="26">
        <v>45</v>
      </c>
      <c r="J2009" s="26">
        <f t="shared" si="299"/>
        <v>594</v>
      </c>
      <c r="K2009" s="27">
        <v>2</v>
      </c>
      <c r="L2009" s="89"/>
      <c r="M2009" s="26">
        <f t="shared" si="300"/>
        <v>0</v>
      </c>
      <c r="N2009" s="26">
        <f t="shared" si="301"/>
        <v>594</v>
      </c>
      <c r="O2009" s="28">
        <f t="shared" si="296"/>
        <v>1</v>
      </c>
      <c r="P2009" s="29">
        <f t="shared" si="302"/>
        <v>0.215028</v>
      </c>
      <c r="Q2009" s="87"/>
      <c r="R2009" s="87"/>
      <c r="S2009" s="87"/>
      <c r="T2009" s="87"/>
      <c r="U2009" s="87"/>
      <c r="V2009" s="87"/>
      <c r="W2009" s="87"/>
      <c r="X2009" s="87"/>
      <c r="Y2009" s="87"/>
      <c r="Z2009" s="87"/>
      <c r="AA2009" s="87"/>
      <c r="AB2009" s="87"/>
      <c r="AC2009" s="87"/>
      <c r="AD2009" s="87"/>
      <c r="AE2009" s="87"/>
      <c r="AF2009" s="87"/>
      <c r="AG2009" s="87"/>
      <c r="AH2009" s="87"/>
      <c r="AI2009" s="87"/>
      <c r="AJ2009" s="87"/>
      <c r="AK2009" s="87"/>
      <c r="AL2009" s="87"/>
      <c r="AM2009" s="87"/>
      <c r="AN2009" s="87"/>
      <c r="AO2009" s="87"/>
      <c r="AP2009" s="87"/>
      <c r="AQ2009" s="87"/>
      <c r="AR2009" s="87"/>
      <c r="AS2009" s="87"/>
      <c r="AT2009" s="87"/>
      <c r="AU2009" s="87"/>
      <c r="AV2009" s="87"/>
      <c r="AW2009" s="87"/>
      <c r="AX2009" s="87"/>
      <c r="AY2009" s="87"/>
      <c r="AZ2009" s="87"/>
      <c r="BA2009" s="87"/>
      <c r="BB2009" s="87"/>
      <c r="BC2009" s="87"/>
    </row>
    <row r="2010" spans="1:55" s="46" customFormat="1" ht="21" customHeight="1">
      <c r="A2010" s="79">
        <f t="shared" si="297"/>
        <v>36</v>
      </c>
      <c r="B2010" s="79" t="str">
        <f t="shared" si="298"/>
        <v>やすらぎ苑</v>
      </c>
      <c r="C2010" s="32" t="s">
        <v>602</v>
      </c>
      <c r="D2010" s="33" t="s">
        <v>0</v>
      </c>
      <c r="E2010" s="26">
        <v>6</v>
      </c>
      <c r="F2010" s="26">
        <v>6</v>
      </c>
      <c r="G2010" s="45">
        <v>10</v>
      </c>
      <c r="H2010" s="26">
        <v>330</v>
      </c>
      <c r="I2010" s="26">
        <v>27</v>
      </c>
      <c r="J2010" s="26">
        <f t="shared" si="299"/>
        <v>534.6</v>
      </c>
      <c r="K2010" s="27">
        <v>6</v>
      </c>
      <c r="L2010" s="89"/>
      <c r="M2010" s="26">
        <f t="shared" si="300"/>
        <v>0</v>
      </c>
      <c r="N2010" s="26">
        <f t="shared" si="301"/>
        <v>534.6</v>
      </c>
      <c r="O2010" s="28">
        <f t="shared" si="296"/>
        <v>1</v>
      </c>
      <c r="P2010" s="29">
        <f t="shared" si="302"/>
        <v>0.19352520000000001</v>
      </c>
      <c r="Q2010" s="87"/>
      <c r="R2010" s="87"/>
      <c r="S2010" s="87"/>
      <c r="T2010" s="87"/>
      <c r="U2010" s="87"/>
      <c r="V2010" s="87"/>
      <c r="W2010" s="87"/>
      <c r="X2010" s="87"/>
      <c r="Y2010" s="87"/>
      <c r="Z2010" s="87"/>
      <c r="AA2010" s="87"/>
      <c r="AB2010" s="87"/>
      <c r="AC2010" s="87"/>
      <c r="AD2010" s="87"/>
      <c r="AE2010" s="87"/>
      <c r="AF2010" s="87"/>
      <c r="AG2010" s="87"/>
      <c r="AH2010" s="87"/>
      <c r="AI2010" s="87"/>
      <c r="AJ2010" s="87"/>
      <c r="AK2010" s="87"/>
      <c r="AL2010" s="87"/>
      <c r="AM2010" s="87"/>
      <c r="AN2010" s="87"/>
      <c r="AO2010" s="87"/>
      <c r="AP2010" s="87"/>
      <c r="AQ2010" s="87"/>
      <c r="AR2010" s="87"/>
      <c r="AS2010" s="87"/>
      <c r="AT2010" s="87"/>
      <c r="AU2010" s="87"/>
      <c r="AV2010" s="87"/>
      <c r="AW2010" s="87"/>
      <c r="AX2010" s="87"/>
      <c r="AY2010" s="87"/>
      <c r="AZ2010" s="87"/>
      <c r="BA2010" s="87"/>
      <c r="BB2010" s="87"/>
      <c r="BC2010" s="87"/>
    </row>
    <row r="2011" spans="1:55" s="46" customFormat="1" ht="21" customHeight="1">
      <c r="A2011" s="79">
        <f t="shared" si="297"/>
        <v>36</v>
      </c>
      <c r="B2011" s="79" t="str">
        <f t="shared" si="298"/>
        <v>やすらぎ苑</v>
      </c>
      <c r="C2011" s="22" t="s">
        <v>603</v>
      </c>
      <c r="D2011" s="33" t="s">
        <v>6</v>
      </c>
      <c r="E2011" s="26">
        <v>2</v>
      </c>
      <c r="F2011" s="26">
        <v>4</v>
      </c>
      <c r="G2011" s="45">
        <v>10</v>
      </c>
      <c r="H2011" s="26">
        <v>330</v>
      </c>
      <c r="I2011" s="26">
        <v>45</v>
      </c>
      <c r="J2011" s="26">
        <f t="shared" si="299"/>
        <v>594</v>
      </c>
      <c r="K2011" s="27">
        <v>2</v>
      </c>
      <c r="L2011" s="89"/>
      <c r="M2011" s="26">
        <f t="shared" si="300"/>
        <v>0</v>
      </c>
      <c r="N2011" s="26">
        <f t="shared" si="301"/>
        <v>594</v>
      </c>
      <c r="O2011" s="28">
        <f t="shared" si="296"/>
        <v>1</v>
      </c>
      <c r="P2011" s="29">
        <f t="shared" si="302"/>
        <v>0.215028</v>
      </c>
      <c r="Q2011" s="87"/>
      <c r="R2011" s="87"/>
      <c r="S2011" s="87"/>
      <c r="T2011" s="87"/>
      <c r="U2011" s="87"/>
      <c r="V2011" s="87"/>
      <c r="W2011" s="87"/>
      <c r="X2011" s="87"/>
      <c r="Y2011" s="87"/>
      <c r="Z2011" s="87"/>
      <c r="AA2011" s="87"/>
      <c r="AB2011" s="87"/>
      <c r="AC2011" s="87"/>
      <c r="AD2011" s="87"/>
      <c r="AE2011" s="87"/>
      <c r="AF2011" s="87"/>
      <c r="AG2011" s="87"/>
      <c r="AH2011" s="87"/>
      <c r="AI2011" s="87"/>
      <c r="AJ2011" s="87"/>
      <c r="AK2011" s="87"/>
      <c r="AL2011" s="87"/>
      <c r="AM2011" s="87"/>
      <c r="AN2011" s="87"/>
      <c r="AO2011" s="87"/>
      <c r="AP2011" s="87"/>
      <c r="AQ2011" s="87"/>
      <c r="AR2011" s="87"/>
      <c r="AS2011" s="87"/>
      <c r="AT2011" s="87"/>
      <c r="AU2011" s="87"/>
      <c r="AV2011" s="87"/>
      <c r="AW2011" s="87"/>
      <c r="AX2011" s="87"/>
      <c r="AY2011" s="87"/>
      <c r="AZ2011" s="87"/>
      <c r="BA2011" s="87"/>
      <c r="BB2011" s="87"/>
      <c r="BC2011" s="87"/>
    </row>
    <row r="2012" spans="1:55" s="46" customFormat="1" ht="21" customHeight="1">
      <c r="A2012" s="79">
        <f t="shared" si="297"/>
        <v>36</v>
      </c>
      <c r="B2012" s="79" t="str">
        <f t="shared" si="298"/>
        <v>やすらぎ苑</v>
      </c>
      <c r="C2012" s="32" t="s">
        <v>603</v>
      </c>
      <c r="D2012" s="33" t="s">
        <v>0</v>
      </c>
      <c r="E2012" s="26">
        <v>4</v>
      </c>
      <c r="F2012" s="26">
        <v>4</v>
      </c>
      <c r="G2012" s="45">
        <v>10</v>
      </c>
      <c r="H2012" s="26">
        <v>330</v>
      </c>
      <c r="I2012" s="26">
        <v>27</v>
      </c>
      <c r="J2012" s="26">
        <f t="shared" si="299"/>
        <v>356.4</v>
      </c>
      <c r="K2012" s="27">
        <v>4</v>
      </c>
      <c r="L2012" s="89"/>
      <c r="M2012" s="26">
        <f t="shared" si="300"/>
        <v>0</v>
      </c>
      <c r="N2012" s="26">
        <f t="shared" si="301"/>
        <v>356.4</v>
      </c>
      <c r="O2012" s="28">
        <f t="shared" si="296"/>
        <v>1</v>
      </c>
      <c r="P2012" s="29">
        <f t="shared" si="302"/>
        <v>0.12901679999999999</v>
      </c>
      <c r="Q2012" s="87"/>
      <c r="R2012" s="87"/>
      <c r="S2012" s="87"/>
      <c r="T2012" s="87"/>
      <c r="U2012" s="87"/>
      <c r="V2012" s="87"/>
      <c r="W2012" s="87"/>
      <c r="X2012" s="87"/>
      <c r="Y2012" s="87"/>
      <c r="Z2012" s="87"/>
      <c r="AA2012" s="87"/>
      <c r="AB2012" s="87"/>
      <c r="AC2012" s="87"/>
      <c r="AD2012" s="87"/>
      <c r="AE2012" s="87"/>
      <c r="AF2012" s="87"/>
      <c r="AG2012" s="87"/>
      <c r="AH2012" s="87"/>
      <c r="AI2012" s="87"/>
      <c r="AJ2012" s="87"/>
      <c r="AK2012" s="87"/>
      <c r="AL2012" s="87"/>
      <c r="AM2012" s="87"/>
      <c r="AN2012" s="87"/>
      <c r="AO2012" s="87"/>
      <c r="AP2012" s="87"/>
      <c r="AQ2012" s="87"/>
      <c r="AR2012" s="87"/>
      <c r="AS2012" s="87"/>
      <c r="AT2012" s="87"/>
      <c r="AU2012" s="87"/>
      <c r="AV2012" s="87"/>
      <c r="AW2012" s="87"/>
      <c r="AX2012" s="87"/>
      <c r="AY2012" s="87"/>
      <c r="AZ2012" s="87"/>
      <c r="BA2012" s="87"/>
      <c r="BB2012" s="87"/>
      <c r="BC2012" s="87"/>
    </row>
    <row r="2013" spans="1:55" s="46" customFormat="1" ht="21" customHeight="1">
      <c r="A2013" s="79">
        <f t="shared" si="297"/>
        <v>36</v>
      </c>
      <c r="B2013" s="79" t="str">
        <f t="shared" si="298"/>
        <v>やすらぎ苑</v>
      </c>
      <c r="C2013" s="22" t="s">
        <v>604</v>
      </c>
      <c r="D2013" s="33" t="s">
        <v>4</v>
      </c>
      <c r="E2013" s="26">
        <v>1</v>
      </c>
      <c r="F2013" s="26">
        <v>1</v>
      </c>
      <c r="G2013" s="45">
        <v>10</v>
      </c>
      <c r="H2013" s="26">
        <v>330</v>
      </c>
      <c r="I2013" s="76">
        <v>20</v>
      </c>
      <c r="J2013" s="26">
        <f t="shared" si="299"/>
        <v>66</v>
      </c>
      <c r="K2013" s="27">
        <v>1</v>
      </c>
      <c r="L2013" s="89"/>
      <c r="M2013" s="26">
        <f t="shared" si="300"/>
        <v>0</v>
      </c>
      <c r="N2013" s="26">
        <f t="shared" si="301"/>
        <v>66</v>
      </c>
      <c r="O2013" s="28">
        <f t="shared" si="296"/>
        <v>1</v>
      </c>
      <c r="P2013" s="29">
        <f t="shared" si="302"/>
        <v>2.3892E-2</v>
      </c>
      <c r="Q2013" s="87"/>
      <c r="R2013" s="87"/>
      <c r="S2013" s="87"/>
      <c r="T2013" s="87"/>
      <c r="U2013" s="87"/>
      <c r="V2013" s="87"/>
      <c r="W2013" s="87"/>
      <c r="X2013" s="87"/>
      <c r="Y2013" s="87"/>
      <c r="Z2013" s="87"/>
      <c r="AA2013" s="87"/>
      <c r="AB2013" s="87"/>
      <c r="AC2013" s="87"/>
      <c r="AD2013" s="87"/>
      <c r="AE2013" s="87"/>
      <c r="AF2013" s="87"/>
      <c r="AG2013" s="87"/>
      <c r="AH2013" s="87"/>
      <c r="AI2013" s="87"/>
      <c r="AJ2013" s="87"/>
      <c r="AK2013" s="87"/>
      <c r="AL2013" s="87"/>
      <c r="AM2013" s="87"/>
      <c r="AN2013" s="87"/>
      <c r="AO2013" s="87"/>
      <c r="AP2013" s="87"/>
      <c r="AQ2013" s="87"/>
      <c r="AR2013" s="87"/>
      <c r="AS2013" s="87"/>
      <c r="AT2013" s="87"/>
      <c r="AU2013" s="87"/>
      <c r="AV2013" s="87"/>
      <c r="AW2013" s="87"/>
      <c r="AX2013" s="87"/>
      <c r="AY2013" s="87"/>
      <c r="AZ2013" s="87"/>
      <c r="BA2013" s="87"/>
      <c r="BB2013" s="87"/>
      <c r="BC2013" s="87"/>
    </row>
    <row r="2014" spans="1:55" s="46" customFormat="1" ht="21" customHeight="1">
      <c r="A2014" s="79">
        <v>37</v>
      </c>
      <c r="B2014" s="79" t="s">
        <v>606</v>
      </c>
      <c r="C2014" s="22" t="s">
        <v>605</v>
      </c>
      <c r="D2014" s="33" t="s">
        <v>2</v>
      </c>
      <c r="E2014" s="26">
        <v>24</v>
      </c>
      <c r="F2014" s="26">
        <v>48</v>
      </c>
      <c r="G2014" s="45">
        <v>10</v>
      </c>
      <c r="H2014" s="26">
        <v>280</v>
      </c>
      <c r="I2014" s="26">
        <v>35</v>
      </c>
      <c r="J2014" s="26">
        <f t="shared" si="299"/>
        <v>4704</v>
      </c>
      <c r="K2014" s="27">
        <v>24</v>
      </c>
      <c r="L2014" s="89"/>
      <c r="M2014" s="26">
        <f t="shared" si="300"/>
        <v>0</v>
      </c>
      <c r="N2014" s="26">
        <f t="shared" si="301"/>
        <v>4704</v>
      </c>
      <c r="O2014" s="28">
        <f t="shared" si="296"/>
        <v>1</v>
      </c>
      <c r="P2014" s="29">
        <f t="shared" si="302"/>
        <v>1.7028479999999999</v>
      </c>
      <c r="Q2014" s="87"/>
      <c r="R2014" s="87"/>
      <c r="S2014" s="87"/>
      <c r="T2014" s="87"/>
      <c r="U2014" s="87"/>
      <c r="V2014" s="87"/>
      <c r="W2014" s="87"/>
      <c r="X2014" s="87"/>
      <c r="Y2014" s="87"/>
      <c r="Z2014" s="87"/>
      <c r="AA2014" s="87"/>
      <c r="AB2014" s="87"/>
      <c r="AC2014" s="87"/>
      <c r="AD2014" s="87"/>
      <c r="AE2014" s="87"/>
      <c r="AF2014" s="87"/>
      <c r="AG2014" s="87"/>
      <c r="AH2014" s="87"/>
      <c r="AI2014" s="87"/>
      <c r="AJ2014" s="87"/>
      <c r="AK2014" s="87"/>
      <c r="AL2014" s="87"/>
      <c r="AM2014" s="87"/>
      <c r="AN2014" s="87"/>
      <c r="AO2014" s="87"/>
      <c r="AP2014" s="87"/>
      <c r="AQ2014" s="87"/>
      <c r="AR2014" s="87"/>
      <c r="AS2014" s="87"/>
      <c r="AT2014" s="87"/>
      <c r="AU2014" s="87"/>
      <c r="AV2014" s="87"/>
      <c r="AW2014" s="87"/>
      <c r="AX2014" s="87"/>
      <c r="AY2014" s="87"/>
      <c r="AZ2014" s="87"/>
      <c r="BA2014" s="87"/>
      <c r="BB2014" s="87"/>
      <c r="BC2014" s="87"/>
    </row>
    <row r="2015" spans="1:55" s="46" customFormat="1" ht="21" customHeight="1">
      <c r="A2015" s="79">
        <f t="shared" ref="A2015:A2046" si="303">A2014</f>
        <v>37</v>
      </c>
      <c r="B2015" s="79" t="str">
        <f t="shared" ref="B2015:B2046" si="304">B2014</f>
        <v>破砕選別工場</v>
      </c>
      <c r="C2015" s="22" t="s">
        <v>607</v>
      </c>
      <c r="D2015" s="33" t="s">
        <v>6</v>
      </c>
      <c r="E2015" s="26">
        <v>64</v>
      </c>
      <c r="F2015" s="26">
        <v>64</v>
      </c>
      <c r="G2015" s="45">
        <v>10</v>
      </c>
      <c r="H2015" s="26">
        <v>280</v>
      </c>
      <c r="I2015" s="26">
        <v>45</v>
      </c>
      <c r="J2015" s="26">
        <f t="shared" si="299"/>
        <v>8064</v>
      </c>
      <c r="K2015" s="27">
        <v>64</v>
      </c>
      <c r="L2015" s="89"/>
      <c r="M2015" s="26">
        <f t="shared" si="300"/>
        <v>0</v>
      </c>
      <c r="N2015" s="26">
        <f t="shared" si="301"/>
        <v>8064</v>
      </c>
      <c r="O2015" s="28">
        <f t="shared" si="296"/>
        <v>1</v>
      </c>
      <c r="P2015" s="29">
        <f t="shared" si="302"/>
        <v>2.919168</v>
      </c>
      <c r="Q2015" s="87"/>
      <c r="R2015" s="87"/>
      <c r="S2015" s="87"/>
      <c r="T2015" s="87"/>
      <c r="U2015" s="87"/>
      <c r="V2015" s="87"/>
      <c r="W2015" s="87"/>
      <c r="X2015" s="87"/>
      <c r="Y2015" s="87"/>
      <c r="Z2015" s="87"/>
      <c r="AA2015" s="87"/>
      <c r="AB2015" s="87"/>
      <c r="AC2015" s="87"/>
      <c r="AD2015" s="87"/>
      <c r="AE2015" s="87"/>
      <c r="AF2015" s="87"/>
      <c r="AG2015" s="87"/>
      <c r="AH2015" s="87"/>
      <c r="AI2015" s="87"/>
      <c r="AJ2015" s="87"/>
      <c r="AK2015" s="87"/>
      <c r="AL2015" s="87"/>
      <c r="AM2015" s="87"/>
      <c r="AN2015" s="87"/>
      <c r="AO2015" s="87"/>
      <c r="AP2015" s="87"/>
      <c r="AQ2015" s="87"/>
      <c r="AR2015" s="87"/>
      <c r="AS2015" s="87"/>
      <c r="AT2015" s="87"/>
      <c r="AU2015" s="87"/>
      <c r="AV2015" s="87"/>
      <c r="AW2015" s="87"/>
      <c r="AX2015" s="87"/>
      <c r="AY2015" s="87"/>
      <c r="AZ2015" s="87"/>
      <c r="BA2015" s="87"/>
      <c r="BB2015" s="87"/>
      <c r="BC2015" s="87"/>
    </row>
    <row r="2016" spans="1:55" s="46" customFormat="1" ht="21" customHeight="1">
      <c r="A2016" s="79">
        <f t="shared" si="303"/>
        <v>37</v>
      </c>
      <c r="B2016" s="79" t="str">
        <f t="shared" si="304"/>
        <v>破砕選別工場</v>
      </c>
      <c r="C2016" s="22" t="s">
        <v>607</v>
      </c>
      <c r="D2016" s="33" t="s">
        <v>6</v>
      </c>
      <c r="E2016" s="26">
        <v>6</v>
      </c>
      <c r="F2016" s="26">
        <v>12</v>
      </c>
      <c r="G2016" s="45">
        <v>10</v>
      </c>
      <c r="H2016" s="26">
        <v>280</v>
      </c>
      <c r="I2016" s="26">
        <v>45</v>
      </c>
      <c r="J2016" s="26">
        <f t="shared" si="299"/>
        <v>1512</v>
      </c>
      <c r="K2016" s="27">
        <v>6</v>
      </c>
      <c r="L2016" s="89"/>
      <c r="M2016" s="26">
        <f t="shared" si="300"/>
        <v>0</v>
      </c>
      <c r="N2016" s="26">
        <f t="shared" si="301"/>
        <v>1512</v>
      </c>
      <c r="O2016" s="28">
        <f t="shared" si="296"/>
        <v>1</v>
      </c>
      <c r="P2016" s="29">
        <f t="shared" si="302"/>
        <v>0.54734399999999994</v>
      </c>
      <c r="Q2016" s="87"/>
      <c r="R2016" s="87"/>
      <c r="S2016" s="87"/>
      <c r="T2016" s="87"/>
      <c r="U2016" s="87"/>
      <c r="V2016" s="87"/>
      <c r="W2016" s="87"/>
      <c r="X2016" s="87"/>
      <c r="Y2016" s="87"/>
      <c r="Z2016" s="87"/>
      <c r="AA2016" s="87"/>
      <c r="AB2016" s="87"/>
      <c r="AC2016" s="87"/>
      <c r="AD2016" s="87"/>
      <c r="AE2016" s="87"/>
      <c r="AF2016" s="87"/>
      <c r="AG2016" s="87"/>
      <c r="AH2016" s="87"/>
      <c r="AI2016" s="87"/>
      <c r="AJ2016" s="87"/>
      <c r="AK2016" s="87"/>
      <c r="AL2016" s="87"/>
      <c r="AM2016" s="87"/>
      <c r="AN2016" s="87"/>
      <c r="AO2016" s="87"/>
      <c r="AP2016" s="87"/>
      <c r="AQ2016" s="87"/>
      <c r="AR2016" s="87"/>
      <c r="AS2016" s="87"/>
      <c r="AT2016" s="87"/>
      <c r="AU2016" s="87"/>
      <c r="AV2016" s="87"/>
      <c r="AW2016" s="87"/>
      <c r="AX2016" s="87"/>
      <c r="AY2016" s="87"/>
      <c r="AZ2016" s="87"/>
      <c r="BA2016" s="87"/>
      <c r="BB2016" s="87"/>
      <c r="BC2016" s="87"/>
    </row>
    <row r="2017" spans="1:55" s="46" customFormat="1" ht="21" customHeight="1">
      <c r="A2017" s="79">
        <f t="shared" si="303"/>
        <v>37</v>
      </c>
      <c r="B2017" s="79" t="str">
        <f t="shared" si="304"/>
        <v>破砕選別工場</v>
      </c>
      <c r="C2017" s="22" t="s">
        <v>14</v>
      </c>
      <c r="D2017" s="33" t="s">
        <v>4</v>
      </c>
      <c r="E2017" s="26">
        <v>1</v>
      </c>
      <c r="F2017" s="26">
        <v>1</v>
      </c>
      <c r="G2017" s="45">
        <v>10</v>
      </c>
      <c r="H2017" s="26">
        <v>280</v>
      </c>
      <c r="I2017" s="76">
        <v>20</v>
      </c>
      <c r="J2017" s="26">
        <f t="shared" si="299"/>
        <v>56</v>
      </c>
      <c r="K2017" s="27">
        <v>1</v>
      </c>
      <c r="L2017" s="89"/>
      <c r="M2017" s="26">
        <f t="shared" si="300"/>
        <v>0</v>
      </c>
      <c r="N2017" s="26">
        <f t="shared" si="301"/>
        <v>56</v>
      </c>
      <c r="O2017" s="28">
        <f t="shared" si="296"/>
        <v>1</v>
      </c>
      <c r="P2017" s="29">
        <f t="shared" si="302"/>
        <v>2.0271999999999998E-2</v>
      </c>
      <c r="Q2017" s="87"/>
      <c r="R2017" s="87"/>
      <c r="S2017" s="87"/>
      <c r="T2017" s="87"/>
      <c r="U2017" s="87"/>
      <c r="V2017" s="87"/>
      <c r="W2017" s="87"/>
      <c r="X2017" s="87"/>
      <c r="Y2017" s="87"/>
      <c r="Z2017" s="87"/>
      <c r="AA2017" s="87"/>
      <c r="AB2017" s="87"/>
      <c r="AC2017" s="87"/>
      <c r="AD2017" s="87"/>
      <c r="AE2017" s="87"/>
      <c r="AF2017" s="87"/>
      <c r="AG2017" s="87"/>
      <c r="AH2017" s="87"/>
      <c r="AI2017" s="87"/>
      <c r="AJ2017" s="87"/>
      <c r="AK2017" s="87"/>
      <c r="AL2017" s="87"/>
      <c r="AM2017" s="87"/>
      <c r="AN2017" s="87"/>
      <c r="AO2017" s="87"/>
      <c r="AP2017" s="87"/>
      <c r="AQ2017" s="87"/>
      <c r="AR2017" s="87"/>
      <c r="AS2017" s="87"/>
      <c r="AT2017" s="87"/>
      <c r="AU2017" s="87"/>
      <c r="AV2017" s="87"/>
      <c r="AW2017" s="87"/>
      <c r="AX2017" s="87"/>
      <c r="AY2017" s="87"/>
      <c r="AZ2017" s="87"/>
      <c r="BA2017" s="87"/>
      <c r="BB2017" s="87"/>
      <c r="BC2017" s="87"/>
    </row>
    <row r="2018" spans="1:55" s="46" customFormat="1" ht="21" customHeight="1">
      <c r="A2018" s="79">
        <f t="shared" si="303"/>
        <v>37</v>
      </c>
      <c r="B2018" s="79" t="str">
        <f t="shared" si="304"/>
        <v>破砕選別工場</v>
      </c>
      <c r="C2018" s="22" t="s">
        <v>608</v>
      </c>
      <c r="D2018" s="33" t="s">
        <v>6</v>
      </c>
      <c r="E2018" s="26">
        <v>1</v>
      </c>
      <c r="F2018" s="26">
        <v>2</v>
      </c>
      <c r="G2018" s="45">
        <v>10</v>
      </c>
      <c r="H2018" s="26">
        <v>280</v>
      </c>
      <c r="I2018" s="26">
        <v>45</v>
      </c>
      <c r="J2018" s="26">
        <f t="shared" si="299"/>
        <v>252</v>
      </c>
      <c r="K2018" s="27">
        <v>1</v>
      </c>
      <c r="L2018" s="89"/>
      <c r="M2018" s="26">
        <f t="shared" si="300"/>
        <v>0</v>
      </c>
      <c r="N2018" s="26">
        <f t="shared" si="301"/>
        <v>252</v>
      </c>
      <c r="O2018" s="28">
        <f t="shared" si="296"/>
        <v>1</v>
      </c>
      <c r="P2018" s="29">
        <f t="shared" si="302"/>
        <v>9.1224E-2</v>
      </c>
      <c r="Q2018" s="87"/>
      <c r="R2018" s="87"/>
      <c r="S2018" s="87"/>
      <c r="T2018" s="87"/>
      <c r="U2018" s="87"/>
      <c r="V2018" s="87"/>
      <c r="W2018" s="87"/>
      <c r="X2018" s="87"/>
      <c r="Y2018" s="87"/>
      <c r="Z2018" s="87"/>
      <c r="AA2018" s="87"/>
      <c r="AB2018" s="87"/>
      <c r="AC2018" s="87"/>
      <c r="AD2018" s="87"/>
      <c r="AE2018" s="87"/>
      <c r="AF2018" s="87"/>
      <c r="AG2018" s="87"/>
      <c r="AH2018" s="87"/>
      <c r="AI2018" s="87"/>
      <c r="AJ2018" s="87"/>
      <c r="AK2018" s="87"/>
      <c r="AL2018" s="87"/>
      <c r="AM2018" s="87"/>
      <c r="AN2018" s="87"/>
      <c r="AO2018" s="87"/>
      <c r="AP2018" s="87"/>
      <c r="AQ2018" s="87"/>
      <c r="AR2018" s="87"/>
      <c r="AS2018" s="87"/>
      <c r="AT2018" s="87"/>
      <c r="AU2018" s="87"/>
      <c r="AV2018" s="87"/>
      <c r="AW2018" s="87"/>
      <c r="AX2018" s="87"/>
      <c r="AY2018" s="87"/>
      <c r="AZ2018" s="87"/>
      <c r="BA2018" s="87"/>
      <c r="BB2018" s="87"/>
      <c r="BC2018" s="87"/>
    </row>
    <row r="2019" spans="1:55" s="46" customFormat="1" ht="21" customHeight="1">
      <c r="A2019" s="79">
        <f t="shared" si="303"/>
        <v>37</v>
      </c>
      <c r="B2019" s="79" t="str">
        <f t="shared" si="304"/>
        <v>破砕選別工場</v>
      </c>
      <c r="C2019" s="22" t="s">
        <v>609</v>
      </c>
      <c r="D2019" s="33" t="s">
        <v>6</v>
      </c>
      <c r="E2019" s="26">
        <v>2</v>
      </c>
      <c r="F2019" s="26">
        <v>4</v>
      </c>
      <c r="G2019" s="45">
        <v>10</v>
      </c>
      <c r="H2019" s="26">
        <v>280</v>
      </c>
      <c r="I2019" s="26">
        <v>45</v>
      </c>
      <c r="J2019" s="26">
        <f t="shared" si="299"/>
        <v>504</v>
      </c>
      <c r="K2019" s="27">
        <v>2</v>
      </c>
      <c r="L2019" s="89"/>
      <c r="M2019" s="26">
        <f t="shared" si="300"/>
        <v>0</v>
      </c>
      <c r="N2019" s="26">
        <f t="shared" si="301"/>
        <v>504</v>
      </c>
      <c r="O2019" s="28">
        <f t="shared" si="296"/>
        <v>1</v>
      </c>
      <c r="P2019" s="29">
        <f t="shared" si="302"/>
        <v>0.182448</v>
      </c>
      <c r="Q2019" s="87"/>
      <c r="R2019" s="87"/>
      <c r="S2019" s="87"/>
      <c r="T2019" s="87"/>
      <c r="U2019" s="87"/>
      <c r="V2019" s="87"/>
      <c r="W2019" s="87"/>
      <c r="X2019" s="87"/>
      <c r="Y2019" s="87"/>
      <c r="Z2019" s="87"/>
      <c r="AA2019" s="87"/>
      <c r="AB2019" s="87"/>
      <c r="AC2019" s="87"/>
      <c r="AD2019" s="87"/>
      <c r="AE2019" s="87"/>
      <c r="AF2019" s="87"/>
      <c r="AG2019" s="87"/>
      <c r="AH2019" s="87"/>
      <c r="AI2019" s="87"/>
      <c r="AJ2019" s="87"/>
      <c r="AK2019" s="87"/>
      <c r="AL2019" s="87"/>
      <c r="AM2019" s="87"/>
      <c r="AN2019" s="87"/>
      <c r="AO2019" s="87"/>
      <c r="AP2019" s="87"/>
      <c r="AQ2019" s="87"/>
      <c r="AR2019" s="87"/>
      <c r="AS2019" s="87"/>
      <c r="AT2019" s="87"/>
      <c r="AU2019" s="87"/>
      <c r="AV2019" s="87"/>
      <c r="AW2019" s="87"/>
      <c r="AX2019" s="87"/>
      <c r="AY2019" s="87"/>
      <c r="AZ2019" s="87"/>
      <c r="BA2019" s="87"/>
      <c r="BB2019" s="87"/>
      <c r="BC2019" s="87"/>
    </row>
    <row r="2020" spans="1:55" s="46" customFormat="1" ht="21" customHeight="1">
      <c r="A2020" s="79">
        <f t="shared" si="303"/>
        <v>37</v>
      </c>
      <c r="B2020" s="79" t="str">
        <f t="shared" si="304"/>
        <v>破砕選別工場</v>
      </c>
      <c r="C2020" s="22" t="s">
        <v>361</v>
      </c>
      <c r="D2020" s="33" t="s">
        <v>6</v>
      </c>
      <c r="E2020" s="26">
        <v>2</v>
      </c>
      <c r="F2020" s="26">
        <v>4</v>
      </c>
      <c r="G2020" s="45">
        <v>10</v>
      </c>
      <c r="H2020" s="26">
        <v>280</v>
      </c>
      <c r="I2020" s="26">
        <v>45</v>
      </c>
      <c r="J2020" s="26">
        <f t="shared" si="299"/>
        <v>504</v>
      </c>
      <c r="K2020" s="27">
        <v>2</v>
      </c>
      <c r="L2020" s="89"/>
      <c r="M2020" s="26">
        <f t="shared" si="300"/>
        <v>0</v>
      </c>
      <c r="N2020" s="26">
        <f t="shared" si="301"/>
        <v>504</v>
      </c>
      <c r="O2020" s="28">
        <f t="shared" si="296"/>
        <v>1</v>
      </c>
      <c r="P2020" s="29">
        <f t="shared" si="302"/>
        <v>0.182448</v>
      </c>
      <c r="Q2020" s="87"/>
      <c r="R2020" s="87"/>
      <c r="S2020" s="87"/>
      <c r="T2020" s="87"/>
      <c r="U2020" s="87"/>
      <c r="V2020" s="87"/>
      <c r="W2020" s="87"/>
      <c r="X2020" s="87"/>
      <c r="Y2020" s="87"/>
      <c r="Z2020" s="87"/>
      <c r="AA2020" s="87"/>
      <c r="AB2020" s="87"/>
      <c r="AC2020" s="87"/>
      <c r="AD2020" s="87"/>
      <c r="AE2020" s="87"/>
      <c r="AF2020" s="87"/>
      <c r="AG2020" s="87"/>
      <c r="AH2020" s="87"/>
      <c r="AI2020" s="87"/>
      <c r="AJ2020" s="87"/>
      <c r="AK2020" s="87"/>
      <c r="AL2020" s="87"/>
      <c r="AM2020" s="87"/>
      <c r="AN2020" s="87"/>
      <c r="AO2020" s="87"/>
      <c r="AP2020" s="87"/>
      <c r="AQ2020" s="87"/>
      <c r="AR2020" s="87"/>
      <c r="AS2020" s="87"/>
      <c r="AT2020" s="87"/>
      <c r="AU2020" s="87"/>
      <c r="AV2020" s="87"/>
      <c r="AW2020" s="87"/>
      <c r="AX2020" s="87"/>
      <c r="AY2020" s="87"/>
      <c r="AZ2020" s="87"/>
      <c r="BA2020" s="87"/>
      <c r="BB2020" s="87"/>
      <c r="BC2020" s="87"/>
    </row>
    <row r="2021" spans="1:55" s="46" customFormat="1" ht="21" customHeight="1">
      <c r="A2021" s="79">
        <f t="shared" si="303"/>
        <v>37</v>
      </c>
      <c r="B2021" s="79" t="str">
        <f t="shared" si="304"/>
        <v>破砕選別工場</v>
      </c>
      <c r="C2021" s="22" t="s">
        <v>361</v>
      </c>
      <c r="D2021" s="33" t="s">
        <v>6</v>
      </c>
      <c r="E2021" s="26">
        <v>1</v>
      </c>
      <c r="F2021" s="26">
        <v>1</v>
      </c>
      <c r="G2021" s="45">
        <v>10</v>
      </c>
      <c r="H2021" s="26">
        <v>280</v>
      </c>
      <c r="I2021" s="26">
        <v>45</v>
      </c>
      <c r="J2021" s="26">
        <f t="shared" si="299"/>
        <v>126</v>
      </c>
      <c r="K2021" s="27">
        <v>1</v>
      </c>
      <c r="L2021" s="89"/>
      <c r="M2021" s="26">
        <f t="shared" si="300"/>
        <v>0</v>
      </c>
      <c r="N2021" s="26">
        <f t="shared" si="301"/>
        <v>126</v>
      </c>
      <c r="O2021" s="28">
        <f t="shared" si="296"/>
        <v>1</v>
      </c>
      <c r="P2021" s="29">
        <f t="shared" si="302"/>
        <v>4.5612E-2</v>
      </c>
      <c r="Q2021" s="87"/>
      <c r="R2021" s="87"/>
      <c r="S2021" s="87"/>
      <c r="T2021" s="87"/>
      <c r="U2021" s="87"/>
      <c r="V2021" s="87"/>
      <c r="W2021" s="87"/>
      <c r="X2021" s="87"/>
      <c r="Y2021" s="87"/>
      <c r="Z2021" s="87"/>
      <c r="AA2021" s="87"/>
      <c r="AB2021" s="87"/>
      <c r="AC2021" s="87"/>
      <c r="AD2021" s="87"/>
      <c r="AE2021" s="87"/>
      <c r="AF2021" s="87"/>
      <c r="AG2021" s="87"/>
      <c r="AH2021" s="87"/>
      <c r="AI2021" s="87"/>
      <c r="AJ2021" s="87"/>
      <c r="AK2021" s="87"/>
      <c r="AL2021" s="87"/>
      <c r="AM2021" s="87"/>
      <c r="AN2021" s="87"/>
      <c r="AO2021" s="87"/>
      <c r="AP2021" s="87"/>
      <c r="AQ2021" s="87"/>
      <c r="AR2021" s="87"/>
      <c r="AS2021" s="87"/>
      <c r="AT2021" s="87"/>
      <c r="AU2021" s="87"/>
      <c r="AV2021" s="87"/>
      <c r="AW2021" s="87"/>
      <c r="AX2021" s="87"/>
      <c r="AY2021" s="87"/>
      <c r="AZ2021" s="87"/>
      <c r="BA2021" s="87"/>
      <c r="BB2021" s="87"/>
      <c r="BC2021" s="87"/>
    </row>
    <row r="2022" spans="1:55" s="46" customFormat="1" ht="21" customHeight="1">
      <c r="A2022" s="79">
        <f t="shared" si="303"/>
        <v>37</v>
      </c>
      <c r="B2022" s="79" t="str">
        <f t="shared" si="304"/>
        <v>破砕選別工場</v>
      </c>
      <c r="C2022" s="22" t="s">
        <v>610</v>
      </c>
      <c r="D2022" s="33" t="s">
        <v>6</v>
      </c>
      <c r="E2022" s="26">
        <v>4</v>
      </c>
      <c r="F2022" s="26">
        <v>8</v>
      </c>
      <c r="G2022" s="45">
        <v>10</v>
      </c>
      <c r="H2022" s="26">
        <v>280</v>
      </c>
      <c r="I2022" s="26">
        <v>45</v>
      </c>
      <c r="J2022" s="26">
        <f t="shared" si="299"/>
        <v>1008</v>
      </c>
      <c r="K2022" s="27">
        <v>4</v>
      </c>
      <c r="L2022" s="89"/>
      <c r="M2022" s="26">
        <f t="shared" si="300"/>
        <v>0</v>
      </c>
      <c r="N2022" s="26">
        <f t="shared" si="301"/>
        <v>1008</v>
      </c>
      <c r="O2022" s="28">
        <f t="shared" si="296"/>
        <v>1</v>
      </c>
      <c r="P2022" s="29">
        <f t="shared" si="302"/>
        <v>0.364896</v>
      </c>
      <c r="Q2022" s="87"/>
      <c r="R2022" s="87"/>
      <c r="S2022" s="87"/>
      <c r="T2022" s="87"/>
      <c r="U2022" s="87"/>
      <c r="V2022" s="87"/>
      <c r="W2022" s="87"/>
      <c r="X2022" s="87"/>
      <c r="Y2022" s="87"/>
      <c r="Z2022" s="87"/>
      <c r="AA2022" s="87"/>
      <c r="AB2022" s="87"/>
      <c r="AC2022" s="87"/>
      <c r="AD2022" s="87"/>
      <c r="AE2022" s="87"/>
      <c r="AF2022" s="87"/>
      <c r="AG2022" s="87"/>
      <c r="AH2022" s="87"/>
      <c r="AI2022" s="87"/>
      <c r="AJ2022" s="87"/>
      <c r="AK2022" s="87"/>
      <c r="AL2022" s="87"/>
      <c r="AM2022" s="87"/>
      <c r="AN2022" s="87"/>
      <c r="AO2022" s="87"/>
      <c r="AP2022" s="87"/>
      <c r="AQ2022" s="87"/>
      <c r="AR2022" s="87"/>
      <c r="AS2022" s="87"/>
      <c r="AT2022" s="87"/>
      <c r="AU2022" s="87"/>
      <c r="AV2022" s="87"/>
      <c r="AW2022" s="87"/>
      <c r="AX2022" s="87"/>
      <c r="AY2022" s="87"/>
      <c r="AZ2022" s="87"/>
      <c r="BA2022" s="87"/>
      <c r="BB2022" s="87"/>
      <c r="BC2022" s="87"/>
    </row>
    <row r="2023" spans="1:55" s="46" customFormat="1" ht="21" customHeight="1">
      <c r="A2023" s="79">
        <f t="shared" si="303"/>
        <v>37</v>
      </c>
      <c r="B2023" s="79" t="str">
        <f t="shared" si="304"/>
        <v>破砕選別工場</v>
      </c>
      <c r="C2023" s="22" t="s">
        <v>611</v>
      </c>
      <c r="D2023" s="33" t="s">
        <v>6</v>
      </c>
      <c r="E2023" s="26">
        <v>11</v>
      </c>
      <c r="F2023" s="26">
        <v>22</v>
      </c>
      <c r="G2023" s="45">
        <v>10</v>
      </c>
      <c r="H2023" s="26">
        <v>280</v>
      </c>
      <c r="I2023" s="26">
        <v>45</v>
      </c>
      <c r="J2023" s="26">
        <f t="shared" si="299"/>
        <v>2772</v>
      </c>
      <c r="K2023" s="27">
        <v>11</v>
      </c>
      <c r="L2023" s="89"/>
      <c r="M2023" s="26">
        <f t="shared" si="300"/>
        <v>0</v>
      </c>
      <c r="N2023" s="26">
        <f t="shared" si="301"/>
        <v>2772</v>
      </c>
      <c r="O2023" s="28">
        <f t="shared" si="296"/>
        <v>1</v>
      </c>
      <c r="P2023" s="29">
        <f t="shared" si="302"/>
        <v>1.0034639999999999</v>
      </c>
      <c r="Q2023" s="87"/>
      <c r="R2023" s="87"/>
      <c r="S2023" s="87"/>
      <c r="T2023" s="87"/>
      <c r="U2023" s="87"/>
      <c r="V2023" s="87"/>
      <c r="W2023" s="87"/>
      <c r="X2023" s="87"/>
      <c r="Y2023" s="87"/>
      <c r="Z2023" s="87"/>
      <c r="AA2023" s="87"/>
      <c r="AB2023" s="87"/>
      <c r="AC2023" s="87"/>
      <c r="AD2023" s="87"/>
      <c r="AE2023" s="87"/>
      <c r="AF2023" s="87"/>
      <c r="AG2023" s="87"/>
      <c r="AH2023" s="87"/>
      <c r="AI2023" s="87"/>
      <c r="AJ2023" s="87"/>
      <c r="AK2023" s="87"/>
      <c r="AL2023" s="87"/>
      <c r="AM2023" s="87"/>
      <c r="AN2023" s="87"/>
      <c r="AO2023" s="87"/>
      <c r="AP2023" s="87"/>
      <c r="AQ2023" s="87"/>
      <c r="AR2023" s="87"/>
      <c r="AS2023" s="87"/>
      <c r="AT2023" s="87"/>
      <c r="AU2023" s="87"/>
      <c r="AV2023" s="87"/>
      <c r="AW2023" s="87"/>
      <c r="AX2023" s="87"/>
      <c r="AY2023" s="87"/>
      <c r="AZ2023" s="87"/>
      <c r="BA2023" s="87"/>
      <c r="BB2023" s="87"/>
      <c r="BC2023" s="87"/>
    </row>
    <row r="2024" spans="1:55" s="46" customFormat="1" ht="21" customHeight="1">
      <c r="A2024" s="79">
        <f t="shared" si="303"/>
        <v>37</v>
      </c>
      <c r="B2024" s="79" t="str">
        <f t="shared" si="304"/>
        <v>破砕選別工場</v>
      </c>
      <c r="C2024" s="22" t="s">
        <v>611</v>
      </c>
      <c r="D2024" s="33" t="s">
        <v>6</v>
      </c>
      <c r="E2024" s="26">
        <v>4</v>
      </c>
      <c r="F2024" s="26">
        <v>8</v>
      </c>
      <c r="G2024" s="45">
        <v>10</v>
      </c>
      <c r="H2024" s="26">
        <v>280</v>
      </c>
      <c r="I2024" s="26">
        <v>45</v>
      </c>
      <c r="J2024" s="26">
        <f t="shared" si="299"/>
        <v>1008</v>
      </c>
      <c r="K2024" s="27">
        <v>4</v>
      </c>
      <c r="L2024" s="89"/>
      <c r="M2024" s="26">
        <f t="shared" si="300"/>
        <v>0</v>
      </c>
      <c r="N2024" s="26">
        <f t="shared" si="301"/>
        <v>1008</v>
      </c>
      <c r="O2024" s="28">
        <f t="shared" si="296"/>
        <v>1</v>
      </c>
      <c r="P2024" s="29">
        <f t="shared" si="302"/>
        <v>0.364896</v>
      </c>
      <c r="Q2024" s="87"/>
      <c r="R2024" s="87"/>
      <c r="S2024" s="87"/>
      <c r="T2024" s="87"/>
      <c r="U2024" s="87"/>
      <c r="V2024" s="87"/>
      <c r="W2024" s="87"/>
      <c r="X2024" s="87"/>
      <c r="Y2024" s="87"/>
      <c r="Z2024" s="87"/>
      <c r="AA2024" s="87"/>
      <c r="AB2024" s="87"/>
      <c r="AC2024" s="87"/>
      <c r="AD2024" s="87"/>
      <c r="AE2024" s="87"/>
      <c r="AF2024" s="87"/>
      <c r="AG2024" s="87"/>
      <c r="AH2024" s="87"/>
      <c r="AI2024" s="87"/>
      <c r="AJ2024" s="87"/>
      <c r="AK2024" s="87"/>
      <c r="AL2024" s="87"/>
      <c r="AM2024" s="87"/>
      <c r="AN2024" s="87"/>
      <c r="AO2024" s="87"/>
      <c r="AP2024" s="87"/>
      <c r="AQ2024" s="87"/>
      <c r="AR2024" s="87"/>
      <c r="AS2024" s="87"/>
      <c r="AT2024" s="87"/>
      <c r="AU2024" s="87"/>
      <c r="AV2024" s="87"/>
      <c r="AW2024" s="87"/>
      <c r="AX2024" s="87"/>
      <c r="AY2024" s="87"/>
      <c r="AZ2024" s="87"/>
      <c r="BA2024" s="87"/>
      <c r="BB2024" s="87"/>
      <c r="BC2024" s="87"/>
    </row>
    <row r="2025" spans="1:55" s="46" customFormat="1" ht="21" customHeight="1">
      <c r="A2025" s="79">
        <f t="shared" si="303"/>
        <v>37</v>
      </c>
      <c r="B2025" s="79" t="str">
        <f t="shared" si="304"/>
        <v>破砕選別工場</v>
      </c>
      <c r="C2025" s="22" t="s">
        <v>612</v>
      </c>
      <c r="D2025" s="33" t="s">
        <v>6</v>
      </c>
      <c r="E2025" s="26">
        <v>2</v>
      </c>
      <c r="F2025" s="26">
        <v>2</v>
      </c>
      <c r="G2025" s="45">
        <v>10</v>
      </c>
      <c r="H2025" s="26">
        <v>280</v>
      </c>
      <c r="I2025" s="26">
        <v>45</v>
      </c>
      <c r="J2025" s="26">
        <f t="shared" si="299"/>
        <v>252</v>
      </c>
      <c r="K2025" s="27">
        <v>2</v>
      </c>
      <c r="L2025" s="89"/>
      <c r="M2025" s="26">
        <f t="shared" si="300"/>
        <v>0</v>
      </c>
      <c r="N2025" s="26">
        <f t="shared" si="301"/>
        <v>252</v>
      </c>
      <c r="O2025" s="28">
        <f t="shared" si="296"/>
        <v>1</v>
      </c>
      <c r="P2025" s="29">
        <f t="shared" si="302"/>
        <v>9.1224E-2</v>
      </c>
      <c r="Q2025" s="87"/>
      <c r="R2025" s="87"/>
      <c r="S2025" s="87"/>
      <c r="T2025" s="87"/>
      <c r="U2025" s="87"/>
      <c r="V2025" s="87"/>
      <c r="W2025" s="87"/>
      <c r="X2025" s="87"/>
      <c r="Y2025" s="87"/>
      <c r="Z2025" s="87"/>
      <c r="AA2025" s="87"/>
      <c r="AB2025" s="87"/>
      <c r="AC2025" s="87"/>
      <c r="AD2025" s="87"/>
      <c r="AE2025" s="87"/>
      <c r="AF2025" s="87"/>
      <c r="AG2025" s="87"/>
      <c r="AH2025" s="87"/>
      <c r="AI2025" s="87"/>
      <c r="AJ2025" s="87"/>
      <c r="AK2025" s="87"/>
      <c r="AL2025" s="87"/>
      <c r="AM2025" s="87"/>
      <c r="AN2025" s="87"/>
      <c r="AO2025" s="87"/>
      <c r="AP2025" s="87"/>
      <c r="AQ2025" s="87"/>
      <c r="AR2025" s="87"/>
      <c r="AS2025" s="87"/>
      <c r="AT2025" s="87"/>
      <c r="AU2025" s="87"/>
      <c r="AV2025" s="87"/>
      <c r="AW2025" s="87"/>
      <c r="AX2025" s="87"/>
      <c r="AY2025" s="87"/>
      <c r="AZ2025" s="87"/>
      <c r="BA2025" s="87"/>
      <c r="BB2025" s="87"/>
      <c r="BC2025" s="87"/>
    </row>
    <row r="2026" spans="1:55" s="46" customFormat="1" ht="21" customHeight="1">
      <c r="A2026" s="79">
        <f t="shared" si="303"/>
        <v>37</v>
      </c>
      <c r="B2026" s="79" t="str">
        <f t="shared" si="304"/>
        <v>破砕選別工場</v>
      </c>
      <c r="C2026" s="22" t="s">
        <v>613</v>
      </c>
      <c r="D2026" s="33" t="s">
        <v>6</v>
      </c>
      <c r="E2026" s="26">
        <v>3</v>
      </c>
      <c r="F2026" s="26">
        <v>3</v>
      </c>
      <c r="G2026" s="45">
        <v>10</v>
      </c>
      <c r="H2026" s="26">
        <v>280</v>
      </c>
      <c r="I2026" s="26">
        <v>45</v>
      </c>
      <c r="J2026" s="26">
        <f t="shared" si="299"/>
        <v>378</v>
      </c>
      <c r="K2026" s="27">
        <v>3</v>
      </c>
      <c r="L2026" s="89"/>
      <c r="M2026" s="26">
        <f t="shared" si="300"/>
        <v>0</v>
      </c>
      <c r="N2026" s="26">
        <f t="shared" si="301"/>
        <v>378</v>
      </c>
      <c r="O2026" s="28">
        <f t="shared" si="296"/>
        <v>1</v>
      </c>
      <c r="P2026" s="29">
        <f t="shared" si="302"/>
        <v>0.13683599999999999</v>
      </c>
      <c r="Q2026" s="87"/>
      <c r="R2026" s="87"/>
      <c r="S2026" s="87"/>
      <c r="T2026" s="87"/>
      <c r="U2026" s="87"/>
      <c r="V2026" s="87"/>
      <c r="W2026" s="87"/>
      <c r="X2026" s="87"/>
      <c r="Y2026" s="87"/>
      <c r="Z2026" s="87"/>
      <c r="AA2026" s="87"/>
      <c r="AB2026" s="87"/>
      <c r="AC2026" s="87"/>
      <c r="AD2026" s="87"/>
      <c r="AE2026" s="87"/>
      <c r="AF2026" s="87"/>
      <c r="AG2026" s="87"/>
      <c r="AH2026" s="87"/>
      <c r="AI2026" s="87"/>
      <c r="AJ2026" s="87"/>
      <c r="AK2026" s="87"/>
      <c r="AL2026" s="87"/>
      <c r="AM2026" s="87"/>
      <c r="AN2026" s="87"/>
      <c r="AO2026" s="87"/>
      <c r="AP2026" s="87"/>
      <c r="AQ2026" s="87"/>
      <c r="AR2026" s="87"/>
      <c r="AS2026" s="87"/>
      <c r="AT2026" s="87"/>
      <c r="AU2026" s="87"/>
      <c r="AV2026" s="87"/>
      <c r="AW2026" s="87"/>
      <c r="AX2026" s="87"/>
      <c r="AY2026" s="87"/>
      <c r="AZ2026" s="87"/>
      <c r="BA2026" s="87"/>
      <c r="BB2026" s="87"/>
      <c r="BC2026" s="87"/>
    </row>
    <row r="2027" spans="1:55" s="46" customFormat="1" ht="21" customHeight="1">
      <c r="A2027" s="79">
        <f t="shared" si="303"/>
        <v>37</v>
      </c>
      <c r="B2027" s="79" t="str">
        <f t="shared" si="304"/>
        <v>破砕選別工場</v>
      </c>
      <c r="C2027" s="22" t="s">
        <v>614</v>
      </c>
      <c r="D2027" s="33" t="s">
        <v>6</v>
      </c>
      <c r="E2027" s="26">
        <v>5</v>
      </c>
      <c r="F2027" s="26">
        <v>5</v>
      </c>
      <c r="G2027" s="45">
        <v>10</v>
      </c>
      <c r="H2027" s="26">
        <v>280</v>
      </c>
      <c r="I2027" s="26">
        <v>45</v>
      </c>
      <c r="J2027" s="26">
        <f t="shared" si="299"/>
        <v>630</v>
      </c>
      <c r="K2027" s="27">
        <v>5</v>
      </c>
      <c r="L2027" s="89"/>
      <c r="M2027" s="26">
        <f t="shared" si="300"/>
        <v>0</v>
      </c>
      <c r="N2027" s="26">
        <f t="shared" si="301"/>
        <v>630</v>
      </c>
      <c r="O2027" s="28">
        <f t="shared" si="296"/>
        <v>1</v>
      </c>
      <c r="P2027" s="29">
        <f t="shared" si="302"/>
        <v>0.22806000000000001</v>
      </c>
      <c r="Q2027" s="87"/>
      <c r="R2027" s="87"/>
      <c r="S2027" s="87"/>
      <c r="T2027" s="87"/>
      <c r="U2027" s="87"/>
      <c r="V2027" s="87"/>
      <c r="W2027" s="87"/>
      <c r="X2027" s="87"/>
      <c r="Y2027" s="87"/>
      <c r="Z2027" s="87"/>
      <c r="AA2027" s="87"/>
      <c r="AB2027" s="87"/>
      <c r="AC2027" s="87"/>
      <c r="AD2027" s="87"/>
      <c r="AE2027" s="87"/>
      <c r="AF2027" s="87"/>
      <c r="AG2027" s="87"/>
      <c r="AH2027" s="87"/>
      <c r="AI2027" s="87"/>
      <c r="AJ2027" s="87"/>
      <c r="AK2027" s="87"/>
      <c r="AL2027" s="87"/>
      <c r="AM2027" s="87"/>
      <c r="AN2027" s="87"/>
      <c r="AO2027" s="87"/>
      <c r="AP2027" s="87"/>
      <c r="AQ2027" s="87"/>
      <c r="AR2027" s="87"/>
      <c r="AS2027" s="87"/>
      <c r="AT2027" s="87"/>
      <c r="AU2027" s="87"/>
      <c r="AV2027" s="87"/>
      <c r="AW2027" s="87"/>
      <c r="AX2027" s="87"/>
      <c r="AY2027" s="87"/>
      <c r="AZ2027" s="87"/>
      <c r="BA2027" s="87"/>
      <c r="BB2027" s="87"/>
      <c r="BC2027" s="87"/>
    </row>
    <row r="2028" spans="1:55" s="46" customFormat="1" ht="21" customHeight="1">
      <c r="A2028" s="79">
        <f t="shared" si="303"/>
        <v>37</v>
      </c>
      <c r="B2028" s="79" t="str">
        <f t="shared" si="304"/>
        <v>破砕選別工場</v>
      </c>
      <c r="C2028" s="22" t="s">
        <v>365</v>
      </c>
      <c r="D2028" s="33" t="s">
        <v>6</v>
      </c>
      <c r="E2028" s="26">
        <v>6</v>
      </c>
      <c r="F2028" s="26">
        <v>6</v>
      </c>
      <c r="G2028" s="45">
        <v>10</v>
      </c>
      <c r="H2028" s="26">
        <v>280</v>
      </c>
      <c r="I2028" s="26">
        <v>45</v>
      </c>
      <c r="J2028" s="26">
        <f t="shared" si="299"/>
        <v>756</v>
      </c>
      <c r="K2028" s="27">
        <v>6</v>
      </c>
      <c r="L2028" s="89"/>
      <c r="M2028" s="26">
        <f t="shared" si="300"/>
        <v>0</v>
      </c>
      <c r="N2028" s="26">
        <f t="shared" si="301"/>
        <v>756</v>
      </c>
      <c r="O2028" s="28">
        <f t="shared" si="296"/>
        <v>1</v>
      </c>
      <c r="P2028" s="29">
        <f t="shared" si="302"/>
        <v>0.27367199999999997</v>
      </c>
      <c r="Q2028" s="87"/>
      <c r="R2028" s="87"/>
      <c r="S2028" s="87"/>
      <c r="T2028" s="87"/>
      <c r="U2028" s="87"/>
      <c r="V2028" s="87"/>
      <c r="W2028" s="87"/>
      <c r="X2028" s="87"/>
      <c r="Y2028" s="87"/>
      <c r="Z2028" s="87"/>
      <c r="AA2028" s="87"/>
      <c r="AB2028" s="87"/>
      <c r="AC2028" s="87"/>
      <c r="AD2028" s="87"/>
      <c r="AE2028" s="87"/>
      <c r="AF2028" s="87"/>
      <c r="AG2028" s="87"/>
      <c r="AH2028" s="87"/>
      <c r="AI2028" s="87"/>
      <c r="AJ2028" s="87"/>
      <c r="AK2028" s="87"/>
      <c r="AL2028" s="87"/>
      <c r="AM2028" s="87"/>
      <c r="AN2028" s="87"/>
      <c r="AO2028" s="87"/>
      <c r="AP2028" s="87"/>
      <c r="AQ2028" s="87"/>
      <c r="AR2028" s="87"/>
      <c r="AS2028" s="87"/>
      <c r="AT2028" s="87"/>
      <c r="AU2028" s="87"/>
      <c r="AV2028" s="87"/>
      <c r="AW2028" s="87"/>
      <c r="AX2028" s="87"/>
      <c r="AY2028" s="87"/>
      <c r="AZ2028" s="87"/>
      <c r="BA2028" s="87"/>
      <c r="BB2028" s="87"/>
      <c r="BC2028" s="87"/>
    </row>
    <row r="2029" spans="1:55" s="46" customFormat="1" ht="21" customHeight="1">
      <c r="A2029" s="79">
        <f t="shared" si="303"/>
        <v>37</v>
      </c>
      <c r="B2029" s="79" t="str">
        <f t="shared" si="304"/>
        <v>破砕選別工場</v>
      </c>
      <c r="C2029" s="22" t="s">
        <v>615</v>
      </c>
      <c r="D2029" s="33" t="s">
        <v>6</v>
      </c>
      <c r="E2029" s="26">
        <v>7</v>
      </c>
      <c r="F2029" s="26">
        <v>7</v>
      </c>
      <c r="G2029" s="45">
        <v>10</v>
      </c>
      <c r="H2029" s="26">
        <v>280</v>
      </c>
      <c r="I2029" s="26">
        <v>45</v>
      </c>
      <c r="J2029" s="26">
        <f t="shared" si="299"/>
        <v>882</v>
      </c>
      <c r="K2029" s="27">
        <v>7</v>
      </c>
      <c r="L2029" s="89"/>
      <c r="M2029" s="26">
        <f t="shared" si="300"/>
        <v>0</v>
      </c>
      <c r="N2029" s="26">
        <f t="shared" si="301"/>
        <v>882</v>
      </c>
      <c r="O2029" s="28">
        <f t="shared" si="296"/>
        <v>1</v>
      </c>
      <c r="P2029" s="29">
        <f t="shared" si="302"/>
        <v>0.31928400000000001</v>
      </c>
      <c r="Q2029" s="87"/>
      <c r="R2029" s="87"/>
      <c r="S2029" s="87"/>
      <c r="T2029" s="87"/>
      <c r="U2029" s="87"/>
      <c r="V2029" s="87"/>
      <c r="W2029" s="87"/>
      <c r="X2029" s="87"/>
      <c r="Y2029" s="87"/>
      <c r="Z2029" s="87"/>
      <c r="AA2029" s="87"/>
      <c r="AB2029" s="87"/>
      <c r="AC2029" s="87"/>
      <c r="AD2029" s="87"/>
      <c r="AE2029" s="87"/>
      <c r="AF2029" s="87"/>
      <c r="AG2029" s="87"/>
      <c r="AH2029" s="87"/>
      <c r="AI2029" s="87"/>
      <c r="AJ2029" s="87"/>
      <c r="AK2029" s="87"/>
      <c r="AL2029" s="87"/>
      <c r="AM2029" s="87"/>
      <c r="AN2029" s="87"/>
      <c r="AO2029" s="87"/>
      <c r="AP2029" s="87"/>
      <c r="AQ2029" s="87"/>
      <c r="AR2029" s="87"/>
      <c r="AS2029" s="87"/>
      <c r="AT2029" s="87"/>
      <c r="AU2029" s="87"/>
      <c r="AV2029" s="87"/>
      <c r="AW2029" s="87"/>
      <c r="AX2029" s="87"/>
      <c r="AY2029" s="87"/>
      <c r="AZ2029" s="87"/>
      <c r="BA2029" s="87"/>
      <c r="BB2029" s="87"/>
      <c r="BC2029" s="87"/>
    </row>
    <row r="2030" spans="1:55" s="46" customFormat="1" ht="21" customHeight="1">
      <c r="A2030" s="79">
        <f t="shared" si="303"/>
        <v>37</v>
      </c>
      <c r="B2030" s="79" t="str">
        <f t="shared" si="304"/>
        <v>破砕選別工場</v>
      </c>
      <c r="C2030" s="22" t="s">
        <v>615</v>
      </c>
      <c r="D2030" s="33" t="s">
        <v>6</v>
      </c>
      <c r="E2030" s="26">
        <v>1</v>
      </c>
      <c r="F2030" s="26">
        <v>2</v>
      </c>
      <c r="G2030" s="45">
        <v>10</v>
      </c>
      <c r="H2030" s="26">
        <v>280</v>
      </c>
      <c r="I2030" s="26">
        <v>45</v>
      </c>
      <c r="J2030" s="26">
        <f t="shared" si="299"/>
        <v>252</v>
      </c>
      <c r="K2030" s="27">
        <v>1</v>
      </c>
      <c r="L2030" s="89"/>
      <c r="M2030" s="26">
        <f t="shared" si="300"/>
        <v>0</v>
      </c>
      <c r="N2030" s="26">
        <f t="shared" si="301"/>
        <v>252</v>
      </c>
      <c r="O2030" s="28">
        <f t="shared" si="296"/>
        <v>1</v>
      </c>
      <c r="P2030" s="29">
        <f t="shared" si="302"/>
        <v>9.1224E-2</v>
      </c>
      <c r="Q2030" s="87"/>
      <c r="R2030" s="87"/>
      <c r="S2030" s="87"/>
      <c r="T2030" s="87"/>
      <c r="U2030" s="87"/>
      <c r="V2030" s="87"/>
      <c r="W2030" s="87"/>
      <c r="X2030" s="87"/>
      <c r="Y2030" s="87"/>
      <c r="Z2030" s="87"/>
      <c r="AA2030" s="87"/>
      <c r="AB2030" s="87"/>
      <c r="AC2030" s="87"/>
      <c r="AD2030" s="87"/>
      <c r="AE2030" s="87"/>
      <c r="AF2030" s="87"/>
      <c r="AG2030" s="87"/>
      <c r="AH2030" s="87"/>
      <c r="AI2030" s="87"/>
      <c r="AJ2030" s="87"/>
      <c r="AK2030" s="87"/>
      <c r="AL2030" s="87"/>
      <c r="AM2030" s="87"/>
      <c r="AN2030" s="87"/>
      <c r="AO2030" s="87"/>
      <c r="AP2030" s="87"/>
      <c r="AQ2030" s="87"/>
      <c r="AR2030" s="87"/>
      <c r="AS2030" s="87"/>
      <c r="AT2030" s="87"/>
      <c r="AU2030" s="87"/>
      <c r="AV2030" s="87"/>
      <c r="AW2030" s="87"/>
      <c r="AX2030" s="87"/>
      <c r="AY2030" s="87"/>
      <c r="AZ2030" s="87"/>
      <c r="BA2030" s="87"/>
      <c r="BB2030" s="87"/>
      <c r="BC2030" s="87"/>
    </row>
    <row r="2031" spans="1:55" s="46" customFormat="1" ht="21" customHeight="1">
      <c r="A2031" s="79">
        <f t="shared" si="303"/>
        <v>37</v>
      </c>
      <c r="B2031" s="79" t="str">
        <f t="shared" si="304"/>
        <v>破砕選別工場</v>
      </c>
      <c r="C2031" s="22" t="s">
        <v>616</v>
      </c>
      <c r="D2031" s="33" t="s">
        <v>6</v>
      </c>
      <c r="E2031" s="26">
        <v>8</v>
      </c>
      <c r="F2031" s="26">
        <v>16</v>
      </c>
      <c r="G2031" s="45">
        <v>10</v>
      </c>
      <c r="H2031" s="26">
        <v>280</v>
      </c>
      <c r="I2031" s="26">
        <v>45</v>
      </c>
      <c r="J2031" s="26">
        <f t="shared" si="299"/>
        <v>2016</v>
      </c>
      <c r="K2031" s="27">
        <v>8</v>
      </c>
      <c r="L2031" s="89"/>
      <c r="M2031" s="26">
        <f t="shared" si="300"/>
        <v>0</v>
      </c>
      <c r="N2031" s="26">
        <f t="shared" si="301"/>
        <v>2016</v>
      </c>
      <c r="O2031" s="28">
        <f t="shared" si="296"/>
        <v>1</v>
      </c>
      <c r="P2031" s="29">
        <f t="shared" si="302"/>
        <v>0.729792</v>
      </c>
      <c r="Q2031" s="87"/>
      <c r="R2031" s="87"/>
      <c r="S2031" s="87"/>
      <c r="T2031" s="87"/>
      <c r="U2031" s="87"/>
      <c r="V2031" s="87"/>
      <c r="W2031" s="87"/>
      <c r="X2031" s="87"/>
      <c r="Y2031" s="87"/>
      <c r="Z2031" s="87"/>
      <c r="AA2031" s="87"/>
      <c r="AB2031" s="87"/>
      <c r="AC2031" s="87"/>
      <c r="AD2031" s="87"/>
      <c r="AE2031" s="87"/>
      <c r="AF2031" s="87"/>
      <c r="AG2031" s="87"/>
      <c r="AH2031" s="87"/>
      <c r="AI2031" s="87"/>
      <c r="AJ2031" s="87"/>
      <c r="AK2031" s="87"/>
      <c r="AL2031" s="87"/>
      <c r="AM2031" s="87"/>
      <c r="AN2031" s="87"/>
      <c r="AO2031" s="87"/>
      <c r="AP2031" s="87"/>
      <c r="AQ2031" s="87"/>
      <c r="AR2031" s="87"/>
      <c r="AS2031" s="87"/>
      <c r="AT2031" s="87"/>
      <c r="AU2031" s="87"/>
      <c r="AV2031" s="87"/>
      <c r="AW2031" s="87"/>
      <c r="AX2031" s="87"/>
      <c r="AY2031" s="87"/>
      <c r="AZ2031" s="87"/>
      <c r="BA2031" s="87"/>
      <c r="BB2031" s="87"/>
      <c r="BC2031" s="87"/>
    </row>
    <row r="2032" spans="1:55" s="46" customFormat="1" ht="21" customHeight="1">
      <c r="A2032" s="79">
        <f t="shared" si="303"/>
        <v>37</v>
      </c>
      <c r="B2032" s="79" t="str">
        <f t="shared" si="304"/>
        <v>破砕選別工場</v>
      </c>
      <c r="C2032" s="22" t="s">
        <v>616</v>
      </c>
      <c r="D2032" s="33" t="s">
        <v>6</v>
      </c>
      <c r="E2032" s="26">
        <v>5</v>
      </c>
      <c r="F2032" s="26">
        <v>10</v>
      </c>
      <c r="G2032" s="45">
        <v>10</v>
      </c>
      <c r="H2032" s="26">
        <v>280</v>
      </c>
      <c r="I2032" s="26">
        <v>45</v>
      </c>
      <c r="J2032" s="26">
        <f t="shared" si="299"/>
        <v>1260</v>
      </c>
      <c r="K2032" s="27">
        <v>5</v>
      </c>
      <c r="L2032" s="89"/>
      <c r="M2032" s="26">
        <f t="shared" si="300"/>
        <v>0</v>
      </c>
      <c r="N2032" s="26">
        <f t="shared" si="301"/>
        <v>1260</v>
      </c>
      <c r="O2032" s="28">
        <f t="shared" si="296"/>
        <v>1</v>
      </c>
      <c r="P2032" s="29">
        <f t="shared" si="302"/>
        <v>0.45612000000000003</v>
      </c>
      <c r="Q2032" s="87"/>
      <c r="R2032" s="87"/>
      <c r="S2032" s="87"/>
      <c r="T2032" s="87"/>
      <c r="U2032" s="87"/>
      <c r="V2032" s="87"/>
      <c r="W2032" s="87"/>
      <c r="X2032" s="87"/>
      <c r="Y2032" s="87"/>
      <c r="Z2032" s="87"/>
      <c r="AA2032" s="87"/>
      <c r="AB2032" s="87"/>
      <c r="AC2032" s="87"/>
      <c r="AD2032" s="87"/>
      <c r="AE2032" s="87"/>
      <c r="AF2032" s="87"/>
      <c r="AG2032" s="87"/>
      <c r="AH2032" s="87"/>
      <c r="AI2032" s="87"/>
      <c r="AJ2032" s="87"/>
      <c r="AK2032" s="87"/>
      <c r="AL2032" s="87"/>
      <c r="AM2032" s="87"/>
      <c r="AN2032" s="87"/>
      <c r="AO2032" s="87"/>
      <c r="AP2032" s="87"/>
      <c r="AQ2032" s="87"/>
      <c r="AR2032" s="87"/>
      <c r="AS2032" s="87"/>
      <c r="AT2032" s="87"/>
      <c r="AU2032" s="87"/>
      <c r="AV2032" s="87"/>
      <c r="AW2032" s="87"/>
      <c r="AX2032" s="87"/>
      <c r="AY2032" s="87"/>
      <c r="AZ2032" s="87"/>
      <c r="BA2032" s="87"/>
      <c r="BB2032" s="87"/>
      <c r="BC2032" s="87"/>
    </row>
    <row r="2033" spans="1:55" s="46" customFormat="1" ht="21" customHeight="1">
      <c r="A2033" s="79">
        <f t="shared" si="303"/>
        <v>37</v>
      </c>
      <c r="B2033" s="79" t="str">
        <f t="shared" si="304"/>
        <v>破砕選別工場</v>
      </c>
      <c r="C2033" s="22" t="s">
        <v>364</v>
      </c>
      <c r="D2033" s="33" t="s">
        <v>6</v>
      </c>
      <c r="E2033" s="26">
        <v>3</v>
      </c>
      <c r="F2033" s="26">
        <v>3</v>
      </c>
      <c r="G2033" s="45">
        <v>10</v>
      </c>
      <c r="H2033" s="26">
        <v>280</v>
      </c>
      <c r="I2033" s="26">
        <v>45</v>
      </c>
      <c r="J2033" s="26">
        <f t="shared" si="299"/>
        <v>378</v>
      </c>
      <c r="K2033" s="27">
        <v>3</v>
      </c>
      <c r="L2033" s="89"/>
      <c r="M2033" s="26">
        <f t="shared" si="300"/>
        <v>0</v>
      </c>
      <c r="N2033" s="26">
        <f t="shared" si="301"/>
        <v>378</v>
      </c>
      <c r="O2033" s="28">
        <f t="shared" si="296"/>
        <v>1</v>
      </c>
      <c r="P2033" s="29">
        <f t="shared" si="302"/>
        <v>0.13683599999999999</v>
      </c>
      <c r="Q2033" s="87"/>
      <c r="R2033" s="87"/>
      <c r="S2033" s="87"/>
      <c r="T2033" s="87"/>
      <c r="U2033" s="87"/>
      <c r="V2033" s="87"/>
      <c r="W2033" s="87"/>
      <c r="X2033" s="87"/>
      <c r="Y2033" s="87"/>
      <c r="Z2033" s="87"/>
      <c r="AA2033" s="87"/>
      <c r="AB2033" s="87"/>
      <c r="AC2033" s="87"/>
      <c r="AD2033" s="87"/>
      <c r="AE2033" s="87"/>
      <c r="AF2033" s="87"/>
      <c r="AG2033" s="87"/>
      <c r="AH2033" s="87"/>
      <c r="AI2033" s="87"/>
      <c r="AJ2033" s="87"/>
      <c r="AK2033" s="87"/>
      <c r="AL2033" s="87"/>
      <c r="AM2033" s="87"/>
      <c r="AN2033" s="87"/>
      <c r="AO2033" s="87"/>
      <c r="AP2033" s="87"/>
      <c r="AQ2033" s="87"/>
      <c r="AR2033" s="87"/>
      <c r="AS2033" s="87"/>
      <c r="AT2033" s="87"/>
      <c r="AU2033" s="87"/>
      <c r="AV2033" s="87"/>
      <c r="AW2033" s="87"/>
      <c r="AX2033" s="87"/>
      <c r="AY2033" s="87"/>
      <c r="AZ2033" s="87"/>
      <c r="BA2033" s="87"/>
      <c r="BB2033" s="87"/>
      <c r="BC2033" s="87"/>
    </row>
    <row r="2034" spans="1:55" s="46" customFormat="1" ht="21" customHeight="1">
      <c r="A2034" s="79">
        <f t="shared" si="303"/>
        <v>37</v>
      </c>
      <c r="B2034" s="79" t="str">
        <f t="shared" si="304"/>
        <v>破砕選別工場</v>
      </c>
      <c r="C2034" s="22" t="s">
        <v>364</v>
      </c>
      <c r="D2034" s="33" t="s">
        <v>6</v>
      </c>
      <c r="E2034" s="26">
        <v>1</v>
      </c>
      <c r="F2034" s="26">
        <v>1</v>
      </c>
      <c r="G2034" s="45">
        <v>10</v>
      </c>
      <c r="H2034" s="26">
        <v>280</v>
      </c>
      <c r="I2034" s="26">
        <v>45</v>
      </c>
      <c r="J2034" s="26">
        <f t="shared" si="299"/>
        <v>126</v>
      </c>
      <c r="K2034" s="27">
        <v>1</v>
      </c>
      <c r="L2034" s="89"/>
      <c r="M2034" s="26">
        <f t="shared" si="300"/>
        <v>0</v>
      </c>
      <c r="N2034" s="26">
        <f t="shared" si="301"/>
        <v>126</v>
      </c>
      <c r="O2034" s="28">
        <f t="shared" si="296"/>
        <v>1</v>
      </c>
      <c r="P2034" s="29">
        <f t="shared" si="302"/>
        <v>4.5612E-2</v>
      </c>
      <c r="Q2034" s="87"/>
      <c r="R2034" s="87"/>
      <c r="S2034" s="87"/>
      <c r="T2034" s="87"/>
      <c r="U2034" s="87"/>
      <c r="V2034" s="87"/>
      <c r="W2034" s="87"/>
      <c r="X2034" s="87"/>
      <c r="Y2034" s="87"/>
      <c r="Z2034" s="87"/>
      <c r="AA2034" s="87"/>
      <c r="AB2034" s="87"/>
      <c r="AC2034" s="87"/>
      <c r="AD2034" s="87"/>
      <c r="AE2034" s="87"/>
      <c r="AF2034" s="87"/>
      <c r="AG2034" s="87"/>
      <c r="AH2034" s="87"/>
      <c r="AI2034" s="87"/>
      <c r="AJ2034" s="87"/>
      <c r="AK2034" s="87"/>
      <c r="AL2034" s="87"/>
      <c r="AM2034" s="87"/>
      <c r="AN2034" s="87"/>
      <c r="AO2034" s="87"/>
      <c r="AP2034" s="87"/>
      <c r="AQ2034" s="87"/>
      <c r="AR2034" s="87"/>
      <c r="AS2034" s="87"/>
      <c r="AT2034" s="87"/>
      <c r="AU2034" s="87"/>
      <c r="AV2034" s="87"/>
      <c r="AW2034" s="87"/>
      <c r="AX2034" s="87"/>
      <c r="AY2034" s="87"/>
      <c r="AZ2034" s="87"/>
      <c r="BA2034" s="87"/>
      <c r="BB2034" s="87"/>
      <c r="BC2034" s="87"/>
    </row>
    <row r="2035" spans="1:55" s="46" customFormat="1" ht="21" customHeight="1">
      <c r="A2035" s="79">
        <f t="shared" si="303"/>
        <v>37</v>
      </c>
      <c r="B2035" s="79" t="str">
        <f t="shared" si="304"/>
        <v>破砕選別工場</v>
      </c>
      <c r="C2035" s="22" t="s">
        <v>80</v>
      </c>
      <c r="D2035" s="33" t="s">
        <v>6</v>
      </c>
      <c r="E2035" s="26">
        <v>2</v>
      </c>
      <c r="F2035" s="26">
        <v>2</v>
      </c>
      <c r="G2035" s="45">
        <v>10</v>
      </c>
      <c r="H2035" s="26">
        <v>280</v>
      </c>
      <c r="I2035" s="26">
        <v>45</v>
      </c>
      <c r="J2035" s="26">
        <f t="shared" si="299"/>
        <v>252</v>
      </c>
      <c r="K2035" s="27">
        <v>2</v>
      </c>
      <c r="L2035" s="89"/>
      <c r="M2035" s="26">
        <f t="shared" si="300"/>
        <v>0</v>
      </c>
      <c r="N2035" s="26">
        <f t="shared" si="301"/>
        <v>252</v>
      </c>
      <c r="O2035" s="28">
        <f t="shared" si="296"/>
        <v>1</v>
      </c>
      <c r="P2035" s="29">
        <f t="shared" si="302"/>
        <v>9.1224E-2</v>
      </c>
      <c r="Q2035" s="87"/>
      <c r="R2035" s="87"/>
      <c r="S2035" s="87"/>
      <c r="T2035" s="87"/>
      <c r="U2035" s="87"/>
      <c r="V2035" s="87"/>
      <c r="W2035" s="87"/>
      <c r="X2035" s="87"/>
      <c r="Y2035" s="87"/>
      <c r="Z2035" s="87"/>
      <c r="AA2035" s="87"/>
      <c r="AB2035" s="87"/>
      <c r="AC2035" s="87"/>
      <c r="AD2035" s="87"/>
      <c r="AE2035" s="87"/>
      <c r="AF2035" s="87"/>
      <c r="AG2035" s="87"/>
      <c r="AH2035" s="87"/>
      <c r="AI2035" s="87"/>
      <c r="AJ2035" s="87"/>
      <c r="AK2035" s="87"/>
      <c r="AL2035" s="87"/>
      <c r="AM2035" s="87"/>
      <c r="AN2035" s="87"/>
      <c r="AO2035" s="87"/>
      <c r="AP2035" s="87"/>
      <c r="AQ2035" s="87"/>
      <c r="AR2035" s="87"/>
      <c r="AS2035" s="87"/>
      <c r="AT2035" s="87"/>
      <c r="AU2035" s="87"/>
      <c r="AV2035" s="87"/>
      <c r="AW2035" s="87"/>
      <c r="AX2035" s="87"/>
      <c r="AY2035" s="87"/>
      <c r="AZ2035" s="87"/>
      <c r="BA2035" s="87"/>
      <c r="BB2035" s="87"/>
      <c r="BC2035" s="87"/>
    </row>
    <row r="2036" spans="1:55" s="46" customFormat="1" ht="21" customHeight="1">
      <c r="A2036" s="79">
        <f t="shared" si="303"/>
        <v>37</v>
      </c>
      <c r="B2036" s="79" t="str">
        <f t="shared" si="304"/>
        <v>破砕選別工場</v>
      </c>
      <c r="C2036" s="22" t="s">
        <v>80</v>
      </c>
      <c r="D2036" s="33" t="s">
        <v>6</v>
      </c>
      <c r="E2036" s="26">
        <v>2</v>
      </c>
      <c r="F2036" s="26">
        <v>4</v>
      </c>
      <c r="G2036" s="45">
        <v>10</v>
      </c>
      <c r="H2036" s="26">
        <v>280</v>
      </c>
      <c r="I2036" s="26">
        <v>45</v>
      </c>
      <c r="J2036" s="26">
        <f t="shared" si="299"/>
        <v>504</v>
      </c>
      <c r="K2036" s="27">
        <v>2</v>
      </c>
      <c r="L2036" s="89"/>
      <c r="M2036" s="26">
        <f t="shared" si="300"/>
        <v>0</v>
      </c>
      <c r="N2036" s="26">
        <f t="shared" si="301"/>
        <v>504</v>
      </c>
      <c r="O2036" s="28">
        <f t="shared" si="296"/>
        <v>1</v>
      </c>
      <c r="P2036" s="29">
        <f t="shared" si="302"/>
        <v>0.182448</v>
      </c>
      <c r="Q2036" s="87"/>
      <c r="R2036" s="87"/>
      <c r="S2036" s="87"/>
      <c r="T2036" s="87"/>
      <c r="U2036" s="87"/>
      <c r="V2036" s="87"/>
      <c r="W2036" s="87"/>
      <c r="X2036" s="87"/>
      <c r="Y2036" s="87"/>
      <c r="Z2036" s="87"/>
      <c r="AA2036" s="87"/>
      <c r="AB2036" s="87"/>
      <c r="AC2036" s="87"/>
      <c r="AD2036" s="87"/>
      <c r="AE2036" s="87"/>
      <c r="AF2036" s="87"/>
      <c r="AG2036" s="87"/>
      <c r="AH2036" s="87"/>
      <c r="AI2036" s="87"/>
      <c r="AJ2036" s="87"/>
      <c r="AK2036" s="87"/>
      <c r="AL2036" s="87"/>
      <c r="AM2036" s="87"/>
      <c r="AN2036" s="87"/>
      <c r="AO2036" s="87"/>
      <c r="AP2036" s="87"/>
      <c r="AQ2036" s="87"/>
      <c r="AR2036" s="87"/>
      <c r="AS2036" s="87"/>
      <c r="AT2036" s="87"/>
      <c r="AU2036" s="87"/>
      <c r="AV2036" s="87"/>
      <c r="AW2036" s="87"/>
      <c r="AX2036" s="87"/>
      <c r="AY2036" s="87"/>
      <c r="AZ2036" s="87"/>
      <c r="BA2036" s="87"/>
      <c r="BB2036" s="87"/>
      <c r="BC2036" s="87"/>
    </row>
    <row r="2037" spans="1:55" s="46" customFormat="1" ht="21" customHeight="1">
      <c r="A2037" s="79">
        <f t="shared" si="303"/>
        <v>37</v>
      </c>
      <c r="B2037" s="79" t="str">
        <f t="shared" si="304"/>
        <v>破砕選別工場</v>
      </c>
      <c r="C2037" s="22" t="s">
        <v>617</v>
      </c>
      <c r="D2037" s="33" t="s">
        <v>6</v>
      </c>
      <c r="E2037" s="26">
        <v>2</v>
      </c>
      <c r="F2037" s="26">
        <v>4</v>
      </c>
      <c r="G2037" s="45">
        <v>10</v>
      </c>
      <c r="H2037" s="26">
        <v>280</v>
      </c>
      <c r="I2037" s="26">
        <v>45</v>
      </c>
      <c r="J2037" s="26">
        <f t="shared" si="299"/>
        <v>504</v>
      </c>
      <c r="K2037" s="27">
        <v>2</v>
      </c>
      <c r="L2037" s="89"/>
      <c r="M2037" s="26">
        <f t="shared" si="300"/>
        <v>0</v>
      </c>
      <c r="N2037" s="26">
        <f t="shared" si="301"/>
        <v>504</v>
      </c>
      <c r="O2037" s="28">
        <f t="shared" si="296"/>
        <v>1</v>
      </c>
      <c r="P2037" s="29">
        <f t="shared" si="302"/>
        <v>0.182448</v>
      </c>
      <c r="Q2037" s="87"/>
      <c r="R2037" s="87"/>
      <c r="S2037" s="87"/>
      <c r="T2037" s="87"/>
      <c r="U2037" s="87"/>
      <c r="V2037" s="87"/>
      <c r="W2037" s="87"/>
      <c r="X2037" s="87"/>
      <c r="Y2037" s="87"/>
      <c r="Z2037" s="87"/>
      <c r="AA2037" s="87"/>
      <c r="AB2037" s="87"/>
      <c r="AC2037" s="87"/>
      <c r="AD2037" s="87"/>
      <c r="AE2037" s="87"/>
      <c r="AF2037" s="87"/>
      <c r="AG2037" s="87"/>
      <c r="AH2037" s="87"/>
      <c r="AI2037" s="87"/>
      <c r="AJ2037" s="87"/>
      <c r="AK2037" s="87"/>
      <c r="AL2037" s="87"/>
      <c r="AM2037" s="87"/>
      <c r="AN2037" s="87"/>
      <c r="AO2037" s="87"/>
      <c r="AP2037" s="87"/>
      <c r="AQ2037" s="87"/>
      <c r="AR2037" s="87"/>
      <c r="AS2037" s="87"/>
      <c r="AT2037" s="87"/>
      <c r="AU2037" s="87"/>
      <c r="AV2037" s="87"/>
      <c r="AW2037" s="87"/>
      <c r="AX2037" s="87"/>
      <c r="AY2037" s="87"/>
      <c r="AZ2037" s="87"/>
      <c r="BA2037" s="87"/>
      <c r="BB2037" s="87"/>
      <c r="BC2037" s="87"/>
    </row>
    <row r="2038" spans="1:55" s="46" customFormat="1" ht="21" customHeight="1">
      <c r="A2038" s="79">
        <f t="shared" si="303"/>
        <v>37</v>
      </c>
      <c r="B2038" s="79" t="str">
        <f t="shared" si="304"/>
        <v>破砕選別工場</v>
      </c>
      <c r="C2038" s="22" t="s">
        <v>618</v>
      </c>
      <c r="D2038" s="33" t="s">
        <v>6</v>
      </c>
      <c r="E2038" s="26">
        <v>12</v>
      </c>
      <c r="F2038" s="26">
        <v>24</v>
      </c>
      <c r="G2038" s="45">
        <v>10</v>
      </c>
      <c r="H2038" s="26">
        <v>280</v>
      </c>
      <c r="I2038" s="26">
        <v>45</v>
      </c>
      <c r="J2038" s="26">
        <f t="shared" si="299"/>
        <v>3024</v>
      </c>
      <c r="K2038" s="27">
        <v>12</v>
      </c>
      <c r="L2038" s="89"/>
      <c r="M2038" s="26">
        <f t="shared" si="300"/>
        <v>0</v>
      </c>
      <c r="N2038" s="26">
        <f t="shared" si="301"/>
        <v>3024</v>
      </c>
      <c r="O2038" s="28">
        <f t="shared" si="296"/>
        <v>1</v>
      </c>
      <c r="P2038" s="29">
        <f t="shared" si="302"/>
        <v>1.0946879999999999</v>
      </c>
      <c r="Q2038" s="87"/>
      <c r="R2038" s="87"/>
      <c r="S2038" s="87"/>
      <c r="T2038" s="87"/>
      <c r="U2038" s="87"/>
      <c r="V2038" s="87"/>
      <c r="W2038" s="87"/>
      <c r="X2038" s="87"/>
      <c r="Y2038" s="87"/>
      <c r="Z2038" s="87"/>
      <c r="AA2038" s="87"/>
      <c r="AB2038" s="87"/>
      <c r="AC2038" s="87"/>
      <c r="AD2038" s="87"/>
      <c r="AE2038" s="87"/>
      <c r="AF2038" s="87"/>
      <c r="AG2038" s="87"/>
      <c r="AH2038" s="87"/>
      <c r="AI2038" s="87"/>
      <c r="AJ2038" s="87"/>
      <c r="AK2038" s="87"/>
      <c r="AL2038" s="87"/>
      <c r="AM2038" s="87"/>
      <c r="AN2038" s="87"/>
      <c r="AO2038" s="87"/>
      <c r="AP2038" s="87"/>
      <c r="AQ2038" s="87"/>
      <c r="AR2038" s="87"/>
      <c r="AS2038" s="87"/>
      <c r="AT2038" s="87"/>
      <c r="AU2038" s="87"/>
      <c r="AV2038" s="87"/>
      <c r="AW2038" s="87"/>
      <c r="AX2038" s="87"/>
      <c r="AY2038" s="87"/>
      <c r="AZ2038" s="87"/>
      <c r="BA2038" s="87"/>
      <c r="BB2038" s="87"/>
      <c r="BC2038" s="87"/>
    </row>
    <row r="2039" spans="1:55" s="46" customFormat="1" ht="21" customHeight="1">
      <c r="A2039" s="79">
        <f t="shared" si="303"/>
        <v>37</v>
      </c>
      <c r="B2039" s="79" t="str">
        <f t="shared" si="304"/>
        <v>破砕選別工場</v>
      </c>
      <c r="C2039" s="22" t="s">
        <v>618</v>
      </c>
      <c r="D2039" s="33" t="s">
        <v>6</v>
      </c>
      <c r="E2039" s="26">
        <v>4</v>
      </c>
      <c r="F2039" s="26">
        <v>8</v>
      </c>
      <c r="G2039" s="45">
        <v>10</v>
      </c>
      <c r="H2039" s="26">
        <v>280</v>
      </c>
      <c r="I2039" s="26">
        <v>45</v>
      </c>
      <c r="J2039" s="26">
        <f t="shared" si="299"/>
        <v>1008</v>
      </c>
      <c r="K2039" s="27">
        <v>4</v>
      </c>
      <c r="L2039" s="89"/>
      <c r="M2039" s="26">
        <f t="shared" si="300"/>
        <v>0</v>
      </c>
      <c r="N2039" s="26">
        <f t="shared" si="301"/>
        <v>1008</v>
      </c>
      <c r="O2039" s="28">
        <f t="shared" si="296"/>
        <v>1</v>
      </c>
      <c r="P2039" s="29">
        <f t="shared" si="302"/>
        <v>0.364896</v>
      </c>
      <c r="Q2039" s="87"/>
      <c r="R2039" s="87"/>
      <c r="S2039" s="87"/>
      <c r="T2039" s="87"/>
      <c r="U2039" s="87"/>
      <c r="V2039" s="87"/>
      <c r="W2039" s="87"/>
      <c r="X2039" s="87"/>
      <c r="Y2039" s="87"/>
      <c r="Z2039" s="87"/>
      <c r="AA2039" s="87"/>
      <c r="AB2039" s="87"/>
      <c r="AC2039" s="87"/>
      <c r="AD2039" s="87"/>
      <c r="AE2039" s="87"/>
      <c r="AF2039" s="87"/>
      <c r="AG2039" s="87"/>
      <c r="AH2039" s="87"/>
      <c r="AI2039" s="87"/>
      <c r="AJ2039" s="87"/>
      <c r="AK2039" s="87"/>
      <c r="AL2039" s="87"/>
      <c r="AM2039" s="87"/>
      <c r="AN2039" s="87"/>
      <c r="AO2039" s="87"/>
      <c r="AP2039" s="87"/>
      <c r="AQ2039" s="87"/>
      <c r="AR2039" s="87"/>
      <c r="AS2039" s="87"/>
      <c r="AT2039" s="87"/>
      <c r="AU2039" s="87"/>
      <c r="AV2039" s="87"/>
      <c r="AW2039" s="87"/>
      <c r="AX2039" s="87"/>
      <c r="AY2039" s="87"/>
      <c r="AZ2039" s="87"/>
      <c r="BA2039" s="87"/>
      <c r="BB2039" s="87"/>
      <c r="BC2039" s="87"/>
    </row>
    <row r="2040" spans="1:55" s="46" customFormat="1" ht="21" customHeight="1">
      <c r="A2040" s="79">
        <f t="shared" si="303"/>
        <v>37</v>
      </c>
      <c r="B2040" s="79" t="str">
        <f t="shared" si="304"/>
        <v>破砕選別工場</v>
      </c>
      <c r="C2040" s="22" t="s">
        <v>618</v>
      </c>
      <c r="D2040" s="33" t="s">
        <v>7</v>
      </c>
      <c r="E2040" s="26">
        <v>2</v>
      </c>
      <c r="F2040" s="26">
        <v>4</v>
      </c>
      <c r="G2040" s="45">
        <v>10</v>
      </c>
      <c r="H2040" s="26">
        <v>280</v>
      </c>
      <c r="I2040" s="26">
        <v>24</v>
      </c>
      <c r="J2040" s="26">
        <f t="shared" si="299"/>
        <v>268.8</v>
      </c>
      <c r="K2040" s="27">
        <v>2</v>
      </c>
      <c r="L2040" s="89"/>
      <c r="M2040" s="26">
        <f t="shared" si="300"/>
        <v>0</v>
      </c>
      <c r="N2040" s="26">
        <f t="shared" si="301"/>
        <v>268.8</v>
      </c>
      <c r="O2040" s="28">
        <f t="shared" si="296"/>
        <v>1</v>
      </c>
      <c r="P2040" s="29">
        <f t="shared" si="302"/>
        <v>9.7305599999999992E-2</v>
      </c>
      <c r="Q2040" s="87"/>
      <c r="R2040" s="87"/>
      <c r="S2040" s="87"/>
      <c r="T2040" s="87"/>
      <c r="U2040" s="87"/>
      <c r="V2040" s="87"/>
      <c r="W2040" s="87"/>
      <c r="X2040" s="87"/>
      <c r="Y2040" s="87"/>
      <c r="Z2040" s="87"/>
      <c r="AA2040" s="87"/>
      <c r="AB2040" s="87"/>
      <c r="AC2040" s="87"/>
      <c r="AD2040" s="87"/>
      <c r="AE2040" s="87"/>
      <c r="AF2040" s="87"/>
      <c r="AG2040" s="87"/>
      <c r="AH2040" s="87"/>
      <c r="AI2040" s="87"/>
      <c r="AJ2040" s="87"/>
      <c r="AK2040" s="87"/>
      <c r="AL2040" s="87"/>
      <c r="AM2040" s="87"/>
      <c r="AN2040" s="87"/>
      <c r="AO2040" s="87"/>
      <c r="AP2040" s="87"/>
      <c r="AQ2040" s="87"/>
      <c r="AR2040" s="87"/>
      <c r="AS2040" s="87"/>
      <c r="AT2040" s="87"/>
      <c r="AU2040" s="87"/>
      <c r="AV2040" s="87"/>
      <c r="AW2040" s="87"/>
      <c r="AX2040" s="87"/>
      <c r="AY2040" s="87"/>
      <c r="AZ2040" s="87"/>
      <c r="BA2040" s="87"/>
      <c r="BB2040" s="87"/>
      <c r="BC2040" s="87"/>
    </row>
    <row r="2041" spans="1:55" s="46" customFormat="1" ht="21" customHeight="1">
      <c r="A2041" s="79">
        <f t="shared" si="303"/>
        <v>37</v>
      </c>
      <c r="B2041" s="79" t="str">
        <f t="shared" si="304"/>
        <v>破砕選別工場</v>
      </c>
      <c r="C2041" s="22" t="s">
        <v>454</v>
      </c>
      <c r="D2041" s="33" t="s">
        <v>6</v>
      </c>
      <c r="E2041" s="26">
        <v>3</v>
      </c>
      <c r="F2041" s="26">
        <v>3</v>
      </c>
      <c r="G2041" s="45">
        <v>10</v>
      </c>
      <c r="H2041" s="26">
        <v>280</v>
      </c>
      <c r="I2041" s="26">
        <v>45</v>
      </c>
      <c r="J2041" s="26">
        <f t="shared" si="299"/>
        <v>378</v>
      </c>
      <c r="K2041" s="27">
        <v>3</v>
      </c>
      <c r="L2041" s="89"/>
      <c r="M2041" s="26">
        <f t="shared" si="300"/>
        <v>0</v>
      </c>
      <c r="N2041" s="26">
        <f t="shared" si="301"/>
        <v>378</v>
      </c>
      <c r="O2041" s="28">
        <f t="shared" si="296"/>
        <v>1</v>
      </c>
      <c r="P2041" s="29">
        <f t="shared" si="302"/>
        <v>0.13683599999999999</v>
      </c>
      <c r="Q2041" s="87"/>
      <c r="R2041" s="87"/>
      <c r="S2041" s="87"/>
      <c r="T2041" s="87"/>
      <c r="U2041" s="87"/>
      <c r="V2041" s="87"/>
      <c r="W2041" s="87"/>
      <c r="X2041" s="87"/>
      <c r="Y2041" s="87"/>
      <c r="Z2041" s="87"/>
      <c r="AA2041" s="87"/>
      <c r="AB2041" s="87"/>
      <c r="AC2041" s="87"/>
      <c r="AD2041" s="87"/>
      <c r="AE2041" s="87"/>
      <c r="AF2041" s="87"/>
      <c r="AG2041" s="87"/>
      <c r="AH2041" s="87"/>
      <c r="AI2041" s="87"/>
      <c r="AJ2041" s="87"/>
      <c r="AK2041" s="87"/>
      <c r="AL2041" s="87"/>
      <c r="AM2041" s="87"/>
      <c r="AN2041" s="87"/>
      <c r="AO2041" s="87"/>
      <c r="AP2041" s="87"/>
      <c r="AQ2041" s="87"/>
      <c r="AR2041" s="87"/>
      <c r="AS2041" s="87"/>
      <c r="AT2041" s="87"/>
      <c r="AU2041" s="87"/>
      <c r="AV2041" s="87"/>
      <c r="AW2041" s="87"/>
      <c r="AX2041" s="87"/>
      <c r="AY2041" s="87"/>
      <c r="AZ2041" s="87"/>
      <c r="BA2041" s="87"/>
      <c r="BB2041" s="87"/>
      <c r="BC2041" s="87"/>
    </row>
    <row r="2042" spans="1:55" s="46" customFormat="1" ht="21" customHeight="1">
      <c r="A2042" s="79">
        <f t="shared" si="303"/>
        <v>37</v>
      </c>
      <c r="B2042" s="79" t="str">
        <f t="shared" si="304"/>
        <v>破砕選別工場</v>
      </c>
      <c r="C2042" s="22" t="s">
        <v>454</v>
      </c>
      <c r="D2042" s="33" t="s">
        <v>7</v>
      </c>
      <c r="E2042" s="26">
        <v>1</v>
      </c>
      <c r="F2042" s="26">
        <v>1</v>
      </c>
      <c r="G2042" s="45">
        <v>10</v>
      </c>
      <c r="H2042" s="26">
        <v>280</v>
      </c>
      <c r="I2042" s="26">
        <v>24</v>
      </c>
      <c r="J2042" s="26">
        <f t="shared" si="299"/>
        <v>67.2</v>
      </c>
      <c r="K2042" s="27">
        <v>1</v>
      </c>
      <c r="L2042" s="89"/>
      <c r="M2042" s="26">
        <f t="shared" si="300"/>
        <v>0</v>
      </c>
      <c r="N2042" s="26">
        <f t="shared" si="301"/>
        <v>67.2</v>
      </c>
      <c r="O2042" s="28">
        <f t="shared" si="296"/>
        <v>1</v>
      </c>
      <c r="P2042" s="29">
        <f t="shared" si="302"/>
        <v>2.4326399999999998E-2</v>
      </c>
      <c r="Q2042" s="87"/>
      <c r="R2042" s="87"/>
      <c r="S2042" s="87"/>
      <c r="T2042" s="87"/>
      <c r="U2042" s="87"/>
      <c r="V2042" s="87"/>
      <c r="W2042" s="87"/>
      <c r="X2042" s="87"/>
      <c r="Y2042" s="87"/>
      <c r="Z2042" s="87"/>
      <c r="AA2042" s="87"/>
      <c r="AB2042" s="87"/>
      <c r="AC2042" s="87"/>
      <c r="AD2042" s="87"/>
      <c r="AE2042" s="87"/>
      <c r="AF2042" s="87"/>
      <c r="AG2042" s="87"/>
      <c r="AH2042" s="87"/>
      <c r="AI2042" s="87"/>
      <c r="AJ2042" s="87"/>
      <c r="AK2042" s="87"/>
      <c r="AL2042" s="87"/>
      <c r="AM2042" s="87"/>
      <c r="AN2042" s="87"/>
      <c r="AO2042" s="87"/>
      <c r="AP2042" s="87"/>
      <c r="AQ2042" s="87"/>
      <c r="AR2042" s="87"/>
      <c r="AS2042" s="87"/>
      <c r="AT2042" s="87"/>
      <c r="AU2042" s="87"/>
      <c r="AV2042" s="87"/>
      <c r="AW2042" s="87"/>
      <c r="AX2042" s="87"/>
      <c r="AY2042" s="87"/>
      <c r="AZ2042" s="87"/>
      <c r="BA2042" s="87"/>
      <c r="BB2042" s="87"/>
      <c r="BC2042" s="87"/>
    </row>
    <row r="2043" spans="1:55" s="46" customFormat="1" ht="21" customHeight="1">
      <c r="A2043" s="79">
        <f t="shared" si="303"/>
        <v>37</v>
      </c>
      <c r="B2043" s="79" t="str">
        <f t="shared" si="304"/>
        <v>破砕選別工場</v>
      </c>
      <c r="C2043" s="22" t="s">
        <v>197</v>
      </c>
      <c r="D2043" s="75" t="s">
        <v>663</v>
      </c>
      <c r="E2043" s="26">
        <v>2</v>
      </c>
      <c r="F2043" s="26">
        <v>2</v>
      </c>
      <c r="G2043" s="45">
        <v>10</v>
      </c>
      <c r="H2043" s="26">
        <v>280</v>
      </c>
      <c r="I2043" s="26">
        <v>20</v>
      </c>
      <c r="J2043" s="26">
        <f t="shared" si="299"/>
        <v>112</v>
      </c>
      <c r="K2043" s="27">
        <v>2</v>
      </c>
      <c r="L2043" s="89"/>
      <c r="M2043" s="26">
        <f t="shared" si="300"/>
        <v>0</v>
      </c>
      <c r="N2043" s="26">
        <f t="shared" si="301"/>
        <v>112</v>
      </c>
      <c r="O2043" s="28">
        <f t="shared" si="296"/>
        <v>1</v>
      </c>
      <c r="P2043" s="29">
        <f t="shared" si="302"/>
        <v>4.0543999999999997E-2</v>
      </c>
      <c r="Q2043" s="87"/>
      <c r="R2043" s="87"/>
      <c r="S2043" s="87"/>
      <c r="T2043" s="87"/>
      <c r="U2043" s="87"/>
      <c r="V2043" s="87"/>
      <c r="W2043" s="87"/>
      <c r="X2043" s="87"/>
      <c r="Y2043" s="87"/>
      <c r="Z2043" s="87"/>
      <c r="AA2043" s="87"/>
      <c r="AB2043" s="87"/>
      <c r="AC2043" s="87"/>
      <c r="AD2043" s="87"/>
      <c r="AE2043" s="87"/>
      <c r="AF2043" s="87"/>
      <c r="AG2043" s="87"/>
      <c r="AH2043" s="87"/>
      <c r="AI2043" s="87"/>
      <c r="AJ2043" s="87"/>
      <c r="AK2043" s="87"/>
      <c r="AL2043" s="87"/>
      <c r="AM2043" s="87"/>
      <c r="AN2043" s="87"/>
      <c r="AO2043" s="87"/>
      <c r="AP2043" s="87"/>
      <c r="AQ2043" s="87"/>
      <c r="AR2043" s="87"/>
      <c r="AS2043" s="87"/>
      <c r="AT2043" s="87"/>
      <c r="AU2043" s="87"/>
      <c r="AV2043" s="87"/>
      <c r="AW2043" s="87"/>
      <c r="AX2043" s="87"/>
      <c r="AY2043" s="87"/>
      <c r="AZ2043" s="87"/>
      <c r="BA2043" s="87"/>
      <c r="BB2043" s="87"/>
      <c r="BC2043" s="87"/>
    </row>
    <row r="2044" spans="1:55" s="46" customFormat="1" ht="21" customHeight="1">
      <c r="A2044" s="79">
        <f t="shared" si="303"/>
        <v>37</v>
      </c>
      <c r="B2044" s="79" t="str">
        <f t="shared" si="304"/>
        <v>破砕選別工場</v>
      </c>
      <c r="C2044" s="22" t="s">
        <v>235</v>
      </c>
      <c r="D2044" s="33" t="s">
        <v>6</v>
      </c>
      <c r="E2044" s="26">
        <v>2</v>
      </c>
      <c r="F2044" s="26">
        <v>6</v>
      </c>
      <c r="G2044" s="45">
        <v>10</v>
      </c>
      <c r="H2044" s="26">
        <v>280</v>
      </c>
      <c r="I2044" s="26">
        <v>45</v>
      </c>
      <c r="J2044" s="26">
        <f t="shared" si="299"/>
        <v>756</v>
      </c>
      <c r="K2044" s="27">
        <v>2</v>
      </c>
      <c r="L2044" s="89"/>
      <c r="M2044" s="26">
        <f t="shared" si="300"/>
        <v>0</v>
      </c>
      <c r="N2044" s="26">
        <f t="shared" si="301"/>
        <v>756</v>
      </c>
      <c r="O2044" s="28">
        <f t="shared" si="296"/>
        <v>1</v>
      </c>
      <c r="P2044" s="29">
        <f t="shared" si="302"/>
        <v>0.27367199999999997</v>
      </c>
      <c r="Q2044" s="87"/>
      <c r="R2044" s="87"/>
      <c r="S2044" s="87"/>
      <c r="T2044" s="87"/>
      <c r="U2044" s="87"/>
      <c r="V2044" s="87"/>
      <c r="W2044" s="87"/>
      <c r="X2044" s="87"/>
      <c r="Y2044" s="87"/>
      <c r="Z2044" s="87"/>
      <c r="AA2044" s="87"/>
      <c r="AB2044" s="87"/>
      <c r="AC2044" s="87"/>
      <c r="AD2044" s="87"/>
      <c r="AE2044" s="87"/>
      <c r="AF2044" s="87"/>
      <c r="AG2044" s="87"/>
      <c r="AH2044" s="87"/>
      <c r="AI2044" s="87"/>
      <c r="AJ2044" s="87"/>
      <c r="AK2044" s="87"/>
      <c r="AL2044" s="87"/>
      <c r="AM2044" s="87"/>
      <c r="AN2044" s="87"/>
      <c r="AO2044" s="87"/>
      <c r="AP2044" s="87"/>
      <c r="AQ2044" s="87"/>
      <c r="AR2044" s="87"/>
      <c r="AS2044" s="87"/>
      <c r="AT2044" s="87"/>
      <c r="AU2044" s="87"/>
      <c r="AV2044" s="87"/>
      <c r="AW2044" s="87"/>
      <c r="AX2044" s="87"/>
      <c r="AY2044" s="87"/>
      <c r="AZ2044" s="87"/>
      <c r="BA2044" s="87"/>
      <c r="BB2044" s="87"/>
      <c r="BC2044" s="87"/>
    </row>
    <row r="2045" spans="1:55" s="46" customFormat="1" ht="21" customHeight="1">
      <c r="A2045" s="79">
        <f t="shared" si="303"/>
        <v>37</v>
      </c>
      <c r="B2045" s="79" t="str">
        <f t="shared" si="304"/>
        <v>破砕選別工場</v>
      </c>
      <c r="C2045" s="22" t="s">
        <v>619</v>
      </c>
      <c r="D2045" s="33" t="s">
        <v>6</v>
      </c>
      <c r="E2045" s="26">
        <v>5</v>
      </c>
      <c r="F2045" s="26">
        <v>10</v>
      </c>
      <c r="G2045" s="45">
        <v>10</v>
      </c>
      <c r="H2045" s="26">
        <v>280</v>
      </c>
      <c r="I2045" s="26">
        <v>45</v>
      </c>
      <c r="J2045" s="26">
        <f t="shared" si="299"/>
        <v>1260</v>
      </c>
      <c r="K2045" s="27">
        <v>5</v>
      </c>
      <c r="L2045" s="89"/>
      <c r="M2045" s="26">
        <f t="shared" si="300"/>
        <v>0</v>
      </c>
      <c r="N2045" s="26">
        <f t="shared" si="301"/>
        <v>1260</v>
      </c>
      <c r="O2045" s="28">
        <f t="shared" si="296"/>
        <v>1</v>
      </c>
      <c r="P2045" s="29">
        <f t="shared" si="302"/>
        <v>0.45612000000000003</v>
      </c>
      <c r="Q2045" s="87"/>
      <c r="R2045" s="87"/>
      <c r="S2045" s="87"/>
      <c r="T2045" s="87"/>
      <c r="U2045" s="87"/>
      <c r="V2045" s="87"/>
      <c r="W2045" s="87"/>
      <c r="X2045" s="87"/>
      <c r="Y2045" s="87"/>
      <c r="Z2045" s="87"/>
      <c r="AA2045" s="87"/>
      <c r="AB2045" s="87"/>
      <c r="AC2045" s="87"/>
      <c r="AD2045" s="87"/>
      <c r="AE2045" s="87"/>
      <c r="AF2045" s="87"/>
      <c r="AG2045" s="87"/>
      <c r="AH2045" s="87"/>
      <c r="AI2045" s="87"/>
      <c r="AJ2045" s="87"/>
      <c r="AK2045" s="87"/>
      <c r="AL2045" s="87"/>
      <c r="AM2045" s="87"/>
      <c r="AN2045" s="87"/>
      <c r="AO2045" s="87"/>
      <c r="AP2045" s="87"/>
      <c r="AQ2045" s="87"/>
      <c r="AR2045" s="87"/>
      <c r="AS2045" s="87"/>
      <c r="AT2045" s="87"/>
      <c r="AU2045" s="87"/>
      <c r="AV2045" s="87"/>
      <c r="AW2045" s="87"/>
      <c r="AX2045" s="87"/>
      <c r="AY2045" s="87"/>
      <c r="AZ2045" s="87"/>
      <c r="BA2045" s="87"/>
      <c r="BB2045" s="87"/>
      <c r="BC2045" s="87"/>
    </row>
    <row r="2046" spans="1:55" s="46" customFormat="1" ht="21" customHeight="1">
      <c r="A2046" s="79">
        <f t="shared" si="303"/>
        <v>37</v>
      </c>
      <c r="B2046" s="79" t="str">
        <f t="shared" si="304"/>
        <v>破砕選別工場</v>
      </c>
      <c r="C2046" s="22" t="s">
        <v>610</v>
      </c>
      <c r="D2046" s="33" t="s">
        <v>6</v>
      </c>
      <c r="E2046" s="26">
        <v>4</v>
      </c>
      <c r="F2046" s="26">
        <v>8</v>
      </c>
      <c r="G2046" s="45">
        <v>10</v>
      </c>
      <c r="H2046" s="26">
        <v>280</v>
      </c>
      <c r="I2046" s="26">
        <v>45</v>
      </c>
      <c r="J2046" s="26">
        <f t="shared" si="299"/>
        <v>1008</v>
      </c>
      <c r="K2046" s="27">
        <v>4</v>
      </c>
      <c r="L2046" s="89"/>
      <c r="M2046" s="26">
        <f t="shared" si="300"/>
        <v>0</v>
      </c>
      <c r="N2046" s="26">
        <f t="shared" si="301"/>
        <v>1008</v>
      </c>
      <c r="O2046" s="28">
        <f t="shared" si="296"/>
        <v>1</v>
      </c>
      <c r="P2046" s="29">
        <f t="shared" si="302"/>
        <v>0.364896</v>
      </c>
      <c r="Q2046" s="87"/>
      <c r="R2046" s="87"/>
      <c r="S2046" s="87"/>
      <c r="T2046" s="87"/>
      <c r="U2046" s="87"/>
      <c r="V2046" s="87"/>
      <c r="W2046" s="87"/>
      <c r="X2046" s="87"/>
      <c r="Y2046" s="87"/>
      <c r="Z2046" s="87"/>
      <c r="AA2046" s="87"/>
      <c r="AB2046" s="87"/>
      <c r="AC2046" s="87"/>
      <c r="AD2046" s="87"/>
      <c r="AE2046" s="87"/>
      <c r="AF2046" s="87"/>
      <c r="AG2046" s="87"/>
      <c r="AH2046" s="87"/>
      <c r="AI2046" s="87"/>
      <c r="AJ2046" s="87"/>
      <c r="AK2046" s="87"/>
      <c r="AL2046" s="87"/>
      <c r="AM2046" s="87"/>
      <c r="AN2046" s="87"/>
      <c r="AO2046" s="87"/>
      <c r="AP2046" s="87"/>
      <c r="AQ2046" s="87"/>
      <c r="AR2046" s="87"/>
      <c r="AS2046" s="87"/>
      <c r="AT2046" s="87"/>
      <c r="AU2046" s="87"/>
      <c r="AV2046" s="87"/>
      <c r="AW2046" s="87"/>
      <c r="AX2046" s="87"/>
      <c r="AY2046" s="87"/>
      <c r="AZ2046" s="87"/>
      <c r="BA2046" s="87"/>
      <c r="BB2046" s="87"/>
      <c r="BC2046" s="87"/>
    </row>
    <row r="2047" spans="1:55" s="46" customFormat="1" ht="21" customHeight="1">
      <c r="A2047" s="79">
        <f t="shared" ref="A2047:A2078" si="305">A2046</f>
        <v>37</v>
      </c>
      <c r="B2047" s="79" t="str">
        <f t="shared" ref="B2047:B2078" si="306">B2046</f>
        <v>破砕選別工場</v>
      </c>
      <c r="C2047" s="22" t="s">
        <v>612</v>
      </c>
      <c r="D2047" s="33" t="s">
        <v>6</v>
      </c>
      <c r="E2047" s="26">
        <v>4</v>
      </c>
      <c r="F2047" s="26">
        <v>4</v>
      </c>
      <c r="G2047" s="45">
        <v>10</v>
      </c>
      <c r="H2047" s="26">
        <v>280</v>
      </c>
      <c r="I2047" s="26">
        <v>45</v>
      </c>
      <c r="J2047" s="26">
        <f t="shared" si="299"/>
        <v>504</v>
      </c>
      <c r="K2047" s="27">
        <v>4</v>
      </c>
      <c r="L2047" s="89"/>
      <c r="M2047" s="26">
        <f t="shared" si="300"/>
        <v>0</v>
      </c>
      <c r="N2047" s="26">
        <f t="shared" si="301"/>
        <v>504</v>
      </c>
      <c r="O2047" s="28">
        <f t="shared" si="296"/>
        <v>1</v>
      </c>
      <c r="P2047" s="29">
        <f t="shared" si="302"/>
        <v>0.182448</v>
      </c>
      <c r="Q2047" s="87"/>
      <c r="R2047" s="87"/>
      <c r="S2047" s="87"/>
      <c r="T2047" s="87"/>
      <c r="U2047" s="87"/>
      <c r="V2047" s="87"/>
      <c r="W2047" s="87"/>
      <c r="X2047" s="87"/>
      <c r="Y2047" s="87"/>
      <c r="Z2047" s="87"/>
      <c r="AA2047" s="87"/>
      <c r="AB2047" s="87"/>
      <c r="AC2047" s="87"/>
      <c r="AD2047" s="87"/>
      <c r="AE2047" s="87"/>
      <c r="AF2047" s="87"/>
      <c r="AG2047" s="87"/>
      <c r="AH2047" s="87"/>
      <c r="AI2047" s="87"/>
      <c r="AJ2047" s="87"/>
      <c r="AK2047" s="87"/>
      <c r="AL2047" s="87"/>
      <c r="AM2047" s="87"/>
      <c r="AN2047" s="87"/>
      <c r="AO2047" s="87"/>
      <c r="AP2047" s="87"/>
      <c r="AQ2047" s="87"/>
      <c r="AR2047" s="87"/>
      <c r="AS2047" s="87"/>
      <c r="AT2047" s="87"/>
      <c r="AU2047" s="87"/>
      <c r="AV2047" s="87"/>
      <c r="AW2047" s="87"/>
      <c r="AX2047" s="87"/>
      <c r="AY2047" s="87"/>
      <c r="AZ2047" s="87"/>
      <c r="BA2047" s="87"/>
      <c r="BB2047" s="87"/>
      <c r="BC2047" s="87"/>
    </row>
    <row r="2048" spans="1:55" s="46" customFormat="1" ht="21" customHeight="1">
      <c r="A2048" s="79">
        <f t="shared" si="305"/>
        <v>37</v>
      </c>
      <c r="B2048" s="79" t="str">
        <f t="shared" si="306"/>
        <v>破砕選別工場</v>
      </c>
      <c r="C2048" s="22" t="s">
        <v>611</v>
      </c>
      <c r="D2048" s="33" t="s">
        <v>6</v>
      </c>
      <c r="E2048" s="26">
        <v>21</v>
      </c>
      <c r="F2048" s="26">
        <v>42</v>
      </c>
      <c r="G2048" s="45">
        <v>10</v>
      </c>
      <c r="H2048" s="26">
        <v>280</v>
      </c>
      <c r="I2048" s="26">
        <v>45</v>
      </c>
      <c r="J2048" s="26">
        <f t="shared" si="299"/>
        <v>5292</v>
      </c>
      <c r="K2048" s="27">
        <v>21</v>
      </c>
      <c r="L2048" s="89"/>
      <c r="M2048" s="26">
        <f t="shared" si="300"/>
        <v>0</v>
      </c>
      <c r="N2048" s="26">
        <f t="shared" si="301"/>
        <v>5292</v>
      </c>
      <c r="O2048" s="28">
        <f t="shared" si="296"/>
        <v>1</v>
      </c>
      <c r="P2048" s="29">
        <f t="shared" si="302"/>
        <v>1.9157039999999999</v>
      </c>
      <c r="Q2048" s="87"/>
      <c r="R2048" s="87"/>
      <c r="S2048" s="87"/>
      <c r="T2048" s="87"/>
      <c r="U2048" s="87"/>
      <c r="V2048" s="87"/>
      <c r="W2048" s="87"/>
      <c r="X2048" s="87"/>
      <c r="Y2048" s="87"/>
      <c r="Z2048" s="87"/>
      <c r="AA2048" s="87"/>
      <c r="AB2048" s="87"/>
      <c r="AC2048" s="87"/>
      <c r="AD2048" s="87"/>
      <c r="AE2048" s="87"/>
      <c r="AF2048" s="87"/>
      <c r="AG2048" s="87"/>
      <c r="AH2048" s="87"/>
      <c r="AI2048" s="87"/>
      <c r="AJ2048" s="87"/>
      <c r="AK2048" s="87"/>
      <c r="AL2048" s="87"/>
      <c r="AM2048" s="87"/>
      <c r="AN2048" s="87"/>
      <c r="AO2048" s="87"/>
      <c r="AP2048" s="87"/>
      <c r="AQ2048" s="87"/>
      <c r="AR2048" s="87"/>
      <c r="AS2048" s="87"/>
      <c r="AT2048" s="87"/>
      <c r="AU2048" s="87"/>
      <c r="AV2048" s="87"/>
      <c r="AW2048" s="87"/>
      <c r="AX2048" s="87"/>
      <c r="AY2048" s="87"/>
      <c r="AZ2048" s="87"/>
      <c r="BA2048" s="87"/>
      <c r="BB2048" s="87"/>
      <c r="BC2048" s="87"/>
    </row>
    <row r="2049" spans="1:55" s="46" customFormat="1" ht="21" customHeight="1">
      <c r="A2049" s="79">
        <f t="shared" si="305"/>
        <v>37</v>
      </c>
      <c r="B2049" s="79" t="str">
        <f t="shared" si="306"/>
        <v>破砕選別工場</v>
      </c>
      <c r="C2049" s="22" t="s">
        <v>611</v>
      </c>
      <c r="D2049" s="33" t="s">
        <v>6</v>
      </c>
      <c r="E2049" s="26">
        <v>8</v>
      </c>
      <c r="F2049" s="26">
        <v>16</v>
      </c>
      <c r="G2049" s="45">
        <v>10</v>
      </c>
      <c r="H2049" s="26">
        <v>280</v>
      </c>
      <c r="I2049" s="26">
        <v>45</v>
      </c>
      <c r="J2049" s="26">
        <f t="shared" si="299"/>
        <v>2016</v>
      </c>
      <c r="K2049" s="27">
        <v>8</v>
      </c>
      <c r="L2049" s="89"/>
      <c r="M2049" s="26">
        <f t="shared" si="300"/>
        <v>0</v>
      </c>
      <c r="N2049" s="26">
        <f t="shared" si="301"/>
        <v>2016</v>
      </c>
      <c r="O2049" s="28">
        <f t="shared" si="296"/>
        <v>1</v>
      </c>
      <c r="P2049" s="29">
        <f t="shared" si="302"/>
        <v>0.729792</v>
      </c>
      <c r="Q2049" s="87"/>
      <c r="R2049" s="87"/>
      <c r="S2049" s="87"/>
      <c r="T2049" s="87"/>
      <c r="U2049" s="87"/>
      <c r="V2049" s="87"/>
      <c r="W2049" s="87"/>
      <c r="X2049" s="87"/>
      <c r="Y2049" s="87"/>
      <c r="Z2049" s="87"/>
      <c r="AA2049" s="87"/>
      <c r="AB2049" s="87"/>
      <c r="AC2049" s="87"/>
      <c r="AD2049" s="87"/>
      <c r="AE2049" s="87"/>
      <c r="AF2049" s="87"/>
      <c r="AG2049" s="87"/>
      <c r="AH2049" s="87"/>
      <c r="AI2049" s="87"/>
      <c r="AJ2049" s="87"/>
      <c r="AK2049" s="87"/>
      <c r="AL2049" s="87"/>
      <c r="AM2049" s="87"/>
      <c r="AN2049" s="87"/>
      <c r="AO2049" s="87"/>
      <c r="AP2049" s="87"/>
      <c r="AQ2049" s="87"/>
      <c r="AR2049" s="87"/>
      <c r="AS2049" s="87"/>
      <c r="AT2049" s="87"/>
      <c r="AU2049" s="87"/>
      <c r="AV2049" s="87"/>
      <c r="AW2049" s="87"/>
      <c r="AX2049" s="87"/>
      <c r="AY2049" s="87"/>
      <c r="AZ2049" s="87"/>
      <c r="BA2049" s="87"/>
      <c r="BB2049" s="87"/>
      <c r="BC2049" s="87"/>
    </row>
    <row r="2050" spans="1:55" s="46" customFormat="1" ht="21" customHeight="1">
      <c r="A2050" s="79">
        <f t="shared" si="305"/>
        <v>37</v>
      </c>
      <c r="B2050" s="79" t="str">
        <f t="shared" si="306"/>
        <v>破砕選別工場</v>
      </c>
      <c r="C2050" s="22" t="s">
        <v>620</v>
      </c>
      <c r="D2050" s="33" t="s">
        <v>6</v>
      </c>
      <c r="E2050" s="26">
        <v>2</v>
      </c>
      <c r="F2050" s="26">
        <v>2</v>
      </c>
      <c r="G2050" s="45">
        <v>10</v>
      </c>
      <c r="H2050" s="26">
        <v>280</v>
      </c>
      <c r="I2050" s="26">
        <v>45</v>
      </c>
      <c r="J2050" s="26">
        <f t="shared" si="299"/>
        <v>252</v>
      </c>
      <c r="K2050" s="27">
        <v>2</v>
      </c>
      <c r="L2050" s="89"/>
      <c r="M2050" s="26">
        <f t="shared" si="300"/>
        <v>0</v>
      </c>
      <c r="N2050" s="26">
        <f t="shared" si="301"/>
        <v>252</v>
      </c>
      <c r="O2050" s="28">
        <f t="shared" si="296"/>
        <v>1</v>
      </c>
      <c r="P2050" s="29">
        <f t="shared" si="302"/>
        <v>9.1224E-2</v>
      </c>
      <c r="Q2050" s="87"/>
      <c r="R2050" s="87"/>
      <c r="S2050" s="87"/>
      <c r="T2050" s="87"/>
      <c r="U2050" s="87"/>
      <c r="V2050" s="87"/>
      <c r="W2050" s="87"/>
      <c r="X2050" s="87"/>
      <c r="Y2050" s="87"/>
      <c r="Z2050" s="87"/>
      <c r="AA2050" s="87"/>
      <c r="AB2050" s="87"/>
      <c r="AC2050" s="87"/>
      <c r="AD2050" s="87"/>
      <c r="AE2050" s="87"/>
      <c r="AF2050" s="87"/>
      <c r="AG2050" s="87"/>
      <c r="AH2050" s="87"/>
      <c r="AI2050" s="87"/>
      <c r="AJ2050" s="87"/>
      <c r="AK2050" s="87"/>
      <c r="AL2050" s="87"/>
      <c r="AM2050" s="87"/>
      <c r="AN2050" s="87"/>
      <c r="AO2050" s="87"/>
      <c r="AP2050" s="87"/>
      <c r="AQ2050" s="87"/>
      <c r="AR2050" s="87"/>
      <c r="AS2050" s="87"/>
      <c r="AT2050" s="87"/>
      <c r="AU2050" s="87"/>
      <c r="AV2050" s="87"/>
      <c r="AW2050" s="87"/>
      <c r="AX2050" s="87"/>
      <c r="AY2050" s="87"/>
      <c r="AZ2050" s="87"/>
      <c r="BA2050" s="87"/>
      <c r="BB2050" s="87"/>
      <c r="BC2050" s="87"/>
    </row>
    <row r="2051" spans="1:55" s="46" customFormat="1" ht="21" customHeight="1">
      <c r="A2051" s="79">
        <f t="shared" si="305"/>
        <v>37</v>
      </c>
      <c r="B2051" s="79" t="str">
        <f t="shared" si="306"/>
        <v>破砕選別工場</v>
      </c>
      <c r="C2051" s="22" t="s">
        <v>621</v>
      </c>
      <c r="D2051" s="33" t="s">
        <v>6</v>
      </c>
      <c r="E2051" s="26">
        <v>1</v>
      </c>
      <c r="F2051" s="26">
        <v>1</v>
      </c>
      <c r="G2051" s="45">
        <v>10</v>
      </c>
      <c r="H2051" s="26">
        <v>280</v>
      </c>
      <c r="I2051" s="26">
        <v>45</v>
      </c>
      <c r="J2051" s="26">
        <f t="shared" si="299"/>
        <v>126</v>
      </c>
      <c r="K2051" s="27">
        <v>1</v>
      </c>
      <c r="L2051" s="89"/>
      <c r="M2051" s="26">
        <f t="shared" si="300"/>
        <v>0</v>
      </c>
      <c r="N2051" s="26">
        <f t="shared" si="301"/>
        <v>126</v>
      </c>
      <c r="O2051" s="28">
        <f t="shared" si="296"/>
        <v>1</v>
      </c>
      <c r="P2051" s="29">
        <f t="shared" si="302"/>
        <v>4.5612E-2</v>
      </c>
      <c r="Q2051" s="87"/>
      <c r="R2051" s="87"/>
      <c r="S2051" s="87"/>
      <c r="T2051" s="87"/>
      <c r="U2051" s="87"/>
      <c r="V2051" s="87"/>
      <c r="W2051" s="87"/>
      <c r="X2051" s="87"/>
      <c r="Y2051" s="87"/>
      <c r="Z2051" s="87"/>
      <c r="AA2051" s="87"/>
      <c r="AB2051" s="87"/>
      <c r="AC2051" s="87"/>
      <c r="AD2051" s="87"/>
      <c r="AE2051" s="87"/>
      <c r="AF2051" s="87"/>
      <c r="AG2051" s="87"/>
      <c r="AH2051" s="87"/>
      <c r="AI2051" s="87"/>
      <c r="AJ2051" s="87"/>
      <c r="AK2051" s="87"/>
      <c r="AL2051" s="87"/>
      <c r="AM2051" s="87"/>
      <c r="AN2051" s="87"/>
      <c r="AO2051" s="87"/>
      <c r="AP2051" s="87"/>
      <c r="AQ2051" s="87"/>
      <c r="AR2051" s="87"/>
      <c r="AS2051" s="87"/>
      <c r="AT2051" s="87"/>
      <c r="AU2051" s="87"/>
      <c r="AV2051" s="87"/>
      <c r="AW2051" s="87"/>
      <c r="AX2051" s="87"/>
      <c r="AY2051" s="87"/>
      <c r="AZ2051" s="87"/>
      <c r="BA2051" s="87"/>
      <c r="BB2051" s="87"/>
      <c r="BC2051" s="87"/>
    </row>
    <row r="2052" spans="1:55" s="46" customFormat="1" ht="21" customHeight="1">
      <c r="A2052" s="79">
        <f t="shared" si="305"/>
        <v>37</v>
      </c>
      <c r="B2052" s="79" t="str">
        <f t="shared" si="306"/>
        <v>破砕選別工場</v>
      </c>
      <c r="C2052" s="22" t="s">
        <v>613</v>
      </c>
      <c r="D2052" s="33" t="s">
        <v>6</v>
      </c>
      <c r="E2052" s="26">
        <v>1</v>
      </c>
      <c r="F2052" s="26">
        <v>1</v>
      </c>
      <c r="G2052" s="45">
        <v>10</v>
      </c>
      <c r="H2052" s="26">
        <v>280</v>
      </c>
      <c r="I2052" s="26">
        <v>45</v>
      </c>
      <c r="J2052" s="26">
        <f t="shared" si="299"/>
        <v>126</v>
      </c>
      <c r="K2052" s="27">
        <v>1</v>
      </c>
      <c r="L2052" s="89"/>
      <c r="M2052" s="26">
        <f t="shared" si="300"/>
        <v>0</v>
      </c>
      <c r="N2052" s="26">
        <f t="shared" si="301"/>
        <v>126</v>
      </c>
      <c r="O2052" s="28">
        <f t="shared" si="296"/>
        <v>1</v>
      </c>
      <c r="P2052" s="29">
        <f t="shared" si="302"/>
        <v>4.5612E-2</v>
      </c>
      <c r="Q2052" s="87"/>
      <c r="R2052" s="87"/>
      <c r="S2052" s="87"/>
      <c r="T2052" s="87"/>
      <c r="U2052" s="87"/>
      <c r="V2052" s="87"/>
      <c r="W2052" s="87"/>
      <c r="X2052" s="87"/>
      <c r="Y2052" s="87"/>
      <c r="Z2052" s="87"/>
      <c r="AA2052" s="87"/>
      <c r="AB2052" s="87"/>
      <c r="AC2052" s="87"/>
      <c r="AD2052" s="87"/>
      <c r="AE2052" s="87"/>
      <c r="AF2052" s="87"/>
      <c r="AG2052" s="87"/>
      <c r="AH2052" s="87"/>
      <c r="AI2052" s="87"/>
      <c r="AJ2052" s="87"/>
      <c r="AK2052" s="87"/>
      <c r="AL2052" s="87"/>
      <c r="AM2052" s="87"/>
      <c r="AN2052" s="87"/>
      <c r="AO2052" s="87"/>
      <c r="AP2052" s="87"/>
      <c r="AQ2052" s="87"/>
      <c r="AR2052" s="87"/>
      <c r="AS2052" s="87"/>
      <c r="AT2052" s="87"/>
      <c r="AU2052" s="87"/>
      <c r="AV2052" s="87"/>
      <c r="AW2052" s="87"/>
      <c r="AX2052" s="87"/>
      <c r="AY2052" s="87"/>
      <c r="AZ2052" s="87"/>
      <c r="BA2052" s="87"/>
      <c r="BB2052" s="87"/>
      <c r="BC2052" s="87"/>
    </row>
    <row r="2053" spans="1:55" s="46" customFormat="1" ht="21" customHeight="1">
      <c r="A2053" s="79">
        <f t="shared" si="305"/>
        <v>37</v>
      </c>
      <c r="B2053" s="79" t="str">
        <f t="shared" si="306"/>
        <v>破砕選別工場</v>
      </c>
      <c r="C2053" s="22" t="s">
        <v>622</v>
      </c>
      <c r="D2053" s="33" t="s">
        <v>6</v>
      </c>
      <c r="E2053" s="26">
        <v>18</v>
      </c>
      <c r="F2053" s="26">
        <v>36</v>
      </c>
      <c r="G2053" s="45">
        <v>10</v>
      </c>
      <c r="H2053" s="26">
        <v>280</v>
      </c>
      <c r="I2053" s="26">
        <v>45</v>
      </c>
      <c r="J2053" s="26">
        <f t="shared" si="299"/>
        <v>4536</v>
      </c>
      <c r="K2053" s="27">
        <v>18</v>
      </c>
      <c r="L2053" s="89"/>
      <c r="M2053" s="26">
        <f t="shared" si="300"/>
        <v>0</v>
      </c>
      <c r="N2053" s="26">
        <f t="shared" si="301"/>
        <v>4536</v>
      </c>
      <c r="O2053" s="28">
        <f t="shared" si="296"/>
        <v>1</v>
      </c>
      <c r="P2053" s="29">
        <f t="shared" si="302"/>
        <v>1.6420319999999999</v>
      </c>
      <c r="Q2053" s="87"/>
      <c r="R2053" s="87"/>
      <c r="S2053" s="87"/>
      <c r="T2053" s="87"/>
      <c r="U2053" s="87"/>
      <c r="V2053" s="87"/>
      <c r="W2053" s="87"/>
      <c r="X2053" s="87"/>
      <c r="Y2053" s="87"/>
      <c r="Z2053" s="87"/>
      <c r="AA2053" s="87"/>
      <c r="AB2053" s="87"/>
      <c r="AC2053" s="87"/>
      <c r="AD2053" s="87"/>
      <c r="AE2053" s="87"/>
      <c r="AF2053" s="87"/>
      <c r="AG2053" s="87"/>
      <c r="AH2053" s="87"/>
      <c r="AI2053" s="87"/>
      <c r="AJ2053" s="87"/>
      <c r="AK2053" s="87"/>
      <c r="AL2053" s="87"/>
      <c r="AM2053" s="87"/>
      <c r="AN2053" s="87"/>
      <c r="AO2053" s="87"/>
      <c r="AP2053" s="87"/>
      <c r="AQ2053" s="87"/>
      <c r="AR2053" s="87"/>
      <c r="AS2053" s="87"/>
      <c r="AT2053" s="87"/>
      <c r="AU2053" s="87"/>
      <c r="AV2053" s="87"/>
      <c r="AW2053" s="87"/>
      <c r="AX2053" s="87"/>
      <c r="AY2053" s="87"/>
      <c r="AZ2053" s="87"/>
      <c r="BA2053" s="87"/>
      <c r="BB2053" s="87"/>
      <c r="BC2053" s="87"/>
    </row>
    <row r="2054" spans="1:55" s="46" customFormat="1" ht="21" customHeight="1">
      <c r="A2054" s="79">
        <f t="shared" si="305"/>
        <v>37</v>
      </c>
      <c r="B2054" s="79" t="str">
        <f t="shared" si="306"/>
        <v>破砕選別工場</v>
      </c>
      <c r="C2054" s="22" t="s">
        <v>622</v>
      </c>
      <c r="D2054" s="33" t="s">
        <v>6</v>
      </c>
      <c r="E2054" s="26">
        <v>4</v>
      </c>
      <c r="F2054" s="26">
        <v>8</v>
      </c>
      <c r="G2054" s="45">
        <v>10</v>
      </c>
      <c r="H2054" s="26">
        <v>280</v>
      </c>
      <c r="I2054" s="26">
        <v>45</v>
      </c>
      <c r="J2054" s="26">
        <f t="shared" si="299"/>
        <v>1008</v>
      </c>
      <c r="K2054" s="27">
        <v>4</v>
      </c>
      <c r="L2054" s="89"/>
      <c r="M2054" s="26">
        <f t="shared" si="300"/>
        <v>0</v>
      </c>
      <c r="N2054" s="26">
        <f t="shared" si="301"/>
        <v>1008</v>
      </c>
      <c r="O2054" s="28">
        <f t="shared" si="296"/>
        <v>1</v>
      </c>
      <c r="P2054" s="29">
        <f t="shared" si="302"/>
        <v>0.364896</v>
      </c>
      <c r="Q2054" s="87"/>
      <c r="R2054" s="87"/>
      <c r="S2054" s="87"/>
      <c r="T2054" s="87"/>
      <c r="U2054" s="87"/>
      <c r="V2054" s="87"/>
      <c r="W2054" s="87"/>
      <c r="X2054" s="87"/>
      <c r="Y2054" s="87"/>
      <c r="Z2054" s="87"/>
      <c r="AA2054" s="87"/>
      <c r="AB2054" s="87"/>
      <c r="AC2054" s="87"/>
      <c r="AD2054" s="87"/>
      <c r="AE2054" s="87"/>
      <c r="AF2054" s="87"/>
      <c r="AG2054" s="87"/>
      <c r="AH2054" s="87"/>
      <c r="AI2054" s="87"/>
      <c r="AJ2054" s="87"/>
      <c r="AK2054" s="87"/>
      <c r="AL2054" s="87"/>
      <c r="AM2054" s="87"/>
      <c r="AN2054" s="87"/>
      <c r="AO2054" s="87"/>
      <c r="AP2054" s="87"/>
      <c r="AQ2054" s="87"/>
      <c r="AR2054" s="87"/>
      <c r="AS2054" s="87"/>
      <c r="AT2054" s="87"/>
      <c r="AU2054" s="87"/>
      <c r="AV2054" s="87"/>
      <c r="AW2054" s="87"/>
      <c r="AX2054" s="87"/>
      <c r="AY2054" s="87"/>
      <c r="AZ2054" s="87"/>
      <c r="BA2054" s="87"/>
      <c r="BB2054" s="87"/>
      <c r="BC2054" s="87"/>
    </row>
    <row r="2055" spans="1:55" s="46" customFormat="1" ht="21" customHeight="1">
      <c r="A2055" s="79">
        <f t="shared" si="305"/>
        <v>37</v>
      </c>
      <c r="B2055" s="79" t="str">
        <f t="shared" si="306"/>
        <v>破砕選別工場</v>
      </c>
      <c r="C2055" s="22" t="s">
        <v>182</v>
      </c>
      <c r="D2055" s="33" t="s">
        <v>6</v>
      </c>
      <c r="E2055" s="26">
        <v>4</v>
      </c>
      <c r="F2055" s="26">
        <v>4</v>
      </c>
      <c r="G2055" s="45">
        <v>10</v>
      </c>
      <c r="H2055" s="26">
        <v>280</v>
      </c>
      <c r="I2055" s="26">
        <v>45</v>
      </c>
      <c r="J2055" s="26">
        <f t="shared" si="299"/>
        <v>504</v>
      </c>
      <c r="K2055" s="27">
        <v>4</v>
      </c>
      <c r="L2055" s="89"/>
      <c r="M2055" s="26">
        <f t="shared" si="300"/>
        <v>0</v>
      </c>
      <c r="N2055" s="26">
        <f t="shared" si="301"/>
        <v>504</v>
      </c>
      <c r="O2055" s="28">
        <f t="shared" si="296"/>
        <v>1</v>
      </c>
      <c r="P2055" s="29">
        <f t="shared" si="302"/>
        <v>0.182448</v>
      </c>
      <c r="Q2055" s="87"/>
      <c r="R2055" s="87"/>
      <c r="S2055" s="87"/>
      <c r="T2055" s="87"/>
      <c r="U2055" s="87"/>
      <c r="V2055" s="87"/>
      <c r="W2055" s="87"/>
      <c r="X2055" s="87"/>
      <c r="Y2055" s="87"/>
      <c r="Z2055" s="87"/>
      <c r="AA2055" s="87"/>
      <c r="AB2055" s="87"/>
      <c r="AC2055" s="87"/>
      <c r="AD2055" s="87"/>
      <c r="AE2055" s="87"/>
      <c r="AF2055" s="87"/>
      <c r="AG2055" s="87"/>
      <c r="AH2055" s="87"/>
      <c r="AI2055" s="87"/>
      <c r="AJ2055" s="87"/>
      <c r="AK2055" s="87"/>
      <c r="AL2055" s="87"/>
      <c r="AM2055" s="87"/>
      <c r="AN2055" s="87"/>
      <c r="AO2055" s="87"/>
      <c r="AP2055" s="87"/>
      <c r="AQ2055" s="87"/>
      <c r="AR2055" s="87"/>
      <c r="AS2055" s="87"/>
      <c r="AT2055" s="87"/>
      <c r="AU2055" s="87"/>
      <c r="AV2055" s="87"/>
      <c r="AW2055" s="87"/>
      <c r="AX2055" s="87"/>
      <c r="AY2055" s="87"/>
      <c r="AZ2055" s="87"/>
      <c r="BA2055" s="87"/>
      <c r="BB2055" s="87"/>
      <c r="BC2055" s="87"/>
    </row>
    <row r="2056" spans="1:55" s="46" customFormat="1" ht="21" customHeight="1">
      <c r="A2056" s="79">
        <f t="shared" si="305"/>
        <v>37</v>
      </c>
      <c r="B2056" s="79" t="str">
        <f t="shared" si="306"/>
        <v>破砕選別工場</v>
      </c>
      <c r="C2056" s="22" t="s">
        <v>363</v>
      </c>
      <c r="D2056" s="33" t="s">
        <v>6</v>
      </c>
      <c r="E2056" s="26">
        <v>3</v>
      </c>
      <c r="F2056" s="26">
        <v>6</v>
      </c>
      <c r="G2056" s="45">
        <v>10</v>
      </c>
      <c r="H2056" s="26">
        <v>280</v>
      </c>
      <c r="I2056" s="26">
        <v>45</v>
      </c>
      <c r="J2056" s="26">
        <f t="shared" si="299"/>
        <v>756</v>
      </c>
      <c r="K2056" s="27">
        <v>3</v>
      </c>
      <c r="L2056" s="89"/>
      <c r="M2056" s="26">
        <f t="shared" si="300"/>
        <v>0</v>
      </c>
      <c r="N2056" s="26">
        <f t="shared" si="301"/>
        <v>756</v>
      </c>
      <c r="O2056" s="28">
        <f t="shared" si="296"/>
        <v>1</v>
      </c>
      <c r="P2056" s="29">
        <f t="shared" si="302"/>
        <v>0.27367199999999997</v>
      </c>
      <c r="Q2056" s="87"/>
      <c r="R2056" s="87"/>
      <c r="S2056" s="87"/>
      <c r="T2056" s="87"/>
      <c r="U2056" s="87"/>
      <c r="V2056" s="87"/>
      <c r="W2056" s="87"/>
      <c r="X2056" s="87"/>
      <c r="Y2056" s="87"/>
      <c r="Z2056" s="87"/>
      <c r="AA2056" s="87"/>
      <c r="AB2056" s="87"/>
      <c r="AC2056" s="87"/>
      <c r="AD2056" s="87"/>
      <c r="AE2056" s="87"/>
      <c r="AF2056" s="87"/>
      <c r="AG2056" s="87"/>
      <c r="AH2056" s="87"/>
      <c r="AI2056" s="87"/>
      <c r="AJ2056" s="87"/>
      <c r="AK2056" s="87"/>
      <c r="AL2056" s="87"/>
      <c r="AM2056" s="87"/>
      <c r="AN2056" s="87"/>
      <c r="AO2056" s="87"/>
      <c r="AP2056" s="87"/>
      <c r="AQ2056" s="87"/>
      <c r="AR2056" s="87"/>
      <c r="AS2056" s="87"/>
      <c r="AT2056" s="87"/>
      <c r="AU2056" s="87"/>
      <c r="AV2056" s="87"/>
      <c r="AW2056" s="87"/>
      <c r="AX2056" s="87"/>
      <c r="AY2056" s="87"/>
      <c r="AZ2056" s="87"/>
      <c r="BA2056" s="87"/>
      <c r="BB2056" s="87"/>
      <c r="BC2056" s="87"/>
    </row>
    <row r="2057" spans="1:55" s="46" customFormat="1" ht="21" customHeight="1">
      <c r="A2057" s="79">
        <f t="shared" si="305"/>
        <v>37</v>
      </c>
      <c r="B2057" s="79" t="str">
        <f t="shared" si="306"/>
        <v>破砕選別工場</v>
      </c>
      <c r="C2057" s="22" t="s">
        <v>363</v>
      </c>
      <c r="D2057" s="33" t="s">
        <v>6</v>
      </c>
      <c r="E2057" s="26">
        <v>2</v>
      </c>
      <c r="F2057" s="26">
        <v>4</v>
      </c>
      <c r="G2057" s="45">
        <v>10</v>
      </c>
      <c r="H2057" s="26">
        <v>280</v>
      </c>
      <c r="I2057" s="26">
        <v>45</v>
      </c>
      <c r="J2057" s="26">
        <f t="shared" si="299"/>
        <v>504</v>
      </c>
      <c r="K2057" s="27">
        <v>2</v>
      </c>
      <c r="L2057" s="89"/>
      <c r="M2057" s="26">
        <f t="shared" si="300"/>
        <v>0</v>
      </c>
      <c r="N2057" s="26">
        <f t="shared" si="301"/>
        <v>504</v>
      </c>
      <c r="O2057" s="28">
        <f t="shared" si="296"/>
        <v>1</v>
      </c>
      <c r="P2057" s="29">
        <f t="shared" si="302"/>
        <v>0.182448</v>
      </c>
      <c r="Q2057" s="87"/>
      <c r="R2057" s="87"/>
      <c r="S2057" s="87"/>
      <c r="T2057" s="87"/>
      <c r="U2057" s="87"/>
      <c r="V2057" s="87"/>
      <c r="W2057" s="87"/>
      <c r="X2057" s="87"/>
      <c r="Y2057" s="87"/>
      <c r="Z2057" s="87"/>
      <c r="AA2057" s="87"/>
      <c r="AB2057" s="87"/>
      <c r="AC2057" s="87"/>
      <c r="AD2057" s="87"/>
      <c r="AE2057" s="87"/>
      <c r="AF2057" s="87"/>
      <c r="AG2057" s="87"/>
      <c r="AH2057" s="87"/>
      <c r="AI2057" s="87"/>
      <c r="AJ2057" s="87"/>
      <c r="AK2057" s="87"/>
      <c r="AL2057" s="87"/>
      <c r="AM2057" s="87"/>
      <c r="AN2057" s="87"/>
      <c r="AO2057" s="87"/>
      <c r="AP2057" s="87"/>
      <c r="AQ2057" s="87"/>
      <c r="AR2057" s="87"/>
      <c r="AS2057" s="87"/>
      <c r="AT2057" s="87"/>
      <c r="AU2057" s="87"/>
      <c r="AV2057" s="87"/>
      <c r="AW2057" s="87"/>
      <c r="AX2057" s="87"/>
      <c r="AY2057" s="87"/>
      <c r="AZ2057" s="87"/>
      <c r="BA2057" s="87"/>
      <c r="BB2057" s="87"/>
      <c r="BC2057" s="87"/>
    </row>
    <row r="2058" spans="1:55" s="46" customFormat="1" ht="21" customHeight="1">
      <c r="A2058" s="79">
        <f t="shared" si="305"/>
        <v>37</v>
      </c>
      <c r="B2058" s="79" t="str">
        <f t="shared" si="306"/>
        <v>破砕選別工場</v>
      </c>
      <c r="C2058" s="22" t="s">
        <v>363</v>
      </c>
      <c r="D2058" s="33" t="s">
        <v>6</v>
      </c>
      <c r="E2058" s="26">
        <v>8</v>
      </c>
      <c r="F2058" s="26">
        <v>8</v>
      </c>
      <c r="G2058" s="45">
        <v>10</v>
      </c>
      <c r="H2058" s="26">
        <v>280</v>
      </c>
      <c r="I2058" s="26">
        <v>45</v>
      </c>
      <c r="J2058" s="26">
        <f t="shared" si="299"/>
        <v>1008</v>
      </c>
      <c r="K2058" s="27">
        <v>8</v>
      </c>
      <c r="L2058" s="89"/>
      <c r="M2058" s="26">
        <f t="shared" si="300"/>
        <v>0</v>
      </c>
      <c r="N2058" s="26">
        <f t="shared" si="301"/>
        <v>1008</v>
      </c>
      <c r="O2058" s="28">
        <f t="shared" si="296"/>
        <v>1</v>
      </c>
      <c r="P2058" s="29">
        <f t="shared" si="302"/>
        <v>0.364896</v>
      </c>
      <c r="Q2058" s="87"/>
      <c r="R2058" s="87"/>
      <c r="S2058" s="87"/>
      <c r="T2058" s="87"/>
      <c r="U2058" s="87"/>
      <c r="V2058" s="87"/>
      <c r="W2058" s="87"/>
      <c r="X2058" s="87"/>
      <c r="Y2058" s="87"/>
      <c r="Z2058" s="87"/>
      <c r="AA2058" s="87"/>
      <c r="AB2058" s="87"/>
      <c r="AC2058" s="87"/>
      <c r="AD2058" s="87"/>
      <c r="AE2058" s="87"/>
      <c r="AF2058" s="87"/>
      <c r="AG2058" s="87"/>
      <c r="AH2058" s="87"/>
      <c r="AI2058" s="87"/>
      <c r="AJ2058" s="87"/>
      <c r="AK2058" s="87"/>
      <c r="AL2058" s="87"/>
      <c r="AM2058" s="87"/>
      <c r="AN2058" s="87"/>
      <c r="AO2058" s="87"/>
      <c r="AP2058" s="87"/>
      <c r="AQ2058" s="87"/>
      <c r="AR2058" s="87"/>
      <c r="AS2058" s="87"/>
      <c r="AT2058" s="87"/>
      <c r="AU2058" s="87"/>
      <c r="AV2058" s="87"/>
      <c r="AW2058" s="87"/>
      <c r="AX2058" s="87"/>
      <c r="AY2058" s="87"/>
      <c r="AZ2058" s="87"/>
      <c r="BA2058" s="87"/>
      <c r="BB2058" s="87"/>
      <c r="BC2058" s="87"/>
    </row>
    <row r="2059" spans="1:55" s="46" customFormat="1" ht="21" customHeight="1">
      <c r="A2059" s="79">
        <f t="shared" si="305"/>
        <v>37</v>
      </c>
      <c r="B2059" s="79" t="str">
        <f t="shared" si="306"/>
        <v>破砕選別工場</v>
      </c>
      <c r="C2059" s="22" t="s">
        <v>363</v>
      </c>
      <c r="D2059" s="33" t="s">
        <v>6</v>
      </c>
      <c r="E2059" s="26">
        <v>2</v>
      </c>
      <c r="F2059" s="26">
        <v>2</v>
      </c>
      <c r="G2059" s="45">
        <v>10</v>
      </c>
      <c r="H2059" s="26">
        <v>280</v>
      </c>
      <c r="I2059" s="26">
        <v>45</v>
      </c>
      <c r="J2059" s="26">
        <f t="shared" si="299"/>
        <v>252</v>
      </c>
      <c r="K2059" s="27">
        <v>2</v>
      </c>
      <c r="L2059" s="89"/>
      <c r="M2059" s="26">
        <f t="shared" si="300"/>
        <v>0</v>
      </c>
      <c r="N2059" s="26">
        <f t="shared" si="301"/>
        <v>252</v>
      </c>
      <c r="O2059" s="28">
        <f t="shared" si="296"/>
        <v>1</v>
      </c>
      <c r="P2059" s="29">
        <f t="shared" si="302"/>
        <v>9.1224E-2</v>
      </c>
      <c r="Q2059" s="87"/>
      <c r="R2059" s="87"/>
      <c r="S2059" s="87"/>
      <c r="T2059" s="87"/>
      <c r="U2059" s="87"/>
      <c r="V2059" s="87"/>
      <c r="W2059" s="87"/>
      <c r="X2059" s="87"/>
      <c r="Y2059" s="87"/>
      <c r="Z2059" s="87"/>
      <c r="AA2059" s="87"/>
      <c r="AB2059" s="87"/>
      <c r="AC2059" s="87"/>
      <c r="AD2059" s="87"/>
      <c r="AE2059" s="87"/>
      <c r="AF2059" s="87"/>
      <c r="AG2059" s="87"/>
      <c r="AH2059" s="87"/>
      <c r="AI2059" s="87"/>
      <c r="AJ2059" s="87"/>
      <c r="AK2059" s="87"/>
      <c r="AL2059" s="87"/>
      <c r="AM2059" s="87"/>
      <c r="AN2059" s="87"/>
      <c r="AO2059" s="87"/>
      <c r="AP2059" s="87"/>
      <c r="AQ2059" s="87"/>
      <c r="AR2059" s="87"/>
      <c r="AS2059" s="87"/>
      <c r="AT2059" s="87"/>
      <c r="AU2059" s="87"/>
      <c r="AV2059" s="87"/>
      <c r="AW2059" s="87"/>
      <c r="AX2059" s="87"/>
      <c r="AY2059" s="87"/>
      <c r="AZ2059" s="87"/>
      <c r="BA2059" s="87"/>
      <c r="BB2059" s="87"/>
      <c r="BC2059" s="87"/>
    </row>
    <row r="2060" spans="1:55" s="46" customFormat="1" ht="21" customHeight="1">
      <c r="A2060" s="79">
        <f t="shared" si="305"/>
        <v>37</v>
      </c>
      <c r="B2060" s="79" t="str">
        <f t="shared" si="306"/>
        <v>破砕選別工場</v>
      </c>
      <c r="C2060" s="22" t="s">
        <v>623</v>
      </c>
      <c r="D2060" s="33" t="s">
        <v>6</v>
      </c>
      <c r="E2060" s="26">
        <v>1</v>
      </c>
      <c r="F2060" s="26">
        <v>2</v>
      </c>
      <c r="G2060" s="45">
        <v>10</v>
      </c>
      <c r="H2060" s="26">
        <v>280</v>
      </c>
      <c r="I2060" s="26">
        <v>45</v>
      </c>
      <c r="J2060" s="26">
        <f t="shared" si="299"/>
        <v>252</v>
      </c>
      <c r="K2060" s="27">
        <v>1</v>
      </c>
      <c r="L2060" s="89"/>
      <c r="M2060" s="26">
        <f t="shared" si="300"/>
        <v>0</v>
      </c>
      <c r="N2060" s="26">
        <f t="shared" si="301"/>
        <v>252</v>
      </c>
      <c r="O2060" s="28">
        <f t="shared" ref="O2060:O2123" si="307">N2060/J2060</f>
        <v>1</v>
      </c>
      <c r="P2060" s="29">
        <f t="shared" si="302"/>
        <v>9.1224E-2</v>
      </c>
      <c r="Q2060" s="87"/>
      <c r="R2060" s="87"/>
      <c r="S2060" s="87"/>
      <c r="T2060" s="87"/>
      <c r="U2060" s="87"/>
      <c r="V2060" s="87"/>
      <c r="W2060" s="87"/>
      <c r="X2060" s="87"/>
      <c r="Y2060" s="87"/>
      <c r="Z2060" s="87"/>
      <c r="AA2060" s="87"/>
      <c r="AB2060" s="87"/>
      <c r="AC2060" s="87"/>
      <c r="AD2060" s="87"/>
      <c r="AE2060" s="87"/>
      <c r="AF2060" s="87"/>
      <c r="AG2060" s="87"/>
      <c r="AH2060" s="87"/>
      <c r="AI2060" s="87"/>
      <c r="AJ2060" s="87"/>
      <c r="AK2060" s="87"/>
      <c r="AL2060" s="87"/>
      <c r="AM2060" s="87"/>
      <c r="AN2060" s="87"/>
      <c r="AO2060" s="87"/>
      <c r="AP2060" s="87"/>
      <c r="AQ2060" s="87"/>
      <c r="AR2060" s="87"/>
      <c r="AS2060" s="87"/>
      <c r="AT2060" s="87"/>
      <c r="AU2060" s="87"/>
      <c r="AV2060" s="87"/>
      <c r="AW2060" s="87"/>
      <c r="AX2060" s="87"/>
      <c r="AY2060" s="87"/>
      <c r="AZ2060" s="87"/>
      <c r="BA2060" s="87"/>
      <c r="BB2060" s="87"/>
      <c r="BC2060" s="87"/>
    </row>
    <row r="2061" spans="1:55" s="46" customFormat="1" ht="21" customHeight="1">
      <c r="A2061" s="79">
        <f t="shared" si="305"/>
        <v>37</v>
      </c>
      <c r="B2061" s="79" t="str">
        <f t="shared" si="306"/>
        <v>破砕選別工場</v>
      </c>
      <c r="C2061" s="22" t="s">
        <v>80</v>
      </c>
      <c r="D2061" s="33" t="s">
        <v>6</v>
      </c>
      <c r="E2061" s="26">
        <v>2</v>
      </c>
      <c r="F2061" s="26">
        <v>2</v>
      </c>
      <c r="G2061" s="45">
        <v>10</v>
      </c>
      <c r="H2061" s="26">
        <v>280</v>
      </c>
      <c r="I2061" s="26">
        <v>45</v>
      </c>
      <c r="J2061" s="26">
        <f t="shared" ref="J2061:J2124" si="308">F2061*H2061*G2061*I2061/1000</f>
        <v>252</v>
      </c>
      <c r="K2061" s="27">
        <v>2</v>
      </c>
      <c r="L2061" s="89"/>
      <c r="M2061" s="26">
        <f t="shared" ref="M2061:M2124" si="309">G2061*K2061*H2061*L2061/1000</f>
        <v>0</v>
      </c>
      <c r="N2061" s="26">
        <f t="shared" ref="N2061:N2124" si="310">J2061-M2061</f>
        <v>252</v>
      </c>
      <c r="O2061" s="28">
        <f t="shared" si="307"/>
        <v>1</v>
      </c>
      <c r="P2061" s="29">
        <f t="shared" si="302"/>
        <v>9.1224E-2</v>
      </c>
      <c r="Q2061" s="87"/>
      <c r="R2061" s="87"/>
      <c r="S2061" s="87"/>
      <c r="T2061" s="87"/>
      <c r="U2061" s="87"/>
      <c r="V2061" s="87"/>
      <c r="W2061" s="87"/>
      <c r="X2061" s="87"/>
      <c r="Y2061" s="87"/>
      <c r="Z2061" s="87"/>
      <c r="AA2061" s="87"/>
      <c r="AB2061" s="87"/>
      <c r="AC2061" s="87"/>
      <c r="AD2061" s="87"/>
      <c r="AE2061" s="87"/>
      <c r="AF2061" s="87"/>
      <c r="AG2061" s="87"/>
      <c r="AH2061" s="87"/>
      <c r="AI2061" s="87"/>
      <c r="AJ2061" s="87"/>
      <c r="AK2061" s="87"/>
      <c r="AL2061" s="87"/>
      <c r="AM2061" s="87"/>
      <c r="AN2061" s="87"/>
      <c r="AO2061" s="87"/>
      <c r="AP2061" s="87"/>
      <c r="AQ2061" s="87"/>
      <c r="AR2061" s="87"/>
      <c r="AS2061" s="87"/>
      <c r="AT2061" s="87"/>
      <c r="AU2061" s="87"/>
      <c r="AV2061" s="87"/>
      <c r="AW2061" s="87"/>
      <c r="AX2061" s="87"/>
      <c r="AY2061" s="87"/>
      <c r="AZ2061" s="87"/>
      <c r="BA2061" s="87"/>
      <c r="BB2061" s="87"/>
      <c r="BC2061" s="87"/>
    </row>
    <row r="2062" spans="1:55" s="46" customFormat="1" ht="21" customHeight="1">
      <c r="A2062" s="79">
        <f t="shared" si="305"/>
        <v>37</v>
      </c>
      <c r="B2062" s="79" t="str">
        <f t="shared" si="306"/>
        <v>破砕選別工場</v>
      </c>
      <c r="C2062" s="22" t="s">
        <v>454</v>
      </c>
      <c r="D2062" s="33" t="s">
        <v>4</v>
      </c>
      <c r="E2062" s="26">
        <v>1</v>
      </c>
      <c r="F2062" s="26">
        <v>1</v>
      </c>
      <c r="G2062" s="45">
        <v>10</v>
      </c>
      <c r="H2062" s="26">
        <v>280</v>
      </c>
      <c r="I2062" s="76">
        <v>20</v>
      </c>
      <c r="J2062" s="26">
        <f t="shared" si="308"/>
        <v>56</v>
      </c>
      <c r="K2062" s="27">
        <v>1</v>
      </c>
      <c r="L2062" s="89"/>
      <c r="M2062" s="26">
        <f t="shared" si="309"/>
        <v>0</v>
      </c>
      <c r="N2062" s="26">
        <f t="shared" si="310"/>
        <v>56</v>
      </c>
      <c r="O2062" s="28">
        <f t="shared" si="307"/>
        <v>1</v>
      </c>
      <c r="P2062" s="29">
        <f t="shared" ref="P2062:P2125" si="311">N2062*0.362/1000</f>
        <v>2.0271999999999998E-2</v>
      </c>
      <c r="Q2062" s="87"/>
      <c r="R2062" s="87"/>
      <c r="S2062" s="87"/>
      <c r="T2062" s="87"/>
      <c r="U2062" s="87"/>
      <c r="V2062" s="87"/>
      <c r="W2062" s="87"/>
      <c r="X2062" s="87"/>
      <c r="Y2062" s="87"/>
      <c r="Z2062" s="87"/>
      <c r="AA2062" s="87"/>
      <c r="AB2062" s="87"/>
      <c r="AC2062" s="87"/>
      <c r="AD2062" s="87"/>
      <c r="AE2062" s="87"/>
      <c r="AF2062" s="87"/>
      <c r="AG2062" s="87"/>
      <c r="AH2062" s="87"/>
      <c r="AI2062" s="87"/>
      <c r="AJ2062" s="87"/>
      <c r="AK2062" s="87"/>
      <c r="AL2062" s="87"/>
      <c r="AM2062" s="87"/>
      <c r="AN2062" s="87"/>
      <c r="AO2062" s="87"/>
      <c r="AP2062" s="87"/>
      <c r="AQ2062" s="87"/>
      <c r="AR2062" s="87"/>
      <c r="AS2062" s="87"/>
      <c r="AT2062" s="87"/>
      <c r="AU2062" s="87"/>
      <c r="AV2062" s="87"/>
      <c r="AW2062" s="87"/>
      <c r="AX2062" s="87"/>
      <c r="AY2062" s="87"/>
      <c r="AZ2062" s="87"/>
      <c r="BA2062" s="87"/>
      <c r="BB2062" s="87"/>
      <c r="BC2062" s="87"/>
    </row>
    <row r="2063" spans="1:55" s="46" customFormat="1" ht="21" customHeight="1">
      <c r="A2063" s="79">
        <f t="shared" si="305"/>
        <v>37</v>
      </c>
      <c r="B2063" s="79" t="str">
        <f t="shared" si="306"/>
        <v>破砕選別工場</v>
      </c>
      <c r="C2063" s="22" t="s">
        <v>11</v>
      </c>
      <c r="D2063" s="33" t="s">
        <v>6</v>
      </c>
      <c r="E2063" s="26">
        <v>4</v>
      </c>
      <c r="F2063" s="26">
        <v>8</v>
      </c>
      <c r="G2063" s="45">
        <v>10</v>
      </c>
      <c r="H2063" s="26">
        <v>280</v>
      </c>
      <c r="I2063" s="26">
        <v>45</v>
      </c>
      <c r="J2063" s="26">
        <f t="shared" si="308"/>
        <v>1008</v>
      </c>
      <c r="K2063" s="27">
        <v>4</v>
      </c>
      <c r="L2063" s="89"/>
      <c r="M2063" s="26">
        <f t="shared" si="309"/>
        <v>0</v>
      </c>
      <c r="N2063" s="26">
        <f t="shared" si="310"/>
        <v>1008</v>
      </c>
      <c r="O2063" s="28">
        <f t="shared" si="307"/>
        <v>1</v>
      </c>
      <c r="P2063" s="29">
        <f t="shared" si="311"/>
        <v>0.364896</v>
      </c>
      <c r="Q2063" s="87"/>
      <c r="R2063" s="87"/>
      <c r="S2063" s="87"/>
      <c r="T2063" s="87"/>
      <c r="U2063" s="87"/>
      <c r="V2063" s="87"/>
      <c r="W2063" s="87"/>
      <c r="X2063" s="87"/>
      <c r="Y2063" s="87"/>
      <c r="Z2063" s="87"/>
      <c r="AA2063" s="87"/>
      <c r="AB2063" s="87"/>
      <c r="AC2063" s="87"/>
      <c r="AD2063" s="87"/>
      <c r="AE2063" s="87"/>
      <c r="AF2063" s="87"/>
      <c r="AG2063" s="87"/>
      <c r="AH2063" s="87"/>
      <c r="AI2063" s="87"/>
      <c r="AJ2063" s="87"/>
      <c r="AK2063" s="87"/>
      <c r="AL2063" s="87"/>
      <c r="AM2063" s="87"/>
      <c r="AN2063" s="87"/>
      <c r="AO2063" s="87"/>
      <c r="AP2063" s="87"/>
      <c r="AQ2063" s="87"/>
      <c r="AR2063" s="87"/>
      <c r="AS2063" s="87"/>
      <c r="AT2063" s="87"/>
      <c r="AU2063" s="87"/>
      <c r="AV2063" s="87"/>
      <c r="AW2063" s="87"/>
      <c r="AX2063" s="87"/>
      <c r="AY2063" s="87"/>
      <c r="AZ2063" s="87"/>
      <c r="BA2063" s="87"/>
      <c r="BB2063" s="87"/>
      <c r="BC2063" s="87"/>
    </row>
    <row r="2064" spans="1:55" s="46" customFormat="1" ht="21" customHeight="1">
      <c r="A2064" s="79">
        <f t="shared" si="305"/>
        <v>37</v>
      </c>
      <c r="B2064" s="79" t="str">
        <f t="shared" si="306"/>
        <v>破砕選別工場</v>
      </c>
      <c r="C2064" s="22" t="s">
        <v>453</v>
      </c>
      <c r="D2064" s="33" t="s">
        <v>6</v>
      </c>
      <c r="E2064" s="26">
        <v>2</v>
      </c>
      <c r="F2064" s="26">
        <v>4</v>
      </c>
      <c r="G2064" s="45">
        <v>10</v>
      </c>
      <c r="H2064" s="26">
        <v>280</v>
      </c>
      <c r="I2064" s="26">
        <v>45</v>
      </c>
      <c r="J2064" s="26">
        <f t="shared" si="308"/>
        <v>504</v>
      </c>
      <c r="K2064" s="27">
        <v>2</v>
      </c>
      <c r="L2064" s="89"/>
      <c r="M2064" s="26">
        <f t="shared" si="309"/>
        <v>0</v>
      </c>
      <c r="N2064" s="26">
        <f t="shared" si="310"/>
        <v>504</v>
      </c>
      <c r="O2064" s="28">
        <f t="shared" si="307"/>
        <v>1</v>
      </c>
      <c r="P2064" s="29">
        <f t="shared" si="311"/>
        <v>0.182448</v>
      </c>
      <c r="Q2064" s="87"/>
      <c r="R2064" s="87"/>
      <c r="S2064" s="87"/>
      <c r="T2064" s="87"/>
      <c r="U2064" s="87"/>
      <c r="V2064" s="87"/>
      <c r="W2064" s="87"/>
      <c r="X2064" s="87"/>
      <c r="Y2064" s="87"/>
      <c r="Z2064" s="87"/>
      <c r="AA2064" s="87"/>
      <c r="AB2064" s="87"/>
      <c r="AC2064" s="87"/>
      <c r="AD2064" s="87"/>
      <c r="AE2064" s="87"/>
      <c r="AF2064" s="87"/>
      <c r="AG2064" s="87"/>
      <c r="AH2064" s="87"/>
      <c r="AI2064" s="87"/>
      <c r="AJ2064" s="87"/>
      <c r="AK2064" s="87"/>
      <c r="AL2064" s="87"/>
      <c r="AM2064" s="87"/>
      <c r="AN2064" s="87"/>
      <c r="AO2064" s="87"/>
      <c r="AP2064" s="87"/>
      <c r="AQ2064" s="87"/>
      <c r="AR2064" s="87"/>
      <c r="AS2064" s="87"/>
      <c r="AT2064" s="87"/>
      <c r="AU2064" s="87"/>
      <c r="AV2064" s="87"/>
      <c r="AW2064" s="87"/>
      <c r="AX2064" s="87"/>
      <c r="AY2064" s="87"/>
      <c r="AZ2064" s="87"/>
      <c r="BA2064" s="87"/>
      <c r="BB2064" s="87"/>
      <c r="BC2064" s="87"/>
    </row>
    <row r="2065" spans="1:55" s="46" customFormat="1" ht="21" customHeight="1">
      <c r="A2065" s="79">
        <f t="shared" si="305"/>
        <v>37</v>
      </c>
      <c r="B2065" s="79" t="str">
        <f t="shared" si="306"/>
        <v>破砕選別工場</v>
      </c>
      <c r="C2065" s="22" t="s">
        <v>624</v>
      </c>
      <c r="D2065" s="33" t="s">
        <v>4</v>
      </c>
      <c r="E2065" s="26">
        <v>6</v>
      </c>
      <c r="F2065" s="26">
        <v>6</v>
      </c>
      <c r="G2065" s="45">
        <v>10</v>
      </c>
      <c r="H2065" s="26">
        <v>280</v>
      </c>
      <c r="I2065" s="76">
        <v>20</v>
      </c>
      <c r="J2065" s="26">
        <f t="shared" si="308"/>
        <v>336</v>
      </c>
      <c r="K2065" s="27">
        <v>6</v>
      </c>
      <c r="L2065" s="89"/>
      <c r="M2065" s="26">
        <f t="shared" si="309"/>
        <v>0</v>
      </c>
      <c r="N2065" s="26">
        <f t="shared" si="310"/>
        <v>336</v>
      </c>
      <c r="O2065" s="28">
        <f t="shared" si="307"/>
        <v>1</v>
      </c>
      <c r="P2065" s="29">
        <f t="shared" si="311"/>
        <v>0.12163199999999999</v>
      </c>
      <c r="Q2065" s="87"/>
      <c r="R2065" s="87"/>
      <c r="S2065" s="87"/>
      <c r="T2065" s="87"/>
      <c r="U2065" s="87"/>
      <c r="V2065" s="87"/>
      <c r="W2065" s="87"/>
      <c r="X2065" s="87"/>
      <c r="Y2065" s="87"/>
      <c r="Z2065" s="87"/>
      <c r="AA2065" s="87"/>
      <c r="AB2065" s="87"/>
      <c r="AC2065" s="87"/>
      <c r="AD2065" s="87"/>
      <c r="AE2065" s="87"/>
      <c r="AF2065" s="87"/>
      <c r="AG2065" s="87"/>
      <c r="AH2065" s="87"/>
      <c r="AI2065" s="87"/>
      <c r="AJ2065" s="87"/>
      <c r="AK2065" s="87"/>
      <c r="AL2065" s="87"/>
      <c r="AM2065" s="87"/>
      <c r="AN2065" s="87"/>
      <c r="AO2065" s="87"/>
      <c r="AP2065" s="87"/>
      <c r="AQ2065" s="87"/>
      <c r="AR2065" s="87"/>
      <c r="AS2065" s="87"/>
      <c r="AT2065" s="87"/>
      <c r="AU2065" s="87"/>
      <c r="AV2065" s="87"/>
      <c r="AW2065" s="87"/>
      <c r="AX2065" s="87"/>
      <c r="AY2065" s="87"/>
      <c r="AZ2065" s="87"/>
      <c r="BA2065" s="87"/>
      <c r="BB2065" s="87"/>
      <c r="BC2065" s="87"/>
    </row>
    <row r="2066" spans="1:55" s="46" customFormat="1" ht="21" customHeight="1">
      <c r="A2066" s="79">
        <f t="shared" si="305"/>
        <v>37</v>
      </c>
      <c r="B2066" s="79" t="str">
        <f t="shared" si="306"/>
        <v>破砕選別工場</v>
      </c>
      <c r="C2066" s="22" t="s">
        <v>53</v>
      </c>
      <c r="D2066" s="33" t="s">
        <v>6</v>
      </c>
      <c r="E2066" s="26">
        <v>2</v>
      </c>
      <c r="F2066" s="26">
        <v>4</v>
      </c>
      <c r="G2066" s="45">
        <v>10</v>
      </c>
      <c r="H2066" s="26">
        <v>280</v>
      </c>
      <c r="I2066" s="26">
        <v>45</v>
      </c>
      <c r="J2066" s="26">
        <f t="shared" si="308"/>
        <v>504</v>
      </c>
      <c r="K2066" s="27">
        <v>2</v>
      </c>
      <c r="L2066" s="89"/>
      <c r="M2066" s="26">
        <f t="shared" si="309"/>
        <v>0</v>
      </c>
      <c r="N2066" s="26">
        <f t="shared" si="310"/>
        <v>504</v>
      </c>
      <c r="O2066" s="28">
        <f t="shared" si="307"/>
        <v>1</v>
      </c>
      <c r="P2066" s="29">
        <f t="shared" si="311"/>
        <v>0.182448</v>
      </c>
      <c r="Q2066" s="87"/>
      <c r="R2066" s="87"/>
      <c r="S2066" s="87"/>
      <c r="T2066" s="87"/>
      <c r="U2066" s="87"/>
      <c r="V2066" s="87"/>
      <c r="W2066" s="87"/>
      <c r="X2066" s="87"/>
      <c r="Y2066" s="87"/>
      <c r="Z2066" s="87"/>
      <c r="AA2066" s="87"/>
      <c r="AB2066" s="87"/>
      <c r="AC2066" s="87"/>
      <c r="AD2066" s="87"/>
      <c r="AE2066" s="87"/>
      <c r="AF2066" s="87"/>
      <c r="AG2066" s="87"/>
      <c r="AH2066" s="87"/>
      <c r="AI2066" s="87"/>
      <c r="AJ2066" s="87"/>
      <c r="AK2066" s="87"/>
      <c r="AL2066" s="87"/>
      <c r="AM2066" s="87"/>
      <c r="AN2066" s="87"/>
      <c r="AO2066" s="87"/>
      <c r="AP2066" s="87"/>
      <c r="AQ2066" s="87"/>
      <c r="AR2066" s="87"/>
      <c r="AS2066" s="87"/>
      <c r="AT2066" s="87"/>
      <c r="AU2066" s="87"/>
      <c r="AV2066" s="87"/>
      <c r="AW2066" s="87"/>
      <c r="AX2066" s="87"/>
      <c r="AY2066" s="87"/>
      <c r="AZ2066" s="87"/>
      <c r="BA2066" s="87"/>
      <c r="BB2066" s="87"/>
      <c r="BC2066" s="87"/>
    </row>
    <row r="2067" spans="1:55" s="46" customFormat="1" ht="21" customHeight="1">
      <c r="A2067" s="79">
        <f t="shared" si="305"/>
        <v>37</v>
      </c>
      <c r="B2067" s="79" t="str">
        <f t="shared" si="306"/>
        <v>破砕選別工場</v>
      </c>
      <c r="C2067" s="22" t="s">
        <v>453</v>
      </c>
      <c r="D2067" s="33" t="s">
        <v>6</v>
      </c>
      <c r="E2067" s="26">
        <v>1</v>
      </c>
      <c r="F2067" s="26">
        <v>2</v>
      </c>
      <c r="G2067" s="45">
        <v>10</v>
      </c>
      <c r="H2067" s="26">
        <v>280</v>
      </c>
      <c r="I2067" s="26">
        <v>45</v>
      </c>
      <c r="J2067" s="26">
        <f t="shared" si="308"/>
        <v>252</v>
      </c>
      <c r="K2067" s="27">
        <v>1</v>
      </c>
      <c r="L2067" s="89"/>
      <c r="M2067" s="26">
        <f t="shared" si="309"/>
        <v>0</v>
      </c>
      <c r="N2067" s="26">
        <f t="shared" si="310"/>
        <v>252</v>
      </c>
      <c r="O2067" s="28">
        <f t="shared" si="307"/>
        <v>1</v>
      </c>
      <c r="P2067" s="29">
        <f t="shared" si="311"/>
        <v>9.1224E-2</v>
      </c>
      <c r="Q2067" s="87"/>
      <c r="R2067" s="87"/>
      <c r="S2067" s="87"/>
      <c r="T2067" s="87"/>
      <c r="U2067" s="87"/>
      <c r="V2067" s="87"/>
      <c r="W2067" s="87"/>
      <c r="X2067" s="87"/>
      <c r="Y2067" s="87"/>
      <c r="Z2067" s="87"/>
      <c r="AA2067" s="87"/>
      <c r="AB2067" s="87"/>
      <c r="AC2067" s="87"/>
      <c r="AD2067" s="87"/>
      <c r="AE2067" s="87"/>
      <c r="AF2067" s="87"/>
      <c r="AG2067" s="87"/>
      <c r="AH2067" s="87"/>
      <c r="AI2067" s="87"/>
      <c r="AJ2067" s="87"/>
      <c r="AK2067" s="87"/>
      <c r="AL2067" s="87"/>
      <c r="AM2067" s="87"/>
      <c r="AN2067" s="87"/>
      <c r="AO2067" s="87"/>
      <c r="AP2067" s="87"/>
      <c r="AQ2067" s="87"/>
      <c r="AR2067" s="87"/>
      <c r="AS2067" s="87"/>
      <c r="AT2067" s="87"/>
      <c r="AU2067" s="87"/>
      <c r="AV2067" s="87"/>
      <c r="AW2067" s="87"/>
      <c r="AX2067" s="87"/>
      <c r="AY2067" s="87"/>
      <c r="AZ2067" s="87"/>
      <c r="BA2067" s="87"/>
      <c r="BB2067" s="87"/>
      <c r="BC2067" s="87"/>
    </row>
    <row r="2068" spans="1:55" s="46" customFormat="1" ht="21" customHeight="1">
      <c r="A2068" s="79">
        <f t="shared" si="305"/>
        <v>37</v>
      </c>
      <c r="B2068" s="79" t="str">
        <f t="shared" si="306"/>
        <v>破砕選別工場</v>
      </c>
      <c r="C2068" s="22" t="s">
        <v>625</v>
      </c>
      <c r="D2068" s="33" t="s">
        <v>4</v>
      </c>
      <c r="E2068" s="26">
        <v>3</v>
      </c>
      <c r="F2068" s="26">
        <v>3</v>
      </c>
      <c r="G2068" s="45">
        <v>10</v>
      </c>
      <c r="H2068" s="26">
        <v>280</v>
      </c>
      <c r="I2068" s="76">
        <v>20</v>
      </c>
      <c r="J2068" s="26">
        <f t="shared" si="308"/>
        <v>168</v>
      </c>
      <c r="K2068" s="27">
        <v>3</v>
      </c>
      <c r="L2068" s="89"/>
      <c r="M2068" s="26">
        <f t="shared" si="309"/>
        <v>0</v>
      </c>
      <c r="N2068" s="26">
        <f t="shared" si="310"/>
        <v>168</v>
      </c>
      <c r="O2068" s="28">
        <f t="shared" si="307"/>
        <v>1</v>
      </c>
      <c r="P2068" s="29">
        <f t="shared" si="311"/>
        <v>6.0815999999999995E-2</v>
      </c>
      <c r="Q2068" s="87"/>
      <c r="R2068" s="87"/>
      <c r="S2068" s="87"/>
      <c r="T2068" s="87"/>
      <c r="U2068" s="87"/>
      <c r="V2068" s="87"/>
      <c r="W2068" s="87"/>
      <c r="X2068" s="87"/>
      <c r="Y2068" s="87"/>
      <c r="Z2068" s="87"/>
      <c r="AA2068" s="87"/>
      <c r="AB2068" s="87"/>
      <c r="AC2068" s="87"/>
      <c r="AD2068" s="87"/>
      <c r="AE2068" s="87"/>
      <c r="AF2068" s="87"/>
      <c r="AG2068" s="87"/>
      <c r="AH2068" s="87"/>
      <c r="AI2068" s="87"/>
      <c r="AJ2068" s="87"/>
      <c r="AK2068" s="87"/>
      <c r="AL2068" s="87"/>
      <c r="AM2068" s="87"/>
      <c r="AN2068" s="87"/>
      <c r="AO2068" s="87"/>
      <c r="AP2068" s="87"/>
      <c r="AQ2068" s="87"/>
      <c r="AR2068" s="87"/>
      <c r="AS2068" s="87"/>
      <c r="AT2068" s="87"/>
      <c r="AU2068" s="87"/>
      <c r="AV2068" s="87"/>
      <c r="AW2068" s="87"/>
      <c r="AX2068" s="87"/>
      <c r="AY2068" s="87"/>
      <c r="AZ2068" s="87"/>
      <c r="BA2068" s="87"/>
      <c r="BB2068" s="87"/>
      <c r="BC2068" s="87"/>
    </row>
    <row r="2069" spans="1:55" s="46" customFormat="1" ht="21" customHeight="1">
      <c r="A2069" s="79">
        <f t="shared" si="305"/>
        <v>37</v>
      </c>
      <c r="B2069" s="79" t="str">
        <f t="shared" si="306"/>
        <v>破砕選別工場</v>
      </c>
      <c r="C2069" s="22" t="s">
        <v>80</v>
      </c>
      <c r="D2069" s="33" t="s">
        <v>6</v>
      </c>
      <c r="E2069" s="26">
        <v>7</v>
      </c>
      <c r="F2069" s="26">
        <v>7</v>
      </c>
      <c r="G2069" s="45">
        <v>10</v>
      </c>
      <c r="H2069" s="26">
        <v>280</v>
      </c>
      <c r="I2069" s="26">
        <v>45</v>
      </c>
      <c r="J2069" s="26">
        <f t="shared" si="308"/>
        <v>882</v>
      </c>
      <c r="K2069" s="27">
        <v>7</v>
      </c>
      <c r="L2069" s="89"/>
      <c r="M2069" s="26">
        <f t="shared" si="309"/>
        <v>0</v>
      </c>
      <c r="N2069" s="26">
        <f t="shared" si="310"/>
        <v>882</v>
      </c>
      <c r="O2069" s="28">
        <f t="shared" si="307"/>
        <v>1</v>
      </c>
      <c r="P2069" s="29">
        <f t="shared" si="311"/>
        <v>0.31928400000000001</v>
      </c>
      <c r="Q2069" s="87"/>
      <c r="R2069" s="87"/>
      <c r="S2069" s="87"/>
      <c r="T2069" s="87"/>
      <c r="U2069" s="87"/>
      <c r="V2069" s="87"/>
      <c r="W2069" s="87"/>
      <c r="X2069" s="87"/>
      <c r="Y2069" s="87"/>
      <c r="Z2069" s="87"/>
      <c r="AA2069" s="87"/>
      <c r="AB2069" s="87"/>
      <c r="AC2069" s="87"/>
      <c r="AD2069" s="87"/>
      <c r="AE2069" s="87"/>
      <c r="AF2069" s="87"/>
      <c r="AG2069" s="87"/>
      <c r="AH2069" s="87"/>
      <c r="AI2069" s="87"/>
      <c r="AJ2069" s="87"/>
      <c r="AK2069" s="87"/>
      <c r="AL2069" s="87"/>
      <c r="AM2069" s="87"/>
      <c r="AN2069" s="87"/>
      <c r="AO2069" s="87"/>
      <c r="AP2069" s="87"/>
      <c r="AQ2069" s="87"/>
      <c r="AR2069" s="87"/>
      <c r="AS2069" s="87"/>
      <c r="AT2069" s="87"/>
      <c r="AU2069" s="87"/>
      <c r="AV2069" s="87"/>
      <c r="AW2069" s="87"/>
      <c r="AX2069" s="87"/>
      <c r="AY2069" s="87"/>
      <c r="AZ2069" s="87"/>
      <c r="BA2069" s="87"/>
      <c r="BB2069" s="87"/>
      <c r="BC2069" s="87"/>
    </row>
    <row r="2070" spans="1:55" s="46" customFormat="1" ht="21" customHeight="1">
      <c r="A2070" s="79">
        <f t="shared" si="305"/>
        <v>37</v>
      </c>
      <c r="B2070" s="79" t="str">
        <f t="shared" si="306"/>
        <v>破砕選別工場</v>
      </c>
      <c r="C2070" s="22" t="s">
        <v>224</v>
      </c>
      <c r="D2070" s="33" t="s">
        <v>7</v>
      </c>
      <c r="E2070" s="26">
        <v>1</v>
      </c>
      <c r="F2070" s="26">
        <v>1</v>
      </c>
      <c r="G2070" s="45">
        <v>10</v>
      </c>
      <c r="H2070" s="26">
        <v>280</v>
      </c>
      <c r="I2070" s="26">
        <v>24</v>
      </c>
      <c r="J2070" s="26">
        <f t="shared" si="308"/>
        <v>67.2</v>
      </c>
      <c r="K2070" s="27">
        <v>1</v>
      </c>
      <c r="L2070" s="89"/>
      <c r="M2070" s="26">
        <f t="shared" si="309"/>
        <v>0</v>
      </c>
      <c r="N2070" s="26">
        <f t="shared" si="310"/>
        <v>67.2</v>
      </c>
      <c r="O2070" s="28">
        <f t="shared" si="307"/>
        <v>1</v>
      </c>
      <c r="P2070" s="29">
        <f t="shared" si="311"/>
        <v>2.4326399999999998E-2</v>
      </c>
      <c r="Q2070" s="87"/>
      <c r="R2070" s="87"/>
      <c r="S2070" s="87"/>
      <c r="T2070" s="87"/>
      <c r="U2070" s="87"/>
      <c r="V2070" s="87"/>
      <c r="W2070" s="87"/>
      <c r="X2070" s="87"/>
      <c r="Y2070" s="87"/>
      <c r="Z2070" s="87"/>
      <c r="AA2070" s="87"/>
      <c r="AB2070" s="87"/>
      <c r="AC2070" s="87"/>
      <c r="AD2070" s="87"/>
      <c r="AE2070" s="87"/>
      <c r="AF2070" s="87"/>
      <c r="AG2070" s="87"/>
      <c r="AH2070" s="87"/>
      <c r="AI2070" s="87"/>
      <c r="AJ2070" s="87"/>
      <c r="AK2070" s="87"/>
      <c r="AL2070" s="87"/>
      <c r="AM2070" s="87"/>
      <c r="AN2070" s="87"/>
      <c r="AO2070" s="87"/>
      <c r="AP2070" s="87"/>
      <c r="AQ2070" s="87"/>
      <c r="AR2070" s="87"/>
      <c r="AS2070" s="87"/>
      <c r="AT2070" s="87"/>
      <c r="AU2070" s="87"/>
      <c r="AV2070" s="87"/>
      <c r="AW2070" s="87"/>
      <c r="AX2070" s="87"/>
      <c r="AY2070" s="87"/>
      <c r="AZ2070" s="87"/>
      <c r="BA2070" s="87"/>
      <c r="BB2070" s="87"/>
      <c r="BC2070" s="87"/>
    </row>
    <row r="2071" spans="1:55" s="46" customFormat="1" ht="21" customHeight="1">
      <c r="A2071" s="79">
        <f t="shared" si="305"/>
        <v>37</v>
      </c>
      <c r="B2071" s="79" t="str">
        <f t="shared" si="306"/>
        <v>破砕選別工場</v>
      </c>
      <c r="C2071" s="22" t="s">
        <v>224</v>
      </c>
      <c r="D2071" s="33" t="s">
        <v>4</v>
      </c>
      <c r="E2071" s="26">
        <v>1</v>
      </c>
      <c r="F2071" s="26">
        <v>1</v>
      </c>
      <c r="G2071" s="45">
        <v>10</v>
      </c>
      <c r="H2071" s="26">
        <v>280</v>
      </c>
      <c r="I2071" s="76">
        <v>20</v>
      </c>
      <c r="J2071" s="26">
        <f t="shared" si="308"/>
        <v>56</v>
      </c>
      <c r="K2071" s="27">
        <v>1</v>
      </c>
      <c r="L2071" s="89"/>
      <c r="M2071" s="26">
        <f t="shared" si="309"/>
        <v>0</v>
      </c>
      <c r="N2071" s="26">
        <f t="shared" si="310"/>
        <v>56</v>
      </c>
      <c r="O2071" s="28">
        <f t="shared" si="307"/>
        <v>1</v>
      </c>
      <c r="P2071" s="29">
        <f t="shared" si="311"/>
        <v>2.0271999999999998E-2</v>
      </c>
      <c r="Q2071" s="87"/>
      <c r="R2071" s="87"/>
      <c r="S2071" s="87"/>
      <c r="T2071" s="87"/>
      <c r="U2071" s="87"/>
      <c r="V2071" s="87"/>
      <c r="W2071" s="87"/>
      <c r="X2071" s="87"/>
      <c r="Y2071" s="87"/>
      <c r="Z2071" s="87"/>
      <c r="AA2071" s="87"/>
      <c r="AB2071" s="87"/>
      <c r="AC2071" s="87"/>
      <c r="AD2071" s="87"/>
      <c r="AE2071" s="87"/>
      <c r="AF2071" s="87"/>
      <c r="AG2071" s="87"/>
      <c r="AH2071" s="87"/>
      <c r="AI2071" s="87"/>
      <c r="AJ2071" s="87"/>
      <c r="AK2071" s="87"/>
      <c r="AL2071" s="87"/>
      <c r="AM2071" s="87"/>
      <c r="AN2071" s="87"/>
      <c r="AO2071" s="87"/>
      <c r="AP2071" s="87"/>
      <c r="AQ2071" s="87"/>
      <c r="AR2071" s="87"/>
      <c r="AS2071" s="87"/>
      <c r="AT2071" s="87"/>
      <c r="AU2071" s="87"/>
      <c r="AV2071" s="87"/>
      <c r="AW2071" s="87"/>
      <c r="AX2071" s="87"/>
      <c r="AY2071" s="87"/>
      <c r="AZ2071" s="87"/>
      <c r="BA2071" s="87"/>
      <c r="BB2071" s="87"/>
      <c r="BC2071" s="87"/>
    </row>
    <row r="2072" spans="1:55" s="46" customFormat="1" ht="21" customHeight="1">
      <c r="A2072" s="79">
        <f t="shared" si="305"/>
        <v>37</v>
      </c>
      <c r="B2072" s="79" t="str">
        <f t="shared" si="306"/>
        <v>破砕選別工場</v>
      </c>
      <c r="C2072" s="22" t="s">
        <v>10</v>
      </c>
      <c r="D2072" s="33" t="s">
        <v>6</v>
      </c>
      <c r="E2072" s="26">
        <v>1</v>
      </c>
      <c r="F2072" s="26">
        <v>2</v>
      </c>
      <c r="G2072" s="45">
        <v>10</v>
      </c>
      <c r="H2072" s="26">
        <v>280</v>
      </c>
      <c r="I2072" s="26">
        <v>45</v>
      </c>
      <c r="J2072" s="26">
        <f t="shared" si="308"/>
        <v>252</v>
      </c>
      <c r="K2072" s="27">
        <v>1</v>
      </c>
      <c r="L2072" s="89"/>
      <c r="M2072" s="26">
        <f t="shared" si="309"/>
        <v>0</v>
      </c>
      <c r="N2072" s="26">
        <f t="shared" si="310"/>
        <v>252</v>
      </c>
      <c r="O2072" s="28">
        <f t="shared" si="307"/>
        <v>1</v>
      </c>
      <c r="P2072" s="29">
        <f t="shared" si="311"/>
        <v>9.1224E-2</v>
      </c>
      <c r="Q2072" s="87"/>
      <c r="R2072" s="87"/>
      <c r="S2072" s="87"/>
      <c r="T2072" s="87"/>
      <c r="U2072" s="87"/>
      <c r="V2072" s="87"/>
      <c r="W2072" s="87"/>
      <c r="X2072" s="87"/>
      <c r="Y2072" s="87"/>
      <c r="Z2072" s="87"/>
      <c r="AA2072" s="87"/>
      <c r="AB2072" s="87"/>
      <c r="AC2072" s="87"/>
      <c r="AD2072" s="87"/>
      <c r="AE2072" s="87"/>
      <c r="AF2072" s="87"/>
      <c r="AG2072" s="87"/>
      <c r="AH2072" s="87"/>
      <c r="AI2072" s="87"/>
      <c r="AJ2072" s="87"/>
      <c r="AK2072" s="87"/>
      <c r="AL2072" s="87"/>
      <c r="AM2072" s="87"/>
      <c r="AN2072" s="87"/>
      <c r="AO2072" s="87"/>
      <c r="AP2072" s="87"/>
      <c r="AQ2072" s="87"/>
      <c r="AR2072" s="87"/>
      <c r="AS2072" s="87"/>
      <c r="AT2072" s="87"/>
      <c r="AU2072" s="87"/>
      <c r="AV2072" s="87"/>
      <c r="AW2072" s="87"/>
      <c r="AX2072" s="87"/>
      <c r="AY2072" s="87"/>
      <c r="AZ2072" s="87"/>
      <c r="BA2072" s="87"/>
      <c r="BB2072" s="87"/>
      <c r="BC2072" s="87"/>
    </row>
    <row r="2073" spans="1:55" s="46" customFormat="1" ht="21" customHeight="1">
      <c r="A2073" s="79">
        <f t="shared" si="305"/>
        <v>37</v>
      </c>
      <c r="B2073" s="79" t="str">
        <f t="shared" si="306"/>
        <v>破砕選別工場</v>
      </c>
      <c r="C2073" s="22" t="s">
        <v>197</v>
      </c>
      <c r="D2073" s="75" t="s">
        <v>663</v>
      </c>
      <c r="E2073" s="26">
        <v>2</v>
      </c>
      <c r="F2073" s="26">
        <v>2</v>
      </c>
      <c r="G2073" s="45">
        <v>10</v>
      </c>
      <c r="H2073" s="26">
        <v>280</v>
      </c>
      <c r="I2073" s="26">
        <v>20</v>
      </c>
      <c r="J2073" s="26">
        <f t="shared" si="308"/>
        <v>112</v>
      </c>
      <c r="K2073" s="27">
        <v>2</v>
      </c>
      <c r="L2073" s="89"/>
      <c r="M2073" s="26">
        <f t="shared" si="309"/>
        <v>0</v>
      </c>
      <c r="N2073" s="26">
        <f t="shared" si="310"/>
        <v>112</v>
      </c>
      <c r="O2073" s="28">
        <f t="shared" si="307"/>
        <v>1</v>
      </c>
      <c r="P2073" s="29">
        <f t="shared" si="311"/>
        <v>4.0543999999999997E-2</v>
      </c>
      <c r="Q2073" s="87"/>
      <c r="R2073" s="87"/>
      <c r="S2073" s="87"/>
      <c r="T2073" s="87"/>
      <c r="U2073" s="87"/>
      <c r="V2073" s="87"/>
      <c r="W2073" s="87"/>
      <c r="X2073" s="87"/>
      <c r="Y2073" s="87"/>
      <c r="Z2073" s="87"/>
      <c r="AA2073" s="87"/>
      <c r="AB2073" s="87"/>
      <c r="AC2073" s="87"/>
      <c r="AD2073" s="87"/>
      <c r="AE2073" s="87"/>
      <c r="AF2073" s="87"/>
      <c r="AG2073" s="87"/>
      <c r="AH2073" s="87"/>
      <c r="AI2073" s="87"/>
      <c r="AJ2073" s="87"/>
      <c r="AK2073" s="87"/>
      <c r="AL2073" s="87"/>
      <c r="AM2073" s="87"/>
      <c r="AN2073" s="87"/>
      <c r="AO2073" s="87"/>
      <c r="AP2073" s="87"/>
      <c r="AQ2073" s="87"/>
      <c r="AR2073" s="87"/>
      <c r="AS2073" s="87"/>
      <c r="AT2073" s="87"/>
      <c r="AU2073" s="87"/>
      <c r="AV2073" s="87"/>
      <c r="AW2073" s="87"/>
      <c r="AX2073" s="87"/>
      <c r="AY2073" s="87"/>
      <c r="AZ2073" s="87"/>
      <c r="BA2073" s="87"/>
      <c r="BB2073" s="87"/>
      <c r="BC2073" s="87"/>
    </row>
    <row r="2074" spans="1:55" s="46" customFormat="1" ht="21" customHeight="1">
      <c r="A2074" s="79">
        <f t="shared" si="305"/>
        <v>37</v>
      </c>
      <c r="B2074" s="79" t="str">
        <f t="shared" si="306"/>
        <v>破砕選別工場</v>
      </c>
      <c r="C2074" s="22" t="s">
        <v>361</v>
      </c>
      <c r="D2074" s="33" t="s">
        <v>6</v>
      </c>
      <c r="E2074" s="26">
        <v>3</v>
      </c>
      <c r="F2074" s="26">
        <v>6</v>
      </c>
      <c r="G2074" s="45">
        <v>10</v>
      </c>
      <c r="H2074" s="26">
        <v>280</v>
      </c>
      <c r="I2074" s="26">
        <v>45</v>
      </c>
      <c r="J2074" s="26">
        <f t="shared" si="308"/>
        <v>756</v>
      </c>
      <c r="K2074" s="27">
        <v>3</v>
      </c>
      <c r="L2074" s="89"/>
      <c r="M2074" s="26">
        <f t="shared" si="309"/>
        <v>0</v>
      </c>
      <c r="N2074" s="26">
        <f t="shared" si="310"/>
        <v>756</v>
      </c>
      <c r="O2074" s="28">
        <f t="shared" si="307"/>
        <v>1</v>
      </c>
      <c r="P2074" s="29">
        <f t="shared" si="311"/>
        <v>0.27367199999999997</v>
      </c>
      <c r="Q2074" s="87"/>
      <c r="R2074" s="87"/>
      <c r="S2074" s="87"/>
      <c r="T2074" s="87"/>
      <c r="U2074" s="87"/>
      <c r="V2074" s="87"/>
      <c r="W2074" s="87"/>
      <c r="X2074" s="87"/>
      <c r="Y2074" s="87"/>
      <c r="Z2074" s="87"/>
      <c r="AA2074" s="87"/>
      <c r="AB2074" s="87"/>
      <c r="AC2074" s="87"/>
      <c r="AD2074" s="87"/>
      <c r="AE2074" s="87"/>
      <c r="AF2074" s="87"/>
      <c r="AG2074" s="87"/>
      <c r="AH2074" s="87"/>
      <c r="AI2074" s="87"/>
      <c r="AJ2074" s="87"/>
      <c r="AK2074" s="87"/>
      <c r="AL2074" s="87"/>
      <c r="AM2074" s="87"/>
      <c r="AN2074" s="87"/>
      <c r="AO2074" s="87"/>
      <c r="AP2074" s="87"/>
      <c r="AQ2074" s="87"/>
      <c r="AR2074" s="87"/>
      <c r="AS2074" s="87"/>
      <c r="AT2074" s="87"/>
      <c r="AU2074" s="87"/>
      <c r="AV2074" s="87"/>
      <c r="AW2074" s="87"/>
      <c r="AX2074" s="87"/>
      <c r="AY2074" s="87"/>
      <c r="AZ2074" s="87"/>
      <c r="BA2074" s="87"/>
      <c r="BB2074" s="87"/>
      <c r="BC2074" s="87"/>
    </row>
    <row r="2075" spans="1:55" s="46" customFormat="1" ht="21" customHeight="1">
      <c r="A2075" s="79">
        <f t="shared" si="305"/>
        <v>37</v>
      </c>
      <c r="B2075" s="79" t="str">
        <f t="shared" si="306"/>
        <v>破砕選別工場</v>
      </c>
      <c r="C2075" s="22" t="s">
        <v>626</v>
      </c>
      <c r="D2075" s="33" t="s">
        <v>6</v>
      </c>
      <c r="E2075" s="26">
        <v>10</v>
      </c>
      <c r="F2075" s="26">
        <v>10</v>
      </c>
      <c r="G2075" s="45">
        <v>10</v>
      </c>
      <c r="H2075" s="26">
        <v>280</v>
      </c>
      <c r="I2075" s="26">
        <v>45</v>
      </c>
      <c r="J2075" s="26">
        <f t="shared" si="308"/>
        <v>1260</v>
      </c>
      <c r="K2075" s="27">
        <v>10</v>
      </c>
      <c r="L2075" s="89"/>
      <c r="M2075" s="26">
        <f t="shared" si="309"/>
        <v>0</v>
      </c>
      <c r="N2075" s="26">
        <f t="shared" si="310"/>
        <v>1260</v>
      </c>
      <c r="O2075" s="28">
        <f t="shared" si="307"/>
        <v>1</v>
      </c>
      <c r="P2075" s="29">
        <f t="shared" si="311"/>
        <v>0.45612000000000003</v>
      </c>
      <c r="Q2075" s="87"/>
      <c r="R2075" s="87"/>
      <c r="S2075" s="87"/>
      <c r="T2075" s="87"/>
      <c r="U2075" s="87"/>
      <c r="V2075" s="87"/>
      <c r="W2075" s="87"/>
      <c r="X2075" s="87"/>
      <c r="Y2075" s="87"/>
      <c r="Z2075" s="87"/>
      <c r="AA2075" s="87"/>
      <c r="AB2075" s="87"/>
      <c r="AC2075" s="87"/>
      <c r="AD2075" s="87"/>
      <c r="AE2075" s="87"/>
      <c r="AF2075" s="87"/>
      <c r="AG2075" s="87"/>
      <c r="AH2075" s="87"/>
      <c r="AI2075" s="87"/>
      <c r="AJ2075" s="87"/>
      <c r="AK2075" s="87"/>
      <c r="AL2075" s="87"/>
      <c r="AM2075" s="87"/>
      <c r="AN2075" s="87"/>
      <c r="AO2075" s="87"/>
      <c r="AP2075" s="87"/>
      <c r="AQ2075" s="87"/>
      <c r="AR2075" s="87"/>
      <c r="AS2075" s="87"/>
      <c r="AT2075" s="87"/>
      <c r="AU2075" s="87"/>
      <c r="AV2075" s="87"/>
      <c r="AW2075" s="87"/>
      <c r="AX2075" s="87"/>
      <c r="AY2075" s="87"/>
      <c r="AZ2075" s="87"/>
      <c r="BA2075" s="87"/>
      <c r="BB2075" s="87"/>
      <c r="BC2075" s="87"/>
    </row>
    <row r="2076" spans="1:55" s="46" customFormat="1" ht="21" customHeight="1">
      <c r="A2076" s="79">
        <f t="shared" si="305"/>
        <v>37</v>
      </c>
      <c r="B2076" s="79" t="str">
        <f t="shared" si="306"/>
        <v>破砕選別工場</v>
      </c>
      <c r="C2076" s="22" t="s">
        <v>610</v>
      </c>
      <c r="D2076" s="33" t="s">
        <v>6</v>
      </c>
      <c r="E2076" s="26">
        <v>3</v>
      </c>
      <c r="F2076" s="26">
        <v>6</v>
      </c>
      <c r="G2076" s="45">
        <v>10</v>
      </c>
      <c r="H2076" s="26">
        <v>280</v>
      </c>
      <c r="I2076" s="26">
        <v>45</v>
      </c>
      <c r="J2076" s="26">
        <f t="shared" si="308"/>
        <v>756</v>
      </c>
      <c r="K2076" s="27">
        <v>3</v>
      </c>
      <c r="L2076" s="89"/>
      <c r="M2076" s="26">
        <f t="shared" si="309"/>
        <v>0</v>
      </c>
      <c r="N2076" s="26">
        <f t="shared" si="310"/>
        <v>756</v>
      </c>
      <c r="O2076" s="28">
        <f t="shared" si="307"/>
        <v>1</v>
      </c>
      <c r="P2076" s="29">
        <f t="shared" si="311"/>
        <v>0.27367199999999997</v>
      </c>
      <c r="Q2076" s="87"/>
      <c r="R2076" s="87"/>
      <c r="S2076" s="87"/>
      <c r="T2076" s="87"/>
      <c r="U2076" s="87"/>
      <c r="V2076" s="87"/>
      <c r="W2076" s="87"/>
      <c r="X2076" s="87"/>
      <c r="Y2076" s="87"/>
      <c r="Z2076" s="87"/>
      <c r="AA2076" s="87"/>
      <c r="AB2076" s="87"/>
      <c r="AC2076" s="87"/>
      <c r="AD2076" s="87"/>
      <c r="AE2076" s="87"/>
      <c r="AF2076" s="87"/>
      <c r="AG2076" s="87"/>
      <c r="AH2076" s="87"/>
      <c r="AI2076" s="87"/>
      <c r="AJ2076" s="87"/>
      <c r="AK2076" s="87"/>
      <c r="AL2076" s="87"/>
      <c r="AM2076" s="87"/>
      <c r="AN2076" s="87"/>
      <c r="AO2076" s="87"/>
      <c r="AP2076" s="87"/>
      <c r="AQ2076" s="87"/>
      <c r="AR2076" s="87"/>
      <c r="AS2076" s="87"/>
      <c r="AT2076" s="87"/>
      <c r="AU2076" s="87"/>
      <c r="AV2076" s="87"/>
      <c r="AW2076" s="87"/>
      <c r="AX2076" s="87"/>
      <c r="AY2076" s="87"/>
      <c r="AZ2076" s="87"/>
      <c r="BA2076" s="87"/>
      <c r="BB2076" s="87"/>
      <c r="BC2076" s="87"/>
    </row>
    <row r="2077" spans="1:55" s="46" customFormat="1" ht="21" customHeight="1">
      <c r="A2077" s="79">
        <f t="shared" si="305"/>
        <v>37</v>
      </c>
      <c r="B2077" s="79" t="str">
        <f t="shared" si="306"/>
        <v>破砕選別工場</v>
      </c>
      <c r="C2077" s="22" t="s">
        <v>627</v>
      </c>
      <c r="D2077" s="33" t="s">
        <v>6</v>
      </c>
      <c r="E2077" s="26">
        <v>15</v>
      </c>
      <c r="F2077" s="26">
        <v>30</v>
      </c>
      <c r="G2077" s="45">
        <v>10</v>
      </c>
      <c r="H2077" s="26">
        <v>280</v>
      </c>
      <c r="I2077" s="26">
        <v>45</v>
      </c>
      <c r="J2077" s="26">
        <f t="shared" si="308"/>
        <v>3780</v>
      </c>
      <c r="K2077" s="27">
        <v>15</v>
      </c>
      <c r="L2077" s="89"/>
      <c r="M2077" s="26">
        <f t="shared" si="309"/>
        <v>0</v>
      </c>
      <c r="N2077" s="26">
        <f t="shared" si="310"/>
        <v>3780</v>
      </c>
      <c r="O2077" s="28">
        <f t="shared" si="307"/>
        <v>1</v>
      </c>
      <c r="P2077" s="29">
        <f t="shared" si="311"/>
        <v>1.3683599999999998</v>
      </c>
      <c r="Q2077" s="87"/>
      <c r="R2077" s="87"/>
      <c r="S2077" s="87"/>
      <c r="T2077" s="87"/>
      <c r="U2077" s="87"/>
      <c r="V2077" s="87"/>
      <c r="W2077" s="87"/>
      <c r="X2077" s="87"/>
      <c r="Y2077" s="87"/>
      <c r="Z2077" s="87"/>
      <c r="AA2077" s="87"/>
      <c r="AB2077" s="87"/>
      <c r="AC2077" s="87"/>
      <c r="AD2077" s="87"/>
      <c r="AE2077" s="87"/>
      <c r="AF2077" s="87"/>
      <c r="AG2077" s="87"/>
      <c r="AH2077" s="87"/>
      <c r="AI2077" s="87"/>
      <c r="AJ2077" s="87"/>
      <c r="AK2077" s="87"/>
      <c r="AL2077" s="87"/>
      <c r="AM2077" s="87"/>
      <c r="AN2077" s="87"/>
      <c r="AO2077" s="87"/>
      <c r="AP2077" s="87"/>
      <c r="AQ2077" s="87"/>
      <c r="AR2077" s="87"/>
      <c r="AS2077" s="87"/>
      <c r="AT2077" s="87"/>
      <c r="AU2077" s="87"/>
      <c r="AV2077" s="87"/>
      <c r="AW2077" s="87"/>
      <c r="AX2077" s="87"/>
      <c r="AY2077" s="87"/>
      <c r="AZ2077" s="87"/>
      <c r="BA2077" s="87"/>
      <c r="BB2077" s="87"/>
      <c r="BC2077" s="87"/>
    </row>
    <row r="2078" spans="1:55" s="46" customFormat="1" ht="21" customHeight="1">
      <c r="A2078" s="79">
        <f t="shared" si="305"/>
        <v>37</v>
      </c>
      <c r="B2078" s="79" t="str">
        <f t="shared" si="306"/>
        <v>破砕選別工場</v>
      </c>
      <c r="C2078" s="22" t="s">
        <v>627</v>
      </c>
      <c r="D2078" s="33" t="s">
        <v>6</v>
      </c>
      <c r="E2078" s="26">
        <v>2</v>
      </c>
      <c r="F2078" s="26">
        <v>4</v>
      </c>
      <c r="G2078" s="45">
        <v>10</v>
      </c>
      <c r="H2078" s="26">
        <v>280</v>
      </c>
      <c r="I2078" s="26">
        <v>45</v>
      </c>
      <c r="J2078" s="26">
        <f t="shared" si="308"/>
        <v>504</v>
      </c>
      <c r="K2078" s="27">
        <v>2</v>
      </c>
      <c r="L2078" s="89"/>
      <c r="M2078" s="26">
        <f t="shared" si="309"/>
        <v>0</v>
      </c>
      <c r="N2078" s="26">
        <f t="shared" si="310"/>
        <v>504</v>
      </c>
      <c r="O2078" s="28">
        <f t="shared" si="307"/>
        <v>1</v>
      </c>
      <c r="P2078" s="29">
        <f t="shared" si="311"/>
        <v>0.182448</v>
      </c>
      <c r="Q2078" s="87"/>
      <c r="R2078" s="87"/>
      <c r="S2078" s="87"/>
      <c r="T2078" s="87"/>
      <c r="U2078" s="87"/>
      <c r="V2078" s="87"/>
      <c r="W2078" s="87"/>
      <c r="X2078" s="87"/>
      <c r="Y2078" s="87"/>
      <c r="Z2078" s="87"/>
      <c r="AA2078" s="87"/>
      <c r="AB2078" s="87"/>
      <c r="AC2078" s="87"/>
      <c r="AD2078" s="87"/>
      <c r="AE2078" s="87"/>
      <c r="AF2078" s="87"/>
      <c r="AG2078" s="87"/>
      <c r="AH2078" s="87"/>
      <c r="AI2078" s="87"/>
      <c r="AJ2078" s="87"/>
      <c r="AK2078" s="87"/>
      <c r="AL2078" s="87"/>
      <c r="AM2078" s="87"/>
      <c r="AN2078" s="87"/>
      <c r="AO2078" s="87"/>
      <c r="AP2078" s="87"/>
      <c r="AQ2078" s="87"/>
      <c r="AR2078" s="87"/>
      <c r="AS2078" s="87"/>
      <c r="AT2078" s="87"/>
      <c r="AU2078" s="87"/>
      <c r="AV2078" s="87"/>
      <c r="AW2078" s="87"/>
      <c r="AX2078" s="87"/>
      <c r="AY2078" s="87"/>
      <c r="AZ2078" s="87"/>
      <c r="BA2078" s="87"/>
      <c r="BB2078" s="87"/>
      <c r="BC2078" s="87"/>
    </row>
    <row r="2079" spans="1:55" s="46" customFormat="1" ht="21" customHeight="1">
      <c r="A2079" s="79">
        <f t="shared" ref="A2079:A2107" si="312">A2078</f>
        <v>37</v>
      </c>
      <c r="B2079" s="79" t="str">
        <f t="shared" ref="B2079:B2107" si="313">B2078</f>
        <v>破砕選別工場</v>
      </c>
      <c r="C2079" s="22" t="s">
        <v>628</v>
      </c>
      <c r="D2079" s="33" t="s">
        <v>6</v>
      </c>
      <c r="E2079" s="26">
        <v>4</v>
      </c>
      <c r="F2079" s="26">
        <v>4</v>
      </c>
      <c r="G2079" s="45">
        <v>10</v>
      </c>
      <c r="H2079" s="26">
        <v>280</v>
      </c>
      <c r="I2079" s="26">
        <v>45</v>
      </c>
      <c r="J2079" s="26">
        <f t="shared" si="308"/>
        <v>504</v>
      </c>
      <c r="K2079" s="27">
        <v>4</v>
      </c>
      <c r="L2079" s="89"/>
      <c r="M2079" s="26">
        <f t="shared" si="309"/>
        <v>0</v>
      </c>
      <c r="N2079" s="26">
        <f t="shared" si="310"/>
        <v>504</v>
      </c>
      <c r="O2079" s="28">
        <f t="shared" si="307"/>
        <v>1</v>
      </c>
      <c r="P2079" s="29">
        <f t="shared" si="311"/>
        <v>0.182448</v>
      </c>
      <c r="Q2079" s="87"/>
      <c r="R2079" s="87"/>
      <c r="S2079" s="87"/>
      <c r="T2079" s="87"/>
      <c r="U2079" s="87"/>
      <c r="V2079" s="87"/>
      <c r="W2079" s="87"/>
      <c r="X2079" s="87"/>
      <c r="Y2079" s="87"/>
      <c r="Z2079" s="87"/>
      <c r="AA2079" s="87"/>
      <c r="AB2079" s="87"/>
      <c r="AC2079" s="87"/>
      <c r="AD2079" s="87"/>
      <c r="AE2079" s="87"/>
      <c r="AF2079" s="87"/>
      <c r="AG2079" s="87"/>
      <c r="AH2079" s="87"/>
      <c r="AI2079" s="87"/>
      <c r="AJ2079" s="87"/>
      <c r="AK2079" s="87"/>
      <c r="AL2079" s="87"/>
      <c r="AM2079" s="87"/>
      <c r="AN2079" s="87"/>
      <c r="AO2079" s="87"/>
      <c r="AP2079" s="87"/>
      <c r="AQ2079" s="87"/>
      <c r="AR2079" s="87"/>
      <c r="AS2079" s="87"/>
      <c r="AT2079" s="87"/>
      <c r="AU2079" s="87"/>
      <c r="AV2079" s="87"/>
      <c r="AW2079" s="87"/>
      <c r="AX2079" s="87"/>
      <c r="AY2079" s="87"/>
      <c r="AZ2079" s="87"/>
      <c r="BA2079" s="87"/>
      <c r="BB2079" s="87"/>
      <c r="BC2079" s="87"/>
    </row>
    <row r="2080" spans="1:55" s="46" customFormat="1" ht="21" customHeight="1">
      <c r="A2080" s="79">
        <f t="shared" si="312"/>
        <v>37</v>
      </c>
      <c r="B2080" s="79" t="str">
        <f t="shared" si="313"/>
        <v>破砕選別工場</v>
      </c>
      <c r="C2080" s="22" t="s">
        <v>629</v>
      </c>
      <c r="D2080" s="33" t="s">
        <v>6</v>
      </c>
      <c r="E2080" s="26">
        <v>4</v>
      </c>
      <c r="F2080" s="26">
        <v>8</v>
      </c>
      <c r="G2080" s="45">
        <v>10</v>
      </c>
      <c r="H2080" s="26">
        <v>280</v>
      </c>
      <c r="I2080" s="26">
        <v>45</v>
      </c>
      <c r="J2080" s="26">
        <f t="shared" si="308"/>
        <v>1008</v>
      </c>
      <c r="K2080" s="27">
        <v>4</v>
      </c>
      <c r="L2080" s="89"/>
      <c r="M2080" s="26">
        <f t="shared" si="309"/>
        <v>0</v>
      </c>
      <c r="N2080" s="26">
        <f t="shared" si="310"/>
        <v>1008</v>
      </c>
      <c r="O2080" s="28">
        <f t="shared" si="307"/>
        <v>1</v>
      </c>
      <c r="P2080" s="29">
        <f t="shared" si="311"/>
        <v>0.364896</v>
      </c>
      <c r="Q2080" s="87"/>
      <c r="R2080" s="87"/>
      <c r="S2080" s="87"/>
      <c r="T2080" s="87"/>
      <c r="U2080" s="87"/>
      <c r="V2080" s="87"/>
      <c r="W2080" s="87"/>
      <c r="X2080" s="87"/>
      <c r="Y2080" s="87"/>
      <c r="Z2080" s="87"/>
      <c r="AA2080" s="87"/>
      <c r="AB2080" s="87"/>
      <c r="AC2080" s="87"/>
      <c r="AD2080" s="87"/>
      <c r="AE2080" s="87"/>
      <c r="AF2080" s="87"/>
      <c r="AG2080" s="87"/>
      <c r="AH2080" s="87"/>
      <c r="AI2080" s="87"/>
      <c r="AJ2080" s="87"/>
      <c r="AK2080" s="87"/>
      <c r="AL2080" s="87"/>
      <c r="AM2080" s="87"/>
      <c r="AN2080" s="87"/>
      <c r="AO2080" s="87"/>
      <c r="AP2080" s="87"/>
      <c r="AQ2080" s="87"/>
      <c r="AR2080" s="87"/>
      <c r="AS2080" s="87"/>
      <c r="AT2080" s="87"/>
      <c r="AU2080" s="87"/>
      <c r="AV2080" s="87"/>
      <c r="AW2080" s="87"/>
      <c r="AX2080" s="87"/>
      <c r="AY2080" s="87"/>
      <c r="AZ2080" s="87"/>
      <c r="BA2080" s="87"/>
      <c r="BB2080" s="87"/>
      <c r="BC2080" s="87"/>
    </row>
    <row r="2081" spans="1:55" s="46" customFormat="1" ht="21" customHeight="1">
      <c r="A2081" s="79">
        <f t="shared" si="312"/>
        <v>37</v>
      </c>
      <c r="B2081" s="79" t="str">
        <f t="shared" si="313"/>
        <v>破砕選別工場</v>
      </c>
      <c r="C2081" s="22" t="s">
        <v>630</v>
      </c>
      <c r="D2081" s="33" t="s">
        <v>6</v>
      </c>
      <c r="E2081" s="26">
        <v>12</v>
      </c>
      <c r="F2081" s="26">
        <v>24</v>
      </c>
      <c r="G2081" s="45">
        <v>10</v>
      </c>
      <c r="H2081" s="26">
        <v>280</v>
      </c>
      <c r="I2081" s="26">
        <v>45</v>
      </c>
      <c r="J2081" s="26">
        <f t="shared" si="308"/>
        <v>3024</v>
      </c>
      <c r="K2081" s="27">
        <v>12</v>
      </c>
      <c r="L2081" s="89"/>
      <c r="M2081" s="26">
        <f t="shared" si="309"/>
        <v>0</v>
      </c>
      <c r="N2081" s="26">
        <f t="shared" si="310"/>
        <v>3024</v>
      </c>
      <c r="O2081" s="28">
        <f t="shared" si="307"/>
        <v>1</v>
      </c>
      <c r="P2081" s="29">
        <f t="shared" si="311"/>
        <v>1.0946879999999999</v>
      </c>
      <c r="Q2081" s="87"/>
      <c r="R2081" s="87"/>
      <c r="S2081" s="87"/>
      <c r="T2081" s="87"/>
      <c r="U2081" s="87"/>
      <c r="V2081" s="87"/>
      <c r="W2081" s="87"/>
      <c r="X2081" s="87"/>
      <c r="Y2081" s="87"/>
      <c r="Z2081" s="87"/>
      <c r="AA2081" s="87"/>
      <c r="AB2081" s="87"/>
      <c r="AC2081" s="87"/>
      <c r="AD2081" s="87"/>
      <c r="AE2081" s="87"/>
      <c r="AF2081" s="87"/>
      <c r="AG2081" s="87"/>
      <c r="AH2081" s="87"/>
      <c r="AI2081" s="87"/>
      <c r="AJ2081" s="87"/>
      <c r="AK2081" s="87"/>
      <c r="AL2081" s="87"/>
      <c r="AM2081" s="87"/>
      <c r="AN2081" s="87"/>
      <c r="AO2081" s="87"/>
      <c r="AP2081" s="87"/>
      <c r="AQ2081" s="87"/>
      <c r="AR2081" s="87"/>
      <c r="AS2081" s="87"/>
      <c r="AT2081" s="87"/>
      <c r="AU2081" s="87"/>
      <c r="AV2081" s="87"/>
      <c r="AW2081" s="87"/>
      <c r="AX2081" s="87"/>
      <c r="AY2081" s="87"/>
      <c r="AZ2081" s="87"/>
      <c r="BA2081" s="87"/>
      <c r="BB2081" s="87"/>
      <c r="BC2081" s="87"/>
    </row>
    <row r="2082" spans="1:55" s="46" customFormat="1" ht="21" customHeight="1">
      <c r="A2082" s="79">
        <f t="shared" si="312"/>
        <v>37</v>
      </c>
      <c r="B2082" s="79" t="str">
        <f t="shared" si="313"/>
        <v>破砕選別工場</v>
      </c>
      <c r="C2082" s="22" t="s">
        <v>630</v>
      </c>
      <c r="D2082" s="33" t="s">
        <v>6</v>
      </c>
      <c r="E2082" s="26">
        <v>3</v>
      </c>
      <c r="F2082" s="26">
        <v>6</v>
      </c>
      <c r="G2082" s="45">
        <v>10</v>
      </c>
      <c r="H2082" s="26">
        <v>280</v>
      </c>
      <c r="I2082" s="26">
        <v>45</v>
      </c>
      <c r="J2082" s="26">
        <f t="shared" si="308"/>
        <v>756</v>
      </c>
      <c r="K2082" s="27">
        <v>3</v>
      </c>
      <c r="L2082" s="89"/>
      <c r="M2082" s="26">
        <f t="shared" si="309"/>
        <v>0</v>
      </c>
      <c r="N2082" s="26">
        <f t="shared" si="310"/>
        <v>756</v>
      </c>
      <c r="O2082" s="28">
        <f t="shared" si="307"/>
        <v>1</v>
      </c>
      <c r="P2082" s="29">
        <f t="shared" si="311"/>
        <v>0.27367199999999997</v>
      </c>
      <c r="Q2082" s="87"/>
      <c r="R2082" s="87"/>
      <c r="S2082" s="87"/>
      <c r="T2082" s="87"/>
      <c r="U2082" s="87"/>
      <c r="V2082" s="87"/>
      <c r="W2082" s="87"/>
      <c r="X2082" s="87"/>
      <c r="Y2082" s="87"/>
      <c r="Z2082" s="87"/>
      <c r="AA2082" s="87"/>
      <c r="AB2082" s="87"/>
      <c r="AC2082" s="87"/>
      <c r="AD2082" s="87"/>
      <c r="AE2082" s="87"/>
      <c r="AF2082" s="87"/>
      <c r="AG2082" s="87"/>
      <c r="AH2082" s="87"/>
      <c r="AI2082" s="87"/>
      <c r="AJ2082" s="87"/>
      <c r="AK2082" s="87"/>
      <c r="AL2082" s="87"/>
      <c r="AM2082" s="87"/>
      <c r="AN2082" s="87"/>
      <c r="AO2082" s="87"/>
      <c r="AP2082" s="87"/>
      <c r="AQ2082" s="87"/>
      <c r="AR2082" s="87"/>
      <c r="AS2082" s="87"/>
      <c r="AT2082" s="87"/>
      <c r="AU2082" s="87"/>
      <c r="AV2082" s="87"/>
      <c r="AW2082" s="87"/>
      <c r="AX2082" s="87"/>
      <c r="AY2082" s="87"/>
      <c r="AZ2082" s="87"/>
      <c r="BA2082" s="87"/>
      <c r="BB2082" s="87"/>
      <c r="BC2082" s="87"/>
    </row>
    <row r="2083" spans="1:55" s="46" customFormat="1" ht="21" customHeight="1">
      <c r="A2083" s="79">
        <f t="shared" si="312"/>
        <v>37</v>
      </c>
      <c r="B2083" s="79" t="str">
        <f t="shared" si="313"/>
        <v>破砕選別工場</v>
      </c>
      <c r="C2083" s="22" t="s">
        <v>631</v>
      </c>
      <c r="D2083" s="33" t="s">
        <v>6</v>
      </c>
      <c r="E2083" s="26">
        <v>2</v>
      </c>
      <c r="F2083" s="26">
        <v>4</v>
      </c>
      <c r="G2083" s="45">
        <v>10</v>
      </c>
      <c r="H2083" s="26">
        <v>280</v>
      </c>
      <c r="I2083" s="26">
        <v>45</v>
      </c>
      <c r="J2083" s="26">
        <f t="shared" si="308"/>
        <v>504</v>
      </c>
      <c r="K2083" s="27">
        <v>2</v>
      </c>
      <c r="L2083" s="89"/>
      <c r="M2083" s="26">
        <f t="shared" si="309"/>
        <v>0</v>
      </c>
      <c r="N2083" s="26">
        <f t="shared" si="310"/>
        <v>504</v>
      </c>
      <c r="O2083" s="28">
        <f t="shared" si="307"/>
        <v>1</v>
      </c>
      <c r="P2083" s="29">
        <f t="shared" si="311"/>
        <v>0.182448</v>
      </c>
      <c r="Q2083" s="87"/>
      <c r="R2083" s="87"/>
      <c r="S2083" s="87"/>
      <c r="T2083" s="87"/>
      <c r="U2083" s="87"/>
      <c r="V2083" s="87"/>
      <c r="W2083" s="87"/>
      <c r="X2083" s="87"/>
      <c r="Y2083" s="87"/>
      <c r="Z2083" s="87"/>
      <c r="AA2083" s="87"/>
      <c r="AB2083" s="87"/>
      <c r="AC2083" s="87"/>
      <c r="AD2083" s="87"/>
      <c r="AE2083" s="87"/>
      <c r="AF2083" s="87"/>
      <c r="AG2083" s="87"/>
      <c r="AH2083" s="87"/>
      <c r="AI2083" s="87"/>
      <c r="AJ2083" s="87"/>
      <c r="AK2083" s="87"/>
      <c r="AL2083" s="87"/>
      <c r="AM2083" s="87"/>
      <c r="AN2083" s="87"/>
      <c r="AO2083" s="87"/>
      <c r="AP2083" s="87"/>
      <c r="AQ2083" s="87"/>
      <c r="AR2083" s="87"/>
      <c r="AS2083" s="87"/>
      <c r="AT2083" s="87"/>
      <c r="AU2083" s="87"/>
      <c r="AV2083" s="87"/>
      <c r="AW2083" s="87"/>
      <c r="AX2083" s="87"/>
      <c r="AY2083" s="87"/>
      <c r="AZ2083" s="87"/>
      <c r="BA2083" s="87"/>
      <c r="BB2083" s="87"/>
      <c r="BC2083" s="87"/>
    </row>
    <row r="2084" spans="1:55" s="46" customFormat="1" ht="21" customHeight="1">
      <c r="A2084" s="79">
        <f t="shared" si="312"/>
        <v>37</v>
      </c>
      <c r="B2084" s="79" t="str">
        <f t="shared" si="313"/>
        <v>破砕選別工場</v>
      </c>
      <c r="C2084" s="22" t="s">
        <v>631</v>
      </c>
      <c r="D2084" s="33" t="s">
        <v>6</v>
      </c>
      <c r="E2084" s="26">
        <v>1</v>
      </c>
      <c r="F2084" s="26">
        <v>2</v>
      </c>
      <c r="G2084" s="45">
        <v>10</v>
      </c>
      <c r="H2084" s="26">
        <v>280</v>
      </c>
      <c r="I2084" s="26">
        <v>45</v>
      </c>
      <c r="J2084" s="26">
        <f t="shared" si="308"/>
        <v>252</v>
      </c>
      <c r="K2084" s="27">
        <v>1</v>
      </c>
      <c r="L2084" s="89"/>
      <c r="M2084" s="26">
        <f t="shared" si="309"/>
        <v>0</v>
      </c>
      <c r="N2084" s="26">
        <f t="shared" si="310"/>
        <v>252</v>
      </c>
      <c r="O2084" s="28">
        <f t="shared" si="307"/>
        <v>1</v>
      </c>
      <c r="P2084" s="29">
        <f t="shared" si="311"/>
        <v>9.1224E-2</v>
      </c>
      <c r="Q2084" s="87"/>
      <c r="R2084" s="87"/>
      <c r="S2084" s="87"/>
      <c r="T2084" s="87"/>
      <c r="U2084" s="87"/>
      <c r="V2084" s="87"/>
      <c r="W2084" s="87"/>
      <c r="X2084" s="87"/>
      <c r="Y2084" s="87"/>
      <c r="Z2084" s="87"/>
      <c r="AA2084" s="87"/>
      <c r="AB2084" s="87"/>
      <c r="AC2084" s="87"/>
      <c r="AD2084" s="87"/>
      <c r="AE2084" s="87"/>
      <c r="AF2084" s="87"/>
      <c r="AG2084" s="87"/>
      <c r="AH2084" s="87"/>
      <c r="AI2084" s="87"/>
      <c r="AJ2084" s="87"/>
      <c r="AK2084" s="87"/>
      <c r="AL2084" s="87"/>
      <c r="AM2084" s="87"/>
      <c r="AN2084" s="87"/>
      <c r="AO2084" s="87"/>
      <c r="AP2084" s="87"/>
      <c r="AQ2084" s="87"/>
      <c r="AR2084" s="87"/>
      <c r="AS2084" s="87"/>
      <c r="AT2084" s="87"/>
      <c r="AU2084" s="87"/>
      <c r="AV2084" s="87"/>
      <c r="AW2084" s="87"/>
      <c r="AX2084" s="87"/>
      <c r="AY2084" s="87"/>
      <c r="AZ2084" s="87"/>
      <c r="BA2084" s="87"/>
      <c r="BB2084" s="87"/>
      <c r="BC2084" s="87"/>
    </row>
    <row r="2085" spans="1:55" s="46" customFormat="1" ht="21" customHeight="1">
      <c r="A2085" s="79">
        <f t="shared" si="312"/>
        <v>37</v>
      </c>
      <c r="B2085" s="79" t="str">
        <f t="shared" si="313"/>
        <v>破砕選別工場</v>
      </c>
      <c r="C2085" s="22" t="s">
        <v>632</v>
      </c>
      <c r="D2085" s="33" t="s">
        <v>6</v>
      </c>
      <c r="E2085" s="26">
        <v>10</v>
      </c>
      <c r="F2085" s="26">
        <v>20</v>
      </c>
      <c r="G2085" s="45">
        <v>10</v>
      </c>
      <c r="H2085" s="26">
        <v>280</v>
      </c>
      <c r="I2085" s="26">
        <v>45</v>
      </c>
      <c r="J2085" s="26">
        <f t="shared" si="308"/>
        <v>2520</v>
      </c>
      <c r="K2085" s="27">
        <v>10</v>
      </c>
      <c r="L2085" s="89"/>
      <c r="M2085" s="26">
        <f t="shared" si="309"/>
        <v>0</v>
      </c>
      <c r="N2085" s="26">
        <f t="shared" si="310"/>
        <v>2520</v>
      </c>
      <c r="O2085" s="28">
        <f t="shared" si="307"/>
        <v>1</v>
      </c>
      <c r="P2085" s="29">
        <f t="shared" si="311"/>
        <v>0.91224000000000005</v>
      </c>
      <c r="Q2085" s="87"/>
      <c r="R2085" s="87"/>
      <c r="S2085" s="87"/>
      <c r="T2085" s="87"/>
      <c r="U2085" s="87"/>
      <c r="V2085" s="87"/>
      <c r="W2085" s="87"/>
      <c r="X2085" s="87"/>
      <c r="Y2085" s="87"/>
      <c r="Z2085" s="87"/>
      <c r="AA2085" s="87"/>
      <c r="AB2085" s="87"/>
      <c r="AC2085" s="87"/>
      <c r="AD2085" s="87"/>
      <c r="AE2085" s="87"/>
      <c r="AF2085" s="87"/>
      <c r="AG2085" s="87"/>
      <c r="AH2085" s="87"/>
      <c r="AI2085" s="87"/>
      <c r="AJ2085" s="87"/>
      <c r="AK2085" s="87"/>
      <c r="AL2085" s="87"/>
      <c r="AM2085" s="87"/>
      <c r="AN2085" s="87"/>
      <c r="AO2085" s="87"/>
      <c r="AP2085" s="87"/>
      <c r="AQ2085" s="87"/>
      <c r="AR2085" s="87"/>
      <c r="AS2085" s="87"/>
      <c r="AT2085" s="87"/>
      <c r="AU2085" s="87"/>
      <c r="AV2085" s="87"/>
      <c r="AW2085" s="87"/>
      <c r="AX2085" s="87"/>
      <c r="AY2085" s="87"/>
      <c r="AZ2085" s="87"/>
      <c r="BA2085" s="87"/>
      <c r="BB2085" s="87"/>
      <c r="BC2085" s="87"/>
    </row>
    <row r="2086" spans="1:55" s="46" customFormat="1" ht="21" customHeight="1">
      <c r="A2086" s="79">
        <f t="shared" si="312"/>
        <v>37</v>
      </c>
      <c r="B2086" s="79" t="str">
        <f t="shared" si="313"/>
        <v>破砕選別工場</v>
      </c>
      <c r="C2086" s="22" t="s">
        <v>632</v>
      </c>
      <c r="D2086" s="33" t="s">
        <v>6</v>
      </c>
      <c r="E2086" s="26">
        <v>2</v>
      </c>
      <c r="F2086" s="26">
        <v>4</v>
      </c>
      <c r="G2086" s="45">
        <v>10</v>
      </c>
      <c r="H2086" s="26">
        <v>280</v>
      </c>
      <c r="I2086" s="26">
        <v>45</v>
      </c>
      <c r="J2086" s="26">
        <f t="shared" si="308"/>
        <v>504</v>
      </c>
      <c r="K2086" s="27">
        <v>2</v>
      </c>
      <c r="L2086" s="89"/>
      <c r="M2086" s="26">
        <f t="shared" si="309"/>
        <v>0</v>
      </c>
      <c r="N2086" s="26">
        <f t="shared" si="310"/>
        <v>504</v>
      </c>
      <c r="O2086" s="28">
        <f t="shared" si="307"/>
        <v>1</v>
      </c>
      <c r="P2086" s="29">
        <f t="shared" si="311"/>
        <v>0.182448</v>
      </c>
      <c r="Q2086" s="87"/>
      <c r="R2086" s="87"/>
      <c r="S2086" s="87"/>
      <c r="T2086" s="87"/>
      <c r="U2086" s="87"/>
      <c r="V2086" s="87"/>
      <c r="W2086" s="87"/>
      <c r="X2086" s="87"/>
      <c r="Y2086" s="87"/>
      <c r="Z2086" s="87"/>
      <c r="AA2086" s="87"/>
      <c r="AB2086" s="87"/>
      <c r="AC2086" s="87"/>
      <c r="AD2086" s="87"/>
      <c r="AE2086" s="87"/>
      <c r="AF2086" s="87"/>
      <c r="AG2086" s="87"/>
      <c r="AH2086" s="87"/>
      <c r="AI2086" s="87"/>
      <c r="AJ2086" s="87"/>
      <c r="AK2086" s="87"/>
      <c r="AL2086" s="87"/>
      <c r="AM2086" s="87"/>
      <c r="AN2086" s="87"/>
      <c r="AO2086" s="87"/>
      <c r="AP2086" s="87"/>
      <c r="AQ2086" s="87"/>
      <c r="AR2086" s="87"/>
      <c r="AS2086" s="87"/>
      <c r="AT2086" s="87"/>
      <c r="AU2086" s="87"/>
      <c r="AV2086" s="87"/>
      <c r="AW2086" s="87"/>
      <c r="AX2086" s="87"/>
      <c r="AY2086" s="87"/>
      <c r="AZ2086" s="87"/>
      <c r="BA2086" s="87"/>
      <c r="BB2086" s="87"/>
      <c r="BC2086" s="87"/>
    </row>
    <row r="2087" spans="1:55" s="46" customFormat="1" ht="21" customHeight="1">
      <c r="A2087" s="79">
        <f t="shared" si="312"/>
        <v>37</v>
      </c>
      <c r="B2087" s="79" t="str">
        <f t="shared" si="313"/>
        <v>破砕選別工場</v>
      </c>
      <c r="C2087" s="22" t="s">
        <v>633</v>
      </c>
      <c r="D2087" s="33" t="s">
        <v>6</v>
      </c>
      <c r="E2087" s="26">
        <v>1</v>
      </c>
      <c r="F2087" s="26">
        <v>2</v>
      </c>
      <c r="G2087" s="45">
        <v>10</v>
      </c>
      <c r="H2087" s="26">
        <v>280</v>
      </c>
      <c r="I2087" s="26">
        <v>45</v>
      </c>
      <c r="J2087" s="26">
        <f t="shared" si="308"/>
        <v>252</v>
      </c>
      <c r="K2087" s="27">
        <v>1</v>
      </c>
      <c r="L2087" s="89"/>
      <c r="M2087" s="26">
        <f t="shared" si="309"/>
        <v>0</v>
      </c>
      <c r="N2087" s="26">
        <f t="shared" si="310"/>
        <v>252</v>
      </c>
      <c r="O2087" s="28">
        <f t="shared" si="307"/>
        <v>1</v>
      </c>
      <c r="P2087" s="29">
        <f t="shared" si="311"/>
        <v>9.1224E-2</v>
      </c>
      <c r="Q2087" s="87"/>
      <c r="R2087" s="87"/>
      <c r="S2087" s="87"/>
      <c r="T2087" s="87"/>
      <c r="U2087" s="87"/>
      <c r="V2087" s="87"/>
      <c r="W2087" s="87"/>
      <c r="X2087" s="87"/>
      <c r="Y2087" s="87"/>
      <c r="Z2087" s="87"/>
      <c r="AA2087" s="87"/>
      <c r="AB2087" s="87"/>
      <c r="AC2087" s="87"/>
      <c r="AD2087" s="87"/>
      <c r="AE2087" s="87"/>
      <c r="AF2087" s="87"/>
      <c r="AG2087" s="87"/>
      <c r="AH2087" s="87"/>
      <c r="AI2087" s="87"/>
      <c r="AJ2087" s="87"/>
      <c r="AK2087" s="87"/>
      <c r="AL2087" s="87"/>
      <c r="AM2087" s="87"/>
      <c r="AN2087" s="87"/>
      <c r="AO2087" s="87"/>
      <c r="AP2087" s="87"/>
      <c r="AQ2087" s="87"/>
      <c r="AR2087" s="87"/>
      <c r="AS2087" s="87"/>
      <c r="AT2087" s="87"/>
      <c r="AU2087" s="87"/>
      <c r="AV2087" s="87"/>
      <c r="AW2087" s="87"/>
      <c r="AX2087" s="87"/>
      <c r="AY2087" s="87"/>
      <c r="AZ2087" s="87"/>
      <c r="BA2087" s="87"/>
      <c r="BB2087" s="87"/>
      <c r="BC2087" s="87"/>
    </row>
    <row r="2088" spans="1:55" s="46" customFormat="1" ht="21" customHeight="1">
      <c r="A2088" s="79">
        <f t="shared" si="312"/>
        <v>37</v>
      </c>
      <c r="B2088" s="79" t="str">
        <f t="shared" si="313"/>
        <v>破砕選別工場</v>
      </c>
      <c r="C2088" s="22" t="s">
        <v>634</v>
      </c>
      <c r="D2088" s="33" t="s">
        <v>6</v>
      </c>
      <c r="E2088" s="26">
        <v>9</v>
      </c>
      <c r="F2088" s="26">
        <v>18</v>
      </c>
      <c r="G2088" s="45">
        <v>10</v>
      </c>
      <c r="H2088" s="26">
        <v>280</v>
      </c>
      <c r="I2088" s="26">
        <v>45</v>
      </c>
      <c r="J2088" s="26">
        <f t="shared" si="308"/>
        <v>2268</v>
      </c>
      <c r="K2088" s="27">
        <v>9</v>
      </c>
      <c r="L2088" s="89"/>
      <c r="M2088" s="26">
        <f t="shared" si="309"/>
        <v>0</v>
      </c>
      <c r="N2088" s="26">
        <f t="shared" si="310"/>
        <v>2268</v>
      </c>
      <c r="O2088" s="28">
        <f t="shared" si="307"/>
        <v>1</v>
      </c>
      <c r="P2088" s="29">
        <f t="shared" si="311"/>
        <v>0.82101599999999997</v>
      </c>
      <c r="Q2088" s="87"/>
      <c r="R2088" s="87"/>
      <c r="S2088" s="87"/>
      <c r="T2088" s="87"/>
      <c r="U2088" s="87"/>
      <c r="V2088" s="87"/>
      <c r="W2088" s="87"/>
      <c r="X2088" s="87"/>
      <c r="Y2088" s="87"/>
      <c r="Z2088" s="87"/>
      <c r="AA2088" s="87"/>
      <c r="AB2088" s="87"/>
      <c r="AC2088" s="87"/>
      <c r="AD2088" s="87"/>
      <c r="AE2088" s="87"/>
      <c r="AF2088" s="87"/>
      <c r="AG2088" s="87"/>
      <c r="AH2088" s="87"/>
      <c r="AI2088" s="87"/>
      <c r="AJ2088" s="87"/>
      <c r="AK2088" s="87"/>
      <c r="AL2088" s="87"/>
      <c r="AM2088" s="87"/>
      <c r="AN2088" s="87"/>
      <c r="AO2088" s="87"/>
      <c r="AP2088" s="87"/>
      <c r="AQ2088" s="87"/>
      <c r="AR2088" s="87"/>
      <c r="AS2088" s="87"/>
      <c r="AT2088" s="87"/>
      <c r="AU2088" s="87"/>
      <c r="AV2088" s="87"/>
      <c r="AW2088" s="87"/>
      <c r="AX2088" s="87"/>
      <c r="AY2088" s="87"/>
      <c r="AZ2088" s="87"/>
      <c r="BA2088" s="87"/>
      <c r="BB2088" s="87"/>
      <c r="BC2088" s="87"/>
    </row>
    <row r="2089" spans="1:55" s="46" customFormat="1" ht="21" customHeight="1">
      <c r="A2089" s="79">
        <f t="shared" si="312"/>
        <v>37</v>
      </c>
      <c r="B2089" s="79" t="str">
        <f t="shared" si="313"/>
        <v>破砕選別工場</v>
      </c>
      <c r="C2089" s="22" t="s">
        <v>634</v>
      </c>
      <c r="D2089" s="33" t="s">
        <v>6</v>
      </c>
      <c r="E2089" s="26">
        <v>1</v>
      </c>
      <c r="F2089" s="26">
        <v>1</v>
      </c>
      <c r="G2089" s="45">
        <v>10</v>
      </c>
      <c r="H2089" s="26">
        <v>280</v>
      </c>
      <c r="I2089" s="26">
        <v>45</v>
      </c>
      <c r="J2089" s="26">
        <f t="shared" si="308"/>
        <v>126</v>
      </c>
      <c r="K2089" s="27">
        <v>1</v>
      </c>
      <c r="L2089" s="89"/>
      <c r="M2089" s="26">
        <f t="shared" si="309"/>
        <v>0</v>
      </c>
      <c r="N2089" s="26">
        <f t="shared" si="310"/>
        <v>126</v>
      </c>
      <c r="O2089" s="28">
        <f t="shared" si="307"/>
        <v>1</v>
      </c>
      <c r="P2089" s="29">
        <f t="shared" si="311"/>
        <v>4.5612E-2</v>
      </c>
      <c r="Q2089" s="87"/>
      <c r="R2089" s="87"/>
      <c r="S2089" s="87"/>
      <c r="T2089" s="87"/>
      <c r="U2089" s="87"/>
      <c r="V2089" s="87"/>
      <c r="W2089" s="87"/>
      <c r="X2089" s="87"/>
      <c r="Y2089" s="87"/>
      <c r="Z2089" s="87"/>
      <c r="AA2089" s="87"/>
      <c r="AB2089" s="87"/>
      <c r="AC2089" s="87"/>
      <c r="AD2089" s="87"/>
      <c r="AE2089" s="87"/>
      <c r="AF2089" s="87"/>
      <c r="AG2089" s="87"/>
      <c r="AH2089" s="87"/>
      <c r="AI2089" s="87"/>
      <c r="AJ2089" s="87"/>
      <c r="AK2089" s="87"/>
      <c r="AL2089" s="87"/>
      <c r="AM2089" s="87"/>
      <c r="AN2089" s="87"/>
      <c r="AO2089" s="87"/>
      <c r="AP2089" s="87"/>
      <c r="AQ2089" s="87"/>
      <c r="AR2089" s="87"/>
      <c r="AS2089" s="87"/>
      <c r="AT2089" s="87"/>
      <c r="AU2089" s="87"/>
      <c r="AV2089" s="87"/>
      <c r="AW2089" s="87"/>
      <c r="AX2089" s="87"/>
      <c r="AY2089" s="87"/>
      <c r="AZ2089" s="87"/>
      <c r="BA2089" s="87"/>
      <c r="BB2089" s="87"/>
      <c r="BC2089" s="87"/>
    </row>
    <row r="2090" spans="1:55" s="46" customFormat="1" ht="21" customHeight="1">
      <c r="A2090" s="79">
        <f t="shared" si="312"/>
        <v>37</v>
      </c>
      <c r="B2090" s="79" t="str">
        <f t="shared" si="313"/>
        <v>破砕選別工場</v>
      </c>
      <c r="C2090" s="22" t="s">
        <v>197</v>
      </c>
      <c r="D2090" s="33" t="s">
        <v>6</v>
      </c>
      <c r="E2090" s="26">
        <v>1</v>
      </c>
      <c r="F2090" s="26">
        <v>2</v>
      </c>
      <c r="G2090" s="45">
        <v>10</v>
      </c>
      <c r="H2090" s="26">
        <v>280</v>
      </c>
      <c r="I2090" s="26">
        <v>45</v>
      </c>
      <c r="J2090" s="26">
        <f t="shared" si="308"/>
        <v>252</v>
      </c>
      <c r="K2090" s="27">
        <v>1</v>
      </c>
      <c r="L2090" s="89"/>
      <c r="M2090" s="26">
        <f t="shared" si="309"/>
        <v>0</v>
      </c>
      <c r="N2090" s="26">
        <f t="shared" si="310"/>
        <v>252</v>
      </c>
      <c r="O2090" s="28">
        <f t="shared" si="307"/>
        <v>1</v>
      </c>
      <c r="P2090" s="29">
        <f t="shared" si="311"/>
        <v>9.1224E-2</v>
      </c>
      <c r="Q2090" s="87"/>
      <c r="R2090" s="87"/>
      <c r="S2090" s="87"/>
      <c r="T2090" s="87"/>
      <c r="U2090" s="87"/>
      <c r="V2090" s="87"/>
      <c r="W2090" s="87"/>
      <c r="X2090" s="87"/>
      <c r="Y2090" s="87"/>
      <c r="Z2090" s="87"/>
      <c r="AA2090" s="87"/>
      <c r="AB2090" s="87"/>
      <c r="AC2090" s="87"/>
      <c r="AD2090" s="87"/>
      <c r="AE2090" s="87"/>
      <c r="AF2090" s="87"/>
      <c r="AG2090" s="87"/>
      <c r="AH2090" s="87"/>
      <c r="AI2090" s="87"/>
      <c r="AJ2090" s="87"/>
      <c r="AK2090" s="87"/>
      <c r="AL2090" s="87"/>
      <c r="AM2090" s="87"/>
      <c r="AN2090" s="87"/>
      <c r="AO2090" s="87"/>
      <c r="AP2090" s="87"/>
      <c r="AQ2090" s="87"/>
      <c r="AR2090" s="87"/>
      <c r="AS2090" s="87"/>
      <c r="AT2090" s="87"/>
      <c r="AU2090" s="87"/>
      <c r="AV2090" s="87"/>
      <c r="AW2090" s="87"/>
      <c r="AX2090" s="87"/>
      <c r="AY2090" s="87"/>
      <c r="AZ2090" s="87"/>
      <c r="BA2090" s="87"/>
      <c r="BB2090" s="87"/>
      <c r="BC2090" s="87"/>
    </row>
    <row r="2091" spans="1:55" s="46" customFormat="1" ht="21" customHeight="1">
      <c r="A2091" s="79">
        <f t="shared" si="312"/>
        <v>37</v>
      </c>
      <c r="B2091" s="79" t="str">
        <f t="shared" si="313"/>
        <v>破砕選別工場</v>
      </c>
      <c r="C2091" s="22" t="s">
        <v>197</v>
      </c>
      <c r="D2091" s="33" t="s">
        <v>6</v>
      </c>
      <c r="E2091" s="26">
        <v>1</v>
      </c>
      <c r="F2091" s="26">
        <v>1</v>
      </c>
      <c r="G2091" s="45">
        <v>10</v>
      </c>
      <c r="H2091" s="26">
        <v>280</v>
      </c>
      <c r="I2091" s="26">
        <v>45</v>
      </c>
      <c r="J2091" s="26">
        <f t="shared" si="308"/>
        <v>126</v>
      </c>
      <c r="K2091" s="27">
        <v>1</v>
      </c>
      <c r="L2091" s="89"/>
      <c r="M2091" s="26">
        <f t="shared" si="309"/>
        <v>0</v>
      </c>
      <c r="N2091" s="26">
        <f t="shared" si="310"/>
        <v>126</v>
      </c>
      <c r="O2091" s="28">
        <f t="shared" si="307"/>
        <v>1</v>
      </c>
      <c r="P2091" s="29">
        <f t="shared" si="311"/>
        <v>4.5612E-2</v>
      </c>
      <c r="Q2091" s="87"/>
      <c r="R2091" s="87"/>
      <c r="S2091" s="87"/>
      <c r="T2091" s="87"/>
      <c r="U2091" s="87"/>
      <c r="V2091" s="87"/>
      <c r="W2091" s="87"/>
      <c r="X2091" s="87"/>
      <c r="Y2091" s="87"/>
      <c r="Z2091" s="87"/>
      <c r="AA2091" s="87"/>
      <c r="AB2091" s="87"/>
      <c r="AC2091" s="87"/>
      <c r="AD2091" s="87"/>
      <c r="AE2091" s="87"/>
      <c r="AF2091" s="87"/>
      <c r="AG2091" s="87"/>
      <c r="AH2091" s="87"/>
      <c r="AI2091" s="87"/>
      <c r="AJ2091" s="87"/>
      <c r="AK2091" s="87"/>
      <c r="AL2091" s="87"/>
      <c r="AM2091" s="87"/>
      <c r="AN2091" s="87"/>
      <c r="AO2091" s="87"/>
      <c r="AP2091" s="87"/>
      <c r="AQ2091" s="87"/>
      <c r="AR2091" s="87"/>
      <c r="AS2091" s="87"/>
      <c r="AT2091" s="87"/>
      <c r="AU2091" s="87"/>
      <c r="AV2091" s="87"/>
      <c r="AW2091" s="87"/>
      <c r="AX2091" s="87"/>
      <c r="AY2091" s="87"/>
      <c r="AZ2091" s="87"/>
      <c r="BA2091" s="87"/>
      <c r="BB2091" s="87"/>
      <c r="BC2091" s="87"/>
    </row>
    <row r="2092" spans="1:55" s="46" customFormat="1" ht="21" customHeight="1">
      <c r="A2092" s="79">
        <f t="shared" si="312"/>
        <v>37</v>
      </c>
      <c r="B2092" s="79" t="str">
        <f t="shared" si="313"/>
        <v>破砕選別工場</v>
      </c>
      <c r="C2092" s="22" t="s">
        <v>26</v>
      </c>
      <c r="D2092" s="33" t="s">
        <v>6</v>
      </c>
      <c r="E2092" s="26">
        <v>1</v>
      </c>
      <c r="F2092" s="26">
        <v>1</v>
      </c>
      <c r="G2092" s="45">
        <v>10</v>
      </c>
      <c r="H2092" s="26">
        <v>280</v>
      </c>
      <c r="I2092" s="26">
        <v>45</v>
      </c>
      <c r="J2092" s="26">
        <f t="shared" si="308"/>
        <v>126</v>
      </c>
      <c r="K2092" s="27">
        <v>1</v>
      </c>
      <c r="L2092" s="89"/>
      <c r="M2092" s="26">
        <f t="shared" si="309"/>
        <v>0</v>
      </c>
      <c r="N2092" s="26">
        <f t="shared" si="310"/>
        <v>126</v>
      </c>
      <c r="O2092" s="28">
        <f t="shared" si="307"/>
        <v>1</v>
      </c>
      <c r="P2092" s="29">
        <f t="shared" si="311"/>
        <v>4.5612E-2</v>
      </c>
      <c r="Q2092" s="87"/>
      <c r="R2092" s="87"/>
      <c r="S2092" s="87"/>
      <c r="T2092" s="87"/>
      <c r="U2092" s="87"/>
      <c r="V2092" s="87"/>
      <c r="W2092" s="87"/>
      <c r="X2092" s="87"/>
      <c r="Y2092" s="87"/>
      <c r="Z2092" s="87"/>
      <c r="AA2092" s="87"/>
      <c r="AB2092" s="87"/>
      <c r="AC2092" s="87"/>
      <c r="AD2092" s="87"/>
      <c r="AE2092" s="87"/>
      <c r="AF2092" s="87"/>
      <c r="AG2092" s="87"/>
      <c r="AH2092" s="87"/>
      <c r="AI2092" s="87"/>
      <c r="AJ2092" s="87"/>
      <c r="AK2092" s="87"/>
      <c r="AL2092" s="87"/>
      <c r="AM2092" s="87"/>
      <c r="AN2092" s="87"/>
      <c r="AO2092" s="87"/>
      <c r="AP2092" s="87"/>
      <c r="AQ2092" s="87"/>
      <c r="AR2092" s="87"/>
      <c r="AS2092" s="87"/>
      <c r="AT2092" s="87"/>
      <c r="AU2092" s="87"/>
      <c r="AV2092" s="87"/>
      <c r="AW2092" s="87"/>
      <c r="AX2092" s="87"/>
      <c r="AY2092" s="87"/>
      <c r="AZ2092" s="87"/>
      <c r="BA2092" s="87"/>
      <c r="BB2092" s="87"/>
      <c r="BC2092" s="87"/>
    </row>
    <row r="2093" spans="1:55" s="46" customFormat="1" ht="21" customHeight="1">
      <c r="A2093" s="79">
        <f t="shared" si="312"/>
        <v>37</v>
      </c>
      <c r="B2093" s="79" t="str">
        <f t="shared" si="313"/>
        <v>破砕選別工場</v>
      </c>
      <c r="C2093" s="22" t="s">
        <v>26</v>
      </c>
      <c r="D2093" s="33" t="s">
        <v>6</v>
      </c>
      <c r="E2093" s="26">
        <v>2</v>
      </c>
      <c r="F2093" s="26">
        <v>4</v>
      </c>
      <c r="G2093" s="45">
        <v>10</v>
      </c>
      <c r="H2093" s="26">
        <v>280</v>
      </c>
      <c r="I2093" s="26">
        <v>45</v>
      </c>
      <c r="J2093" s="26">
        <f t="shared" si="308"/>
        <v>504</v>
      </c>
      <c r="K2093" s="27">
        <v>2</v>
      </c>
      <c r="L2093" s="89"/>
      <c r="M2093" s="26">
        <f t="shared" si="309"/>
        <v>0</v>
      </c>
      <c r="N2093" s="26">
        <f t="shared" si="310"/>
        <v>504</v>
      </c>
      <c r="O2093" s="28">
        <f t="shared" si="307"/>
        <v>1</v>
      </c>
      <c r="P2093" s="29">
        <f t="shared" si="311"/>
        <v>0.182448</v>
      </c>
      <c r="Q2093" s="87"/>
      <c r="R2093" s="87"/>
      <c r="S2093" s="87"/>
      <c r="T2093" s="87"/>
      <c r="U2093" s="87"/>
      <c r="V2093" s="87"/>
      <c r="W2093" s="87"/>
      <c r="X2093" s="87"/>
      <c r="Y2093" s="87"/>
      <c r="Z2093" s="87"/>
      <c r="AA2093" s="87"/>
      <c r="AB2093" s="87"/>
      <c r="AC2093" s="87"/>
      <c r="AD2093" s="87"/>
      <c r="AE2093" s="87"/>
      <c r="AF2093" s="87"/>
      <c r="AG2093" s="87"/>
      <c r="AH2093" s="87"/>
      <c r="AI2093" s="87"/>
      <c r="AJ2093" s="87"/>
      <c r="AK2093" s="87"/>
      <c r="AL2093" s="87"/>
      <c r="AM2093" s="87"/>
      <c r="AN2093" s="87"/>
      <c r="AO2093" s="87"/>
      <c r="AP2093" s="87"/>
      <c r="AQ2093" s="87"/>
      <c r="AR2093" s="87"/>
      <c r="AS2093" s="87"/>
      <c r="AT2093" s="87"/>
      <c r="AU2093" s="87"/>
      <c r="AV2093" s="87"/>
      <c r="AW2093" s="87"/>
      <c r="AX2093" s="87"/>
      <c r="AY2093" s="87"/>
      <c r="AZ2093" s="87"/>
      <c r="BA2093" s="87"/>
      <c r="BB2093" s="87"/>
      <c r="BC2093" s="87"/>
    </row>
    <row r="2094" spans="1:55" s="46" customFormat="1" ht="21" customHeight="1">
      <c r="A2094" s="79">
        <f t="shared" si="312"/>
        <v>37</v>
      </c>
      <c r="B2094" s="79" t="str">
        <f t="shared" si="313"/>
        <v>破砕選別工場</v>
      </c>
      <c r="C2094" s="22" t="s">
        <v>635</v>
      </c>
      <c r="D2094" s="33" t="s">
        <v>6</v>
      </c>
      <c r="E2094" s="26">
        <v>12</v>
      </c>
      <c r="F2094" s="26">
        <v>24</v>
      </c>
      <c r="G2094" s="45">
        <v>10</v>
      </c>
      <c r="H2094" s="26">
        <v>280</v>
      </c>
      <c r="I2094" s="26">
        <v>45</v>
      </c>
      <c r="J2094" s="26">
        <f t="shared" si="308"/>
        <v>3024</v>
      </c>
      <c r="K2094" s="27">
        <v>12</v>
      </c>
      <c r="L2094" s="89"/>
      <c r="M2094" s="26">
        <f t="shared" si="309"/>
        <v>0</v>
      </c>
      <c r="N2094" s="26">
        <f t="shared" si="310"/>
        <v>3024</v>
      </c>
      <c r="O2094" s="28">
        <f t="shared" si="307"/>
        <v>1</v>
      </c>
      <c r="P2094" s="29">
        <f t="shared" si="311"/>
        <v>1.0946879999999999</v>
      </c>
      <c r="Q2094" s="87"/>
      <c r="R2094" s="87"/>
      <c r="S2094" s="87"/>
      <c r="T2094" s="87"/>
      <c r="U2094" s="87"/>
      <c r="V2094" s="87"/>
      <c r="W2094" s="87"/>
      <c r="X2094" s="87"/>
      <c r="Y2094" s="87"/>
      <c r="Z2094" s="87"/>
      <c r="AA2094" s="87"/>
      <c r="AB2094" s="87"/>
      <c r="AC2094" s="87"/>
      <c r="AD2094" s="87"/>
      <c r="AE2094" s="87"/>
      <c r="AF2094" s="87"/>
      <c r="AG2094" s="87"/>
      <c r="AH2094" s="87"/>
      <c r="AI2094" s="87"/>
      <c r="AJ2094" s="87"/>
      <c r="AK2094" s="87"/>
      <c r="AL2094" s="87"/>
      <c r="AM2094" s="87"/>
      <c r="AN2094" s="87"/>
      <c r="AO2094" s="87"/>
      <c r="AP2094" s="87"/>
      <c r="AQ2094" s="87"/>
      <c r="AR2094" s="87"/>
      <c r="AS2094" s="87"/>
      <c r="AT2094" s="87"/>
      <c r="AU2094" s="87"/>
      <c r="AV2094" s="87"/>
      <c r="AW2094" s="87"/>
      <c r="AX2094" s="87"/>
      <c r="AY2094" s="87"/>
      <c r="AZ2094" s="87"/>
      <c r="BA2094" s="87"/>
      <c r="BB2094" s="87"/>
      <c r="BC2094" s="87"/>
    </row>
    <row r="2095" spans="1:55" s="46" customFormat="1" ht="21" customHeight="1">
      <c r="A2095" s="79">
        <f t="shared" si="312"/>
        <v>37</v>
      </c>
      <c r="B2095" s="79" t="str">
        <f t="shared" si="313"/>
        <v>破砕選別工場</v>
      </c>
      <c r="C2095" s="22" t="s">
        <v>29</v>
      </c>
      <c r="D2095" s="33" t="s">
        <v>6</v>
      </c>
      <c r="E2095" s="26">
        <v>1</v>
      </c>
      <c r="F2095" s="26">
        <v>1</v>
      </c>
      <c r="G2095" s="45">
        <v>10</v>
      </c>
      <c r="H2095" s="26">
        <v>280</v>
      </c>
      <c r="I2095" s="26">
        <v>45</v>
      </c>
      <c r="J2095" s="26">
        <f t="shared" si="308"/>
        <v>126</v>
      </c>
      <c r="K2095" s="27">
        <v>1</v>
      </c>
      <c r="L2095" s="89"/>
      <c r="M2095" s="26">
        <f t="shared" si="309"/>
        <v>0</v>
      </c>
      <c r="N2095" s="26">
        <f t="shared" si="310"/>
        <v>126</v>
      </c>
      <c r="O2095" s="28">
        <f t="shared" si="307"/>
        <v>1</v>
      </c>
      <c r="P2095" s="29">
        <f t="shared" si="311"/>
        <v>4.5612E-2</v>
      </c>
      <c r="Q2095" s="87"/>
      <c r="R2095" s="87"/>
      <c r="S2095" s="87"/>
      <c r="T2095" s="87"/>
      <c r="U2095" s="87"/>
      <c r="V2095" s="87"/>
      <c r="W2095" s="87"/>
      <c r="X2095" s="87"/>
      <c r="Y2095" s="87"/>
      <c r="Z2095" s="87"/>
      <c r="AA2095" s="87"/>
      <c r="AB2095" s="87"/>
      <c r="AC2095" s="87"/>
      <c r="AD2095" s="87"/>
      <c r="AE2095" s="87"/>
      <c r="AF2095" s="87"/>
      <c r="AG2095" s="87"/>
      <c r="AH2095" s="87"/>
      <c r="AI2095" s="87"/>
      <c r="AJ2095" s="87"/>
      <c r="AK2095" s="87"/>
      <c r="AL2095" s="87"/>
      <c r="AM2095" s="87"/>
      <c r="AN2095" s="87"/>
      <c r="AO2095" s="87"/>
      <c r="AP2095" s="87"/>
      <c r="AQ2095" s="87"/>
      <c r="AR2095" s="87"/>
      <c r="AS2095" s="87"/>
      <c r="AT2095" s="87"/>
      <c r="AU2095" s="87"/>
      <c r="AV2095" s="87"/>
      <c r="AW2095" s="87"/>
      <c r="AX2095" s="87"/>
      <c r="AY2095" s="87"/>
      <c r="AZ2095" s="87"/>
      <c r="BA2095" s="87"/>
      <c r="BB2095" s="87"/>
      <c r="BC2095" s="87"/>
    </row>
    <row r="2096" spans="1:55" s="46" customFormat="1" ht="21" customHeight="1">
      <c r="A2096" s="79">
        <f t="shared" si="312"/>
        <v>37</v>
      </c>
      <c r="B2096" s="79" t="str">
        <f t="shared" si="313"/>
        <v>破砕選別工場</v>
      </c>
      <c r="C2096" s="22" t="s">
        <v>116</v>
      </c>
      <c r="D2096" s="33" t="s">
        <v>132</v>
      </c>
      <c r="E2096" s="26">
        <v>1</v>
      </c>
      <c r="F2096" s="26">
        <v>1</v>
      </c>
      <c r="G2096" s="45">
        <v>10</v>
      </c>
      <c r="H2096" s="26">
        <v>280</v>
      </c>
      <c r="I2096" s="26">
        <v>27</v>
      </c>
      <c r="J2096" s="26">
        <f t="shared" si="308"/>
        <v>75.599999999999994</v>
      </c>
      <c r="K2096" s="27">
        <v>1</v>
      </c>
      <c r="L2096" s="89"/>
      <c r="M2096" s="26">
        <f t="shared" si="309"/>
        <v>0</v>
      </c>
      <c r="N2096" s="26">
        <f t="shared" si="310"/>
        <v>75.599999999999994</v>
      </c>
      <c r="O2096" s="28">
        <f t="shared" si="307"/>
        <v>1</v>
      </c>
      <c r="P2096" s="29">
        <f t="shared" si="311"/>
        <v>2.7367199999999998E-2</v>
      </c>
      <c r="Q2096" s="87"/>
      <c r="R2096" s="87"/>
      <c r="S2096" s="87"/>
      <c r="T2096" s="87"/>
      <c r="U2096" s="87"/>
      <c r="V2096" s="87"/>
      <c r="W2096" s="87"/>
      <c r="X2096" s="87"/>
      <c r="Y2096" s="87"/>
      <c r="Z2096" s="87"/>
      <c r="AA2096" s="87"/>
      <c r="AB2096" s="87"/>
      <c r="AC2096" s="87"/>
      <c r="AD2096" s="87"/>
      <c r="AE2096" s="87"/>
      <c r="AF2096" s="87"/>
      <c r="AG2096" s="87"/>
      <c r="AH2096" s="87"/>
      <c r="AI2096" s="87"/>
      <c r="AJ2096" s="87"/>
      <c r="AK2096" s="87"/>
      <c r="AL2096" s="87"/>
      <c r="AM2096" s="87"/>
      <c r="AN2096" s="87"/>
      <c r="AO2096" s="87"/>
      <c r="AP2096" s="87"/>
      <c r="AQ2096" s="87"/>
      <c r="AR2096" s="87"/>
      <c r="AS2096" s="87"/>
      <c r="AT2096" s="87"/>
      <c r="AU2096" s="87"/>
      <c r="AV2096" s="87"/>
      <c r="AW2096" s="87"/>
      <c r="AX2096" s="87"/>
      <c r="AY2096" s="87"/>
      <c r="AZ2096" s="87"/>
      <c r="BA2096" s="87"/>
      <c r="BB2096" s="87"/>
      <c r="BC2096" s="87"/>
    </row>
    <row r="2097" spans="1:55" s="46" customFormat="1" ht="21" customHeight="1">
      <c r="A2097" s="79">
        <f t="shared" si="312"/>
        <v>37</v>
      </c>
      <c r="B2097" s="79" t="str">
        <f t="shared" si="313"/>
        <v>破砕選別工場</v>
      </c>
      <c r="C2097" s="22" t="s">
        <v>116</v>
      </c>
      <c r="D2097" s="75" t="s">
        <v>663</v>
      </c>
      <c r="E2097" s="26">
        <v>2</v>
      </c>
      <c r="F2097" s="26">
        <v>2</v>
      </c>
      <c r="G2097" s="45">
        <v>10</v>
      </c>
      <c r="H2097" s="26">
        <v>280</v>
      </c>
      <c r="I2097" s="26">
        <v>20</v>
      </c>
      <c r="J2097" s="26">
        <f t="shared" si="308"/>
        <v>112</v>
      </c>
      <c r="K2097" s="27">
        <v>2</v>
      </c>
      <c r="L2097" s="89"/>
      <c r="M2097" s="26">
        <f t="shared" si="309"/>
        <v>0</v>
      </c>
      <c r="N2097" s="26">
        <f t="shared" si="310"/>
        <v>112</v>
      </c>
      <c r="O2097" s="28">
        <f t="shared" si="307"/>
        <v>1</v>
      </c>
      <c r="P2097" s="29">
        <f t="shared" si="311"/>
        <v>4.0543999999999997E-2</v>
      </c>
      <c r="Q2097" s="87"/>
      <c r="R2097" s="87"/>
      <c r="S2097" s="87"/>
      <c r="T2097" s="87"/>
      <c r="U2097" s="87"/>
      <c r="V2097" s="87"/>
      <c r="W2097" s="87"/>
      <c r="X2097" s="87"/>
      <c r="Y2097" s="87"/>
      <c r="Z2097" s="87"/>
      <c r="AA2097" s="87"/>
      <c r="AB2097" s="87"/>
      <c r="AC2097" s="87"/>
      <c r="AD2097" s="87"/>
      <c r="AE2097" s="87"/>
      <c r="AF2097" s="87"/>
      <c r="AG2097" s="87"/>
      <c r="AH2097" s="87"/>
      <c r="AI2097" s="87"/>
      <c r="AJ2097" s="87"/>
      <c r="AK2097" s="87"/>
      <c r="AL2097" s="87"/>
      <c r="AM2097" s="87"/>
      <c r="AN2097" s="87"/>
      <c r="AO2097" s="87"/>
      <c r="AP2097" s="87"/>
      <c r="AQ2097" s="87"/>
      <c r="AR2097" s="87"/>
      <c r="AS2097" s="87"/>
      <c r="AT2097" s="87"/>
      <c r="AU2097" s="87"/>
      <c r="AV2097" s="87"/>
      <c r="AW2097" s="87"/>
      <c r="AX2097" s="87"/>
      <c r="AY2097" s="87"/>
      <c r="AZ2097" s="87"/>
      <c r="BA2097" s="87"/>
      <c r="BB2097" s="87"/>
      <c r="BC2097" s="87"/>
    </row>
    <row r="2098" spans="1:55" s="46" customFormat="1" ht="21" customHeight="1">
      <c r="A2098" s="79">
        <f t="shared" si="312"/>
        <v>37</v>
      </c>
      <c r="B2098" s="79" t="str">
        <f t="shared" si="313"/>
        <v>破砕選別工場</v>
      </c>
      <c r="C2098" s="22" t="s">
        <v>158</v>
      </c>
      <c r="D2098" s="33" t="s">
        <v>6</v>
      </c>
      <c r="E2098" s="26">
        <v>5</v>
      </c>
      <c r="F2098" s="26">
        <v>10</v>
      </c>
      <c r="G2098" s="45">
        <v>10</v>
      </c>
      <c r="H2098" s="26">
        <v>280</v>
      </c>
      <c r="I2098" s="26">
        <v>45</v>
      </c>
      <c r="J2098" s="26">
        <f t="shared" si="308"/>
        <v>1260</v>
      </c>
      <c r="K2098" s="27">
        <v>5</v>
      </c>
      <c r="L2098" s="89"/>
      <c r="M2098" s="26">
        <f t="shared" si="309"/>
        <v>0</v>
      </c>
      <c r="N2098" s="26">
        <f t="shared" si="310"/>
        <v>1260</v>
      </c>
      <c r="O2098" s="28">
        <f t="shared" si="307"/>
        <v>1</v>
      </c>
      <c r="P2098" s="29">
        <f t="shared" si="311"/>
        <v>0.45612000000000003</v>
      </c>
      <c r="Q2098" s="87"/>
      <c r="R2098" s="87"/>
      <c r="S2098" s="87"/>
      <c r="T2098" s="87"/>
      <c r="U2098" s="87"/>
      <c r="V2098" s="87"/>
      <c r="W2098" s="87"/>
      <c r="X2098" s="87"/>
      <c r="Y2098" s="87"/>
      <c r="Z2098" s="87"/>
      <c r="AA2098" s="87"/>
      <c r="AB2098" s="87"/>
      <c r="AC2098" s="87"/>
      <c r="AD2098" s="87"/>
      <c r="AE2098" s="87"/>
      <c r="AF2098" s="87"/>
      <c r="AG2098" s="87"/>
      <c r="AH2098" s="87"/>
      <c r="AI2098" s="87"/>
      <c r="AJ2098" s="87"/>
      <c r="AK2098" s="87"/>
      <c r="AL2098" s="87"/>
      <c r="AM2098" s="87"/>
      <c r="AN2098" s="87"/>
      <c r="AO2098" s="87"/>
      <c r="AP2098" s="87"/>
      <c r="AQ2098" s="87"/>
      <c r="AR2098" s="87"/>
      <c r="AS2098" s="87"/>
      <c r="AT2098" s="87"/>
      <c r="AU2098" s="87"/>
      <c r="AV2098" s="87"/>
      <c r="AW2098" s="87"/>
      <c r="AX2098" s="87"/>
      <c r="AY2098" s="87"/>
      <c r="AZ2098" s="87"/>
      <c r="BA2098" s="87"/>
      <c r="BB2098" s="87"/>
      <c r="BC2098" s="87"/>
    </row>
    <row r="2099" spans="1:55" s="46" customFormat="1" ht="21" customHeight="1">
      <c r="A2099" s="79">
        <f t="shared" si="312"/>
        <v>37</v>
      </c>
      <c r="B2099" s="79" t="str">
        <f t="shared" si="313"/>
        <v>破砕選別工場</v>
      </c>
      <c r="C2099" s="22" t="s">
        <v>158</v>
      </c>
      <c r="D2099" s="75" t="s">
        <v>664</v>
      </c>
      <c r="E2099" s="26">
        <v>1</v>
      </c>
      <c r="F2099" s="26">
        <v>1</v>
      </c>
      <c r="G2099" s="45">
        <v>10</v>
      </c>
      <c r="H2099" s="26">
        <v>280</v>
      </c>
      <c r="I2099" s="26">
        <v>15</v>
      </c>
      <c r="J2099" s="26">
        <f t="shared" si="308"/>
        <v>42</v>
      </c>
      <c r="K2099" s="27">
        <v>1</v>
      </c>
      <c r="L2099" s="89"/>
      <c r="M2099" s="26">
        <f t="shared" si="309"/>
        <v>0</v>
      </c>
      <c r="N2099" s="26">
        <f t="shared" si="310"/>
        <v>42</v>
      </c>
      <c r="O2099" s="28">
        <f t="shared" si="307"/>
        <v>1</v>
      </c>
      <c r="P2099" s="29">
        <f t="shared" si="311"/>
        <v>1.5203999999999999E-2</v>
      </c>
      <c r="Q2099" s="87"/>
      <c r="R2099" s="87"/>
      <c r="S2099" s="87"/>
      <c r="T2099" s="87"/>
      <c r="U2099" s="87"/>
      <c r="V2099" s="87"/>
      <c r="W2099" s="87"/>
      <c r="X2099" s="87"/>
      <c r="Y2099" s="87"/>
      <c r="Z2099" s="87"/>
      <c r="AA2099" s="87"/>
      <c r="AB2099" s="87"/>
      <c r="AC2099" s="87"/>
      <c r="AD2099" s="87"/>
      <c r="AE2099" s="87"/>
      <c r="AF2099" s="87"/>
      <c r="AG2099" s="87"/>
      <c r="AH2099" s="87"/>
      <c r="AI2099" s="87"/>
      <c r="AJ2099" s="87"/>
      <c r="AK2099" s="87"/>
      <c r="AL2099" s="87"/>
      <c r="AM2099" s="87"/>
      <c r="AN2099" s="87"/>
      <c r="AO2099" s="87"/>
      <c r="AP2099" s="87"/>
      <c r="AQ2099" s="87"/>
      <c r="AR2099" s="87"/>
      <c r="AS2099" s="87"/>
      <c r="AT2099" s="87"/>
      <c r="AU2099" s="87"/>
      <c r="AV2099" s="87"/>
      <c r="AW2099" s="87"/>
      <c r="AX2099" s="87"/>
      <c r="AY2099" s="87"/>
      <c r="AZ2099" s="87"/>
      <c r="BA2099" s="87"/>
      <c r="BB2099" s="87"/>
      <c r="BC2099" s="87"/>
    </row>
    <row r="2100" spans="1:55" s="46" customFormat="1" ht="21" customHeight="1">
      <c r="A2100" s="79">
        <f t="shared" si="312"/>
        <v>37</v>
      </c>
      <c r="B2100" s="79" t="str">
        <f t="shared" si="313"/>
        <v>破砕選別工場</v>
      </c>
      <c r="C2100" s="22" t="s">
        <v>636</v>
      </c>
      <c r="D2100" s="75" t="s">
        <v>663</v>
      </c>
      <c r="E2100" s="26">
        <v>1</v>
      </c>
      <c r="F2100" s="26">
        <v>1</v>
      </c>
      <c r="G2100" s="45">
        <v>10</v>
      </c>
      <c r="H2100" s="26">
        <v>280</v>
      </c>
      <c r="I2100" s="26">
        <v>20</v>
      </c>
      <c r="J2100" s="26">
        <f t="shared" si="308"/>
        <v>56</v>
      </c>
      <c r="K2100" s="27">
        <v>1</v>
      </c>
      <c r="L2100" s="89"/>
      <c r="M2100" s="26">
        <f t="shared" si="309"/>
        <v>0</v>
      </c>
      <c r="N2100" s="26">
        <f t="shared" si="310"/>
        <v>56</v>
      </c>
      <c r="O2100" s="28">
        <f t="shared" si="307"/>
        <v>1</v>
      </c>
      <c r="P2100" s="29">
        <f t="shared" si="311"/>
        <v>2.0271999999999998E-2</v>
      </c>
      <c r="Q2100" s="87"/>
      <c r="R2100" s="87"/>
      <c r="S2100" s="87"/>
      <c r="T2100" s="87"/>
      <c r="U2100" s="87"/>
      <c r="V2100" s="87"/>
      <c r="W2100" s="87"/>
      <c r="X2100" s="87"/>
      <c r="Y2100" s="87"/>
      <c r="Z2100" s="87"/>
      <c r="AA2100" s="87"/>
      <c r="AB2100" s="87"/>
      <c r="AC2100" s="87"/>
      <c r="AD2100" s="87"/>
      <c r="AE2100" s="87"/>
      <c r="AF2100" s="87"/>
      <c r="AG2100" s="87"/>
      <c r="AH2100" s="87"/>
      <c r="AI2100" s="87"/>
      <c r="AJ2100" s="87"/>
      <c r="AK2100" s="87"/>
      <c r="AL2100" s="87"/>
      <c r="AM2100" s="87"/>
      <c r="AN2100" s="87"/>
      <c r="AO2100" s="87"/>
      <c r="AP2100" s="87"/>
      <c r="AQ2100" s="87"/>
      <c r="AR2100" s="87"/>
      <c r="AS2100" s="87"/>
      <c r="AT2100" s="87"/>
      <c r="AU2100" s="87"/>
      <c r="AV2100" s="87"/>
      <c r="AW2100" s="87"/>
      <c r="AX2100" s="87"/>
      <c r="AY2100" s="87"/>
      <c r="AZ2100" s="87"/>
      <c r="BA2100" s="87"/>
      <c r="BB2100" s="87"/>
      <c r="BC2100" s="87"/>
    </row>
    <row r="2101" spans="1:55" s="46" customFormat="1" ht="21" customHeight="1">
      <c r="A2101" s="79">
        <f t="shared" si="312"/>
        <v>37</v>
      </c>
      <c r="B2101" s="79" t="str">
        <f t="shared" si="313"/>
        <v>破砕選別工場</v>
      </c>
      <c r="C2101" s="22" t="s">
        <v>636</v>
      </c>
      <c r="D2101" s="75" t="s">
        <v>663</v>
      </c>
      <c r="E2101" s="26">
        <v>2</v>
      </c>
      <c r="F2101" s="26">
        <v>2</v>
      </c>
      <c r="G2101" s="45">
        <v>10</v>
      </c>
      <c r="H2101" s="26">
        <v>280</v>
      </c>
      <c r="I2101" s="26">
        <v>20</v>
      </c>
      <c r="J2101" s="26">
        <f t="shared" si="308"/>
        <v>112</v>
      </c>
      <c r="K2101" s="27">
        <v>2</v>
      </c>
      <c r="L2101" s="89"/>
      <c r="M2101" s="26">
        <f t="shared" si="309"/>
        <v>0</v>
      </c>
      <c r="N2101" s="26">
        <f t="shared" si="310"/>
        <v>112</v>
      </c>
      <c r="O2101" s="28">
        <f t="shared" si="307"/>
        <v>1</v>
      </c>
      <c r="P2101" s="29">
        <f t="shared" si="311"/>
        <v>4.0543999999999997E-2</v>
      </c>
      <c r="Q2101" s="87"/>
      <c r="R2101" s="87"/>
      <c r="S2101" s="87"/>
      <c r="T2101" s="87"/>
      <c r="U2101" s="87"/>
      <c r="V2101" s="87"/>
      <c r="W2101" s="87"/>
      <c r="X2101" s="87"/>
      <c r="Y2101" s="87"/>
      <c r="Z2101" s="87"/>
      <c r="AA2101" s="87"/>
      <c r="AB2101" s="87"/>
      <c r="AC2101" s="87"/>
      <c r="AD2101" s="87"/>
      <c r="AE2101" s="87"/>
      <c r="AF2101" s="87"/>
      <c r="AG2101" s="87"/>
      <c r="AH2101" s="87"/>
      <c r="AI2101" s="87"/>
      <c r="AJ2101" s="87"/>
      <c r="AK2101" s="87"/>
      <c r="AL2101" s="87"/>
      <c r="AM2101" s="87"/>
      <c r="AN2101" s="87"/>
      <c r="AO2101" s="87"/>
      <c r="AP2101" s="87"/>
      <c r="AQ2101" s="87"/>
      <c r="AR2101" s="87"/>
      <c r="AS2101" s="87"/>
      <c r="AT2101" s="87"/>
      <c r="AU2101" s="87"/>
      <c r="AV2101" s="87"/>
      <c r="AW2101" s="87"/>
      <c r="AX2101" s="87"/>
      <c r="AY2101" s="87"/>
      <c r="AZ2101" s="87"/>
      <c r="BA2101" s="87"/>
      <c r="BB2101" s="87"/>
      <c r="BC2101" s="87"/>
    </row>
    <row r="2102" spans="1:55" s="46" customFormat="1" ht="21" customHeight="1">
      <c r="A2102" s="79">
        <f t="shared" si="312"/>
        <v>37</v>
      </c>
      <c r="B2102" s="79" t="str">
        <f t="shared" si="313"/>
        <v>破砕選別工場</v>
      </c>
      <c r="C2102" s="22" t="s">
        <v>637</v>
      </c>
      <c r="D2102" s="33" t="s">
        <v>6</v>
      </c>
      <c r="E2102" s="26">
        <v>9</v>
      </c>
      <c r="F2102" s="26">
        <v>18</v>
      </c>
      <c r="G2102" s="45">
        <v>10</v>
      </c>
      <c r="H2102" s="26">
        <v>280</v>
      </c>
      <c r="I2102" s="26">
        <v>45</v>
      </c>
      <c r="J2102" s="26">
        <f t="shared" si="308"/>
        <v>2268</v>
      </c>
      <c r="K2102" s="27">
        <v>9</v>
      </c>
      <c r="L2102" s="89"/>
      <c r="M2102" s="26">
        <f t="shared" si="309"/>
        <v>0</v>
      </c>
      <c r="N2102" s="26">
        <f t="shared" si="310"/>
        <v>2268</v>
      </c>
      <c r="O2102" s="28">
        <f t="shared" si="307"/>
        <v>1</v>
      </c>
      <c r="P2102" s="29">
        <f t="shared" si="311"/>
        <v>0.82101599999999997</v>
      </c>
      <c r="Q2102" s="87"/>
      <c r="R2102" s="87"/>
      <c r="S2102" s="87"/>
      <c r="T2102" s="87"/>
      <c r="U2102" s="87"/>
      <c r="V2102" s="87"/>
      <c r="W2102" s="87"/>
      <c r="X2102" s="87"/>
      <c r="Y2102" s="87"/>
      <c r="Z2102" s="87"/>
      <c r="AA2102" s="87"/>
      <c r="AB2102" s="87"/>
      <c r="AC2102" s="87"/>
      <c r="AD2102" s="87"/>
      <c r="AE2102" s="87"/>
      <c r="AF2102" s="87"/>
      <c r="AG2102" s="87"/>
      <c r="AH2102" s="87"/>
      <c r="AI2102" s="87"/>
      <c r="AJ2102" s="87"/>
      <c r="AK2102" s="87"/>
      <c r="AL2102" s="87"/>
      <c r="AM2102" s="87"/>
      <c r="AN2102" s="87"/>
      <c r="AO2102" s="87"/>
      <c r="AP2102" s="87"/>
      <c r="AQ2102" s="87"/>
      <c r="AR2102" s="87"/>
      <c r="AS2102" s="87"/>
      <c r="AT2102" s="87"/>
      <c r="AU2102" s="87"/>
      <c r="AV2102" s="87"/>
      <c r="AW2102" s="87"/>
      <c r="AX2102" s="87"/>
      <c r="AY2102" s="87"/>
      <c r="AZ2102" s="87"/>
      <c r="BA2102" s="87"/>
      <c r="BB2102" s="87"/>
      <c r="BC2102" s="87"/>
    </row>
    <row r="2103" spans="1:55" s="46" customFormat="1" ht="21" customHeight="1">
      <c r="A2103" s="79">
        <f t="shared" si="312"/>
        <v>37</v>
      </c>
      <c r="B2103" s="79" t="str">
        <f t="shared" si="313"/>
        <v>破砕選別工場</v>
      </c>
      <c r="C2103" s="22" t="s">
        <v>638</v>
      </c>
      <c r="D2103" s="33" t="s">
        <v>6</v>
      </c>
      <c r="E2103" s="26">
        <v>4</v>
      </c>
      <c r="F2103" s="26">
        <v>4</v>
      </c>
      <c r="G2103" s="45">
        <v>10</v>
      </c>
      <c r="H2103" s="26">
        <v>280</v>
      </c>
      <c r="I2103" s="26">
        <v>45</v>
      </c>
      <c r="J2103" s="26">
        <f t="shared" si="308"/>
        <v>504</v>
      </c>
      <c r="K2103" s="27">
        <v>4</v>
      </c>
      <c r="L2103" s="89"/>
      <c r="M2103" s="26">
        <f t="shared" si="309"/>
        <v>0</v>
      </c>
      <c r="N2103" s="26">
        <f t="shared" si="310"/>
        <v>504</v>
      </c>
      <c r="O2103" s="28">
        <f t="shared" si="307"/>
        <v>1</v>
      </c>
      <c r="P2103" s="29">
        <f t="shared" si="311"/>
        <v>0.182448</v>
      </c>
      <c r="Q2103" s="87"/>
      <c r="R2103" s="87"/>
      <c r="S2103" s="87"/>
      <c r="T2103" s="87"/>
      <c r="U2103" s="87"/>
      <c r="V2103" s="87"/>
      <c r="W2103" s="87"/>
      <c r="X2103" s="87"/>
      <c r="Y2103" s="87"/>
      <c r="Z2103" s="87"/>
      <c r="AA2103" s="87"/>
      <c r="AB2103" s="87"/>
      <c r="AC2103" s="87"/>
      <c r="AD2103" s="87"/>
      <c r="AE2103" s="87"/>
      <c r="AF2103" s="87"/>
      <c r="AG2103" s="87"/>
      <c r="AH2103" s="87"/>
      <c r="AI2103" s="87"/>
      <c r="AJ2103" s="87"/>
      <c r="AK2103" s="87"/>
      <c r="AL2103" s="87"/>
      <c r="AM2103" s="87"/>
      <c r="AN2103" s="87"/>
      <c r="AO2103" s="87"/>
      <c r="AP2103" s="87"/>
      <c r="AQ2103" s="87"/>
      <c r="AR2103" s="87"/>
      <c r="AS2103" s="87"/>
      <c r="AT2103" s="87"/>
      <c r="AU2103" s="87"/>
      <c r="AV2103" s="87"/>
      <c r="AW2103" s="87"/>
      <c r="AX2103" s="87"/>
      <c r="AY2103" s="87"/>
      <c r="AZ2103" s="87"/>
      <c r="BA2103" s="87"/>
      <c r="BB2103" s="87"/>
      <c r="BC2103" s="87"/>
    </row>
    <row r="2104" spans="1:55" s="46" customFormat="1" ht="21" customHeight="1">
      <c r="A2104" s="79">
        <f t="shared" si="312"/>
        <v>37</v>
      </c>
      <c r="B2104" s="79" t="str">
        <f t="shared" si="313"/>
        <v>破砕選別工場</v>
      </c>
      <c r="C2104" s="22" t="s">
        <v>639</v>
      </c>
      <c r="D2104" s="33" t="s">
        <v>6</v>
      </c>
      <c r="E2104" s="26">
        <v>4</v>
      </c>
      <c r="F2104" s="26">
        <v>8</v>
      </c>
      <c r="G2104" s="45">
        <v>10</v>
      </c>
      <c r="H2104" s="26">
        <v>280</v>
      </c>
      <c r="I2104" s="26">
        <v>45</v>
      </c>
      <c r="J2104" s="26">
        <f t="shared" si="308"/>
        <v>1008</v>
      </c>
      <c r="K2104" s="27">
        <v>4</v>
      </c>
      <c r="L2104" s="89"/>
      <c r="M2104" s="26">
        <f t="shared" si="309"/>
        <v>0</v>
      </c>
      <c r="N2104" s="26">
        <f t="shared" si="310"/>
        <v>1008</v>
      </c>
      <c r="O2104" s="28">
        <f t="shared" si="307"/>
        <v>1</v>
      </c>
      <c r="P2104" s="29">
        <f t="shared" si="311"/>
        <v>0.364896</v>
      </c>
      <c r="Q2104" s="87"/>
      <c r="R2104" s="87"/>
      <c r="S2104" s="87"/>
      <c r="T2104" s="87"/>
      <c r="U2104" s="87"/>
      <c r="V2104" s="87"/>
      <c r="W2104" s="87"/>
      <c r="X2104" s="87"/>
      <c r="Y2104" s="87"/>
      <c r="Z2104" s="87"/>
      <c r="AA2104" s="87"/>
      <c r="AB2104" s="87"/>
      <c r="AC2104" s="87"/>
      <c r="AD2104" s="87"/>
      <c r="AE2104" s="87"/>
      <c r="AF2104" s="87"/>
      <c r="AG2104" s="87"/>
      <c r="AH2104" s="87"/>
      <c r="AI2104" s="87"/>
      <c r="AJ2104" s="87"/>
      <c r="AK2104" s="87"/>
      <c r="AL2104" s="87"/>
      <c r="AM2104" s="87"/>
      <c r="AN2104" s="87"/>
      <c r="AO2104" s="87"/>
      <c r="AP2104" s="87"/>
      <c r="AQ2104" s="87"/>
      <c r="AR2104" s="87"/>
      <c r="AS2104" s="87"/>
      <c r="AT2104" s="87"/>
      <c r="AU2104" s="87"/>
      <c r="AV2104" s="87"/>
      <c r="AW2104" s="87"/>
      <c r="AX2104" s="87"/>
      <c r="AY2104" s="87"/>
      <c r="AZ2104" s="87"/>
      <c r="BA2104" s="87"/>
      <c r="BB2104" s="87"/>
      <c r="BC2104" s="87"/>
    </row>
    <row r="2105" spans="1:55" s="46" customFormat="1" ht="21" customHeight="1">
      <c r="A2105" s="79">
        <f t="shared" si="312"/>
        <v>37</v>
      </c>
      <c r="B2105" s="79" t="str">
        <f t="shared" si="313"/>
        <v>破砕選別工場</v>
      </c>
      <c r="C2105" s="22" t="s">
        <v>197</v>
      </c>
      <c r="D2105" s="75" t="s">
        <v>663</v>
      </c>
      <c r="E2105" s="26">
        <v>2</v>
      </c>
      <c r="F2105" s="26">
        <v>2</v>
      </c>
      <c r="G2105" s="45">
        <v>10</v>
      </c>
      <c r="H2105" s="26">
        <v>280</v>
      </c>
      <c r="I2105" s="26">
        <v>20</v>
      </c>
      <c r="J2105" s="26">
        <f t="shared" si="308"/>
        <v>112</v>
      </c>
      <c r="K2105" s="27">
        <v>2</v>
      </c>
      <c r="L2105" s="89"/>
      <c r="M2105" s="26">
        <f t="shared" si="309"/>
        <v>0</v>
      </c>
      <c r="N2105" s="26">
        <f t="shared" si="310"/>
        <v>112</v>
      </c>
      <c r="O2105" s="28">
        <f t="shared" si="307"/>
        <v>1</v>
      </c>
      <c r="P2105" s="29">
        <f t="shared" si="311"/>
        <v>4.0543999999999997E-2</v>
      </c>
      <c r="Q2105" s="87"/>
      <c r="R2105" s="87"/>
      <c r="S2105" s="87"/>
      <c r="T2105" s="87"/>
      <c r="U2105" s="87"/>
      <c r="V2105" s="87"/>
      <c r="W2105" s="87"/>
      <c r="X2105" s="87"/>
      <c r="Y2105" s="87"/>
      <c r="Z2105" s="87"/>
      <c r="AA2105" s="87"/>
      <c r="AB2105" s="87"/>
      <c r="AC2105" s="87"/>
      <c r="AD2105" s="87"/>
      <c r="AE2105" s="87"/>
      <c r="AF2105" s="87"/>
      <c r="AG2105" s="87"/>
      <c r="AH2105" s="87"/>
      <c r="AI2105" s="87"/>
      <c r="AJ2105" s="87"/>
      <c r="AK2105" s="87"/>
      <c r="AL2105" s="87"/>
      <c r="AM2105" s="87"/>
      <c r="AN2105" s="87"/>
      <c r="AO2105" s="87"/>
      <c r="AP2105" s="87"/>
      <c r="AQ2105" s="87"/>
      <c r="AR2105" s="87"/>
      <c r="AS2105" s="87"/>
      <c r="AT2105" s="87"/>
      <c r="AU2105" s="87"/>
      <c r="AV2105" s="87"/>
      <c r="AW2105" s="87"/>
      <c r="AX2105" s="87"/>
      <c r="AY2105" s="87"/>
      <c r="AZ2105" s="87"/>
      <c r="BA2105" s="87"/>
      <c r="BB2105" s="87"/>
      <c r="BC2105" s="87"/>
    </row>
    <row r="2106" spans="1:55" s="46" customFormat="1" ht="21" customHeight="1">
      <c r="A2106" s="79">
        <f t="shared" si="312"/>
        <v>37</v>
      </c>
      <c r="B2106" s="79" t="str">
        <f t="shared" si="313"/>
        <v>破砕選別工場</v>
      </c>
      <c r="C2106" s="22" t="s">
        <v>626</v>
      </c>
      <c r="D2106" s="33" t="s">
        <v>6</v>
      </c>
      <c r="E2106" s="26">
        <v>17</v>
      </c>
      <c r="F2106" s="26">
        <v>17</v>
      </c>
      <c r="G2106" s="45">
        <v>10</v>
      </c>
      <c r="H2106" s="26">
        <v>280</v>
      </c>
      <c r="I2106" s="26">
        <v>45</v>
      </c>
      <c r="J2106" s="26">
        <f t="shared" si="308"/>
        <v>2142</v>
      </c>
      <c r="K2106" s="27">
        <v>17</v>
      </c>
      <c r="L2106" s="89"/>
      <c r="M2106" s="26">
        <f t="shared" si="309"/>
        <v>0</v>
      </c>
      <c r="N2106" s="26">
        <f t="shared" si="310"/>
        <v>2142</v>
      </c>
      <c r="O2106" s="28">
        <f t="shared" si="307"/>
        <v>1</v>
      </c>
      <c r="P2106" s="29">
        <f t="shared" si="311"/>
        <v>0.77540399999999998</v>
      </c>
      <c r="Q2106" s="87"/>
      <c r="R2106" s="87"/>
      <c r="S2106" s="87"/>
      <c r="T2106" s="87"/>
      <c r="U2106" s="87"/>
      <c r="V2106" s="87"/>
      <c r="W2106" s="87"/>
      <c r="X2106" s="87"/>
      <c r="Y2106" s="87"/>
      <c r="Z2106" s="87"/>
      <c r="AA2106" s="87"/>
      <c r="AB2106" s="87"/>
      <c r="AC2106" s="87"/>
      <c r="AD2106" s="87"/>
      <c r="AE2106" s="87"/>
      <c r="AF2106" s="87"/>
      <c r="AG2106" s="87"/>
      <c r="AH2106" s="87"/>
      <c r="AI2106" s="87"/>
      <c r="AJ2106" s="87"/>
      <c r="AK2106" s="87"/>
      <c r="AL2106" s="87"/>
      <c r="AM2106" s="87"/>
      <c r="AN2106" s="87"/>
      <c r="AO2106" s="87"/>
      <c r="AP2106" s="87"/>
      <c r="AQ2106" s="87"/>
      <c r="AR2106" s="87"/>
      <c r="AS2106" s="87"/>
      <c r="AT2106" s="87"/>
      <c r="AU2106" s="87"/>
      <c r="AV2106" s="87"/>
      <c r="AW2106" s="87"/>
      <c r="AX2106" s="87"/>
      <c r="AY2106" s="87"/>
      <c r="AZ2106" s="87"/>
      <c r="BA2106" s="87"/>
      <c r="BB2106" s="87"/>
      <c r="BC2106" s="87"/>
    </row>
    <row r="2107" spans="1:55" s="46" customFormat="1" ht="21" customHeight="1">
      <c r="A2107" s="79">
        <f t="shared" si="312"/>
        <v>37</v>
      </c>
      <c r="B2107" s="79" t="str">
        <f t="shared" si="313"/>
        <v>破砕選別工場</v>
      </c>
      <c r="C2107" s="22" t="s">
        <v>640</v>
      </c>
      <c r="D2107" s="33" t="s">
        <v>6</v>
      </c>
      <c r="E2107" s="26">
        <v>16</v>
      </c>
      <c r="F2107" s="26">
        <v>32</v>
      </c>
      <c r="G2107" s="45">
        <v>10</v>
      </c>
      <c r="H2107" s="26">
        <v>280</v>
      </c>
      <c r="I2107" s="26">
        <v>45</v>
      </c>
      <c r="J2107" s="26">
        <f t="shared" si="308"/>
        <v>4032</v>
      </c>
      <c r="K2107" s="27">
        <v>16</v>
      </c>
      <c r="L2107" s="89"/>
      <c r="M2107" s="26">
        <f t="shared" si="309"/>
        <v>0</v>
      </c>
      <c r="N2107" s="26">
        <f t="shared" si="310"/>
        <v>4032</v>
      </c>
      <c r="O2107" s="28">
        <f t="shared" si="307"/>
        <v>1</v>
      </c>
      <c r="P2107" s="29">
        <f t="shared" si="311"/>
        <v>1.459584</v>
      </c>
      <c r="Q2107" s="87"/>
      <c r="R2107" s="87"/>
      <c r="S2107" s="87"/>
      <c r="T2107" s="87"/>
      <c r="U2107" s="87"/>
      <c r="V2107" s="87"/>
      <c r="W2107" s="87"/>
      <c r="X2107" s="87"/>
      <c r="Y2107" s="87"/>
      <c r="Z2107" s="87"/>
      <c r="AA2107" s="87"/>
      <c r="AB2107" s="87"/>
      <c r="AC2107" s="87"/>
      <c r="AD2107" s="87"/>
      <c r="AE2107" s="87"/>
      <c r="AF2107" s="87"/>
      <c r="AG2107" s="87"/>
      <c r="AH2107" s="87"/>
      <c r="AI2107" s="87"/>
      <c r="AJ2107" s="87"/>
      <c r="AK2107" s="87"/>
      <c r="AL2107" s="87"/>
      <c r="AM2107" s="87"/>
      <c r="AN2107" s="87"/>
      <c r="AO2107" s="87"/>
      <c r="AP2107" s="87"/>
      <c r="AQ2107" s="87"/>
      <c r="AR2107" s="87"/>
      <c r="AS2107" s="87"/>
      <c r="AT2107" s="87"/>
      <c r="AU2107" s="87"/>
      <c r="AV2107" s="87"/>
      <c r="AW2107" s="87"/>
      <c r="AX2107" s="87"/>
      <c r="AY2107" s="87"/>
      <c r="AZ2107" s="87"/>
      <c r="BA2107" s="87"/>
      <c r="BB2107" s="87"/>
      <c r="BC2107" s="87"/>
    </row>
    <row r="2108" spans="1:55" s="46" customFormat="1" ht="21" customHeight="1">
      <c r="A2108" s="79">
        <v>37</v>
      </c>
      <c r="B2108" s="79" t="s">
        <v>641</v>
      </c>
      <c r="C2108" s="22" t="s">
        <v>25</v>
      </c>
      <c r="D2108" s="33" t="s">
        <v>6</v>
      </c>
      <c r="E2108" s="26">
        <v>2</v>
      </c>
      <c r="F2108" s="26">
        <v>2</v>
      </c>
      <c r="G2108" s="45">
        <v>10</v>
      </c>
      <c r="H2108" s="26">
        <v>280</v>
      </c>
      <c r="I2108" s="26">
        <v>45</v>
      </c>
      <c r="J2108" s="26">
        <f t="shared" si="308"/>
        <v>252</v>
      </c>
      <c r="K2108" s="27">
        <v>2</v>
      </c>
      <c r="L2108" s="89"/>
      <c r="M2108" s="26">
        <f t="shared" si="309"/>
        <v>0</v>
      </c>
      <c r="N2108" s="26">
        <f t="shared" si="310"/>
        <v>252</v>
      </c>
      <c r="O2108" s="28">
        <f t="shared" si="307"/>
        <v>1</v>
      </c>
      <c r="P2108" s="29">
        <f t="shared" si="311"/>
        <v>9.1224E-2</v>
      </c>
      <c r="Q2108" s="87"/>
      <c r="R2108" s="87"/>
      <c r="S2108" s="87"/>
      <c r="T2108" s="87"/>
      <c r="U2108" s="87"/>
      <c r="V2108" s="87"/>
      <c r="W2108" s="87"/>
      <c r="X2108" s="87"/>
      <c r="Y2108" s="87"/>
      <c r="Z2108" s="87"/>
      <c r="AA2108" s="87"/>
      <c r="AB2108" s="87"/>
      <c r="AC2108" s="87"/>
      <c r="AD2108" s="87"/>
      <c r="AE2108" s="87"/>
      <c r="AF2108" s="87"/>
      <c r="AG2108" s="87"/>
      <c r="AH2108" s="87"/>
      <c r="AI2108" s="87"/>
      <c r="AJ2108" s="87"/>
      <c r="AK2108" s="87"/>
      <c r="AL2108" s="87"/>
      <c r="AM2108" s="87"/>
      <c r="AN2108" s="87"/>
      <c r="AO2108" s="87"/>
      <c r="AP2108" s="87"/>
      <c r="AQ2108" s="87"/>
      <c r="AR2108" s="87"/>
      <c r="AS2108" s="87"/>
      <c r="AT2108" s="87"/>
      <c r="AU2108" s="87"/>
      <c r="AV2108" s="87"/>
      <c r="AW2108" s="87"/>
      <c r="AX2108" s="87"/>
      <c r="AY2108" s="87"/>
      <c r="AZ2108" s="87"/>
      <c r="BA2108" s="87"/>
      <c r="BB2108" s="87"/>
      <c r="BC2108" s="87"/>
    </row>
    <row r="2109" spans="1:55" s="46" customFormat="1" ht="21" customHeight="1">
      <c r="A2109" s="79">
        <f t="shared" ref="A2109:A2140" si="314">A2108</f>
        <v>37</v>
      </c>
      <c r="B2109" s="79" t="str">
        <f t="shared" ref="B2109:B2140" si="315">B2108</f>
        <v>資源リサイクルセンター（くるくるプラザ）</v>
      </c>
      <c r="C2109" s="22" t="s">
        <v>25</v>
      </c>
      <c r="D2109" s="33" t="s">
        <v>6</v>
      </c>
      <c r="E2109" s="26">
        <v>4</v>
      </c>
      <c r="F2109" s="26">
        <v>4</v>
      </c>
      <c r="G2109" s="45">
        <v>10</v>
      </c>
      <c r="H2109" s="26">
        <v>280</v>
      </c>
      <c r="I2109" s="26">
        <v>45</v>
      </c>
      <c r="J2109" s="26">
        <f t="shared" si="308"/>
        <v>504</v>
      </c>
      <c r="K2109" s="27">
        <v>4</v>
      </c>
      <c r="L2109" s="89"/>
      <c r="M2109" s="26">
        <f t="shared" si="309"/>
        <v>0</v>
      </c>
      <c r="N2109" s="26">
        <f t="shared" si="310"/>
        <v>504</v>
      </c>
      <c r="O2109" s="28">
        <f t="shared" si="307"/>
        <v>1</v>
      </c>
      <c r="P2109" s="29">
        <f t="shared" si="311"/>
        <v>0.182448</v>
      </c>
      <c r="Q2109" s="87"/>
      <c r="R2109" s="87"/>
      <c r="S2109" s="87"/>
      <c r="T2109" s="87"/>
      <c r="U2109" s="87"/>
      <c r="V2109" s="87"/>
      <c r="W2109" s="87"/>
      <c r="X2109" s="87"/>
      <c r="Y2109" s="87"/>
      <c r="Z2109" s="87"/>
      <c r="AA2109" s="87"/>
      <c r="AB2109" s="87"/>
      <c r="AC2109" s="87"/>
      <c r="AD2109" s="87"/>
      <c r="AE2109" s="87"/>
      <c r="AF2109" s="87"/>
      <c r="AG2109" s="87"/>
      <c r="AH2109" s="87"/>
      <c r="AI2109" s="87"/>
      <c r="AJ2109" s="87"/>
      <c r="AK2109" s="87"/>
      <c r="AL2109" s="87"/>
      <c r="AM2109" s="87"/>
      <c r="AN2109" s="87"/>
      <c r="AO2109" s="87"/>
      <c r="AP2109" s="87"/>
      <c r="AQ2109" s="87"/>
      <c r="AR2109" s="87"/>
      <c r="AS2109" s="87"/>
      <c r="AT2109" s="87"/>
      <c r="AU2109" s="87"/>
      <c r="AV2109" s="87"/>
      <c r="AW2109" s="87"/>
      <c r="AX2109" s="87"/>
      <c r="AY2109" s="87"/>
      <c r="AZ2109" s="87"/>
      <c r="BA2109" s="87"/>
      <c r="BB2109" s="87"/>
      <c r="BC2109" s="87"/>
    </row>
    <row r="2110" spans="1:55" s="46" customFormat="1" ht="21" customHeight="1">
      <c r="A2110" s="79">
        <f t="shared" si="314"/>
        <v>37</v>
      </c>
      <c r="B2110" s="79" t="str">
        <f t="shared" si="315"/>
        <v>資源リサイクルセンター（くるくるプラザ）</v>
      </c>
      <c r="C2110" s="22" t="s">
        <v>25</v>
      </c>
      <c r="D2110" s="33" t="s">
        <v>6</v>
      </c>
      <c r="E2110" s="26">
        <v>8</v>
      </c>
      <c r="F2110" s="26">
        <v>16</v>
      </c>
      <c r="G2110" s="45">
        <v>10</v>
      </c>
      <c r="H2110" s="26">
        <v>280</v>
      </c>
      <c r="I2110" s="26">
        <v>45</v>
      </c>
      <c r="J2110" s="26">
        <f t="shared" si="308"/>
        <v>2016</v>
      </c>
      <c r="K2110" s="27">
        <v>8</v>
      </c>
      <c r="L2110" s="89"/>
      <c r="M2110" s="26">
        <f t="shared" si="309"/>
        <v>0</v>
      </c>
      <c r="N2110" s="26">
        <f t="shared" si="310"/>
        <v>2016</v>
      </c>
      <c r="O2110" s="28">
        <f t="shared" si="307"/>
        <v>1</v>
      </c>
      <c r="P2110" s="29">
        <f t="shared" si="311"/>
        <v>0.729792</v>
      </c>
      <c r="Q2110" s="87"/>
      <c r="R2110" s="87"/>
      <c r="S2110" s="87"/>
      <c r="T2110" s="87"/>
      <c r="U2110" s="87"/>
      <c r="V2110" s="87"/>
      <c r="W2110" s="87"/>
      <c r="X2110" s="87"/>
      <c r="Y2110" s="87"/>
      <c r="Z2110" s="87"/>
      <c r="AA2110" s="87"/>
      <c r="AB2110" s="87"/>
      <c r="AC2110" s="87"/>
      <c r="AD2110" s="87"/>
      <c r="AE2110" s="87"/>
      <c r="AF2110" s="87"/>
      <c r="AG2110" s="87"/>
      <c r="AH2110" s="87"/>
      <c r="AI2110" s="87"/>
      <c r="AJ2110" s="87"/>
      <c r="AK2110" s="87"/>
      <c r="AL2110" s="87"/>
      <c r="AM2110" s="87"/>
      <c r="AN2110" s="87"/>
      <c r="AO2110" s="87"/>
      <c r="AP2110" s="87"/>
      <c r="AQ2110" s="87"/>
      <c r="AR2110" s="87"/>
      <c r="AS2110" s="87"/>
      <c r="AT2110" s="87"/>
      <c r="AU2110" s="87"/>
      <c r="AV2110" s="87"/>
      <c r="AW2110" s="87"/>
      <c r="AX2110" s="87"/>
      <c r="AY2110" s="87"/>
      <c r="AZ2110" s="87"/>
      <c r="BA2110" s="87"/>
      <c r="BB2110" s="87"/>
      <c r="BC2110" s="87"/>
    </row>
    <row r="2111" spans="1:55" s="46" customFormat="1" ht="21" customHeight="1">
      <c r="A2111" s="79">
        <f t="shared" si="314"/>
        <v>37</v>
      </c>
      <c r="B2111" s="79" t="str">
        <f t="shared" si="315"/>
        <v>資源リサイクルセンター（くるくるプラザ）</v>
      </c>
      <c r="C2111" s="22" t="s">
        <v>14</v>
      </c>
      <c r="D2111" s="33" t="s">
        <v>6</v>
      </c>
      <c r="E2111" s="26">
        <v>3</v>
      </c>
      <c r="F2111" s="26">
        <v>6</v>
      </c>
      <c r="G2111" s="45">
        <v>10</v>
      </c>
      <c r="H2111" s="26">
        <v>280</v>
      </c>
      <c r="I2111" s="26">
        <v>45</v>
      </c>
      <c r="J2111" s="26">
        <f t="shared" si="308"/>
        <v>756</v>
      </c>
      <c r="K2111" s="27">
        <v>3</v>
      </c>
      <c r="L2111" s="89"/>
      <c r="M2111" s="26">
        <f t="shared" si="309"/>
        <v>0</v>
      </c>
      <c r="N2111" s="26">
        <f t="shared" si="310"/>
        <v>756</v>
      </c>
      <c r="O2111" s="28">
        <f t="shared" si="307"/>
        <v>1</v>
      </c>
      <c r="P2111" s="29">
        <f t="shared" si="311"/>
        <v>0.27367199999999997</v>
      </c>
      <c r="Q2111" s="87"/>
      <c r="R2111" s="87"/>
      <c r="S2111" s="87"/>
      <c r="T2111" s="87"/>
      <c r="U2111" s="87"/>
      <c r="V2111" s="87"/>
      <c r="W2111" s="87"/>
      <c r="X2111" s="87"/>
      <c r="Y2111" s="87"/>
      <c r="Z2111" s="87"/>
      <c r="AA2111" s="87"/>
      <c r="AB2111" s="87"/>
      <c r="AC2111" s="87"/>
      <c r="AD2111" s="87"/>
      <c r="AE2111" s="87"/>
      <c r="AF2111" s="87"/>
      <c r="AG2111" s="87"/>
      <c r="AH2111" s="87"/>
      <c r="AI2111" s="87"/>
      <c r="AJ2111" s="87"/>
      <c r="AK2111" s="87"/>
      <c r="AL2111" s="87"/>
      <c r="AM2111" s="87"/>
      <c r="AN2111" s="87"/>
      <c r="AO2111" s="87"/>
      <c r="AP2111" s="87"/>
      <c r="AQ2111" s="87"/>
      <c r="AR2111" s="87"/>
      <c r="AS2111" s="87"/>
      <c r="AT2111" s="87"/>
      <c r="AU2111" s="87"/>
      <c r="AV2111" s="87"/>
      <c r="AW2111" s="87"/>
      <c r="AX2111" s="87"/>
      <c r="AY2111" s="87"/>
      <c r="AZ2111" s="87"/>
      <c r="BA2111" s="87"/>
      <c r="BB2111" s="87"/>
      <c r="BC2111" s="87"/>
    </row>
    <row r="2112" spans="1:55" s="46" customFormat="1" ht="21" customHeight="1">
      <c r="A2112" s="79">
        <f t="shared" si="314"/>
        <v>37</v>
      </c>
      <c r="B2112" s="79" t="str">
        <f t="shared" si="315"/>
        <v>資源リサイクルセンター（くるくるプラザ）</v>
      </c>
      <c r="C2112" s="22" t="s">
        <v>633</v>
      </c>
      <c r="D2112" s="33" t="s">
        <v>6</v>
      </c>
      <c r="E2112" s="26">
        <v>1</v>
      </c>
      <c r="F2112" s="26">
        <v>2</v>
      </c>
      <c r="G2112" s="45">
        <v>10</v>
      </c>
      <c r="H2112" s="26">
        <v>280</v>
      </c>
      <c r="I2112" s="26">
        <v>45</v>
      </c>
      <c r="J2112" s="26">
        <f t="shared" si="308"/>
        <v>252</v>
      </c>
      <c r="K2112" s="27">
        <v>1</v>
      </c>
      <c r="L2112" s="89"/>
      <c r="M2112" s="26">
        <f t="shared" si="309"/>
        <v>0</v>
      </c>
      <c r="N2112" s="26">
        <f t="shared" si="310"/>
        <v>252</v>
      </c>
      <c r="O2112" s="28">
        <f t="shared" si="307"/>
        <v>1</v>
      </c>
      <c r="P2112" s="29">
        <f t="shared" si="311"/>
        <v>9.1224E-2</v>
      </c>
      <c r="Q2112" s="87"/>
      <c r="R2112" s="87"/>
      <c r="S2112" s="87"/>
      <c r="T2112" s="87"/>
      <c r="U2112" s="87"/>
      <c r="V2112" s="87"/>
      <c r="W2112" s="87"/>
      <c r="X2112" s="87"/>
      <c r="Y2112" s="87"/>
      <c r="Z2112" s="87"/>
      <c r="AA2112" s="87"/>
      <c r="AB2112" s="87"/>
      <c r="AC2112" s="87"/>
      <c r="AD2112" s="87"/>
      <c r="AE2112" s="87"/>
      <c r="AF2112" s="87"/>
      <c r="AG2112" s="87"/>
      <c r="AH2112" s="87"/>
      <c r="AI2112" s="87"/>
      <c r="AJ2112" s="87"/>
      <c r="AK2112" s="87"/>
      <c r="AL2112" s="87"/>
      <c r="AM2112" s="87"/>
      <c r="AN2112" s="87"/>
      <c r="AO2112" s="87"/>
      <c r="AP2112" s="87"/>
      <c r="AQ2112" s="87"/>
      <c r="AR2112" s="87"/>
      <c r="AS2112" s="87"/>
      <c r="AT2112" s="87"/>
      <c r="AU2112" s="87"/>
      <c r="AV2112" s="87"/>
      <c r="AW2112" s="87"/>
      <c r="AX2112" s="87"/>
      <c r="AY2112" s="87"/>
      <c r="AZ2112" s="87"/>
      <c r="BA2112" s="87"/>
      <c r="BB2112" s="87"/>
      <c r="BC2112" s="87"/>
    </row>
    <row r="2113" spans="1:55" s="46" customFormat="1" ht="21" customHeight="1">
      <c r="A2113" s="79">
        <f t="shared" si="314"/>
        <v>37</v>
      </c>
      <c r="B2113" s="79" t="str">
        <f t="shared" si="315"/>
        <v>資源リサイクルセンター（くるくるプラザ）</v>
      </c>
      <c r="C2113" s="22" t="s">
        <v>633</v>
      </c>
      <c r="D2113" s="33" t="s">
        <v>6</v>
      </c>
      <c r="E2113" s="26">
        <v>1</v>
      </c>
      <c r="F2113" s="26">
        <v>1</v>
      </c>
      <c r="G2113" s="45">
        <v>10</v>
      </c>
      <c r="H2113" s="26">
        <v>280</v>
      </c>
      <c r="I2113" s="26">
        <v>45</v>
      </c>
      <c r="J2113" s="26">
        <f t="shared" si="308"/>
        <v>126</v>
      </c>
      <c r="K2113" s="27">
        <v>1</v>
      </c>
      <c r="L2113" s="89"/>
      <c r="M2113" s="26">
        <f t="shared" si="309"/>
        <v>0</v>
      </c>
      <c r="N2113" s="26">
        <f t="shared" si="310"/>
        <v>126</v>
      </c>
      <c r="O2113" s="28">
        <f t="shared" si="307"/>
        <v>1</v>
      </c>
      <c r="P2113" s="29">
        <f t="shared" si="311"/>
        <v>4.5612E-2</v>
      </c>
      <c r="Q2113" s="87"/>
      <c r="R2113" s="87"/>
      <c r="S2113" s="87"/>
      <c r="T2113" s="87"/>
      <c r="U2113" s="87"/>
      <c r="V2113" s="87"/>
      <c r="W2113" s="87"/>
      <c r="X2113" s="87"/>
      <c r="Y2113" s="87"/>
      <c r="Z2113" s="87"/>
      <c r="AA2113" s="87"/>
      <c r="AB2113" s="87"/>
      <c r="AC2113" s="87"/>
      <c r="AD2113" s="87"/>
      <c r="AE2113" s="87"/>
      <c r="AF2113" s="87"/>
      <c r="AG2113" s="87"/>
      <c r="AH2113" s="87"/>
      <c r="AI2113" s="87"/>
      <c r="AJ2113" s="87"/>
      <c r="AK2113" s="87"/>
      <c r="AL2113" s="87"/>
      <c r="AM2113" s="87"/>
      <c r="AN2113" s="87"/>
      <c r="AO2113" s="87"/>
      <c r="AP2113" s="87"/>
      <c r="AQ2113" s="87"/>
      <c r="AR2113" s="87"/>
      <c r="AS2113" s="87"/>
      <c r="AT2113" s="87"/>
      <c r="AU2113" s="87"/>
      <c r="AV2113" s="87"/>
      <c r="AW2113" s="87"/>
      <c r="AX2113" s="87"/>
      <c r="AY2113" s="87"/>
      <c r="AZ2113" s="87"/>
      <c r="BA2113" s="87"/>
      <c r="BB2113" s="87"/>
      <c r="BC2113" s="87"/>
    </row>
    <row r="2114" spans="1:55" s="46" customFormat="1" ht="21" customHeight="1">
      <c r="A2114" s="79">
        <f t="shared" si="314"/>
        <v>37</v>
      </c>
      <c r="B2114" s="79" t="str">
        <f t="shared" si="315"/>
        <v>資源リサイクルセンター（くるくるプラザ）</v>
      </c>
      <c r="C2114" s="22" t="s">
        <v>9</v>
      </c>
      <c r="D2114" s="33" t="s">
        <v>6</v>
      </c>
      <c r="E2114" s="26">
        <v>1</v>
      </c>
      <c r="F2114" s="26">
        <v>1</v>
      </c>
      <c r="G2114" s="45">
        <v>10</v>
      </c>
      <c r="H2114" s="26">
        <v>280</v>
      </c>
      <c r="I2114" s="26">
        <v>45</v>
      </c>
      <c r="J2114" s="26">
        <f t="shared" si="308"/>
        <v>126</v>
      </c>
      <c r="K2114" s="27">
        <v>1</v>
      </c>
      <c r="L2114" s="89"/>
      <c r="M2114" s="26">
        <f t="shared" si="309"/>
        <v>0</v>
      </c>
      <c r="N2114" s="26">
        <f t="shared" si="310"/>
        <v>126</v>
      </c>
      <c r="O2114" s="28">
        <f t="shared" si="307"/>
        <v>1</v>
      </c>
      <c r="P2114" s="29">
        <f t="shared" si="311"/>
        <v>4.5612E-2</v>
      </c>
      <c r="Q2114" s="87"/>
      <c r="R2114" s="87"/>
      <c r="S2114" s="87"/>
      <c r="T2114" s="87"/>
      <c r="U2114" s="87"/>
      <c r="V2114" s="87"/>
      <c r="W2114" s="87"/>
      <c r="X2114" s="87"/>
      <c r="Y2114" s="87"/>
      <c r="Z2114" s="87"/>
      <c r="AA2114" s="87"/>
      <c r="AB2114" s="87"/>
      <c r="AC2114" s="87"/>
      <c r="AD2114" s="87"/>
      <c r="AE2114" s="87"/>
      <c r="AF2114" s="87"/>
      <c r="AG2114" s="87"/>
      <c r="AH2114" s="87"/>
      <c r="AI2114" s="87"/>
      <c r="AJ2114" s="87"/>
      <c r="AK2114" s="87"/>
      <c r="AL2114" s="87"/>
      <c r="AM2114" s="87"/>
      <c r="AN2114" s="87"/>
      <c r="AO2114" s="87"/>
      <c r="AP2114" s="87"/>
      <c r="AQ2114" s="87"/>
      <c r="AR2114" s="87"/>
      <c r="AS2114" s="87"/>
      <c r="AT2114" s="87"/>
      <c r="AU2114" s="87"/>
      <c r="AV2114" s="87"/>
      <c r="AW2114" s="87"/>
      <c r="AX2114" s="87"/>
      <c r="AY2114" s="87"/>
      <c r="AZ2114" s="87"/>
      <c r="BA2114" s="87"/>
      <c r="BB2114" s="87"/>
      <c r="BC2114" s="87"/>
    </row>
    <row r="2115" spans="1:55" s="46" customFormat="1" ht="21" customHeight="1">
      <c r="A2115" s="79">
        <f t="shared" si="314"/>
        <v>37</v>
      </c>
      <c r="B2115" s="79" t="str">
        <f t="shared" si="315"/>
        <v>資源リサイクルセンター（くるくるプラザ）</v>
      </c>
      <c r="C2115" s="22" t="s">
        <v>9</v>
      </c>
      <c r="D2115" s="75" t="s">
        <v>664</v>
      </c>
      <c r="E2115" s="26">
        <v>1</v>
      </c>
      <c r="F2115" s="26">
        <v>1</v>
      </c>
      <c r="G2115" s="45">
        <v>10</v>
      </c>
      <c r="H2115" s="26">
        <v>280</v>
      </c>
      <c r="I2115" s="26">
        <v>15</v>
      </c>
      <c r="J2115" s="26">
        <f t="shared" si="308"/>
        <v>42</v>
      </c>
      <c r="K2115" s="27">
        <v>1</v>
      </c>
      <c r="L2115" s="89"/>
      <c r="M2115" s="26">
        <f t="shared" si="309"/>
        <v>0</v>
      </c>
      <c r="N2115" s="26">
        <f t="shared" si="310"/>
        <v>42</v>
      </c>
      <c r="O2115" s="28">
        <f t="shared" si="307"/>
        <v>1</v>
      </c>
      <c r="P2115" s="29">
        <f t="shared" si="311"/>
        <v>1.5203999999999999E-2</v>
      </c>
      <c r="Q2115" s="87"/>
      <c r="R2115" s="87"/>
      <c r="S2115" s="87"/>
      <c r="T2115" s="87"/>
      <c r="U2115" s="87"/>
      <c r="V2115" s="87"/>
      <c r="W2115" s="87"/>
      <c r="X2115" s="87"/>
      <c r="Y2115" s="87"/>
      <c r="Z2115" s="87"/>
      <c r="AA2115" s="87"/>
      <c r="AB2115" s="87"/>
      <c r="AC2115" s="87"/>
      <c r="AD2115" s="87"/>
      <c r="AE2115" s="87"/>
      <c r="AF2115" s="87"/>
      <c r="AG2115" s="87"/>
      <c r="AH2115" s="87"/>
      <c r="AI2115" s="87"/>
      <c r="AJ2115" s="87"/>
      <c r="AK2115" s="87"/>
      <c r="AL2115" s="87"/>
      <c r="AM2115" s="87"/>
      <c r="AN2115" s="87"/>
      <c r="AO2115" s="87"/>
      <c r="AP2115" s="87"/>
      <c r="AQ2115" s="87"/>
      <c r="AR2115" s="87"/>
      <c r="AS2115" s="87"/>
      <c r="AT2115" s="87"/>
      <c r="AU2115" s="87"/>
      <c r="AV2115" s="87"/>
      <c r="AW2115" s="87"/>
      <c r="AX2115" s="87"/>
      <c r="AY2115" s="87"/>
      <c r="AZ2115" s="87"/>
      <c r="BA2115" s="87"/>
      <c r="BB2115" s="87"/>
      <c r="BC2115" s="87"/>
    </row>
    <row r="2116" spans="1:55" s="46" customFormat="1" ht="21" customHeight="1">
      <c r="A2116" s="79">
        <f t="shared" si="314"/>
        <v>37</v>
      </c>
      <c r="B2116" s="79" t="str">
        <f t="shared" si="315"/>
        <v>資源リサイクルセンター（くるくるプラザ）</v>
      </c>
      <c r="C2116" s="22" t="s">
        <v>29</v>
      </c>
      <c r="D2116" s="33" t="s">
        <v>6</v>
      </c>
      <c r="E2116" s="26">
        <v>1</v>
      </c>
      <c r="F2116" s="26">
        <v>1</v>
      </c>
      <c r="G2116" s="45">
        <v>10</v>
      </c>
      <c r="H2116" s="26">
        <v>280</v>
      </c>
      <c r="I2116" s="26">
        <v>45</v>
      </c>
      <c r="J2116" s="26">
        <f t="shared" si="308"/>
        <v>126</v>
      </c>
      <c r="K2116" s="27">
        <v>1</v>
      </c>
      <c r="L2116" s="89"/>
      <c r="M2116" s="26">
        <f t="shared" si="309"/>
        <v>0</v>
      </c>
      <c r="N2116" s="26">
        <f t="shared" si="310"/>
        <v>126</v>
      </c>
      <c r="O2116" s="28">
        <f t="shared" si="307"/>
        <v>1</v>
      </c>
      <c r="P2116" s="29">
        <f t="shared" si="311"/>
        <v>4.5612E-2</v>
      </c>
      <c r="Q2116" s="87"/>
      <c r="R2116" s="87"/>
      <c r="S2116" s="87"/>
      <c r="T2116" s="87"/>
      <c r="U2116" s="87"/>
      <c r="V2116" s="87"/>
      <c r="W2116" s="87"/>
      <c r="X2116" s="87"/>
      <c r="Y2116" s="87"/>
      <c r="Z2116" s="87"/>
      <c r="AA2116" s="87"/>
      <c r="AB2116" s="87"/>
      <c r="AC2116" s="87"/>
      <c r="AD2116" s="87"/>
      <c r="AE2116" s="87"/>
      <c r="AF2116" s="87"/>
      <c r="AG2116" s="87"/>
      <c r="AH2116" s="87"/>
      <c r="AI2116" s="87"/>
      <c r="AJ2116" s="87"/>
      <c r="AK2116" s="87"/>
      <c r="AL2116" s="87"/>
      <c r="AM2116" s="87"/>
      <c r="AN2116" s="87"/>
      <c r="AO2116" s="87"/>
      <c r="AP2116" s="87"/>
      <c r="AQ2116" s="87"/>
      <c r="AR2116" s="87"/>
      <c r="AS2116" s="87"/>
      <c r="AT2116" s="87"/>
      <c r="AU2116" s="87"/>
      <c r="AV2116" s="87"/>
      <c r="AW2116" s="87"/>
      <c r="AX2116" s="87"/>
      <c r="AY2116" s="87"/>
      <c r="AZ2116" s="87"/>
      <c r="BA2116" s="87"/>
      <c r="BB2116" s="87"/>
      <c r="BC2116" s="87"/>
    </row>
    <row r="2117" spans="1:55" s="46" customFormat="1" ht="21" customHeight="1">
      <c r="A2117" s="79">
        <f t="shared" si="314"/>
        <v>37</v>
      </c>
      <c r="B2117" s="79" t="str">
        <f t="shared" si="315"/>
        <v>資源リサイクルセンター（くるくるプラザ）</v>
      </c>
      <c r="C2117" s="22" t="s">
        <v>223</v>
      </c>
      <c r="D2117" s="33" t="s">
        <v>6</v>
      </c>
      <c r="E2117" s="26">
        <v>2</v>
      </c>
      <c r="F2117" s="26">
        <v>2</v>
      </c>
      <c r="G2117" s="45">
        <v>10</v>
      </c>
      <c r="H2117" s="26">
        <v>280</v>
      </c>
      <c r="I2117" s="26">
        <v>45</v>
      </c>
      <c r="J2117" s="26">
        <f t="shared" si="308"/>
        <v>252</v>
      </c>
      <c r="K2117" s="27">
        <v>2</v>
      </c>
      <c r="L2117" s="89"/>
      <c r="M2117" s="26">
        <f t="shared" si="309"/>
        <v>0</v>
      </c>
      <c r="N2117" s="26">
        <f t="shared" si="310"/>
        <v>252</v>
      </c>
      <c r="O2117" s="28">
        <f t="shared" si="307"/>
        <v>1</v>
      </c>
      <c r="P2117" s="29">
        <f t="shared" si="311"/>
        <v>9.1224E-2</v>
      </c>
      <c r="Q2117" s="87"/>
      <c r="R2117" s="87"/>
      <c r="S2117" s="87"/>
      <c r="T2117" s="87"/>
      <c r="U2117" s="87"/>
      <c r="V2117" s="87"/>
      <c r="W2117" s="87"/>
      <c r="X2117" s="87"/>
      <c r="Y2117" s="87"/>
      <c r="Z2117" s="87"/>
      <c r="AA2117" s="87"/>
      <c r="AB2117" s="87"/>
      <c r="AC2117" s="87"/>
      <c r="AD2117" s="87"/>
      <c r="AE2117" s="87"/>
      <c r="AF2117" s="87"/>
      <c r="AG2117" s="87"/>
      <c r="AH2117" s="87"/>
      <c r="AI2117" s="87"/>
      <c r="AJ2117" s="87"/>
      <c r="AK2117" s="87"/>
      <c r="AL2117" s="87"/>
      <c r="AM2117" s="87"/>
      <c r="AN2117" s="87"/>
      <c r="AO2117" s="87"/>
      <c r="AP2117" s="87"/>
      <c r="AQ2117" s="87"/>
      <c r="AR2117" s="87"/>
      <c r="AS2117" s="87"/>
      <c r="AT2117" s="87"/>
      <c r="AU2117" s="87"/>
      <c r="AV2117" s="87"/>
      <c r="AW2117" s="87"/>
      <c r="AX2117" s="87"/>
      <c r="AY2117" s="87"/>
      <c r="AZ2117" s="87"/>
      <c r="BA2117" s="87"/>
      <c r="BB2117" s="87"/>
      <c r="BC2117" s="87"/>
    </row>
    <row r="2118" spans="1:55" s="46" customFormat="1" ht="21" customHeight="1">
      <c r="A2118" s="79">
        <f t="shared" si="314"/>
        <v>37</v>
      </c>
      <c r="B2118" s="79" t="str">
        <f t="shared" si="315"/>
        <v>資源リサイクルセンター（くるくるプラザ）</v>
      </c>
      <c r="C2118" s="22" t="s">
        <v>223</v>
      </c>
      <c r="D2118" s="33" t="s">
        <v>6</v>
      </c>
      <c r="E2118" s="26">
        <v>1</v>
      </c>
      <c r="F2118" s="26">
        <v>1</v>
      </c>
      <c r="G2118" s="45">
        <v>10</v>
      </c>
      <c r="H2118" s="26">
        <v>280</v>
      </c>
      <c r="I2118" s="26">
        <v>45</v>
      </c>
      <c r="J2118" s="26">
        <f t="shared" si="308"/>
        <v>126</v>
      </c>
      <c r="K2118" s="27">
        <v>1</v>
      </c>
      <c r="L2118" s="89"/>
      <c r="M2118" s="26">
        <f t="shared" si="309"/>
        <v>0</v>
      </c>
      <c r="N2118" s="26">
        <f t="shared" si="310"/>
        <v>126</v>
      </c>
      <c r="O2118" s="28">
        <f t="shared" si="307"/>
        <v>1</v>
      </c>
      <c r="P2118" s="29">
        <f t="shared" si="311"/>
        <v>4.5612E-2</v>
      </c>
      <c r="Q2118" s="87"/>
      <c r="R2118" s="87"/>
      <c r="S2118" s="87"/>
      <c r="T2118" s="87"/>
      <c r="U2118" s="87"/>
      <c r="V2118" s="87"/>
      <c r="W2118" s="87"/>
      <c r="X2118" s="87"/>
      <c r="Y2118" s="87"/>
      <c r="Z2118" s="87"/>
      <c r="AA2118" s="87"/>
      <c r="AB2118" s="87"/>
      <c r="AC2118" s="87"/>
      <c r="AD2118" s="87"/>
      <c r="AE2118" s="87"/>
      <c r="AF2118" s="87"/>
      <c r="AG2118" s="87"/>
      <c r="AH2118" s="87"/>
      <c r="AI2118" s="87"/>
      <c r="AJ2118" s="87"/>
      <c r="AK2118" s="87"/>
      <c r="AL2118" s="87"/>
      <c r="AM2118" s="87"/>
      <c r="AN2118" s="87"/>
      <c r="AO2118" s="87"/>
      <c r="AP2118" s="87"/>
      <c r="AQ2118" s="87"/>
      <c r="AR2118" s="87"/>
      <c r="AS2118" s="87"/>
      <c r="AT2118" s="87"/>
      <c r="AU2118" s="87"/>
      <c r="AV2118" s="87"/>
      <c r="AW2118" s="87"/>
      <c r="AX2118" s="87"/>
      <c r="AY2118" s="87"/>
      <c r="AZ2118" s="87"/>
      <c r="BA2118" s="87"/>
      <c r="BB2118" s="87"/>
      <c r="BC2118" s="87"/>
    </row>
    <row r="2119" spans="1:55" s="46" customFormat="1" ht="21" customHeight="1">
      <c r="A2119" s="79">
        <f t="shared" si="314"/>
        <v>37</v>
      </c>
      <c r="B2119" s="79" t="str">
        <f t="shared" si="315"/>
        <v>資源リサイクルセンター（くるくるプラザ）</v>
      </c>
      <c r="C2119" s="22" t="s">
        <v>224</v>
      </c>
      <c r="D2119" s="33" t="s">
        <v>6</v>
      </c>
      <c r="E2119" s="26">
        <v>2</v>
      </c>
      <c r="F2119" s="26">
        <v>2</v>
      </c>
      <c r="G2119" s="45">
        <v>10</v>
      </c>
      <c r="H2119" s="26">
        <v>280</v>
      </c>
      <c r="I2119" s="26">
        <v>45</v>
      </c>
      <c r="J2119" s="26">
        <f t="shared" si="308"/>
        <v>252</v>
      </c>
      <c r="K2119" s="27">
        <v>2</v>
      </c>
      <c r="L2119" s="89"/>
      <c r="M2119" s="26">
        <f t="shared" si="309"/>
        <v>0</v>
      </c>
      <c r="N2119" s="26">
        <f t="shared" si="310"/>
        <v>252</v>
      </c>
      <c r="O2119" s="28">
        <f t="shared" si="307"/>
        <v>1</v>
      </c>
      <c r="P2119" s="29">
        <f t="shared" si="311"/>
        <v>9.1224E-2</v>
      </c>
      <c r="Q2119" s="87"/>
      <c r="R2119" s="87"/>
      <c r="S2119" s="87"/>
      <c r="T2119" s="87"/>
      <c r="U2119" s="87"/>
      <c r="V2119" s="87"/>
      <c r="W2119" s="87"/>
      <c r="X2119" s="87"/>
      <c r="Y2119" s="87"/>
      <c r="Z2119" s="87"/>
      <c r="AA2119" s="87"/>
      <c r="AB2119" s="87"/>
      <c r="AC2119" s="87"/>
      <c r="AD2119" s="87"/>
      <c r="AE2119" s="87"/>
      <c r="AF2119" s="87"/>
      <c r="AG2119" s="87"/>
      <c r="AH2119" s="87"/>
      <c r="AI2119" s="87"/>
      <c r="AJ2119" s="87"/>
      <c r="AK2119" s="87"/>
      <c r="AL2119" s="87"/>
      <c r="AM2119" s="87"/>
      <c r="AN2119" s="87"/>
      <c r="AO2119" s="87"/>
      <c r="AP2119" s="87"/>
      <c r="AQ2119" s="87"/>
      <c r="AR2119" s="87"/>
      <c r="AS2119" s="87"/>
      <c r="AT2119" s="87"/>
      <c r="AU2119" s="87"/>
      <c r="AV2119" s="87"/>
      <c r="AW2119" s="87"/>
      <c r="AX2119" s="87"/>
      <c r="AY2119" s="87"/>
      <c r="AZ2119" s="87"/>
      <c r="BA2119" s="87"/>
      <c r="BB2119" s="87"/>
      <c r="BC2119" s="87"/>
    </row>
    <row r="2120" spans="1:55" s="46" customFormat="1" ht="21" customHeight="1">
      <c r="A2120" s="79">
        <f t="shared" si="314"/>
        <v>37</v>
      </c>
      <c r="B2120" s="79" t="str">
        <f t="shared" si="315"/>
        <v>資源リサイクルセンター（くるくるプラザ）</v>
      </c>
      <c r="C2120" s="22" t="s">
        <v>224</v>
      </c>
      <c r="D2120" s="33" t="s">
        <v>6</v>
      </c>
      <c r="E2120" s="26">
        <v>1</v>
      </c>
      <c r="F2120" s="26">
        <v>1</v>
      </c>
      <c r="G2120" s="45">
        <v>10</v>
      </c>
      <c r="H2120" s="26">
        <v>280</v>
      </c>
      <c r="I2120" s="26">
        <v>45</v>
      </c>
      <c r="J2120" s="26">
        <f t="shared" si="308"/>
        <v>126</v>
      </c>
      <c r="K2120" s="27">
        <v>1</v>
      </c>
      <c r="L2120" s="89"/>
      <c r="M2120" s="26">
        <f t="shared" si="309"/>
        <v>0</v>
      </c>
      <c r="N2120" s="26">
        <f t="shared" si="310"/>
        <v>126</v>
      </c>
      <c r="O2120" s="28">
        <f t="shared" si="307"/>
        <v>1</v>
      </c>
      <c r="P2120" s="29">
        <f t="shared" si="311"/>
        <v>4.5612E-2</v>
      </c>
      <c r="Q2120" s="87"/>
      <c r="R2120" s="87"/>
      <c r="S2120" s="87"/>
      <c r="T2120" s="87"/>
      <c r="U2120" s="87"/>
      <c r="V2120" s="87"/>
      <c r="W2120" s="87"/>
      <c r="X2120" s="87"/>
      <c r="Y2120" s="87"/>
      <c r="Z2120" s="87"/>
      <c r="AA2120" s="87"/>
      <c r="AB2120" s="87"/>
      <c r="AC2120" s="87"/>
      <c r="AD2120" s="87"/>
      <c r="AE2120" s="87"/>
      <c r="AF2120" s="87"/>
      <c r="AG2120" s="87"/>
      <c r="AH2120" s="87"/>
      <c r="AI2120" s="87"/>
      <c r="AJ2120" s="87"/>
      <c r="AK2120" s="87"/>
      <c r="AL2120" s="87"/>
      <c r="AM2120" s="87"/>
      <c r="AN2120" s="87"/>
      <c r="AO2120" s="87"/>
      <c r="AP2120" s="87"/>
      <c r="AQ2120" s="87"/>
      <c r="AR2120" s="87"/>
      <c r="AS2120" s="87"/>
      <c r="AT2120" s="87"/>
      <c r="AU2120" s="87"/>
      <c r="AV2120" s="87"/>
      <c r="AW2120" s="87"/>
      <c r="AX2120" s="87"/>
      <c r="AY2120" s="87"/>
      <c r="AZ2120" s="87"/>
      <c r="BA2120" s="87"/>
      <c r="BB2120" s="87"/>
      <c r="BC2120" s="87"/>
    </row>
    <row r="2121" spans="1:55" s="46" customFormat="1" ht="21" customHeight="1">
      <c r="A2121" s="79">
        <f t="shared" si="314"/>
        <v>37</v>
      </c>
      <c r="B2121" s="79" t="str">
        <f t="shared" si="315"/>
        <v>資源リサイクルセンター（くるくるプラザ）</v>
      </c>
      <c r="C2121" s="22" t="s">
        <v>517</v>
      </c>
      <c r="D2121" s="33" t="s">
        <v>6</v>
      </c>
      <c r="E2121" s="26">
        <v>1</v>
      </c>
      <c r="F2121" s="26">
        <v>1</v>
      </c>
      <c r="G2121" s="45">
        <v>10</v>
      </c>
      <c r="H2121" s="26">
        <v>280</v>
      </c>
      <c r="I2121" s="26">
        <v>45</v>
      </c>
      <c r="J2121" s="26">
        <f t="shared" si="308"/>
        <v>126</v>
      </c>
      <c r="K2121" s="27">
        <v>1</v>
      </c>
      <c r="L2121" s="89"/>
      <c r="M2121" s="26">
        <f t="shared" si="309"/>
        <v>0</v>
      </c>
      <c r="N2121" s="26">
        <f t="shared" si="310"/>
        <v>126</v>
      </c>
      <c r="O2121" s="28">
        <f t="shared" si="307"/>
        <v>1</v>
      </c>
      <c r="P2121" s="29">
        <f t="shared" si="311"/>
        <v>4.5612E-2</v>
      </c>
      <c r="Q2121" s="87"/>
      <c r="R2121" s="87"/>
      <c r="S2121" s="87"/>
      <c r="T2121" s="87"/>
      <c r="U2121" s="87"/>
      <c r="V2121" s="87"/>
      <c r="W2121" s="87"/>
      <c r="X2121" s="87"/>
      <c r="Y2121" s="87"/>
      <c r="Z2121" s="87"/>
      <c r="AA2121" s="87"/>
      <c r="AB2121" s="87"/>
      <c r="AC2121" s="87"/>
      <c r="AD2121" s="87"/>
      <c r="AE2121" s="87"/>
      <c r="AF2121" s="87"/>
      <c r="AG2121" s="87"/>
      <c r="AH2121" s="87"/>
      <c r="AI2121" s="87"/>
      <c r="AJ2121" s="87"/>
      <c r="AK2121" s="87"/>
      <c r="AL2121" s="87"/>
      <c r="AM2121" s="87"/>
      <c r="AN2121" s="87"/>
      <c r="AO2121" s="87"/>
      <c r="AP2121" s="87"/>
      <c r="AQ2121" s="87"/>
      <c r="AR2121" s="87"/>
      <c r="AS2121" s="87"/>
      <c r="AT2121" s="87"/>
      <c r="AU2121" s="87"/>
      <c r="AV2121" s="87"/>
      <c r="AW2121" s="87"/>
      <c r="AX2121" s="87"/>
      <c r="AY2121" s="87"/>
      <c r="AZ2121" s="87"/>
      <c r="BA2121" s="87"/>
      <c r="BB2121" s="87"/>
      <c r="BC2121" s="87"/>
    </row>
    <row r="2122" spans="1:55" s="46" customFormat="1" ht="21" customHeight="1">
      <c r="A2122" s="79">
        <f t="shared" si="314"/>
        <v>37</v>
      </c>
      <c r="B2122" s="79" t="str">
        <f t="shared" si="315"/>
        <v>資源リサイクルセンター（くるくるプラザ）</v>
      </c>
      <c r="C2122" s="22" t="s">
        <v>633</v>
      </c>
      <c r="D2122" s="33" t="s">
        <v>6</v>
      </c>
      <c r="E2122" s="26">
        <v>3</v>
      </c>
      <c r="F2122" s="26">
        <v>6</v>
      </c>
      <c r="G2122" s="45">
        <v>10</v>
      </c>
      <c r="H2122" s="26">
        <v>280</v>
      </c>
      <c r="I2122" s="26">
        <v>45</v>
      </c>
      <c r="J2122" s="26">
        <f t="shared" si="308"/>
        <v>756</v>
      </c>
      <c r="K2122" s="27">
        <v>3</v>
      </c>
      <c r="L2122" s="89"/>
      <c r="M2122" s="26">
        <f t="shared" si="309"/>
        <v>0</v>
      </c>
      <c r="N2122" s="26">
        <f t="shared" si="310"/>
        <v>756</v>
      </c>
      <c r="O2122" s="28">
        <f t="shared" si="307"/>
        <v>1</v>
      </c>
      <c r="P2122" s="29">
        <f t="shared" si="311"/>
        <v>0.27367199999999997</v>
      </c>
      <c r="Q2122" s="87"/>
      <c r="R2122" s="87"/>
      <c r="S2122" s="87"/>
      <c r="T2122" s="87"/>
      <c r="U2122" s="87"/>
      <c r="V2122" s="87"/>
      <c r="W2122" s="87"/>
      <c r="X2122" s="87"/>
      <c r="Y2122" s="87"/>
      <c r="Z2122" s="87"/>
      <c r="AA2122" s="87"/>
      <c r="AB2122" s="87"/>
      <c r="AC2122" s="87"/>
      <c r="AD2122" s="87"/>
      <c r="AE2122" s="87"/>
      <c r="AF2122" s="87"/>
      <c r="AG2122" s="87"/>
      <c r="AH2122" s="87"/>
      <c r="AI2122" s="87"/>
      <c r="AJ2122" s="87"/>
      <c r="AK2122" s="87"/>
      <c r="AL2122" s="87"/>
      <c r="AM2122" s="87"/>
      <c r="AN2122" s="87"/>
      <c r="AO2122" s="87"/>
      <c r="AP2122" s="87"/>
      <c r="AQ2122" s="87"/>
      <c r="AR2122" s="87"/>
      <c r="AS2122" s="87"/>
      <c r="AT2122" s="87"/>
      <c r="AU2122" s="87"/>
      <c r="AV2122" s="87"/>
      <c r="AW2122" s="87"/>
      <c r="AX2122" s="87"/>
      <c r="AY2122" s="87"/>
      <c r="AZ2122" s="87"/>
      <c r="BA2122" s="87"/>
      <c r="BB2122" s="87"/>
      <c r="BC2122" s="87"/>
    </row>
    <row r="2123" spans="1:55" s="46" customFormat="1" ht="21" customHeight="1">
      <c r="A2123" s="79">
        <f t="shared" si="314"/>
        <v>37</v>
      </c>
      <c r="B2123" s="79" t="str">
        <f t="shared" si="315"/>
        <v>資源リサイクルセンター（くるくるプラザ）</v>
      </c>
      <c r="C2123" s="22" t="s">
        <v>224</v>
      </c>
      <c r="D2123" s="33" t="s">
        <v>6</v>
      </c>
      <c r="E2123" s="26">
        <v>3</v>
      </c>
      <c r="F2123" s="26">
        <v>3</v>
      </c>
      <c r="G2123" s="45">
        <v>10</v>
      </c>
      <c r="H2123" s="26">
        <v>280</v>
      </c>
      <c r="I2123" s="26">
        <v>45</v>
      </c>
      <c r="J2123" s="26">
        <f t="shared" si="308"/>
        <v>378</v>
      </c>
      <c r="K2123" s="27">
        <v>3</v>
      </c>
      <c r="L2123" s="89"/>
      <c r="M2123" s="26">
        <f t="shared" si="309"/>
        <v>0</v>
      </c>
      <c r="N2123" s="26">
        <f t="shared" si="310"/>
        <v>378</v>
      </c>
      <c r="O2123" s="28">
        <f t="shared" si="307"/>
        <v>1</v>
      </c>
      <c r="P2123" s="29">
        <f t="shared" si="311"/>
        <v>0.13683599999999999</v>
      </c>
      <c r="Q2123" s="87"/>
      <c r="R2123" s="87"/>
      <c r="S2123" s="87"/>
      <c r="T2123" s="87"/>
      <c r="U2123" s="87"/>
      <c r="V2123" s="87"/>
      <c r="W2123" s="87"/>
      <c r="X2123" s="87"/>
      <c r="Y2123" s="87"/>
      <c r="Z2123" s="87"/>
      <c r="AA2123" s="87"/>
      <c r="AB2123" s="87"/>
      <c r="AC2123" s="87"/>
      <c r="AD2123" s="87"/>
      <c r="AE2123" s="87"/>
      <c r="AF2123" s="87"/>
      <c r="AG2123" s="87"/>
      <c r="AH2123" s="87"/>
      <c r="AI2123" s="87"/>
      <c r="AJ2123" s="87"/>
      <c r="AK2123" s="87"/>
      <c r="AL2123" s="87"/>
      <c r="AM2123" s="87"/>
      <c r="AN2123" s="87"/>
      <c r="AO2123" s="87"/>
      <c r="AP2123" s="87"/>
      <c r="AQ2123" s="87"/>
      <c r="AR2123" s="87"/>
      <c r="AS2123" s="87"/>
      <c r="AT2123" s="87"/>
      <c r="AU2123" s="87"/>
      <c r="AV2123" s="87"/>
      <c r="AW2123" s="87"/>
      <c r="AX2123" s="87"/>
      <c r="AY2123" s="87"/>
      <c r="AZ2123" s="87"/>
      <c r="BA2123" s="87"/>
      <c r="BB2123" s="87"/>
      <c r="BC2123" s="87"/>
    </row>
    <row r="2124" spans="1:55" s="46" customFormat="1" ht="21" customHeight="1">
      <c r="A2124" s="79">
        <f t="shared" si="314"/>
        <v>37</v>
      </c>
      <c r="B2124" s="79" t="str">
        <f t="shared" si="315"/>
        <v>資源リサイクルセンター（くるくるプラザ）</v>
      </c>
      <c r="C2124" s="22" t="s">
        <v>224</v>
      </c>
      <c r="D2124" s="33" t="s">
        <v>6</v>
      </c>
      <c r="E2124" s="26">
        <v>1</v>
      </c>
      <c r="F2124" s="26">
        <v>1</v>
      </c>
      <c r="G2124" s="45">
        <v>10</v>
      </c>
      <c r="H2124" s="26">
        <v>280</v>
      </c>
      <c r="I2124" s="26">
        <v>45</v>
      </c>
      <c r="J2124" s="26">
        <f t="shared" si="308"/>
        <v>126</v>
      </c>
      <c r="K2124" s="27">
        <v>1</v>
      </c>
      <c r="L2124" s="89"/>
      <c r="M2124" s="26">
        <f t="shared" si="309"/>
        <v>0</v>
      </c>
      <c r="N2124" s="26">
        <f t="shared" si="310"/>
        <v>126</v>
      </c>
      <c r="O2124" s="28">
        <f t="shared" ref="O2124:O2187" si="316">N2124/J2124</f>
        <v>1</v>
      </c>
      <c r="P2124" s="29">
        <f t="shared" si="311"/>
        <v>4.5612E-2</v>
      </c>
      <c r="Q2124" s="87"/>
      <c r="R2124" s="87"/>
      <c r="S2124" s="87"/>
      <c r="T2124" s="87"/>
      <c r="U2124" s="87"/>
      <c r="V2124" s="87"/>
      <c r="W2124" s="87"/>
      <c r="X2124" s="87"/>
      <c r="Y2124" s="87"/>
      <c r="Z2124" s="87"/>
      <c r="AA2124" s="87"/>
      <c r="AB2124" s="87"/>
      <c r="AC2124" s="87"/>
      <c r="AD2124" s="87"/>
      <c r="AE2124" s="87"/>
      <c r="AF2124" s="87"/>
      <c r="AG2124" s="87"/>
      <c r="AH2124" s="87"/>
      <c r="AI2124" s="87"/>
      <c r="AJ2124" s="87"/>
      <c r="AK2124" s="87"/>
      <c r="AL2124" s="87"/>
      <c r="AM2124" s="87"/>
      <c r="AN2124" s="87"/>
      <c r="AO2124" s="87"/>
      <c r="AP2124" s="87"/>
      <c r="AQ2124" s="87"/>
      <c r="AR2124" s="87"/>
      <c r="AS2124" s="87"/>
      <c r="AT2124" s="87"/>
      <c r="AU2124" s="87"/>
      <c r="AV2124" s="87"/>
      <c r="AW2124" s="87"/>
      <c r="AX2124" s="87"/>
      <c r="AY2124" s="87"/>
      <c r="AZ2124" s="87"/>
      <c r="BA2124" s="87"/>
      <c r="BB2124" s="87"/>
      <c r="BC2124" s="87"/>
    </row>
    <row r="2125" spans="1:55" s="46" customFormat="1" ht="21" customHeight="1">
      <c r="A2125" s="79">
        <f t="shared" si="314"/>
        <v>37</v>
      </c>
      <c r="B2125" s="79" t="str">
        <f t="shared" si="315"/>
        <v>資源リサイクルセンター（くるくるプラザ）</v>
      </c>
      <c r="C2125" s="22" t="s">
        <v>517</v>
      </c>
      <c r="D2125" s="33" t="s">
        <v>6</v>
      </c>
      <c r="E2125" s="26">
        <v>1</v>
      </c>
      <c r="F2125" s="26">
        <v>1</v>
      </c>
      <c r="G2125" s="45">
        <v>10</v>
      </c>
      <c r="H2125" s="26">
        <v>280</v>
      </c>
      <c r="I2125" s="26">
        <v>45</v>
      </c>
      <c r="J2125" s="26">
        <f t="shared" ref="J2125:J2188" si="317">F2125*H2125*G2125*I2125/1000</f>
        <v>126</v>
      </c>
      <c r="K2125" s="27">
        <v>1</v>
      </c>
      <c r="L2125" s="89"/>
      <c r="M2125" s="26">
        <f t="shared" ref="M2125:M2188" si="318">G2125*K2125*H2125*L2125/1000</f>
        <v>0</v>
      </c>
      <c r="N2125" s="26">
        <f t="shared" ref="N2125:N2188" si="319">J2125-M2125</f>
        <v>126</v>
      </c>
      <c r="O2125" s="28">
        <f t="shared" si="316"/>
        <v>1</v>
      </c>
      <c r="P2125" s="29">
        <f t="shared" si="311"/>
        <v>4.5612E-2</v>
      </c>
      <c r="Q2125" s="87"/>
      <c r="R2125" s="87"/>
      <c r="S2125" s="87"/>
      <c r="T2125" s="87"/>
      <c r="U2125" s="87"/>
      <c r="V2125" s="87"/>
      <c r="W2125" s="87"/>
      <c r="X2125" s="87"/>
      <c r="Y2125" s="87"/>
      <c r="Z2125" s="87"/>
      <c r="AA2125" s="87"/>
      <c r="AB2125" s="87"/>
      <c r="AC2125" s="87"/>
      <c r="AD2125" s="87"/>
      <c r="AE2125" s="87"/>
      <c r="AF2125" s="87"/>
      <c r="AG2125" s="87"/>
      <c r="AH2125" s="87"/>
      <c r="AI2125" s="87"/>
      <c r="AJ2125" s="87"/>
      <c r="AK2125" s="87"/>
      <c r="AL2125" s="87"/>
      <c r="AM2125" s="87"/>
      <c r="AN2125" s="87"/>
      <c r="AO2125" s="87"/>
      <c r="AP2125" s="87"/>
      <c r="AQ2125" s="87"/>
      <c r="AR2125" s="87"/>
      <c r="AS2125" s="87"/>
      <c r="AT2125" s="87"/>
      <c r="AU2125" s="87"/>
      <c r="AV2125" s="87"/>
      <c r="AW2125" s="87"/>
      <c r="AX2125" s="87"/>
      <c r="AY2125" s="87"/>
      <c r="AZ2125" s="87"/>
      <c r="BA2125" s="87"/>
      <c r="BB2125" s="87"/>
      <c r="BC2125" s="87"/>
    </row>
    <row r="2126" spans="1:55" s="46" customFormat="1" ht="21" customHeight="1">
      <c r="A2126" s="79">
        <f t="shared" si="314"/>
        <v>37</v>
      </c>
      <c r="B2126" s="79" t="str">
        <f t="shared" si="315"/>
        <v>資源リサイクルセンター（くるくるプラザ）</v>
      </c>
      <c r="C2126" s="22" t="s">
        <v>223</v>
      </c>
      <c r="D2126" s="33" t="s">
        <v>6</v>
      </c>
      <c r="E2126" s="26">
        <v>3</v>
      </c>
      <c r="F2126" s="26">
        <v>3</v>
      </c>
      <c r="G2126" s="45">
        <v>10</v>
      </c>
      <c r="H2126" s="26">
        <v>280</v>
      </c>
      <c r="I2126" s="26">
        <v>45</v>
      </c>
      <c r="J2126" s="26">
        <f t="shared" si="317"/>
        <v>378</v>
      </c>
      <c r="K2126" s="27">
        <v>3</v>
      </c>
      <c r="L2126" s="89"/>
      <c r="M2126" s="26">
        <f t="shared" si="318"/>
        <v>0</v>
      </c>
      <c r="N2126" s="26">
        <f t="shared" si="319"/>
        <v>378</v>
      </c>
      <c r="O2126" s="28">
        <f t="shared" si="316"/>
        <v>1</v>
      </c>
      <c r="P2126" s="29">
        <f t="shared" ref="P2126:P2189" si="320">N2126*0.362/1000</f>
        <v>0.13683599999999999</v>
      </c>
      <c r="Q2126" s="87"/>
      <c r="R2126" s="87"/>
      <c r="S2126" s="87"/>
      <c r="T2126" s="87"/>
      <c r="U2126" s="87"/>
      <c r="V2126" s="87"/>
      <c r="W2126" s="87"/>
      <c r="X2126" s="87"/>
      <c r="Y2126" s="87"/>
      <c r="Z2126" s="87"/>
      <c r="AA2126" s="87"/>
      <c r="AB2126" s="87"/>
      <c r="AC2126" s="87"/>
      <c r="AD2126" s="87"/>
      <c r="AE2126" s="87"/>
      <c r="AF2126" s="87"/>
      <c r="AG2126" s="87"/>
      <c r="AH2126" s="87"/>
      <c r="AI2126" s="87"/>
      <c r="AJ2126" s="87"/>
      <c r="AK2126" s="87"/>
      <c r="AL2126" s="87"/>
      <c r="AM2126" s="87"/>
      <c r="AN2126" s="87"/>
      <c r="AO2126" s="87"/>
      <c r="AP2126" s="87"/>
      <c r="AQ2126" s="87"/>
      <c r="AR2126" s="87"/>
      <c r="AS2126" s="87"/>
      <c r="AT2126" s="87"/>
      <c r="AU2126" s="87"/>
      <c r="AV2126" s="87"/>
      <c r="AW2126" s="87"/>
      <c r="AX2126" s="87"/>
      <c r="AY2126" s="87"/>
      <c r="AZ2126" s="87"/>
      <c r="BA2126" s="87"/>
      <c r="BB2126" s="87"/>
      <c r="BC2126" s="87"/>
    </row>
    <row r="2127" spans="1:55" s="46" customFormat="1" ht="21" customHeight="1">
      <c r="A2127" s="79">
        <f t="shared" si="314"/>
        <v>37</v>
      </c>
      <c r="B2127" s="79" t="str">
        <f t="shared" si="315"/>
        <v>資源リサイクルセンター（くるくるプラザ）</v>
      </c>
      <c r="C2127" s="22" t="s">
        <v>223</v>
      </c>
      <c r="D2127" s="33" t="s">
        <v>6</v>
      </c>
      <c r="E2127" s="26">
        <v>1</v>
      </c>
      <c r="F2127" s="26">
        <v>1</v>
      </c>
      <c r="G2127" s="45">
        <v>10</v>
      </c>
      <c r="H2127" s="26">
        <v>280</v>
      </c>
      <c r="I2127" s="26">
        <v>45</v>
      </c>
      <c r="J2127" s="26">
        <f t="shared" si="317"/>
        <v>126</v>
      </c>
      <c r="K2127" s="27">
        <v>1</v>
      </c>
      <c r="L2127" s="89"/>
      <c r="M2127" s="26">
        <f t="shared" si="318"/>
        <v>0</v>
      </c>
      <c r="N2127" s="26">
        <f t="shared" si="319"/>
        <v>126</v>
      </c>
      <c r="O2127" s="28">
        <f t="shared" si="316"/>
        <v>1</v>
      </c>
      <c r="P2127" s="29">
        <f t="shared" si="320"/>
        <v>4.5612E-2</v>
      </c>
      <c r="Q2127" s="87"/>
      <c r="R2127" s="87"/>
      <c r="S2127" s="87"/>
      <c r="T2127" s="87"/>
      <c r="U2127" s="87"/>
      <c r="V2127" s="87"/>
      <c r="W2127" s="87"/>
      <c r="X2127" s="87"/>
      <c r="Y2127" s="87"/>
      <c r="Z2127" s="87"/>
      <c r="AA2127" s="87"/>
      <c r="AB2127" s="87"/>
      <c r="AC2127" s="87"/>
      <c r="AD2127" s="87"/>
      <c r="AE2127" s="87"/>
      <c r="AF2127" s="87"/>
      <c r="AG2127" s="87"/>
      <c r="AH2127" s="87"/>
      <c r="AI2127" s="87"/>
      <c r="AJ2127" s="87"/>
      <c r="AK2127" s="87"/>
      <c r="AL2127" s="87"/>
      <c r="AM2127" s="87"/>
      <c r="AN2127" s="87"/>
      <c r="AO2127" s="87"/>
      <c r="AP2127" s="87"/>
      <c r="AQ2127" s="87"/>
      <c r="AR2127" s="87"/>
      <c r="AS2127" s="87"/>
      <c r="AT2127" s="87"/>
      <c r="AU2127" s="87"/>
      <c r="AV2127" s="87"/>
      <c r="AW2127" s="87"/>
      <c r="AX2127" s="87"/>
      <c r="AY2127" s="87"/>
      <c r="AZ2127" s="87"/>
      <c r="BA2127" s="87"/>
      <c r="BB2127" s="87"/>
      <c r="BC2127" s="87"/>
    </row>
    <row r="2128" spans="1:55" s="46" customFormat="1" ht="21" customHeight="1">
      <c r="A2128" s="79">
        <f t="shared" si="314"/>
        <v>37</v>
      </c>
      <c r="B2128" s="79" t="str">
        <f t="shared" si="315"/>
        <v>資源リサイクルセンター（くるくるプラザ）</v>
      </c>
      <c r="C2128" s="22" t="s">
        <v>642</v>
      </c>
      <c r="D2128" s="33" t="s">
        <v>132</v>
      </c>
      <c r="E2128" s="26">
        <v>1</v>
      </c>
      <c r="F2128" s="26">
        <v>1</v>
      </c>
      <c r="G2128" s="45">
        <v>10</v>
      </c>
      <c r="H2128" s="26">
        <v>280</v>
      </c>
      <c r="I2128" s="26">
        <v>27</v>
      </c>
      <c r="J2128" s="26">
        <f t="shared" si="317"/>
        <v>75.599999999999994</v>
      </c>
      <c r="K2128" s="27">
        <v>1</v>
      </c>
      <c r="L2128" s="89"/>
      <c r="M2128" s="26">
        <f t="shared" si="318"/>
        <v>0</v>
      </c>
      <c r="N2128" s="26">
        <f t="shared" si="319"/>
        <v>75.599999999999994</v>
      </c>
      <c r="O2128" s="28">
        <f t="shared" si="316"/>
        <v>1</v>
      </c>
      <c r="P2128" s="29">
        <f t="shared" si="320"/>
        <v>2.7367199999999998E-2</v>
      </c>
      <c r="Q2128" s="87"/>
      <c r="R2128" s="87"/>
      <c r="S2128" s="87"/>
      <c r="T2128" s="87"/>
      <c r="U2128" s="87"/>
      <c r="V2128" s="87"/>
      <c r="W2128" s="87"/>
      <c r="X2128" s="87"/>
      <c r="Y2128" s="87"/>
      <c r="Z2128" s="87"/>
      <c r="AA2128" s="87"/>
      <c r="AB2128" s="87"/>
      <c r="AC2128" s="87"/>
      <c r="AD2128" s="87"/>
      <c r="AE2128" s="87"/>
      <c r="AF2128" s="87"/>
      <c r="AG2128" s="87"/>
      <c r="AH2128" s="87"/>
      <c r="AI2128" s="87"/>
      <c r="AJ2128" s="87"/>
      <c r="AK2128" s="87"/>
      <c r="AL2128" s="87"/>
      <c r="AM2128" s="87"/>
      <c r="AN2128" s="87"/>
      <c r="AO2128" s="87"/>
      <c r="AP2128" s="87"/>
      <c r="AQ2128" s="87"/>
      <c r="AR2128" s="87"/>
      <c r="AS2128" s="87"/>
      <c r="AT2128" s="87"/>
      <c r="AU2128" s="87"/>
      <c r="AV2128" s="87"/>
      <c r="AW2128" s="87"/>
      <c r="AX2128" s="87"/>
      <c r="AY2128" s="87"/>
      <c r="AZ2128" s="87"/>
      <c r="BA2128" s="87"/>
      <c r="BB2128" s="87"/>
      <c r="BC2128" s="87"/>
    </row>
    <row r="2129" spans="1:55" s="46" customFormat="1" ht="21" customHeight="1">
      <c r="A2129" s="79">
        <f t="shared" si="314"/>
        <v>37</v>
      </c>
      <c r="B2129" s="79" t="str">
        <f t="shared" si="315"/>
        <v>資源リサイクルセンター（くるくるプラザ）</v>
      </c>
      <c r="C2129" s="22" t="s">
        <v>14</v>
      </c>
      <c r="D2129" s="33" t="s">
        <v>6</v>
      </c>
      <c r="E2129" s="26">
        <v>3</v>
      </c>
      <c r="F2129" s="26">
        <v>6</v>
      </c>
      <c r="G2129" s="45">
        <v>10</v>
      </c>
      <c r="H2129" s="26">
        <v>280</v>
      </c>
      <c r="I2129" s="26">
        <v>45</v>
      </c>
      <c r="J2129" s="26">
        <f t="shared" si="317"/>
        <v>756</v>
      </c>
      <c r="K2129" s="27">
        <v>3</v>
      </c>
      <c r="L2129" s="89"/>
      <c r="M2129" s="26">
        <f t="shared" si="318"/>
        <v>0</v>
      </c>
      <c r="N2129" s="26">
        <f t="shared" si="319"/>
        <v>756</v>
      </c>
      <c r="O2129" s="28">
        <f t="shared" si="316"/>
        <v>1</v>
      </c>
      <c r="P2129" s="29">
        <f t="shared" si="320"/>
        <v>0.27367199999999997</v>
      </c>
      <c r="Q2129" s="87"/>
      <c r="R2129" s="87"/>
      <c r="S2129" s="87"/>
      <c r="T2129" s="87"/>
      <c r="U2129" s="87"/>
      <c r="V2129" s="87"/>
      <c r="W2129" s="87"/>
      <c r="X2129" s="87"/>
      <c r="Y2129" s="87"/>
      <c r="Z2129" s="87"/>
      <c r="AA2129" s="87"/>
      <c r="AB2129" s="87"/>
      <c r="AC2129" s="87"/>
      <c r="AD2129" s="87"/>
      <c r="AE2129" s="87"/>
      <c r="AF2129" s="87"/>
      <c r="AG2129" s="87"/>
      <c r="AH2129" s="87"/>
      <c r="AI2129" s="87"/>
      <c r="AJ2129" s="87"/>
      <c r="AK2129" s="87"/>
      <c r="AL2129" s="87"/>
      <c r="AM2129" s="87"/>
      <c r="AN2129" s="87"/>
      <c r="AO2129" s="87"/>
      <c r="AP2129" s="87"/>
      <c r="AQ2129" s="87"/>
      <c r="AR2129" s="87"/>
      <c r="AS2129" s="87"/>
      <c r="AT2129" s="87"/>
      <c r="AU2129" s="87"/>
      <c r="AV2129" s="87"/>
      <c r="AW2129" s="87"/>
      <c r="AX2129" s="87"/>
      <c r="AY2129" s="87"/>
      <c r="AZ2129" s="87"/>
      <c r="BA2129" s="87"/>
      <c r="BB2129" s="87"/>
      <c r="BC2129" s="87"/>
    </row>
    <row r="2130" spans="1:55" s="46" customFormat="1" ht="21" customHeight="1">
      <c r="A2130" s="79">
        <f t="shared" si="314"/>
        <v>37</v>
      </c>
      <c r="B2130" s="79" t="str">
        <f t="shared" si="315"/>
        <v>資源リサイクルセンター（くるくるプラザ）</v>
      </c>
      <c r="C2130" s="22" t="s">
        <v>633</v>
      </c>
      <c r="D2130" s="33" t="s">
        <v>6</v>
      </c>
      <c r="E2130" s="26">
        <v>3</v>
      </c>
      <c r="F2130" s="26">
        <v>6</v>
      </c>
      <c r="G2130" s="45">
        <v>10</v>
      </c>
      <c r="H2130" s="26">
        <v>280</v>
      </c>
      <c r="I2130" s="26">
        <v>45</v>
      </c>
      <c r="J2130" s="26">
        <f t="shared" si="317"/>
        <v>756</v>
      </c>
      <c r="K2130" s="27">
        <v>3</v>
      </c>
      <c r="L2130" s="89"/>
      <c r="M2130" s="26">
        <f t="shared" si="318"/>
        <v>0</v>
      </c>
      <c r="N2130" s="26">
        <f t="shared" si="319"/>
        <v>756</v>
      </c>
      <c r="O2130" s="28">
        <f t="shared" si="316"/>
        <v>1</v>
      </c>
      <c r="P2130" s="29">
        <f t="shared" si="320"/>
        <v>0.27367199999999997</v>
      </c>
      <c r="Q2130" s="87"/>
      <c r="R2130" s="87"/>
      <c r="S2130" s="87"/>
      <c r="T2130" s="87"/>
      <c r="U2130" s="87"/>
      <c r="V2130" s="87"/>
      <c r="W2130" s="87"/>
      <c r="X2130" s="87"/>
      <c r="Y2130" s="87"/>
      <c r="Z2130" s="87"/>
      <c r="AA2130" s="87"/>
      <c r="AB2130" s="87"/>
      <c r="AC2130" s="87"/>
      <c r="AD2130" s="87"/>
      <c r="AE2130" s="87"/>
      <c r="AF2130" s="87"/>
      <c r="AG2130" s="87"/>
      <c r="AH2130" s="87"/>
      <c r="AI2130" s="87"/>
      <c r="AJ2130" s="87"/>
      <c r="AK2130" s="87"/>
      <c r="AL2130" s="87"/>
      <c r="AM2130" s="87"/>
      <c r="AN2130" s="87"/>
      <c r="AO2130" s="87"/>
      <c r="AP2130" s="87"/>
      <c r="AQ2130" s="87"/>
      <c r="AR2130" s="87"/>
      <c r="AS2130" s="87"/>
      <c r="AT2130" s="87"/>
      <c r="AU2130" s="87"/>
      <c r="AV2130" s="87"/>
      <c r="AW2130" s="87"/>
      <c r="AX2130" s="87"/>
      <c r="AY2130" s="87"/>
      <c r="AZ2130" s="87"/>
      <c r="BA2130" s="87"/>
      <c r="BB2130" s="87"/>
      <c r="BC2130" s="87"/>
    </row>
    <row r="2131" spans="1:55" s="46" customFormat="1" ht="21" customHeight="1">
      <c r="A2131" s="79">
        <f t="shared" si="314"/>
        <v>37</v>
      </c>
      <c r="B2131" s="79" t="str">
        <f t="shared" si="315"/>
        <v>資源リサイクルセンター（くるくるプラザ）</v>
      </c>
      <c r="C2131" s="22" t="s">
        <v>643</v>
      </c>
      <c r="D2131" s="33" t="s">
        <v>6</v>
      </c>
      <c r="E2131" s="26">
        <v>2</v>
      </c>
      <c r="F2131" s="26">
        <v>4</v>
      </c>
      <c r="G2131" s="45">
        <v>10</v>
      </c>
      <c r="H2131" s="26">
        <v>280</v>
      </c>
      <c r="I2131" s="26">
        <v>45</v>
      </c>
      <c r="J2131" s="26">
        <f t="shared" si="317"/>
        <v>504</v>
      </c>
      <c r="K2131" s="27">
        <v>2</v>
      </c>
      <c r="L2131" s="89"/>
      <c r="M2131" s="26">
        <f t="shared" si="318"/>
        <v>0</v>
      </c>
      <c r="N2131" s="26">
        <f t="shared" si="319"/>
        <v>504</v>
      </c>
      <c r="O2131" s="28">
        <f t="shared" si="316"/>
        <v>1</v>
      </c>
      <c r="P2131" s="29">
        <f t="shared" si="320"/>
        <v>0.182448</v>
      </c>
      <c r="Q2131" s="87"/>
      <c r="R2131" s="87"/>
      <c r="S2131" s="87"/>
      <c r="T2131" s="87"/>
      <c r="U2131" s="87"/>
      <c r="V2131" s="87"/>
      <c r="W2131" s="87"/>
      <c r="X2131" s="87"/>
      <c r="Y2131" s="87"/>
      <c r="Z2131" s="87"/>
      <c r="AA2131" s="87"/>
      <c r="AB2131" s="87"/>
      <c r="AC2131" s="87"/>
      <c r="AD2131" s="87"/>
      <c r="AE2131" s="87"/>
      <c r="AF2131" s="87"/>
      <c r="AG2131" s="87"/>
      <c r="AH2131" s="87"/>
      <c r="AI2131" s="87"/>
      <c r="AJ2131" s="87"/>
      <c r="AK2131" s="87"/>
      <c r="AL2131" s="87"/>
      <c r="AM2131" s="87"/>
      <c r="AN2131" s="87"/>
      <c r="AO2131" s="87"/>
      <c r="AP2131" s="87"/>
      <c r="AQ2131" s="87"/>
      <c r="AR2131" s="87"/>
      <c r="AS2131" s="87"/>
      <c r="AT2131" s="87"/>
      <c r="AU2131" s="87"/>
      <c r="AV2131" s="87"/>
      <c r="AW2131" s="87"/>
      <c r="AX2131" s="87"/>
      <c r="AY2131" s="87"/>
      <c r="AZ2131" s="87"/>
      <c r="BA2131" s="87"/>
      <c r="BB2131" s="87"/>
      <c r="BC2131" s="87"/>
    </row>
    <row r="2132" spans="1:55" s="46" customFormat="1" ht="21" customHeight="1">
      <c r="A2132" s="79">
        <f t="shared" si="314"/>
        <v>37</v>
      </c>
      <c r="B2132" s="79" t="str">
        <f t="shared" si="315"/>
        <v>資源リサイクルセンター（くるくるプラザ）</v>
      </c>
      <c r="C2132" s="22" t="s">
        <v>14</v>
      </c>
      <c r="D2132" s="33" t="s">
        <v>6</v>
      </c>
      <c r="E2132" s="26">
        <v>2</v>
      </c>
      <c r="F2132" s="26">
        <v>4</v>
      </c>
      <c r="G2132" s="45">
        <v>10</v>
      </c>
      <c r="H2132" s="26">
        <v>280</v>
      </c>
      <c r="I2132" s="26">
        <v>45</v>
      </c>
      <c r="J2132" s="26">
        <f t="shared" si="317"/>
        <v>504</v>
      </c>
      <c r="K2132" s="27">
        <v>2</v>
      </c>
      <c r="L2132" s="89"/>
      <c r="M2132" s="26">
        <f t="shared" si="318"/>
        <v>0</v>
      </c>
      <c r="N2132" s="26">
        <f t="shared" si="319"/>
        <v>504</v>
      </c>
      <c r="O2132" s="28">
        <f t="shared" si="316"/>
        <v>1</v>
      </c>
      <c r="P2132" s="29">
        <f t="shared" si="320"/>
        <v>0.182448</v>
      </c>
      <c r="Q2132" s="87"/>
      <c r="R2132" s="87"/>
      <c r="S2132" s="87"/>
      <c r="T2132" s="87"/>
      <c r="U2132" s="87"/>
      <c r="V2132" s="87"/>
      <c r="W2132" s="87"/>
      <c r="X2132" s="87"/>
      <c r="Y2132" s="87"/>
      <c r="Z2132" s="87"/>
      <c r="AA2132" s="87"/>
      <c r="AB2132" s="87"/>
      <c r="AC2132" s="87"/>
      <c r="AD2132" s="87"/>
      <c r="AE2132" s="87"/>
      <c r="AF2132" s="87"/>
      <c r="AG2132" s="87"/>
      <c r="AH2132" s="87"/>
      <c r="AI2132" s="87"/>
      <c r="AJ2132" s="87"/>
      <c r="AK2132" s="87"/>
      <c r="AL2132" s="87"/>
      <c r="AM2132" s="87"/>
      <c r="AN2132" s="87"/>
      <c r="AO2132" s="87"/>
      <c r="AP2132" s="87"/>
      <c r="AQ2132" s="87"/>
      <c r="AR2132" s="87"/>
      <c r="AS2132" s="87"/>
      <c r="AT2132" s="87"/>
      <c r="AU2132" s="87"/>
      <c r="AV2132" s="87"/>
      <c r="AW2132" s="87"/>
      <c r="AX2132" s="87"/>
      <c r="AY2132" s="87"/>
      <c r="AZ2132" s="87"/>
      <c r="BA2132" s="87"/>
      <c r="BB2132" s="87"/>
      <c r="BC2132" s="87"/>
    </row>
    <row r="2133" spans="1:55" s="46" customFormat="1" ht="21" customHeight="1">
      <c r="A2133" s="79">
        <f t="shared" si="314"/>
        <v>37</v>
      </c>
      <c r="B2133" s="79" t="str">
        <f t="shared" si="315"/>
        <v>資源リサイクルセンター（くるくるプラザ）</v>
      </c>
      <c r="C2133" s="22" t="s">
        <v>134</v>
      </c>
      <c r="D2133" s="33" t="s">
        <v>132</v>
      </c>
      <c r="E2133" s="26">
        <v>16</v>
      </c>
      <c r="F2133" s="26">
        <v>16</v>
      </c>
      <c r="G2133" s="45">
        <v>10</v>
      </c>
      <c r="H2133" s="26">
        <v>280</v>
      </c>
      <c r="I2133" s="26">
        <v>27</v>
      </c>
      <c r="J2133" s="26">
        <f t="shared" si="317"/>
        <v>1209.5999999999999</v>
      </c>
      <c r="K2133" s="27">
        <v>16</v>
      </c>
      <c r="L2133" s="89"/>
      <c r="M2133" s="26">
        <f t="shared" si="318"/>
        <v>0</v>
      </c>
      <c r="N2133" s="26">
        <f t="shared" si="319"/>
        <v>1209.5999999999999</v>
      </c>
      <c r="O2133" s="28">
        <f t="shared" si="316"/>
        <v>1</v>
      </c>
      <c r="P2133" s="29">
        <f t="shared" si="320"/>
        <v>0.43787519999999996</v>
      </c>
      <c r="Q2133" s="87"/>
      <c r="R2133" s="87"/>
      <c r="S2133" s="87"/>
      <c r="T2133" s="87"/>
      <c r="U2133" s="87"/>
      <c r="V2133" s="87"/>
      <c r="W2133" s="87"/>
      <c r="X2133" s="87"/>
      <c r="Y2133" s="87"/>
      <c r="Z2133" s="87"/>
      <c r="AA2133" s="87"/>
      <c r="AB2133" s="87"/>
      <c r="AC2133" s="87"/>
      <c r="AD2133" s="87"/>
      <c r="AE2133" s="87"/>
      <c r="AF2133" s="87"/>
      <c r="AG2133" s="87"/>
      <c r="AH2133" s="87"/>
      <c r="AI2133" s="87"/>
      <c r="AJ2133" s="87"/>
      <c r="AK2133" s="87"/>
      <c r="AL2133" s="87"/>
      <c r="AM2133" s="87"/>
      <c r="AN2133" s="87"/>
      <c r="AO2133" s="87"/>
      <c r="AP2133" s="87"/>
      <c r="AQ2133" s="87"/>
      <c r="AR2133" s="87"/>
      <c r="AS2133" s="87"/>
      <c r="AT2133" s="87"/>
      <c r="AU2133" s="87"/>
      <c r="AV2133" s="87"/>
      <c r="AW2133" s="87"/>
      <c r="AX2133" s="87"/>
      <c r="AY2133" s="87"/>
      <c r="AZ2133" s="87"/>
      <c r="BA2133" s="87"/>
      <c r="BB2133" s="87"/>
      <c r="BC2133" s="87"/>
    </row>
    <row r="2134" spans="1:55" s="46" customFormat="1" ht="21" customHeight="1">
      <c r="A2134" s="79">
        <f t="shared" si="314"/>
        <v>37</v>
      </c>
      <c r="B2134" s="79" t="str">
        <f t="shared" si="315"/>
        <v>資源リサイクルセンター（くるくるプラザ）</v>
      </c>
      <c r="C2134" s="22" t="s">
        <v>134</v>
      </c>
      <c r="D2134" s="75" t="s">
        <v>663</v>
      </c>
      <c r="E2134" s="26">
        <v>2</v>
      </c>
      <c r="F2134" s="26">
        <v>2</v>
      </c>
      <c r="G2134" s="45">
        <v>10</v>
      </c>
      <c r="H2134" s="26">
        <v>280</v>
      </c>
      <c r="I2134" s="26">
        <v>20</v>
      </c>
      <c r="J2134" s="26">
        <f t="shared" si="317"/>
        <v>112</v>
      </c>
      <c r="K2134" s="27">
        <v>2</v>
      </c>
      <c r="L2134" s="89"/>
      <c r="M2134" s="26">
        <f t="shared" si="318"/>
        <v>0</v>
      </c>
      <c r="N2134" s="26">
        <f t="shared" si="319"/>
        <v>112</v>
      </c>
      <c r="O2134" s="28">
        <f t="shared" si="316"/>
        <v>1</v>
      </c>
      <c r="P2134" s="29">
        <f t="shared" si="320"/>
        <v>4.0543999999999997E-2</v>
      </c>
      <c r="Q2134" s="87"/>
      <c r="R2134" s="87"/>
      <c r="S2134" s="87"/>
      <c r="T2134" s="87"/>
      <c r="U2134" s="87"/>
      <c r="V2134" s="87"/>
      <c r="W2134" s="87"/>
      <c r="X2134" s="87"/>
      <c r="Y2134" s="87"/>
      <c r="Z2134" s="87"/>
      <c r="AA2134" s="87"/>
      <c r="AB2134" s="87"/>
      <c r="AC2134" s="87"/>
      <c r="AD2134" s="87"/>
      <c r="AE2134" s="87"/>
      <c r="AF2134" s="87"/>
      <c r="AG2134" s="87"/>
      <c r="AH2134" s="87"/>
      <c r="AI2134" s="87"/>
      <c r="AJ2134" s="87"/>
      <c r="AK2134" s="87"/>
      <c r="AL2134" s="87"/>
      <c r="AM2134" s="87"/>
      <c r="AN2134" s="87"/>
      <c r="AO2134" s="87"/>
      <c r="AP2134" s="87"/>
      <c r="AQ2134" s="87"/>
      <c r="AR2134" s="87"/>
      <c r="AS2134" s="87"/>
      <c r="AT2134" s="87"/>
      <c r="AU2134" s="87"/>
      <c r="AV2134" s="87"/>
      <c r="AW2134" s="87"/>
      <c r="AX2134" s="87"/>
      <c r="AY2134" s="87"/>
      <c r="AZ2134" s="87"/>
      <c r="BA2134" s="87"/>
      <c r="BB2134" s="87"/>
      <c r="BC2134" s="87"/>
    </row>
    <row r="2135" spans="1:55" s="46" customFormat="1" ht="21" customHeight="1">
      <c r="A2135" s="79">
        <f t="shared" si="314"/>
        <v>37</v>
      </c>
      <c r="B2135" s="79" t="str">
        <f t="shared" si="315"/>
        <v>資源リサイクルセンター（くるくるプラザ）</v>
      </c>
      <c r="C2135" s="22" t="s">
        <v>644</v>
      </c>
      <c r="D2135" s="33" t="s">
        <v>6</v>
      </c>
      <c r="E2135" s="26">
        <v>12</v>
      </c>
      <c r="F2135" s="26">
        <v>24</v>
      </c>
      <c r="G2135" s="45">
        <v>10</v>
      </c>
      <c r="H2135" s="26">
        <v>280</v>
      </c>
      <c r="I2135" s="26">
        <v>45</v>
      </c>
      <c r="J2135" s="26">
        <f t="shared" si="317"/>
        <v>3024</v>
      </c>
      <c r="K2135" s="27">
        <v>12</v>
      </c>
      <c r="L2135" s="89"/>
      <c r="M2135" s="26">
        <f t="shared" si="318"/>
        <v>0</v>
      </c>
      <c r="N2135" s="26">
        <f t="shared" si="319"/>
        <v>3024</v>
      </c>
      <c r="O2135" s="28">
        <f t="shared" si="316"/>
        <v>1</v>
      </c>
      <c r="P2135" s="29">
        <f t="shared" si="320"/>
        <v>1.0946879999999999</v>
      </c>
      <c r="Q2135" s="87"/>
      <c r="R2135" s="87"/>
      <c r="S2135" s="87"/>
      <c r="T2135" s="87"/>
      <c r="U2135" s="87"/>
      <c r="V2135" s="87"/>
      <c r="W2135" s="87"/>
      <c r="X2135" s="87"/>
      <c r="Y2135" s="87"/>
      <c r="Z2135" s="87"/>
      <c r="AA2135" s="87"/>
      <c r="AB2135" s="87"/>
      <c r="AC2135" s="87"/>
      <c r="AD2135" s="87"/>
      <c r="AE2135" s="87"/>
      <c r="AF2135" s="87"/>
      <c r="AG2135" s="87"/>
      <c r="AH2135" s="87"/>
      <c r="AI2135" s="87"/>
      <c r="AJ2135" s="87"/>
      <c r="AK2135" s="87"/>
      <c r="AL2135" s="87"/>
      <c r="AM2135" s="87"/>
      <c r="AN2135" s="87"/>
      <c r="AO2135" s="87"/>
      <c r="AP2135" s="87"/>
      <c r="AQ2135" s="87"/>
      <c r="AR2135" s="87"/>
      <c r="AS2135" s="87"/>
      <c r="AT2135" s="87"/>
      <c r="AU2135" s="87"/>
      <c r="AV2135" s="87"/>
      <c r="AW2135" s="87"/>
      <c r="AX2135" s="87"/>
      <c r="AY2135" s="87"/>
      <c r="AZ2135" s="87"/>
      <c r="BA2135" s="87"/>
      <c r="BB2135" s="87"/>
      <c r="BC2135" s="87"/>
    </row>
    <row r="2136" spans="1:55" s="46" customFormat="1" ht="21" customHeight="1">
      <c r="A2136" s="79">
        <f t="shared" si="314"/>
        <v>37</v>
      </c>
      <c r="B2136" s="79" t="str">
        <f t="shared" si="315"/>
        <v>資源リサイクルセンター（くるくるプラザ）</v>
      </c>
      <c r="C2136" s="22" t="s">
        <v>645</v>
      </c>
      <c r="D2136" s="33" t="s">
        <v>6</v>
      </c>
      <c r="E2136" s="26">
        <v>14</v>
      </c>
      <c r="F2136" s="26">
        <v>28</v>
      </c>
      <c r="G2136" s="45">
        <v>10</v>
      </c>
      <c r="H2136" s="26">
        <v>280</v>
      </c>
      <c r="I2136" s="26">
        <v>45</v>
      </c>
      <c r="J2136" s="26">
        <f t="shared" si="317"/>
        <v>3528</v>
      </c>
      <c r="K2136" s="27">
        <v>14</v>
      </c>
      <c r="L2136" s="89"/>
      <c r="M2136" s="26">
        <f t="shared" si="318"/>
        <v>0</v>
      </c>
      <c r="N2136" s="26">
        <f t="shared" si="319"/>
        <v>3528</v>
      </c>
      <c r="O2136" s="28">
        <f t="shared" si="316"/>
        <v>1</v>
      </c>
      <c r="P2136" s="29">
        <f t="shared" si="320"/>
        <v>1.277136</v>
      </c>
      <c r="Q2136" s="87"/>
      <c r="R2136" s="87"/>
      <c r="S2136" s="87"/>
      <c r="T2136" s="87"/>
      <c r="U2136" s="87"/>
      <c r="V2136" s="87"/>
      <c r="W2136" s="87"/>
      <c r="X2136" s="87"/>
      <c r="Y2136" s="87"/>
      <c r="Z2136" s="87"/>
      <c r="AA2136" s="87"/>
      <c r="AB2136" s="87"/>
      <c r="AC2136" s="87"/>
      <c r="AD2136" s="87"/>
      <c r="AE2136" s="87"/>
      <c r="AF2136" s="87"/>
      <c r="AG2136" s="87"/>
      <c r="AH2136" s="87"/>
      <c r="AI2136" s="87"/>
      <c r="AJ2136" s="87"/>
      <c r="AK2136" s="87"/>
      <c r="AL2136" s="87"/>
      <c r="AM2136" s="87"/>
      <c r="AN2136" s="87"/>
      <c r="AO2136" s="87"/>
      <c r="AP2136" s="87"/>
      <c r="AQ2136" s="87"/>
      <c r="AR2136" s="87"/>
      <c r="AS2136" s="87"/>
      <c r="AT2136" s="87"/>
      <c r="AU2136" s="87"/>
      <c r="AV2136" s="87"/>
      <c r="AW2136" s="87"/>
      <c r="AX2136" s="87"/>
      <c r="AY2136" s="87"/>
      <c r="AZ2136" s="87"/>
      <c r="BA2136" s="87"/>
      <c r="BB2136" s="87"/>
      <c r="BC2136" s="87"/>
    </row>
    <row r="2137" spans="1:55" s="46" customFormat="1" ht="21" customHeight="1">
      <c r="A2137" s="79">
        <f t="shared" si="314"/>
        <v>37</v>
      </c>
      <c r="B2137" s="79" t="str">
        <f t="shared" si="315"/>
        <v>資源リサイクルセンター（くるくるプラザ）</v>
      </c>
      <c r="C2137" s="22" t="s">
        <v>223</v>
      </c>
      <c r="D2137" s="33" t="s">
        <v>6</v>
      </c>
      <c r="E2137" s="26">
        <v>2</v>
      </c>
      <c r="F2137" s="26">
        <v>2</v>
      </c>
      <c r="G2137" s="45">
        <v>10</v>
      </c>
      <c r="H2137" s="26">
        <v>280</v>
      </c>
      <c r="I2137" s="26">
        <v>45</v>
      </c>
      <c r="J2137" s="26">
        <f t="shared" si="317"/>
        <v>252</v>
      </c>
      <c r="K2137" s="27">
        <v>2</v>
      </c>
      <c r="L2137" s="89"/>
      <c r="M2137" s="26">
        <f t="shared" si="318"/>
        <v>0</v>
      </c>
      <c r="N2137" s="26">
        <f t="shared" si="319"/>
        <v>252</v>
      </c>
      <c r="O2137" s="28">
        <f t="shared" si="316"/>
        <v>1</v>
      </c>
      <c r="P2137" s="29">
        <f t="shared" si="320"/>
        <v>9.1224E-2</v>
      </c>
      <c r="Q2137" s="87"/>
      <c r="R2137" s="87"/>
      <c r="S2137" s="87"/>
      <c r="T2137" s="87"/>
      <c r="U2137" s="87"/>
      <c r="V2137" s="87"/>
      <c r="W2137" s="87"/>
      <c r="X2137" s="87"/>
      <c r="Y2137" s="87"/>
      <c r="Z2137" s="87"/>
      <c r="AA2137" s="87"/>
      <c r="AB2137" s="87"/>
      <c r="AC2137" s="87"/>
      <c r="AD2137" s="87"/>
      <c r="AE2137" s="87"/>
      <c r="AF2137" s="87"/>
      <c r="AG2137" s="87"/>
      <c r="AH2137" s="87"/>
      <c r="AI2137" s="87"/>
      <c r="AJ2137" s="87"/>
      <c r="AK2137" s="87"/>
      <c r="AL2137" s="87"/>
      <c r="AM2137" s="87"/>
      <c r="AN2137" s="87"/>
      <c r="AO2137" s="87"/>
      <c r="AP2137" s="87"/>
      <c r="AQ2137" s="87"/>
      <c r="AR2137" s="87"/>
      <c r="AS2137" s="87"/>
      <c r="AT2137" s="87"/>
      <c r="AU2137" s="87"/>
      <c r="AV2137" s="87"/>
      <c r="AW2137" s="87"/>
      <c r="AX2137" s="87"/>
      <c r="AY2137" s="87"/>
      <c r="AZ2137" s="87"/>
      <c r="BA2137" s="87"/>
      <c r="BB2137" s="87"/>
      <c r="BC2137" s="87"/>
    </row>
    <row r="2138" spans="1:55" s="46" customFormat="1" ht="21" customHeight="1">
      <c r="A2138" s="79">
        <f t="shared" si="314"/>
        <v>37</v>
      </c>
      <c r="B2138" s="79" t="str">
        <f t="shared" si="315"/>
        <v>資源リサイクルセンター（くるくるプラザ）</v>
      </c>
      <c r="C2138" s="22" t="s">
        <v>223</v>
      </c>
      <c r="D2138" s="33" t="s">
        <v>6</v>
      </c>
      <c r="E2138" s="26">
        <v>1</v>
      </c>
      <c r="F2138" s="26">
        <v>1</v>
      </c>
      <c r="G2138" s="45">
        <v>10</v>
      </c>
      <c r="H2138" s="26">
        <v>280</v>
      </c>
      <c r="I2138" s="26">
        <v>45</v>
      </c>
      <c r="J2138" s="26">
        <f t="shared" si="317"/>
        <v>126</v>
      </c>
      <c r="K2138" s="27">
        <v>1</v>
      </c>
      <c r="L2138" s="89"/>
      <c r="M2138" s="26">
        <f t="shared" si="318"/>
        <v>0</v>
      </c>
      <c r="N2138" s="26">
        <f t="shared" si="319"/>
        <v>126</v>
      </c>
      <c r="O2138" s="28">
        <f t="shared" si="316"/>
        <v>1</v>
      </c>
      <c r="P2138" s="29">
        <f t="shared" si="320"/>
        <v>4.5612E-2</v>
      </c>
      <c r="Q2138" s="87"/>
      <c r="R2138" s="87"/>
      <c r="S2138" s="87"/>
      <c r="T2138" s="87"/>
      <c r="U2138" s="87"/>
      <c r="V2138" s="87"/>
      <c r="W2138" s="87"/>
      <c r="X2138" s="87"/>
      <c r="Y2138" s="87"/>
      <c r="Z2138" s="87"/>
      <c r="AA2138" s="87"/>
      <c r="AB2138" s="87"/>
      <c r="AC2138" s="87"/>
      <c r="AD2138" s="87"/>
      <c r="AE2138" s="87"/>
      <c r="AF2138" s="87"/>
      <c r="AG2138" s="87"/>
      <c r="AH2138" s="87"/>
      <c r="AI2138" s="87"/>
      <c r="AJ2138" s="87"/>
      <c r="AK2138" s="87"/>
      <c r="AL2138" s="87"/>
      <c r="AM2138" s="87"/>
      <c r="AN2138" s="87"/>
      <c r="AO2138" s="87"/>
      <c r="AP2138" s="87"/>
      <c r="AQ2138" s="87"/>
      <c r="AR2138" s="87"/>
      <c r="AS2138" s="87"/>
      <c r="AT2138" s="87"/>
      <c r="AU2138" s="87"/>
      <c r="AV2138" s="87"/>
      <c r="AW2138" s="87"/>
      <c r="AX2138" s="87"/>
      <c r="AY2138" s="87"/>
      <c r="AZ2138" s="87"/>
      <c r="BA2138" s="87"/>
      <c r="BB2138" s="87"/>
      <c r="BC2138" s="87"/>
    </row>
    <row r="2139" spans="1:55" s="46" customFormat="1" ht="21" customHeight="1">
      <c r="A2139" s="79">
        <f t="shared" si="314"/>
        <v>37</v>
      </c>
      <c r="B2139" s="79" t="str">
        <f t="shared" si="315"/>
        <v>資源リサイクルセンター（くるくるプラザ）</v>
      </c>
      <c r="C2139" s="22" t="s">
        <v>517</v>
      </c>
      <c r="D2139" s="33" t="s">
        <v>6</v>
      </c>
      <c r="E2139" s="26">
        <v>1</v>
      </c>
      <c r="F2139" s="26">
        <v>1</v>
      </c>
      <c r="G2139" s="45">
        <v>10</v>
      </c>
      <c r="H2139" s="26">
        <v>280</v>
      </c>
      <c r="I2139" s="26">
        <v>45</v>
      </c>
      <c r="J2139" s="26">
        <f t="shared" si="317"/>
        <v>126</v>
      </c>
      <c r="K2139" s="27">
        <v>1</v>
      </c>
      <c r="L2139" s="89"/>
      <c r="M2139" s="26">
        <f t="shared" si="318"/>
        <v>0</v>
      </c>
      <c r="N2139" s="26">
        <f t="shared" si="319"/>
        <v>126</v>
      </c>
      <c r="O2139" s="28">
        <f t="shared" si="316"/>
        <v>1</v>
      </c>
      <c r="P2139" s="29">
        <f t="shared" si="320"/>
        <v>4.5612E-2</v>
      </c>
      <c r="Q2139" s="87"/>
      <c r="R2139" s="87"/>
      <c r="S2139" s="87"/>
      <c r="T2139" s="87"/>
      <c r="U2139" s="87"/>
      <c r="V2139" s="87"/>
      <c r="W2139" s="87"/>
      <c r="X2139" s="87"/>
      <c r="Y2139" s="87"/>
      <c r="Z2139" s="87"/>
      <c r="AA2139" s="87"/>
      <c r="AB2139" s="87"/>
      <c r="AC2139" s="87"/>
      <c r="AD2139" s="87"/>
      <c r="AE2139" s="87"/>
      <c r="AF2139" s="87"/>
      <c r="AG2139" s="87"/>
      <c r="AH2139" s="87"/>
      <c r="AI2139" s="87"/>
      <c r="AJ2139" s="87"/>
      <c r="AK2139" s="87"/>
      <c r="AL2139" s="87"/>
      <c r="AM2139" s="87"/>
      <c r="AN2139" s="87"/>
      <c r="AO2139" s="87"/>
      <c r="AP2139" s="87"/>
      <c r="AQ2139" s="87"/>
      <c r="AR2139" s="87"/>
      <c r="AS2139" s="87"/>
      <c r="AT2139" s="87"/>
      <c r="AU2139" s="87"/>
      <c r="AV2139" s="87"/>
      <c r="AW2139" s="87"/>
      <c r="AX2139" s="87"/>
      <c r="AY2139" s="87"/>
      <c r="AZ2139" s="87"/>
      <c r="BA2139" s="87"/>
      <c r="BB2139" s="87"/>
      <c r="BC2139" s="87"/>
    </row>
    <row r="2140" spans="1:55" s="46" customFormat="1" ht="21" customHeight="1">
      <c r="A2140" s="79">
        <f t="shared" si="314"/>
        <v>37</v>
      </c>
      <c r="B2140" s="79" t="str">
        <f t="shared" si="315"/>
        <v>資源リサイクルセンター（くるくるプラザ）</v>
      </c>
      <c r="C2140" s="22" t="s">
        <v>517</v>
      </c>
      <c r="D2140" s="33" t="s">
        <v>132</v>
      </c>
      <c r="E2140" s="26">
        <v>1</v>
      </c>
      <c r="F2140" s="26">
        <v>1</v>
      </c>
      <c r="G2140" s="45">
        <v>10</v>
      </c>
      <c r="H2140" s="26">
        <v>280</v>
      </c>
      <c r="I2140" s="26">
        <v>27</v>
      </c>
      <c r="J2140" s="26">
        <f t="shared" si="317"/>
        <v>75.599999999999994</v>
      </c>
      <c r="K2140" s="27">
        <v>1</v>
      </c>
      <c r="L2140" s="89"/>
      <c r="M2140" s="26">
        <f t="shared" si="318"/>
        <v>0</v>
      </c>
      <c r="N2140" s="26">
        <f t="shared" si="319"/>
        <v>75.599999999999994</v>
      </c>
      <c r="O2140" s="28">
        <f t="shared" si="316"/>
        <v>1</v>
      </c>
      <c r="P2140" s="29">
        <f t="shared" si="320"/>
        <v>2.7367199999999998E-2</v>
      </c>
      <c r="Q2140" s="87"/>
      <c r="R2140" s="87"/>
      <c r="S2140" s="87"/>
      <c r="T2140" s="87"/>
      <c r="U2140" s="87"/>
      <c r="V2140" s="87"/>
      <c r="W2140" s="87"/>
      <c r="X2140" s="87"/>
      <c r="Y2140" s="87"/>
      <c r="Z2140" s="87"/>
      <c r="AA2140" s="87"/>
      <c r="AB2140" s="87"/>
      <c r="AC2140" s="87"/>
      <c r="AD2140" s="87"/>
      <c r="AE2140" s="87"/>
      <c r="AF2140" s="87"/>
      <c r="AG2140" s="87"/>
      <c r="AH2140" s="87"/>
      <c r="AI2140" s="87"/>
      <c r="AJ2140" s="87"/>
      <c r="AK2140" s="87"/>
      <c r="AL2140" s="87"/>
      <c r="AM2140" s="87"/>
      <c r="AN2140" s="87"/>
      <c r="AO2140" s="87"/>
      <c r="AP2140" s="87"/>
      <c r="AQ2140" s="87"/>
      <c r="AR2140" s="87"/>
      <c r="AS2140" s="87"/>
      <c r="AT2140" s="87"/>
      <c r="AU2140" s="87"/>
      <c r="AV2140" s="87"/>
      <c r="AW2140" s="87"/>
      <c r="AX2140" s="87"/>
      <c r="AY2140" s="87"/>
      <c r="AZ2140" s="87"/>
      <c r="BA2140" s="87"/>
      <c r="BB2140" s="87"/>
      <c r="BC2140" s="87"/>
    </row>
    <row r="2141" spans="1:55" s="46" customFormat="1" ht="21" customHeight="1">
      <c r="A2141" s="79">
        <f t="shared" ref="A2141:A2172" si="321">A2140</f>
        <v>37</v>
      </c>
      <c r="B2141" s="79" t="str">
        <f t="shared" ref="B2141:B2172" si="322">B2140</f>
        <v>資源リサイクルセンター（くるくるプラザ）</v>
      </c>
      <c r="C2141" s="22" t="s">
        <v>224</v>
      </c>
      <c r="D2141" s="33" t="s">
        <v>6</v>
      </c>
      <c r="E2141" s="26">
        <v>2</v>
      </c>
      <c r="F2141" s="26">
        <v>2</v>
      </c>
      <c r="G2141" s="45">
        <v>10</v>
      </c>
      <c r="H2141" s="26">
        <v>280</v>
      </c>
      <c r="I2141" s="26">
        <v>45</v>
      </c>
      <c r="J2141" s="26">
        <f t="shared" si="317"/>
        <v>252</v>
      </c>
      <c r="K2141" s="27">
        <v>2</v>
      </c>
      <c r="L2141" s="89"/>
      <c r="M2141" s="26">
        <f t="shared" si="318"/>
        <v>0</v>
      </c>
      <c r="N2141" s="26">
        <f t="shared" si="319"/>
        <v>252</v>
      </c>
      <c r="O2141" s="28">
        <f t="shared" si="316"/>
        <v>1</v>
      </c>
      <c r="P2141" s="29">
        <f t="shared" si="320"/>
        <v>9.1224E-2</v>
      </c>
      <c r="Q2141" s="87"/>
      <c r="R2141" s="87"/>
      <c r="S2141" s="87"/>
      <c r="T2141" s="87"/>
      <c r="U2141" s="87"/>
      <c r="V2141" s="87"/>
      <c r="W2141" s="87"/>
      <c r="X2141" s="87"/>
      <c r="Y2141" s="87"/>
      <c r="Z2141" s="87"/>
      <c r="AA2141" s="87"/>
      <c r="AB2141" s="87"/>
      <c r="AC2141" s="87"/>
      <c r="AD2141" s="87"/>
      <c r="AE2141" s="87"/>
      <c r="AF2141" s="87"/>
      <c r="AG2141" s="87"/>
      <c r="AH2141" s="87"/>
      <c r="AI2141" s="87"/>
      <c r="AJ2141" s="87"/>
      <c r="AK2141" s="87"/>
      <c r="AL2141" s="87"/>
      <c r="AM2141" s="87"/>
      <c r="AN2141" s="87"/>
      <c r="AO2141" s="87"/>
      <c r="AP2141" s="87"/>
      <c r="AQ2141" s="87"/>
      <c r="AR2141" s="87"/>
      <c r="AS2141" s="87"/>
      <c r="AT2141" s="87"/>
      <c r="AU2141" s="87"/>
      <c r="AV2141" s="87"/>
      <c r="AW2141" s="87"/>
      <c r="AX2141" s="87"/>
      <c r="AY2141" s="87"/>
      <c r="AZ2141" s="87"/>
      <c r="BA2141" s="87"/>
      <c r="BB2141" s="87"/>
      <c r="BC2141" s="87"/>
    </row>
    <row r="2142" spans="1:55" s="46" customFormat="1" ht="21" customHeight="1">
      <c r="A2142" s="79">
        <f t="shared" si="321"/>
        <v>37</v>
      </c>
      <c r="B2142" s="79" t="str">
        <f t="shared" si="322"/>
        <v>資源リサイクルセンター（くるくるプラザ）</v>
      </c>
      <c r="C2142" s="22" t="s">
        <v>224</v>
      </c>
      <c r="D2142" s="33" t="s">
        <v>6</v>
      </c>
      <c r="E2142" s="26">
        <v>1</v>
      </c>
      <c r="F2142" s="26">
        <v>1</v>
      </c>
      <c r="G2142" s="45">
        <v>10</v>
      </c>
      <c r="H2142" s="26">
        <v>280</v>
      </c>
      <c r="I2142" s="26">
        <v>45</v>
      </c>
      <c r="J2142" s="26">
        <f t="shared" si="317"/>
        <v>126</v>
      </c>
      <c r="K2142" s="27">
        <v>1</v>
      </c>
      <c r="L2142" s="89"/>
      <c r="M2142" s="26">
        <f t="shared" si="318"/>
        <v>0</v>
      </c>
      <c r="N2142" s="26">
        <f t="shared" si="319"/>
        <v>126</v>
      </c>
      <c r="O2142" s="28">
        <f t="shared" si="316"/>
        <v>1</v>
      </c>
      <c r="P2142" s="29">
        <f t="shared" si="320"/>
        <v>4.5612E-2</v>
      </c>
      <c r="Q2142" s="87"/>
      <c r="R2142" s="87"/>
      <c r="S2142" s="87"/>
      <c r="T2142" s="87"/>
      <c r="U2142" s="87"/>
      <c r="V2142" s="87"/>
      <c r="W2142" s="87"/>
      <c r="X2142" s="87"/>
      <c r="Y2142" s="87"/>
      <c r="Z2142" s="87"/>
      <c r="AA2142" s="87"/>
      <c r="AB2142" s="87"/>
      <c r="AC2142" s="87"/>
      <c r="AD2142" s="87"/>
      <c r="AE2142" s="87"/>
      <c r="AF2142" s="87"/>
      <c r="AG2142" s="87"/>
      <c r="AH2142" s="87"/>
      <c r="AI2142" s="87"/>
      <c r="AJ2142" s="87"/>
      <c r="AK2142" s="87"/>
      <c r="AL2142" s="87"/>
      <c r="AM2142" s="87"/>
      <c r="AN2142" s="87"/>
      <c r="AO2142" s="87"/>
      <c r="AP2142" s="87"/>
      <c r="AQ2142" s="87"/>
      <c r="AR2142" s="87"/>
      <c r="AS2142" s="87"/>
      <c r="AT2142" s="87"/>
      <c r="AU2142" s="87"/>
      <c r="AV2142" s="87"/>
      <c r="AW2142" s="87"/>
      <c r="AX2142" s="87"/>
      <c r="AY2142" s="87"/>
      <c r="AZ2142" s="87"/>
      <c r="BA2142" s="87"/>
      <c r="BB2142" s="87"/>
      <c r="BC2142" s="87"/>
    </row>
    <row r="2143" spans="1:55" s="46" customFormat="1" ht="21" customHeight="1">
      <c r="A2143" s="79">
        <f t="shared" si="321"/>
        <v>37</v>
      </c>
      <c r="B2143" s="79" t="str">
        <f t="shared" si="322"/>
        <v>資源リサイクルセンター（くるくるプラザ）</v>
      </c>
      <c r="C2143" s="22" t="s">
        <v>633</v>
      </c>
      <c r="D2143" s="33" t="s">
        <v>6</v>
      </c>
      <c r="E2143" s="26">
        <v>2</v>
      </c>
      <c r="F2143" s="26">
        <v>4</v>
      </c>
      <c r="G2143" s="45">
        <v>10</v>
      </c>
      <c r="H2143" s="26">
        <v>280</v>
      </c>
      <c r="I2143" s="26">
        <v>45</v>
      </c>
      <c r="J2143" s="26">
        <f t="shared" si="317"/>
        <v>504</v>
      </c>
      <c r="K2143" s="27">
        <v>2</v>
      </c>
      <c r="L2143" s="89"/>
      <c r="M2143" s="26">
        <f t="shared" si="318"/>
        <v>0</v>
      </c>
      <c r="N2143" s="26">
        <f t="shared" si="319"/>
        <v>504</v>
      </c>
      <c r="O2143" s="28">
        <f t="shared" si="316"/>
        <v>1</v>
      </c>
      <c r="P2143" s="29">
        <f t="shared" si="320"/>
        <v>0.182448</v>
      </c>
      <c r="Q2143" s="87"/>
      <c r="R2143" s="87"/>
      <c r="S2143" s="87"/>
      <c r="T2143" s="87"/>
      <c r="U2143" s="87"/>
      <c r="V2143" s="87"/>
      <c r="W2143" s="87"/>
      <c r="X2143" s="87"/>
      <c r="Y2143" s="87"/>
      <c r="Z2143" s="87"/>
      <c r="AA2143" s="87"/>
      <c r="AB2143" s="87"/>
      <c r="AC2143" s="87"/>
      <c r="AD2143" s="87"/>
      <c r="AE2143" s="87"/>
      <c r="AF2143" s="87"/>
      <c r="AG2143" s="87"/>
      <c r="AH2143" s="87"/>
      <c r="AI2143" s="87"/>
      <c r="AJ2143" s="87"/>
      <c r="AK2143" s="87"/>
      <c r="AL2143" s="87"/>
      <c r="AM2143" s="87"/>
      <c r="AN2143" s="87"/>
      <c r="AO2143" s="87"/>
      <c r="AP2143" s="87"/>
      <c r="AQ2143" s="87"/>
      <c r="AR2143" s="87"/>
      <c r="AS2143" s="87"/>
      <c r="AT2143" s="87"/>
      <c r="AU2143" s="87"/>
      <c r="AV2143" s="87"/>
      <c r="AW2143" s="87"/>
      <c r="AX2143" s="87"/>
      <c r="AY2143" s="87"/>
      <c r="AZ2143" s="87"/>
      <c r="BA2143" s="87"/>
      <c r="BB2143" s="87"/>
      <c r="BC2143" s="87"/>
    </row>
    <row r="2144" spans="1:55" s="46" customFormat="1" ht="21" customHeight="1">
      <c r="A2144" s="79">
        <f t="shared" si="321"/>
        <v>37</v>
      </c>
      <c r="B2144" s="79" t="str">
        <f t="shared" si="322"/>
        <v>資源リサイクルセンター（くるくるプラザ）</v>
      </c>
      <c r="C2144" s="22" t="s">
        <v>633</v>
      </c>
      <c r="D2144" s="33" t="s">
        <v>6</v>
      </c>
      <c r="E2144" s="26">
        <v>1</v>
      </c>
      <c r="F2144" s="26">
        <v>1</v>
      </c>
      <c r="G2144" s="45">
        <v>10</v>
      </c>
      <c r="H2144" s="26">
        <v>280</v>
      </c>
      <c r="I2144" s="26">
        <v>45</v>
      </c>
      <c r="J2144" s="26">
        <f t="shared" si="317"/>
        <v>126</v>
      </c>
      <c r="K2144" s="27">
        <v>1</v>
      </c>
      <c r="L2144" s="89"/>
      <c r="M2144" s="26">
        <f t="shared" si="318"/>
        <v>0</v>
      </c>
      <c r="N2144" s="26">
        <f t="shared" si="319"/>
        <v>126</v>
      </c>
      <c r="O2144" s="28">
        <f t="shared" si="316"/>
        <v>1</v>
      </c>
      <c r="P2144" s="29">
        <f t="shared" si="320"/>
        <v>4.5612E-2</v>
      </c>
      <c r="Q2144" s="87"/>
      <c r="R2144" s="87"/>
      <c r="S2144" s="87"/>
      <c r="T2144" s="87"/>
      <c r="U2144" s="87"/>
      <c r="V2144" s="87"/>
      <c r="W2144" s="87"/>
      <c r="X2144" s="87"/>
      <c r="Y2144" s="87"/>
      <c r="Z2144" s="87"/>
      <c r="AA2144" s="87"/>
      <c r="AB2144" s="87"/>
      <c r="AC2144" s="87"/>
      <c r="AD2144" s="87"/>
      <c r="AE2144" s="87"/>
      <c r="AF2144" s="87"/>
      <c r="AG2144" s="87"/>
      <c r="AH2144" s="87"/>
      <c r="AI2144" s="87"/>
      <c r="AJ2144" s="87"/>
      <c r="AK2144" s="87"/>
      <c r="AL2144" s="87"/>
      <c r="AM2144" s="87"/>
      <c r="AN2144" s="87"/>
      <c r="AO2144" s="87"/>
      <c r="AP2144" s="87"/>
      <c r="AQ2144" s="87"/>
      <c r="AR2144" s="87"/>
      <c r="AS2144" s="87"/>
      <c r="AT2144" s="87"/>
      <c r="AU2144" s="87"/>
      <c r="AV2144" s="87"/>
      <c r="AW2144" s="87"/>
      <c r="AX2144" s="87"/>
      <c r="AY2144" s="87"/>
      <c r="AZ2144" s="87"/>
      <c r="BA2144" s="87"/>
      <c r="BB2144" s="87"/>
      <c r="BC2144" s="87"/>
    </row>
    <row r="2145" spans="1:55" s="46" customFormat="1" ht="21" customHeight="1">
      <c r="A2145" s="79">
        <f t="shared" si="321"/>
        <v>37</v>
      </c>
      <c r="B2145" s="79" t="str">
        <f t="shared" si="322"/>
        <v>資源リサイクルセンター（くるくるプラザ）</v>
      </c>
      <c r="C2145" s="22" t="s">
        <v>646</v>
      </c>
      <c r="D2145" s="33" t="s">
        <v>6</v>
      </c>
      <c r="E2145" s="26">
        <v>4</v>
      </c>
      <c r="F2145" s="26">
        <v>8</v>
      </c>
      <c r="G2145" s="45">
        <v>10</v>
      </c>
      <c r="H2145" s="26">
        <v>280</v>
      </c>
      <c r="I2145" s="26">
        <v>45</v>
      </c>
      <c r="J2145" s="26">
        <f t="shared" si="317"/>
        <v>1008</v>
      </c>
      <c r="K2145" s="27">
        <v>4</v>
      </c>
      <c r="L2145" s="89"/>
      <c r="M2145" s="26">
        <f t="shared" si="318"/>
        <v>0</v>
      </c>
      <c r="N2145" s="26">
        <f t="shared" si="319"/>
        <v>1008</v>
      </c>
      <c r="O2145" s="28">
        <f t="shared" si="316"/>
        <v>1</v>
      </c>
      <c r="P2145" s="29">
        <f t="shared" si="320"/>
        <v>0.364896</v>
      </c>
      <c r="Q2145" s="87"/>
      <c r="R2145" s="87"/>
      <c r="S2145" s="87"/>
      <c r="T2145" s="87"/>
      <c r="U2145" s="87"/>
      <c r="V2145" s="87"/>
      <c r="W2145" s="87"/>
      <c r="X2145" s="87"/>
      <c r="Y2145" s="87"/>
      <c r="Z2145" s="87"/>
      <c r="AA2145" s="87"/>
      <c r="AB2145" s="87"/>
      <c r="AC2145" s="87"/>
      <c r="AD2145" s="87"/>
      <c r="AE2145" s="87"/>
      <c r="AF2145" s="87"/>
      <c r="AG2145" s="87"/>
      <c r="AH2145" s="87"/>
      <c r="AI2145" s="87"/>
      <c r="AJ2145" s="87"/>
      <c r="AK2145" s="87"/>
      <c r="AL2145" s="87"/>
      <c r="AM2145" s="87"/>
      <c r="AN2145" s="87"/>
      <c r="AO2145" s="87"/>
      <c r="AP2145" s="87"/>
      <c r="AQ2145" s="87"/>
      <c r="AR2145" s="87"/>
      <c r="AS2145" s="87"/>
      <c r="AT2145" s="87"/>
      <c r="AU2145" s="87"/>
      <c r="AV2145" s="87"/>
      <c r="AW2145" s="87"/>
      <c r="AX2145" s="87"/>
      <c r="AY2145" s="87"/>
      <c r="AZ2145" s="87"/>
      <c r="BA2145" s="87"/>
      <c r="BB2145" s="87"/>
      <c r="BC2145" s="87"/>
    </row>
    <row r="2146" spans="1:55" s="46" customFormat="1" ht="21" customHeight="1">
      <c r="A2146" s="79">
        <f t="shared" si="321"/>
        <v>37</v>
      </c>
      <c r="B2146" s="79" t="str">
        <f t="shared" si="322"/>
        <v>資源リサイクルセンター（くるくるプラザ）</v>
      </c>
      <c r="C2146" s="22" t="s">
        <v>646</v>
      </c>
      <c r="D2146" s="33" t="s">
        <v>202</v>
      </c>
      <c r="E2146" s="26">
        <v>8</v>
      </c>
      <c r="F2146" s="26">
        <v>8</v>
      </c>
      <c r="G2146" s="45">
        <v>10</v>
      </c>
      <c r="H2146" s="26">
        <v>280</v>
      </c>
      <c r="I2146" s="26">
        <v>90</v>
      </c>
      <c r="J2146" s="26">
        <f t="shared" si="317"/>
        <v>2016</v>
      </c>
      <c r="K2146" s="27">
        <v>8</v>
      </c>
      <c r="L2146" s="89"/>
      <c r="M2146" s="26">
        <f t="shared" si="318"/>
        <v>0</v>
      </c>
      <c r="N2146" s="26">
        <f t="shared" si="319"/>
        <v>2016</v>
      </c>
      <c r="O2146" s="28">
        <f t="shared" si="316"/>
        <v>1</v>
      </c>
      <c r="P2146" s="29">
        <f t="shared" si="320"/>
        <v>0.729792</v>
      </c>
      <c r="Q2146" s="87"/>
      <c r="R2146" s="87"/>
      <c r="S2146" s="87"/>
      <c r="T2146" s="87"/>
      <c r="U2146" s="87"/>
      <c r="V2146" s="87"/>
      <c r="W2146" s="87"/>
      <c r="X2146" s="87"/>
      <c r="Y2146" s="87"/>
      <c r="Z2146" s="87"/>
      <c r="AA2146" s="87"/>
      <c r="AB2146" s="87"/>
      <c r="AC2146" s="87"/>
      <c r="AD2146" s="87"/>
      <c r="AE2146" s="87"/>
      <c r="AF2146" s="87"/>
      <c r="AG2146" s="87"/>
      <c r="AH2146" s="87"/>
      <c r="AI2146" s="87"/>
      <c r="AJ2146" s="87"/>
      <c r="AK2146" s="87"/>
      <c r="AL2146" s="87"/>
      <c r="AM2146" s="87"/>
      <c r="AN2146" s="87"/>
      <c r="AO2146" s="87"/>
      <c r="AP2146" s="87"/>
      <c r="AQ2146" s="87"/>
      <c r="AR2146" s="87"/>
      <c r="AS2146" s="87"/>
      <c r="AT2146" s="87"/>
      <c r="AU2146" s="87"/>
      <c r="AV2146" s="87"/>
      <c r="AW2146" s="87"/>
      <c r="AX2146" s="87"/>
      <c r="AY2146" s="87"/>
      <c r="AZ2146" s="87"/>
      <c r="BA2146" s="87"/>
      <c r="BB2146" s="87"/>
      <c r="BC2146" s="87"/>
    </row>
    <row r="2147" spans="1:55" s="46" customFormat="1" ht="21" customHeight="1">
      <c r="A2147" s="79">
        <f t="shared" si="321"/>
        <v>37</v>
      </c>
      <c r="B2147" s="79" t="str">
        <f t="shared" si="322"/>
        <v>資源リサイクルセンター（くるくるプラザ）</v>
      </c>
      <c r="C2147" s="22" t="s">
        <v>646</v>
      </c>
      <c r="D2147" s="33" t="s">
        <v>202</v>
      </c>
      <c r="E2147" s="26">
        <v>10</v>
      </c>
      <c r="F2147" s="26">
        <v>10</v>
      </c>
      <c r="G2147" s="45">
        <v>10</v>
      </c>
      <c r="H2147" s="26">
        <v>280</v>
      </c>
      <c r="I2147" s="26">
        <v>90</v>
      </c>
      <c r="J2147" s="26">
        <f t="shared" si="317"/>
        <v>2520</v>
      </c>
      <c r="K2147" s="27">
        <v>10</v>
      </c>
      <c r="L2147" s="89"/>
      <c r="M2147" s="26">
        <f t="shared" si="318"/>
        <v>0</v>
      </c>
      <c r="N2147" s="26">
        <f t="shared" si="319"/>
        <v>2520</v>
      </c>
      <c r="O2147" s="28">
        <f t="shared" si="316"/>
        <v>1</v>
      </c>
      <c r="P2147" s="29">
        <f t="shared" si="320"/>
        <v>0.91224000000000005</v>
      </c>
      <c r="Q2147" s="87"/>
      <c r="R2147" s="87"/>
      <c r="S2147" s="87"/>
      <c r="T2147" s="87"/>
      <c r="U2147" s="87"/>
      <c r="V2147" s="87"/>
      <c r="W2147" s="87"/>
      <c r="X2147" s="87"/>
      <c r="Y2147" s="87"/>
      <c r="Z2147" s="87"/>
      <c r="AA2147" s="87"/>
      <c r="AB2147" s="87"/>
      <c r="AC2147" s="87"/>
      <c r="AD2147" s="87"/>
      <c r="AE2147" s="87"/>
      <c r="AF2147" s="87"/>
      <c r="AG2147" s="87"/>
      <c r="AH2147" s="87"/>
      <c r="AI2147" s="87"/>
      <c r="AJ2147" s="87"/>
      <c r="AK2147" s="87"/>
      <c r="AL2147" s="87"/>
      <c r="AM2147" s="87"/>
      <c r="AN2147" s="87"/>
      <c r="AO2147" s="87"/>
      <c r="AP2147" s="87"/>
      <c r="AQ2147" s="87"/>
      <c r="AR2147" s="87"/>
      <c r="AS2147" s="87"/>
      <c r="AT2147" s="87"/>
      <c r="AU2147" s="87"/>
      <c r="AV2147" s="87"/>
      <c r="AW2147" s="87"/>
      <c r="AX2147" s="87"/>
      <c r="AY2147" s="87"/>
      <c r="AZ2147" s="87"/>
      <c r="BA2147" s="87"/>
      <c r="BB2147" s="87"/>
      <c r="BC2147" s="87"/>
    </row>
    <row r="2148" spans="1:55" s="46" customFormat="1" ht="21" customHeight="1">
      <c r="A2148" s="79">
        <f t="shared" si="321"/>
        <v>37</v>
      </c>
      <c r="B2148" s="79" t="str">
        <f t="shared" si="322"/>
        <v>資源リサイクルセンター（くるくるプラザ）</v>
      </c>
      <c r="C2148" s="22" t="s">
        <v>29</v>
      </c>
      <c r="D2148" s="33" t="s">
        <v>6</v>
      </c>
      <c r="E2148" s="26">
        <v>1</v>
      </c>
      <c r="F2148" s="26">
        <v>1</v>
      </c>
      <c r="G2148" s="45">
        <v>10</v>
      </c>
      <c r="H2148" s="26">
        <v>280</v>
      </c>
      <c r="I2148" s="26">
        <v>45</v>
      </c>
      <c r="J2148" s="26">
        <f t="shared" si="317"/>
        <v>126</v>
      </c>
      <c r="K2148" s="27">
        <v>1</v>
      </c>
      <c r="L2148" s="89"/>
      <c r="M2148" s="26">
        <f t="shared" si="318"/>
        <v>0</v>
      </c>
      <c r="N2148" s="26">
        <f t="shared" si="319"/>
        <v>126</v>
      </c>
      <c r="O2148" s="28">
        <f t="shared" si="316"/>
        <v>1</v>
      </c>
      <c r="P2148" s="29">
        <f t="shared" si="320"/>
        <v>4.5612E-2</v>
      </c>
      <c r="Q2148" s="87"/>
      <c r="R2148" s="87"/>
      <c r="S2148" s="87"/>
      <c r="T2148" s="87"/>
      <c r="U2148" s="87"/>
      <c r="V2148" s="87"/>
      <c r="W2148" s="87"/>
      <c r="X2148" s="87"/>
      <c r="Y2148" s="87"/>
      <c r="Z2148" s="87"/>
      <c r="AA2148" s="87"/>
      <c r="AB2148" s="87"/>
      <c r="AC2148" s="87"/>
      <c r="AD2148" s="87"/>
      <c r="AE2148" s="87"/>
      <c r="AF2148" s="87"/>
      <c r="AG2148" s="87"/>
      <c r="AH2148" s="87"/>
      <c r="AI2148" s="87"/>
      <c r="AJ2148" s="87"/>
      <c r="AK2148" s="87"/>
      <c r="AL2148" s="87"/>
      <c r="AM2148" s="87"/>
      <c r="AN2148" s="87"/>
      <c r="AO2148" s="87"/>
      <c r="AP2148" s="87"/>
      <c r="AQ2148" s="87"/>
      <c r="AR2148" s="87"/>
      <c r="AS2148" s="87"/>
      <c r="AT2148" s="87"/>
      <c r="AU2148" s="87"/>
      <c r="AV2148" s="87"/>
      <c r="AW2148" s="87"/>
      <c r="AX2148" s="87"/>
      <c r="AY2148" s="87"/>
      <c r="AZ2148" s="87"/>
      <c r="BA2148" s="87"/>
      <c r="BB2148" s="87"/>
      <c r="BC2148" s="87"/>
    </row>
    <row r="2149" spans="1:55" s="46" customFormat="1" ht="21" customHeight="1">
      <c r="A2149" s="79">
        <f t="shared" si="321"/>
        <v>37</v>
      </c>
      <c r="B2149" s="79" t="str">
        <f t="shared" si="322"/>
        <v>資源リサイクルセンター（くるくるプラザ）</v>
      </c>
      <c r="C2149" s="22" t="s">
        <v>245</v>
      </c>
      <c r="D2149" s="33" t="s">
        <v>6</v>
      </c>
      <c r="E2149" s="26">
        <v>2</v>
      </c>
      <c r="F2149" s="26">
        <v>4</v>
      </c>
      <c r="G2149" s="45">
        <v>10</v>
      </c>
      <c r="H2149" s="26">
        <v>280</v>
      </c>
      <c r="I2149" s="26">
        <v>45</v>
      </c>
      <c r="J2149" s="26">
        <f t="shared" si="317"/>
        <v>504</v>
      </c>
      <c r="K2149" s="27">
        <v>2</v>
      </c>
      <c r="L2149" s="89"/>
      <c r="M2149" s="26">
        <f t="shared" si="318"/>
        <v>0</v>
      </c>
      <c r="N2149" s="26">
        <f t="shared" si="319"/>
        <v>504</v>
      </c>
      <c r="O2149" s="28">
        <f t="shared" si="316"/>
        <v>1</v>
      </c>
      <c r="P2149" s="29">
        <f t="shared" si="320"/>
        <v>0.182448</v>
      </c>
      <c r="Q2149" s="87"/>
      <c r="R2149" s="87"/>
      <c r="S2149" s="87"/>
      <c r="T2149" s="87"/>
      <c r="U2149" s="87"/>
      <c r="V2149" s="87"/>
      <c r="W2149" s="87"/>
      <c r="X2149" s="87"/>
      <c r="Y2149" s="87"/>
      <c r="Z2149" s="87"/>
      <c r="AA2149" s="87"/>
      <c r="AB2149" s="87"/>
      <c r="AC2149" s="87"/>
      <c r="AD2149" s="87"/>
      <c r="AE2149" s="87"/>
      <c r="AF2149" s="87"/>
      <c r="AG2149" s="87"/>
      <c r="AH2149" s="87"/>
      <c r="AI2149" s="87"/>
      <c r="AJ2149" s="87"/>
      <c r="AK2149" s="87"/>
      <c r="AL2149" s="87"/>
      <c r="AM2149" s="87"/>
      <c r="AN2149" s="87"/>
      <c r="AO2149" s="87"/>
      <c r="AP2149" s="87"/>
      <c r="AQ2149" s="87"/>
      <c r="AR2149" s="87"/>
      <c r="AS2149" s="87"/>
      <c r="AT2149" s="87"/>
      <c r="AU2149" s="87"/>
      <c r="AV2149" s="87"/>
      <c r="AW2149" s="87"/>
      <c r="AX2149" s="87"/>
      <c r="AY2149" s="87"/>
      <c r="AZ2149" s="87"/>
      <c r="BA2149" s="87"/>
      <c r="BB2149" s="87"/>
      <c r="BC2149" s="87"/>
    </row>
    <row r="2150" spans="1:55" s="46" customFormat="1" ht="21" customHeight="1">
      <c r="A2150" s="79">
        <f t="shared" si="321"/>
        <v>37</v>
      </c>
      <c r="B2150" s="79" t="str">
        <f t="shared" si="322"/>
        <v>資源リサイクルセンター（くるくるプラザ）</v>
      </c>
      <c r="C2150" s="22" t="s">
        <v>647</v>
      </c>
      <c r="D2150" s="33" t="s">
        <v>6</v>
      </c>
      <c r="E2150" s="26">
        <v>2</v>
      </c>
      <c r="F2150" s="26">
        <v>2</v>
      </c>
      <c r="G2150" s="45">
        <v>10</v>
      </c>
      <c r="H2150" s="26">
        <v>280</v>
      </c>
      <c r="I2150" s="26">
        <v>45</v>
      </c>
      <c r="J2150" s="26">
        <f t="shared" si="317"/>
        <v>252</v>
      </c>
      <c r="K2150" s="27">
        <v>2</v>
      </c>
      <c r="L2150" s="89"/>
      <c r="M2150" s="26">
        <f t="shared" si="318"/>
        <v>0</v>
      </c>
      <c r="N2150" s="26">
        <f t="shared" si="319"/>
        <v>252</v>
      </c>
      <c r="O2150" s="28">
        <f t="shared" si="316"/>
        <v>1</v>
      </c>
      <c r="P2150" s="29">
        <f t="shared" si="320"/>
        <v>9.1224E-2</v>
      </c>
      <c r="Q2150" s="87"/>
      <c r="R2150" s="87"/>
      <c r="S2150" s="87"/>
      <c r="T2150" s="87"/>
      <c r="U2150" s="87"/>
      <c r="V2150" s="87"/>
      <c r="W2150" s="87"/>
      <c r="X2150" s="87"/>
      <c r="Y2150" s="87"/>
      <c r="Z2150" s="87"/>
      <c r="AA2150" s="87"/>
      <c r="AB2150" s="87"/>
      <c r="AC2150" s="87"/>
      <c r="AD2150" s="87"/>
      <c r="AE2150" s="87"/>
      <c r="AF2150" s="87"/>
      <c r="AG2150" s="87"/>
      <c r="AH2150" s="87"/>
      <c r="AI2150" s="87"/>
      <c r="AJ2150" s="87"/>
      <c r="AK2150" s="87"/>
      <c r="AL2150" s="87"/>
      <c r="AM2150" s="87"/>
      <c r="AN2150" s="87"/>
      <c r="AO2150" s="87"/>
      <c r="AP2150" s="87"/>
      <c r="AQ2150" s="87"/>
      <c r="AR2150" s="87"/>
      <c r="AS2150" s="87"/>
      <c r="AT2150" s="87"/>
      <c r="AU2150" s="87"/>
      <c r="AV2150" s="87"/>
      <c r="AW2150" s="87"/>
      <c r="AX2150" s="87"/>
      <c r="AY2150" s="87"/>
      <c r="AZ2150" s="87"/>
      <c r="BA2150" s="87"/>
      <c r="BB2150" s="87"/>
      <c r="BC2150" s="87"/>
    </row>
    <row r="2151" spans="1:55" s="46" customFormat="1" ht="21" customHeight="1">
      <c r="A2151" s="79">
        <f t="shared" si="321"/>
        <v>37</v>
      </c>
      <c r="B2151" s="79" t="str">
        <f t="shared" si="322"/>
        <v>資源リサイクルセンター（くるくるプラザ）</v>
      </c>
      <c r="C2151" s="22" t="s">
        <v>648</v>
      </c>
      <c r="D2151" s="33" t="s">
        <v>6</v>
      </c>
      <c r="E2151" s="26">
        <v>12</v>
      </c>
      <c r="F2151" s="26">
        <v>24</v>
      </c>
      <c r="G2151" s="45">
        <v>10</v>
      </c>
      <c r="H2151" s="26">
        <v>280</v>
      </c>
      <c r="I2151" s="26">
        <v>45</v>
      </c>
      <c r="J2151" s="26">
        <f t="shared" si="317"/>
        <v>3024</v>
      </c>
      <c r="K2151" s="27">
        <v>12</v>
      </c>
      <c r="L2151" s="89"/>
      <c r="M2151" s="26">
        <f t="shared" si="318"/>
        <v>0</v>
      </c>
      <c r="N2151" s="26">
        <f t="shared" si="319"/>
        <v>3024</v>
      </c>
      <c r="O2151" s="28">
        <f t="shared" si="316"/>
        <v>1</v>
      </c>
      <c r="P2151" s="29">
        <f t="shared" si="320"/>
        <v>1.0946879999999999</v>
      </c>
      <c r="Q2151" s="87"/>
      <c r="R2151" s="87"/>
      <c r="S2151" s="87"/>
      <c r="T2151" s="87"/>
      <c r="U2151" s="87"/>
      <c r="V2151" s="87"/>
      <c r="W2151" s="87"/>
      <c r="X2151" s="87"/>
      <c r="Y2151" s="87"/>
      <c r="Z2151" s="87"/>
      <c r="AA2151" s="87"/>
      <c r="AB2151" s="87"/>
      <c r="AC2151" s="87"/>
      <c r="AD2151" s="87"/>
      <c r="AE2151" s="87"/>
      <c r="AF2151" s="87"/>
      <c r="AG2151" s="87"/>
      <c r="AH2151" s="87"/>
      <c r="AI2151" s="87"/>
      <c r="AJ2151" s="87"/>
      <c r="AK2151" s="87"/>
      <c r="AL2151" s="87"/>
      <c r="AM2151" s="87"/>
      <c r="AN2151" s="87"/>
      <c r="AO2151" s="87"/>
      <c r="AP2151" s="87"/>
      <c r="AQ2151" s="87"/>
      <c r="AR2151" s="87"/>
      <c r="AS2151" s="87"/>
      <c r="AT2151" s="87"/>
      <c r="AU2151" s="87"/>
      <c r="AV2151" s="87"/>
      <c r="AW2151" s="87"/>
      <c r="AX2151" s="87"/>
      <c r="AY2151" s="87"/>
      <c r="AZ2151" s="87"/>
      <c r="BA2151" s="87"/>
      <c r="BB2151" s="87"/>
      <c r="BC2151" s="87"/>
    </row>
    <row r="2152" spans="1:55" s="46" customFormat="1" ht="21" customHeight="1">
      <c r="A2152" s="79">
        <f t="shared" si="321"/>
        <v>37</v>
      </c>
      <c r="B2152" s="79" t="str">
        <f t="shared" si="322"/>
        <v>資源リサイクルセンター（くるくるプラザ）</v>
      </c>
      <c r="C2152" s="22" t="s">
        <v>634</v>
      </c>
      <c r="D2152" s="33" t="s">
        <v>6</v>
      </c>
      <c r="E2152" s="26">
        <v>12</v>
      </c>
      <c r="F2152" s="26">
        <v>24</v>
      </c>
      <c r="G2152" s="45">
        <v>10</v>
      </c>
      <c r="H2152" s="26">
        <v>280</v>
      </c>
      <c r="I2152" s="26">
        <v>45</v>
      </c>
      <c r="J2152" s="26">
        <f t="shared" si="317"/>
        <v>3024</v>
      </c>
      <c r="K2152" s="27">
        <v>12</v>
      </c>
      <c r="L2152" s="89"/>
      <c r="M2152" s="26">
        <f t="shared" si="318"/>
        <v>0</v>
      </c>
      <c r="N2152" s="26">
        <f t="shared" si="319"/>
        <v>3024</v>
      </c>
      <c r="O2152" s="28">
        <f t="shared" si="316"/>
        <v>1</v>
      </c>
      <c r="P2152" s="29">
        <f t="shared" si="320"/>
        <v>1.0946879999999999</v>
      </c>
      <c r="Q2152" s="87"/>
      <c r="R2152" s="87"/>
      <c r="S2152" s="87"/>
      <c r="T2152" s="87"/>
      <c r="U2152" s="87"/>
      <c r="V2152" s="87"/>
      <c r="W2152" s="87"/>
      <c r="X2152" s="87"/>
      <c r="Y2152" s="87"/>
      <c r="Z2152" s="87"/>
      <c r="AA2152" s="87"/>
      <c r="AB2152" s="87"/>
      <c r="AC2152" s="87"/>
      <c r="AD2152" s="87"/>
      <c r="AE2152" s="87"/>
      <c r="AF2152" s="87"/>
      <c r="AG2152" s="87"/>
      <c r="AH2152" s="87"/>
      <c r="AI2152" s="87"/>
      <c r="AJ2152" s="87"/>
      <c r="AK2152" s="87"/>
      <c r="AL2152" s="87"/>
      <c r="AM2152" s="87"/>
      <c r="AN2152" s="87"/>
      <c r="AO2152" s="87"/>
      <c r="AP2152" s="87"/>
      <c r="AQ2152" s="87"/>
      <c r="AR2152" s="87"/>
      <c r="AS2152" s="87"/>
      <c r="AT2152" s="87"/>
      <c r="AU2152" s="87"/>
      <c r="AV2152" s="87"/>
      <c r="AW2152" s="87"/>
      <c r="AX2152" s="87"/>
      <c r="AY2152" s="87"/>
      <c r="AZ2152" s="87"/>
      <c r="BA2152" s="87"/>
      <c r="BB2152" s="87"/>
      <c r="BC2152" s="87"/>
    </row>
    <row r="2153" spans="1:55" s="46" customFormat="1" ht="21" customHeight="1">
      <c r="A2153" s="79">
        <f t="shared" si="321"/>
        <v>37</v>
      </c>
      <c r="B2153" s="79" t="str">
        <f t="shared" si="322"/>
        <v>資源リサイクルセンター（くるくるプラザ）</v>
      </c>
      <c r="C2153" s="22" t="s">
        <v>26</v>
      </c>
      <c r="D2153" s="33" t="s">
        <v>6</v>
      </c>
      <c r="E2153" s="26">
        <v>8</v>
      </c>
      <c r="F2153" s="26">
        <v>16</v>
      </c>
      <c r="G2153" s="45">
        <v>10</v>
      </c>
      <c r="H2153" s="26">
        <v>280</v>
      </c>
      <c r="I2153" s="26">
        <v>45</v>
      </c>
      <c r="J2153" s="26">
        <f t="shared" si="317"/>
        <v>2016</v>
      </c>
      <c r="K2153" s="27">
        <v>8</v>
      </c>
      <c r="L2153" s="89"/>
      <c r="M2153" s="26">
        <f t="shared" si="318"/>
        <v>0</v>
      </c>
      <c r="N2153" s="26">
        <f t="shared" si="319"/>
        <v>2016</v>
      </c>
      <c r="O2153" s="28">
        <f t="shared" si="316"/>
        <v>1</v>
      </c>
      <c r="P2153" s="29">
        <f t="shared" si="320"/>
        <v>0.729792</v>
      </c>
      <c r="Q2153" s="87"/>
      <c r="R2153" s="87"/>
      <c r="S2153" s="87"/>
      <c r="T2153" s="87"/>
      <c r="U2153" s="87"/>
      <c r="V2153" s="87"/>
      <c r="W2153" s="87"/>
      <c r="X2153" s="87"/>
      <c r="Y2153" s="87"/>
      <c r="Z2153" s="87"/>
      <c r="AA2153" s="87"/>
      <c r="AB2153" s="87"/>
      <c r="AC2153" s="87"/>
      <c r="AD2153" s="87"/>
      <c r="AE2153" s="87"/>
      <c r="AF2153" s="87"/>
      <c r="AG2153" s="87"/>
      <c r="AH2153" s="87"/>
      <c r="AI2153" s="87"/>
      <c r="AJ2153" s="87"/>
      <c r="AK2153" s="87"/>
      <c r="AL2153" s="87"/>
      <c r="AM2153" s="87"/>
      <c r="AN2153" s="87"/>
      <c r="AO2153" s="87"/>
      <c r="AP2153" s="87"/>
      <c r="AQ2153" s="87"/>
      <c r="AR2153" s="87"/>
      <c r="AS2153" s="87"/>
      <c r="AT2153" s="87"/>
      <c r="AU2153" s="87"/>
      <c r="AV2153" s="87"/>
      <c r="AW2153" s="87"/>
      <c r="AX2153" s="87"/>
      <c r="AY2153" s="87"/>
      <c r="AZ2153" s="87"/>
      <c r="BA2153" s="87"/>
      <c r="BB2153" s="87"/>
      <c r="BC2153" s="87"/>
    </row>
    <row r="2154" spans="1:55" s="46" customFormat="1" ht="21" customHeight="1">
      <c r="A2154" s="79">
        <f t="shared" si="321"/>
        <v>37</v>
      </c>
      <c r="B2154" s="79" t="str">
        <f t="shared" si="322"/>
        <v>資源リサイクルセンター（くるくるプラザ）</v>
      </c>
      <c r="C2154" s="22" t="s">
        <v>649</v>
      </c>
      <c r="D2154" s="33" t="s">
        <v>6</v>
      </c>
      <c r="E2154" s="26">
        <v>8</v>
      </c>
      <c r="F2154" s="26">
        <v>16</v>
      </c>
      <c r="G2154" s="45">
        <v>10</v>
      </c>
      <c r="H2154" s="26">
        <v>280</v>
      </c>
      <c r="I2154" s="26">
        <v>45</v>
      </c>
      <c r="J2154" s="26">
        <f t="shared" si="317"/>
        <v>2016</v>
      </c>
      <c r="K2154" s="27">
        <v>8</v>
      </c>
      <c r="L2154" s="89"/>
      <c r="M2154" s="26">
        <f t="shared" si="318"/>
        <v>0</v>
      </c>
      <c r="N2154" s="26">
        <f t="shared" si="319"/>
        <v>2016</v>
      </c>
      <c r="O2154" s="28">
        <f t="shared" si="316"/>
        <v>1</v>
      </c>
      <c r="P2154" s="29">
        <f t="shared" si="320"/>
        <v>0.729792</v>
      </c>
      <c r="Q2154" s="87"/>
      <c r="R2154" s="87"/>
      <c r="S2154" s="87"/>
      <c r="T2154" s="87"/>
      <c r="U2154" s="87"/>
      <c r="V2154" s="87"/>
      <c r="W2154" s="87"/>
      <c r="X2154" s="87"/>
      <c r="Y2154" s="87"/>
      <c r="Z2154" s="87"/>
      <c r="AA2154" s="87"/>
      <c r="AB2154" s="87"/>
      <c r="AC2154" s="87"/>
      <c r="AD2154" s="87"/>
      <c r="AE2154" s="87"/>
      <c r="AF2154" s="87"/>
      <c r="AG2154" s="87"/>
      <c r="AH2154" s="87"/>
      <c r="AI2154" s="87"/>
      <c r="AJ2154" s="87"/>
      <c r="AK2154" s="87"/>
      <c r="AL2154" s="87"/>
      <c r="AM2154" s="87"/>
      <c r="AN2154" s="87"/>
      <c r="AO2154" s="87"/>
      <c r="AP2154" s="87"/>
      <c r="AQ2154" s="87"/>
      <c r="AR2154" s="87"/>
      <c r="AS2154" s="87"/>
      <c r="AT2154" s="87"/>
      <c r="AU2154" s="87"/>
      <c r="AV2154" s="87"/>
      <c r="AW2154" s="87"/>
      <c r="AX2154" s="87"/>
      <c r="AY2154" s="87"/>
      <c r="AZ2154" s="87"/>
      <c r="BA2154" s="87"/>
      <c r="BB2154" s="87"/>
      <c r="BC2154" s="87"/>
    </row>
    <row r="2155" spans="1:55" s="46" customFormat="1" ht="21" customHeight="1">
      <c r="A2155" s="79">
        <f t="shared" si="321"/>
        <v>37</v>
      </c>
      <c r="B2155" s="79" t="str">
        <f t="shared" si="322"/>
        <v>資源リサイクルセンター（くるくるプラザ）</v>
      </c>
      <c r="C2155" s="22" t="s">
        <v>633</v>
      </c>
      <c r="D2155" s="33" t="s">
        <v>6</v>
      </c>
      <c r="E2155" s="26">
        <v>1</v>
      </c>
      <c r="F2155" s="26">
        <v>1</v>
      </c>
      <c r="G2155" s="45">
        <v>10</v>
      </c>
      <c r="H2155" s="26">
        <v>280</v>
      </c>
      <c r="I2155" s="26">
        <v>45</v>
      </c>
      <c r="J2155" s="26">
        <f t="shared" si="317"/>
        <v>126</v>
      </c>
      <c r="K2155" s="27">
        <v>1</v>
      </c>
      <c r="L2155" s="89"/>
      <c r="M2155" s="26">
        <f t="shared" si="318"/>
        <v>0</v>
      </c>
      <c r="N2155" s="26">
        <f t="shared" si="319"/>
        <v>126</v>
      </c>
      <c r="O2155" s="28">
        <f t="shared" si="316"/>
        <v>1</v>
      </c>
      <c r="P2155" s="29">
        <f t="shared" si="320"/>
        <v>4.5612E-2</v>
      </c>
      <c r="Q2155" s="87"/>
      <c r="R2155" s="87"/>
      <c r="S2155" s="87"/>
      <c r="T2155" s="87"/>
      <c r="U2155" s="87"/>
      <c r="V2155" s="87"/>
      <c r="W2155" s="87"/>
      <c r="X2155" s="87"/>
      <c r="Y2155" s="87"/>
      <c r="Z2155" s="87"/>
      <c r="AA2155" s="87"/>
      <c r="AB2155" s="87"/>
      <c r="AC2155" s="87"/>
      <c r="AD2155" s="87"/>
      <c r="AE2155" s="87"/>
      <c r="AF2155" s="87"/>
      <c r="AG2155" s="87"/>
      <c r="AH2155" s="87"/>
      <c r="AI2155" s="87"/>
      <c r="AJ2155" s="87"/>
      <c r="AK2155" s="87"/>
      <c r="AL2155" s="87"/>
      <c r="AM2155" s="87"/>
      <c r="AN2155" s="87"/>
      <c r="AO2155" s="87"/>
      <c r="AP2155" s="87"/>
      <c r="AQ2155" s="87"/>
      <c r="AR2155" s="87"/>
      <c r="AS2155" s="87"/>
      <c r="AT2155" s="87"/>
      <c r="AU2155" s="87"/>
      <c r="AV2155" s="87"/>
      <c r="AW2155" s="87"/>
      <c r="AX2155" s="87"/>
      <c r="AY2155" s="87"/>
      <c r="AZ2155" s="87"/>
      <c r="BA2155" s="87"/>
      <c r="BB2155" s="87"/>
      <c r="BC2155" s="87"/>
    </row>
    <row r="2156" spans="1:55" s="46" customFormat="1" ht="21" customHeight="1">
      <c r="A2156" s="79">
        <f t="shared" si="321"/>
        <v>37</v>
      </c>
      <c r="B2156" s="79" t="str">
        <f t="shared" si="322"/>
        <v>資源リサイクルセンター（くるくるプラザ）</v>
      </c>
      <c r="C2156" s="22" t="s">
        <v>633</v>
      </c>
      <c r="D2156" s="33" t="s">
        <v>6</v>
      </c>
      <c r="E2156" s="26">
        <v>1</v>
      </c>
      <c r="F2156" s="26">
        <v>2</v>
      </c>
      <c r="G2156" s="45">
        <v>10</v>
      </c>
      <c r="H2156" s="26">
        <v>280</v>
      </c>
      <c r="I2156" s="26">
        <v>45</v>
      </c>
      <c r="J2156" s="26">
        <f t="shared" si="317"/>
        <v>252</v>
      </c>
      <c r="K2156" s="27">
        <v>1</v>
      </c>
      <c r="L2156" s="89"/>
      <c r="M2156" s="26">
        <f t="shared" si="318"/>
        <v>0</v>
      </c>
      <c r="N2156" s="26">
        <f t="shared" si="319"/>
        <v>252</v>
      </c>
      <c r="O2156" s="28">
        <f t="shared" si="316"/>
        <v>1</v>
      </c>
      <c r="P2156" s="29">
        <f t="shared" si="320"/>
        <v>9.1224E-2</v>
      </c>
      <c r="Q2156" s="87"/>
      <c r="R2156" s="87"/>
      <c r="S2156" s="87"/>
      <c r="T2156" s="87"/>
      <c r="U2156" s="87"/>
      <c r="V2156" s="87"/>
      <c r="W2156" s="87"/>
      <c r="X2156" s="87"/>
      <c r="Y2156" s="87"/>
      <c r="Z2156" s="87"/>
      <c r="AA2156" s="87"/>
      <c r="AB2156" s="87"/>
      <c r="AC2156" s="87"/>
      <c r="AD2156" s="87"/>
      <c r="AE2156" s="87"/>
      <c r="AF2156" s="87"/>
      <c r="AG2156" s="87"/>
      <c r="AH2156" s="87"/>
      <c r="AI2156" s="87"/>
      <c r="AJ2156" s="87"/>
      <c r="AK2156" s="87"/>
      <c r="AL2156" s="87"/>
      <c r="AM2156" s="87"/>
      <c r="AN2156" s="87"/>
      <c r="AO2156" s="87"/>
      <c r="AP2156" s="87"/>
      <c r="AQ2156" s="87"/>
      <c r="AR2156" s="87"/>
      <c r="AS2156" s="87"/>
      <c r="AT2156" s="87"/>
      <c r="AU2156" s="87"/>
      <c r="AV2156" s="87"/>
      <c r="AW2156" s="87"/>
      <c r="AX2156" s="87"/>
      <c r="AY2156" s="87"/>
      <c r="AZ2156" s="87"/>
      <c r="BA2156" s="87"/>
      <c r="BB2156" s="87"/>
      <c r="BC2156" s="87"/>
    </row>
    <row r="2157" spans="1:55" s="46" customFormat="1" ht="21" customHeight="1">
      <c r="A2157" s="79">
        <f t="shared" si="321"/>
        <v>37</v>
      </c>
      <c r="B2157" s="79" t="str">
        <f t="shared" si="322"/>
        <v>資源リサイクルセンター（くるくるプラザ）</v>
      </c>
      <c r="C2157" s="22" t="s">
        <v>9</v>
      </c>
      <c r="D2157" s="33" t="s">
        <v>6</v>
      </c>
      <c r="E2157" s="26">
        <v>1</v>
      </c>
      <c r="F2157" s="26">
        <v>1</v>
      </c>
      <c r="G2157" s="45">
        <v>10</v>
      </c>
      <c r="H2157" s="26">
        <v>280</v>
      </c>
      <c r="I2157" s="26">
        <v>45</v>
      </c>
      <c r="J2157" s="26">
        <f t="shared" si="317"/>
        <v>126</v>
      </c>
      <c r="K2157" s="27">
        <v>1</v>
      </c>
      <c r="L2157" s="89"/>
      <c r="M2157" s="26">
        <f t="shared" si="318"/>
        <v>0</v>
      </c>
      <c r="N2157" s="26">
        <f t="shared" si="319"/>
        <v>126</v>
      </c>
      <c r="O2157" s="28">
        <f t="shared" si="316"/>
        <v>1</v>
      </c>
      <c r="P2157" s="29">
        <f t="shared" si="320"/>
        <v>4.5612E-2</v>
      </c>
      <c r="Q2157" s="87"/>
      <c r="R2157" s="87"/>
      <c r="S2157" s="87"/>
      <c r="T2157" s="87"/>
      <c r="U2157" s="87"/>
      <c r="V2157" s="87"/>
      <c r="W2157" s="87"/>
      <c r="X2157" s="87"/>
      <c r="Y2157" s="87"/>
      <c r="Z2157" s="87"/>
      <c r="AA2157" s="87"/>
      <c r="AB2157" s="87"/>
      <c r="AC2157" s="87"/>
      <c r="AD2157" s="87"/>
      <c r="AE2157" s="87"/>
      <c r="AF2157" s="87"/>
      <c r="AG2157" s="87"/>
      <c r="AH2157" s="87"/>
      <c r="AI2157" s="87"/>
      <c r="AJ2157" s="87"/>
      <c r="AK2157" s="87"/>
      <c r="AL2157" s="87"/>
      <c r="AM2157" s="87"/>
      <c r="AN2157" s="87"/>
      <c r="AO2157" s="87"/>
      <c r="AP2157" s="87"/>
      <c r="AQ2157" s="87"/>
      <c r="AR2157" s="87"/>
      <c r="AS2157" s="87"/>
      <c r="AT2157" s="87"/>
      <c r="AU2157" s="87"/>
      <c r="AV2157" s="87"/>
      <c r="AW2157" s="87"/>
      <c r="AX2157" s="87"/>
      <c r="AY2157" s="87"/>
      <c r="AZ2157" s="87"/>
      <c r="BA2157" s="87"/>
      <c r="BB2157" s="87"/>
      <c r="BC2157" s="87"/>
    </row>
    <row r="2158" spans="1:55" s="46" customFormat="1" ht="21" customHeight="1">
      <c r="A2158" s="79">
        <f t="shared" si="321"/>
        <v>37</v>
      </c>
      <c r="B2158" s="79" t="str">
        <f t="shared" si="322"/>
        <v>資源リサイクルセンター（くるくるプラザ）</v>
      </c>
      <c r="C2158" s="22" t="s">
        <v>9</v>
      </c>
      <c r="D2158" s="75" t="s">
        <v>664</v>
      </c>
      <c r="E2158" s="26">
        <v>1</v>
      </c>
      <c r="F2158" s="26">
        <v>1</v>
      </c>
      <c r="G2158" s="45">
        <v>10</v>
      </c>
      <c r="H2158" s="26">
        <v>280</v>
      </c>
      <c r="I2158" s="26">
        <v>15</v>
      </c>
      <c r="J2158" s="26">
        <f t="shared" si="317"/>
        <v>42</v>
      </c>
      <c r="K2158" s="27">
        <v>1</v>
      </c>
      <c r="L2158" s="89"/>
      <c r="M2158" s="26">
        <f t="shared" si="318"/>
        <v>0</v>
      </c>
      <c r="N2158" s="26">
        <f t="shared" si="319"/>
        <v>42</v>
      </c>
      <c r="O2158" s="28">
        <f t="shared" si="316"/>
        <v>1</v>
      </c>
      <c r="P2158" s="29">
        <f t="shared" si="320"/>
        <v>1.5203999999999999E-2</v>
      </c>
      <c r="Q2158" s="87"/>
      <c r="R2158" s="87"/>
      <c r="S2158" s="87"/>
      <c r="T2158" s="87"/>
      <c r="U2158" s="87"/>
      <c r="V2158" s="87"/>
      <c r="W2158" s="87"/>
      <c r="X2158" s="87"/>
      <c r="Y2158" s="87"/>
      <c r="Z2158" s="87"/>
      <c r="AA2158" s="87"/>
      <c r="AB2158" s="87"/>
      <c r="AC2158" s="87"/>
      <c r="AD2158" s="87"/>
      <c r="AE2158" s="87"/>
      <c r="AF2158" s="87"/>
      <c r="AG2158" s="87"/>
      <c r="AH2158" s="87"/>
      <c r="AI2158" s="87"/>
      <c r="AJ2158" s="87"/>
      <c r="AK2158" s="87"/>
      <c r="AL2158" s="87"/>
      <c r="AM2158" s="87"/>
      <c r="AN2158" s="87"/>
      <c r="AO2158" s="87"/>
      <c r="AP2158" s="87"/>
      <c r="AQ2158" s="87"/>
      <c r="AR2158" s="87"/>
      <c r="AS2158" s="87"/>
      <c r="AT2158" s="87"/>
      <c r="AU2158" s="87"/>
      <c r="AV2158" s="87"/>
      <c r="AW2158" s="87"/>
      <c r="AX2158" s="87"/>
      <c r="AY2158" s="87"/>
      <c r="AZ2158" s="87"/>
      <c r="BA2158" s="87"/>
      <c r="BB2158" s="87"/>
      <c r="BC2158" s="87"/>
    </row>
    <row r="2159" spans="1:55" s="46" customFormat="1" ht="21" customHeight="1">
      <c r="A2159" s="79">
        <f t="shared" si="321"/>
        <v>37</v>
      </c>
      <c r="B2159" s="79" t="str">
        <f t="shared" si="322"/>
        <v>資源リサイクルセンター（くるくるプラザ）</v>
      </c>
      <c r="C2159" s="22" t="s">
        <v>454</v>
      </c>
      <c r="D2159" s="33" t="s">
        <v>6</v>
      </c>
      <c r="E2159" s="26">
        <v>4</v>
      </c>
      <c r="F2159" s="26">
        <v>4</v>
      </c>
      <c r="G2159" s="45">
        <v>10</v>
      </c>
      <c r="H2159" s="26">
        <v>280</v>
      </c>
      <c r="I2159" s="26">
        <v>45</v>
      </c>
      <c r="J2159" s="26">
        <f t="shared" si="317"/>
        <v>504</v>
      </c>
      <c r="K2159" s="27">
        <v>4</v>
      </c>
      <c r="L2159" s="89"/>
      <c r="M2159" s="26">
        <f t="shared" si="318"/>
        <v>0</v>
      </c>
      <c r="N2159" s="26">
        <f t="shared" si="319"/>
        <v>504</v>
      </c>
      <c r="O2159" s="28">
        <f t="shared" si="316"/>
        <v>1</v>
      </c>
      <c r="P2159" s="29">
        <f t="shared" si="320"/>
        <v>0.182448</v>
      </c>
      <c r="Q2159" s="87"/>
      <c r="R2159" s="87"/>
      <c r="S2159" s="87"/>
      <c r="T2159" s="87"/>
      <c r="U2159" s="87"/>
      <c r="V2159" s="87"/>
      <c r="W2159" s="87"/>
      <c r="X2159" s="87"/>
      <c r="Y2159" s="87"/>
      <c r="Z2159" s="87"/>
      <c r="AA2159" s="87"/>
      <c r="AB2159" s="87"/>
      <c r="AC2159" s="87"/>
      <c r="AD2159" s="87"/>
      <c r="AE2159" s="87"/>
      <c r="AF2159" s="87"/>
      <c r="AG2159" s="87"/>
      <c r="AH2159" s="87"/>
      <c r="AI2159" s="87"/>
      <c r="AJ2159" s="87"/>
      <c r="AK2159" s="87"/>
      <c r="AL2159" s="87"/>
      <c r="AM2159" s="87"/>
      <c r="AN2159" s="87"/>
      <c r="AO2159" s="87"/>
      <c r="AP2159" s="87"/>
      <c r="AQ2159" s="87"/>
      <c r="AR2159" s="87"/>
      <c r="AS2159" s="87"/>
      <c r="AT2159" s="87"/>
      <c r="AU2159" s="87"/>
      <c r="AV2159" s="87"/>
      <c r="AW2159" s="87"/>
      <c r="AX2159" s="87"/>
      <c r="AY2159" s="87"/>
      <c r="AZ2159" s="87"/>
      <c r="BA2159" s="87"/>
      <c r="BB2159" s="87"/>
      <c r="BC2159" s="87"/>
    </row>
    <row r="2160" spans="1:55" s="46" customFormat="1" ht="21" customHeight="1">
      <c r="A2160" s="79">
        <f t="shared" si="321"/>
        <v>37</v>
      </c>
      <c r="B2160" s="79" t="str">
        <f t="shared" si="322"/>
        <v>資源リサイクルセンター（くるくるプラザ）</v>
      </c>
      <c r="C2160" s="22" t="s">
        <v>454</v>
      </c>
      <c r="D2160" s="33" t="s">
        <v>6</v>
      </c>
      <c r="E2160" s="26">
        <v>2</v>
      </c>
      <c r="F2160" s="26">
        <v>2</v>
      </c>
      <c r="G2160" s="45">
        <v>10</v>
      </c>
      <c r="H2160" s="26">
        <v>280</v>
      </c>
      <c r="I2160" s="26">
        <v>45</v>
      </c>
      <c r="J2160" s="26">
        <f t="shared" si="317"/>
        <v>252</v>
      </c>
      <c r="K2160" s="27">
        <v>2</v>
      </c>
      <c r="L2160" s="89"/>
      <c r="M2160" s="26">
        <f t="shared" si="318"/>
        <v>0</v>
      </c>
      <c r="N2160" s="26">
        <f t="shared" si="319"/>
        <v>252</v>
      </c>
      <c r="O2160" s="28">
        <f t="shared" si="316"/>
        <v>1</v>
      </c>
      <c r="P2160" s="29">
        <f t="shared" si="320"/>
        <v>9.1224E-2</v>
      </c>
      <c r="Q2160" s="87"/>
      <c r="R2160" s="87"/>
      <c r="S2160" s="87"/>
      <c r="T2160" s="87"/>
      <c r="U2160" s="87"/>
      <c r="V2160" s="87"/>
      <c r="W2160" s="87"/>
      <c r="X2160" s="87"/>
      <c r="Y2160" s="87"/>
      <c r="Z2160" s="87"/>
      <c r="AA2160" s="87"/>
      <c r="AB2160" s="87"/>
      <c r="AC2160" s="87"/>
      <c r="AD2160" s="87"/>
      <c r="AE2160" s="87"/>
      <c r="AF2160" s="87"/>
      <c r="AG2160" s="87"/>
      <c r="AH2160" s="87"/>
      <c r="AI2160" s="87"/>
      <c r="AJ2160" s="87"/>
      <c r="AK2160" s="87"/>
      <c r="AL2160" s="87"/>
      <c r="AM2160" s="87"/>
      <c r="AN2160" s="87"/>
      <c r="AO2160" s="87"/>
      <c r="AP2160" s="87"/>
      <c r="AQ2160" s="87"/>
      <c r="AR2160" s="87"/>
      <c r="AS2160" s="87"/>
      <c r="AT2160" s="87"/>
      <c r="AU2160" s="87"/>
      <c r="AV2160" s="87"/>
      <c r="AW2160" s="87"/>
      <c r="AX2160" s="87"/>
      <c r="AY2160" s="87"/>
      <c r="AZ2160" s="87"/>
      <c r="BA2160" s="87"/>
      <c r="BB2160" s="87"/>
      <c r="BC2160" s="87"/>
    </row>
    <row r="2161" spans="1:55" s="46" customFormat="1" ht="21" customHeight="1">
      <c r="A2161" s="79">
        <f t="shared" si="321"/>
        <v>37</v>
      </c>
      <c r="B2161" s="79" t="str">
        <f t="shared" si="322"/>
        <v>資源リサイクルセンター（くるくるプラザ）</v>
      </c>
      <c r="C2161" s="22" t="s">
        <v>517</v>
      </c>
      <c r="D2161" s="33" t="s">
        <v>6</v>
      </c>
      <c r="E2161" s="26">
        <v>1</v>
      </c>
      <c r="F2161" s="26">
        <v>1</v>
      </c>
      <c r="G2161" s="45">
        <v>10</v>
      </c>
      <c r="H2161" s="26">
        <v>280</v>
      </c>
      <c r="I2161" s="26">
        <v>45</v>
      </c>
      <c r="J2161" s="26">
        <f t="shared" si="317"/>
        <v>126</v>
      </c>
      <c r="K2161" s="27">
        <v>1</v>
      </c>
      <c r="L2161" s="89"/>
      <c r="M2161" s="26">
        <f t="shared" si="318"/>
        <v>0</v>
      </c>
      <c r="N2161" s="26">
        <f t="shared" si="319"/>
        <v>126</v>
      </c>
      <c r="O2161" s="28">
        <f t="shared" si="316"/>
        <v>1</v>
      </c>
      <c r="P2161" s="29">
        <f t="shared" si="320"/>
        <v>4.5612E-2</v>
      </c>
      <c r="Q2161" s="87"/>
      <c r="R2161" s="87"/>
      <c r="S2161" s="87"/>
      <c r="T2161" s="87"/>
      <c r="U2161" s="87"/>
      <c r="V2161" s="87"/>
      <c r="W2161" s="87"/>
      <c r="X2161" s="87"/>
      <c r="Y2161" s="87"/>
      <c r="Z2161" s="87"/>
      <c r="AA2161" s="87"/>
      <c r="AB2161" s="87"/>
      <c r="AC2161" s="87"/>
      <c r="AD2161" s="87"/>
      <c r="AE2161" s="87"/>
      <c r="AF2161" s="87"/>
      <c r="AG2161" s="87"/>
      <c r="AH2161" s="87"/>
      <c r="AI2161" s="87"/>
      <c r="AJ2161" s="87"/>
      <c r="AK2161" s="87"/>
      <c r="AL2161" s="87"/>
      <c r="AM2161" s="87"/>
      <c r="AN2161" s="87"/>
      <c r="AO2161" s="87"/>
      <c r="AP2161" s="87"/>
      <c r="AQ2161" s="87"/>
      <c r="AR2161" s="87"/>
      <c r="AS2161" s="87"/>
      <c r="AT2161" s="87"/>
      <c r="AU2161" s="87"/>
      <c r="AV2161" s="87"/>
      <c r="AW2161" s="87"/>
      <c r="AX2161" s="87"/>
      <c r="AY2161" s="87"/>
      <c r="AZ2161" s="87"/>
      <c r="BA2161" s="87"/>
      <c r="BB2161" s="87"/>
      <c r="BC2161" s="87"/>
    </row>
    <row r="2162" spans="1:55" s="46" customFormat="1" ht="21" customHeight="1">
      <c r="A2162" s="79">
        <f t="shared" si="321"/>
        <v>37</v>
      </c>
      <c r="B2162" s="79" t="str">
        <f t="shared" si="322"/>
        <v>資源リサイクルセンター（くるくるプラザ）</v>
      </c>
      <c r="C2162" s="22" t="s">
        <v>517</v>
      </c>
      <c r="D2162" s="33" t="s">
        <v>132</v>
      </c>
      <c r="E2162" s="26">
        <v>1</v>
      </c>
      <c r="F2162" s="26">
        <v>1</v>
      </c>
      <c r="G2162" s="45">
        <v>10</v>
      </c>
      <c r="H2162" s="26">
        <v>280</v>
      </c>
      <c r="I2162" s="26">
        <v>27</v>
      </c>
      <c r="J2162" s="26">
        <f t="shared" si="317"/>
        <v>75.599999999999994</v>
      </c>
      <c r="K2162" s="27">
        <v>1</v>
      </c>
      <c r="L2162" s="89"/>
      <c r="M2162" s="26">
        <f t="shared" si="318"/>
        <v>0</v>
      </c>
      <c r="N2162" s="26">
        <f t="shared" si="319"/>
        <v>75.599999999999994</v>
      </c>
      <c r="O2162" s="28">
        <f t="shared" si="316"/>
        <v>1</v>
      </c>
      <c r="P2162" s="29">
        <f t="shared" si="320"/>
        <v>2.7367199999999998E-2</v>
      </c>
      <c r="Q2162" s="87"/>
      <c r="R2162" s="87"/>
      <c r="S2162" s="87"/>
      <c r="T2162" s="87"/>
      <c r="U2162" s="87"/>
      <c r="V2162" s="87"/>
      <c r="W2162" s="87"/>
      <c r="X2162" s="87"/>
      <c r="Y2162" s="87"/>
      <c r="Z2162" s="87"/>
      <c r="AA2162" s="87"/>
      <c r="AB2162" s="87"/>
      <c r="AC2162" s="87"/>
      <c r="AD2162" s="87"/>
      <c r="AE2162" s="87"/>
      <c r="AF2162" s="87"/>
      <c r="AG2162" s="87"/>
      <c r="AH2162" s="87"/>
      <c r="AI2162" s="87"/>
      <c r="AJ2162" s="87"/>
      <c r="AK2162" s="87"/>
      <c r="AL2162" s="87"/>
      <c r="AM2162" s="87"/>
      <c r="AN2162" s="87"/>
      <c r="AO2162" s="87"/>
      <c r="AP2162" s="87"/>
      <c r="AQ2162" s="87"/>
      <c r="AR2162" s="87"/>
      <c r="AS2162" s="87"/>
      <c r="AT2162" s="87"/>
      <c r="AU2162" s="87"/>
      <c r="AV2162" s="87"/>
      <c r="AW2162" s="87"/>
      <c r="AX2162" s="87"/>
      <c r="AY2162" s="87"/>
      <c r="AZ2162" s="87"/>
      <c r="BA2162" s="87"/>
      <c r="BB2162" s="87"/>
      <c r="BC2162" s="87"/>
    </row>
    <row r="2163" spans="1:55" s="46" customFormat="1" ht="21" customHeight="1">
      <c r="A2163" s="79">
        <f t="shared" si="321"/>
        <v>37</v>
      </c>
      <c r="B2163" s="79" t="str">
        <f t="shared" si="322"/>
        <v>資源リサイクルセンター（くるくるプラザ）</v>
      </c>
      <c r="C2163" s="22" t="s">
        <v>650</v>
      </c>
      <c r="D2163" s="33" t="s">
        <v>6</v>
      </c>
      <c r="E2163" s="26">
        <v>3</v>
      </c>
      <c r="F2163" s="26">
        <v>3</v>
      </c>
      <c r="G2163" s="45">
        <v>10</v>
      </c>
      <c r="H2163" s="26">
        <v>280</v>
      </c>
      <c r="I2163" s="26">
        <v>45</v>
      </c>
      <c r="J2163" s="26">
        <f t="shared" si="317"/>
        <v>378</v>
      </c>
      <c r="K2163" s="27">
        <v>3</v>
      </c>
      <c r="L2163" s="89"/>
      <c r="M2163" s="26">
        <f t="shared" si="318"/>
        <v>0</v>
      </c>
      <c r="N2163" s="26">
        <f t="shared" si="319"/>
        <v>378</v>
      </c>
      <c r="O2163" s="28">
        <f t="shared" si="316"/>
        <v>1</v>
      </c>
      <c r="P2163" s="29">
        <f t="shared" si="320"/>
        <v>0.13683599999999999</v>
      </c>
      <c r="Q2163" s="87"/>
      <c r="R2163" s="87"/>
      <c r="S2163" s="87"/>
      <c r="T2163" s="87"/>
      <c r="U2163" s="87"/>
      <c r="V2163" s="87"/>
      <c r="W2163" s="87"/>
      <c r="X2163" s="87"/>
      <c r="Y2163" s="87"/>
      <c r="Z2163" s="87"/>
      <c r="AA2163" s="87"/>
      <c r="AB2163" s="87"/>
      <c r="AC2163" s="87"/>
      <c r="AD2163" s="87"/>
      <c r="AE2163" s="87"/>
      <c r="AF2163" s="87"/>
      <c r="AG2163" s="87"/>
      <c r="AH2163" s="87"/>
      <c r="AI2163" s="87"/>
      <c r="AJ2163" s="87"/>
      <c r="AK2163" s="87"/>
      <c r="AL2163" s="87"/>
      <c r="AM2163" s="87"/>
      <c r="AN2163" s="87"/>
      <c r="AO2163" s="87"/>
      <c r="AP2163" s="87"/>
      <c r="AQ2163" s="87"/>
      <c r="AR2163" s="87"/>
      <c r="AS2163" s="87"/>
      <c r="AT2163" s="87"/>
      <c r="AU2163" s="87"/>
      <c r="AV2163" s="87"/>
      <c r="AW2163" s="87"/>
      <c r="AX2163" s="87"/>
      <c r="AY2163" s="87"/>
      <c r="AZ2163" s="87"/>
      <c r="BA2163" s="87"/>
      <c r="BB2163" s="87"/>
      <c r="BC2163" s="87"/>
    </row>
    <row r="2164" spans="1:55" s="46" customFormat="1" ht="21" customHeight="1">
      <c r="A2164" s="79">
        <f t="shared" si="321"/>
        <v>37</v>
      </c>
      <c r="B2164" s="79" t="str">
        <f t="shared" si="322"/>
        <v>資源リサイクルセンター（くるくるプラザ）</v>
      </c>
      <c r="C2164" s="22" t="s">
        <v>29</v>
      </c>
      <c r="D2164" s="33" t="s">
        <v>6</v>
      </c>
      <c r="E2164" s="26">
        <v>1</v>
      </c>
      <c r="F2164" s="26">
        <v>1</v>
      </c>
      <c r="G2164" s="45">
        <v>10</v>
      </c>
      <c r="H2164" s="26">
        <v>280</v>
      </c>
      <c r="I2164" s="26">
        <v>45</v>
      </c>
      <c r="J2164" s="26">
        <f t="shared" si="317"/>
        <v>126</v>
      </c>
      <c r="K2164" s="27">
        <v>1</v>
      </c>
      <c r="L2164" s="89"/>
      <c r="M2164" s="26">
        <f t="shared" si="318"/>
        <v>0</v>
      </c>
      <c r="N2164" s="26">
        <f t="shared" si="319"/>
        <v>126</v>
      </c>
      <c r="O2164" s="28">
        <f t="shared" si="316"/>
        <v>1</v>
      </c>
      <c r="P2164" s="29">
        <f t="shared" si="320"/>
        <v>4.5612E-2</v>
      </c>
      <c r="Q2164" s="87"/>
      <c r="R2164" s="87"/>
      <c r="S2164" s="87"/>
      <c r="T2164" s="87"/>
      <c r="U2164" s="87"/>
      <c r="V2164" s="87"/>
      <c r="W2164" s="87"/>
      <c r="X2164" s="87"/>
      <c r="Y2164" s="87"/>
      <c r="Z2164" s="87"/>
      <c r="AA2164" s="87"/>
      <c r="AB2164" s="87"/>
      <c r="AC2164" s="87"/>
      <c r="AD2164" s="87"/>
      <c r="AE2164" s="87"/>
      <c r="AF2164" s="87"/>
      <c r="AG2164" s="87"/>
      <c r="AH2164" s="87"/>
      <c r="AI2164" s="87"/>
      <c r="AJ2164" s="87"/>
      <c r="AK2164" s="87"/>
      <c r="AL2164" s="87"/>
      <c r="AM2164" s="87"/>
      <c r="AN2164" s="87"/>
      <c r="AO2164" s="87"/>
      <c r="AP2164" s="87"/>
      <c r="AQ2164" s="87"/>
      <c r="AR2164" s="87"/>
      <c r="AS2164" s="87"/>
      <c r="AT2164" s="87"/>
      <c r="AU2164" s="87"/>
      <c r="AV2164" s="87"/>
      <c r="AW2164" s="87"/>
      <c r="AX2164" s="87"/>
      <c r="AY2164" s="87"/>
      <c r="AZ2164" s="87"/>
      <c r="BA2164" s="87"/>
      <c r="BB2164" s="87"/>
      <c r="BC2164" s="87"/>
    </row>
    <row r="2165" spans="1:55" s="46" customFormat="1" ht="21" customHeight="1">
      <c r="A2165" s="79">
        <f t="shared" si="321"/>
        <v>37</v>
      </c>
      <c r="B2165" s="79" t="str">
        <f t="shared" si="322"/>
        <v>資源リサイクルセンター（くるくるプラザ）</v>
      </c>
      <c r="C2165" s="22" t="s">
        <v>633</v>
      </c>
      <c r="D2165" s="33" t="s">
        <v>6</v>
      </c>
      <c r="E2165" s="26">
        <v>1</v>
      </c>
      <c r="F2165" s="26">
        <v>2</v>
      </c>
      <c r="G2165" s="45">
        <v>10</v>
      </c>
      <c r="H2165" s="26">
        <v>280</v>
      </c>
      <c r="I2165" s="26">
        <v>45</v>
      </c>
      <c r="J2165" s="26">
        <f t="shared" si="317"/>
        <v>252</v>
      </c>
      <c r="K2165" s="27">
        <v>1</v>
      </c>
      <c r="L2165" s="89"/>
      <c r="M2165" s="26">
        <f t="shared" si="318"/>
        <v>0</v>
      </c>
      <c r="N2165" s="26">
        <f t="shared" si="319"/>
        <v>252</v>
      </c>
      <c r="O2165" s="28">
        <f t="shared" si="316"/>
        <v>1</v>
      </c>
      <c r="P2165" s="29">
        <f t="shared" si="320"/>
        <v>9.1224E-2</v>
      </c>
      <c r="Q2165" s="87"/>
      <c r="R2165" s="87"/>
      <c r="S2165" s="87"/>
      <c r="T2165" s="87"/>
      <c r="U2165" s="87"/>
      <c r="V2165" s="87"/>
      <c r="W2165" s="87"/>
      <c r="X2165" s="87"/>
      <c r="Y2165" s="87"/>
      <c r="Z2165" s="87"/>
      <c r="AA2165" s="87"/>
      <c r="AB2165" s="87"/>
      <c r="AC2165" s="87"/>
      <c r="AD2165" s="87"/>
      <c r="AE2165" s="87"/>
      <c r="AF2165" s="87"/>
      <c r="AG2165" s="87"/>
      <c r="AH2165" s="87"/>
      <c r="AI2165" s="87"/>
      <c r="AJ2165" s="87"/>
      <c r="AK2165" s="87"/>
      <c r="AL2165" s="87"/>
      <c r="AM2165" s="87"/>
      <c r="AN2165" s="87"/>
      <c r="AO2165" s="87"/>
      <c r="AP2165" s="87"/>
      <c r="AQ2165" s="87"/>
      <c r="AR2165" s="87"/>
      <c r="AS2165" s="87"/>
      <c r="AT2165" s="87"/>
      <c r="AU2165" s="87"/>
      <c r="AV2165" s="87"/>
      <c r="AW2165" s="87"/>
      <c r="AX2165" s="87"/>
      <c r="AY2165" s="87"/>
      <c r="AZ2165" s="87"/>
      <c r="BA2165" s="87"/>
      <c r="BB2165" s="87"/>
      <c r="BC2165" s="87"/>
    </row>
    <row r="2166" spans="1:55" s="46" customFormat="1" ht="21" customHeight="1">
      <c r="A2166" s="79">
        <f t="shared" si="321"/>
        <v>37</v>
      </c>
      <c r="B2166" s="79" t="str">
        <f t="shared" si="322"/>
        <v>資源リサイクルセンター（くるくるプラザ）</v>
      </c>
      <c r="C2166" s="22" t="s">
        <v>633</v>
      </c>
      <c r="D2166" s="33" t="s">
        <v>6</v>
      </c>
      <c r="E2166" s="26">
        <v>1</v>
      </c>
      <c r="F2166" s="26">
        <v>2</v>
      </c>
      <c r="G2166" s="45">
        <v>10</v>
      </c>
      <c r="H2166" s="26">
        <v>280</v>
      </c>
      <c r="I2166" s="26">
        <v>45</v>
      </c>
      <c r="J2166" s="26">
        <f t="shared" si="317"/>
        <v>252</v>
      </c>
      <c r="K2166" s="27">
        <v>1</v>
      </c>
      <c r="L2166" s="89"/>
      <c r="M2166" s="26">
        <f t="shared" si="318"/>
        <v>0</v>
      </c>
      <c r="N2166" s="26">
        <f t="shared" si="319"/>
        <v>252</v>
      </c>
      <c r="O2166" s="28">
        <f t="shared" si="316"/>
        <v>1</v>
      </c>
      <c r="P2166" s="29">
        <f t="shared" si="320"/>
        <v>9.1224E-2</v>
      </c>
      <c r="Q2166" s="87"/>
      <c r="R2166" s="87"/>
      <c r="S2166" s="87"/>
      <c r="T2166" s="87"/>
      <c r="U2166" s="87"/>
      <c r="V2166" s="87"/>
      <c r="W2166" s="87"/>
      <c r="X2166" s="87"/>
      <c r="Y2166" s="87"/>
      <c r="Z2166" s="87"/>
      <c r="AA2166" s="87"/>
      <c r="AB2166" s="87"/>
      <c r="AC2166" s="87"/>
      <c r="AD2166" s="87"/>
      <c r="AE2166" s="87"/>
      <c r="AF2166" s="87"/>
      <c r="AG2166" s="87"/>
      <c r="AH2166" s="87"/>
      <c r="AI2166" s="87"/>
      <c r="AJ2166" s="87"/>
      <c r="AK2166" s="87"/>
      <c r="AL2166" s="87"/>
      <c r="AM2166" s="87"/>
      <c r="AN2166" s="87"/>
      <c r="AO2166" s="87"/>
      <c r="AP2166" s="87"/>
      <c r="AQ2166" s="87"/>
      <c r="AR2166" s="87"/>
      <c r="AS2166" s="87"/>
      <c r="AT2166" s="87"/>
      <c r="AU2166" s="87"/>
      <c r="AV2166" s="87"/>
      <c r="AW2166" s="87"/>
      <c r="AX2166" s="87"/>
      <c r="AY2166" s="87"/>
      <c r="AZ2166" s="87"/>
      <c r="BA2166" s="87"/>
      <c r="BB2166" s="87"/>
      <c r="BC2166" s="87"/>
    </row>
    <row r="2167" spans="1:55" s="46" customFormat="1" ht="21" customHeight="1">
      <c r="A2167" s="79">
        <f t="shared" si="321"/>
        <v>37</v>
      </c>
      <c r="B2167" s="79" t="str">
        <f t="shared" si="322"/>
        <v>資源リサイクルセンター（くるくるプラザ）</v>
      </c>
      <c r="C2167" s="22" t="s">
        <v>250</v>
      </c>
      <c r="D2167" s="33" t="s">
        <v>6</v>
      </c>
      <c r="E2167" s="26">
        <v>6</v>
      </c>
      <c r="F2167" s="26">
        <v>12</v>
      </c>
      <c r="G2167" s="45">
        <v>10</v>
      </c>
      <c r="H2167" s="26">
        <v>280</v>
      </c>
      <c r="I2167" s="26">
        <v>45</v>
      </c>
      <c r="J2167" s="26">
        <f t="shared" si="317"/>
        <v>1512</v>
      </c>
      <c r="K2167" s="27">
        <v>6</v>
      </c>
      <c r="L2167" s="89"/>
      <c r="M2167" s="26">
        <f t="shared" si="318"/>
        <v>0</v>
      </c>
      <c r="N2167" s="26">
        <f t="shared" si="319"/>
        <v>1512</v>
      </c>
      <c r="O2167" s="28">
        <f t="shared" si="316"/>
        <v>1</v>
      </c>
      <c r="P2167" s="29">
        <f t="shared" si="320"/>
        <v>0.54734399999999994</v>
      </c>
      <c r="Q2167" s="87"/>
      <c r="R2167" s="87"/>
      <c r="S2167" s="87"/>
      <c r="T2167" s="87"/>
      <c r="U2167" s="87"/>
      <c r="V2167" s="87"/>
      <c r="W2167" s="87"/>
      <c r="X2167" s="87"/>
      <c r="Y2167" s="87"/>
      <c r="Z2167" s="87"/>
      <c r="AA2167" s="87"/>
      <c r="AB2167" s="87"/>
      <c r="AC2167" s="87"/>
      <c r="AD2167" s="87"/>
      <c r="AE2167" s="87"/>
      <c r="AF2167" s="87"/>
      <c r="AG2167" s="87"/>
      <c r="AH2167" s="87"/>
      <c r="AI2167" s="87"/>
      <c r="AJ2167" s="87"/>
      <c r="AK2167" s="87"/>
      <c r="AL2167" s="87"/>
      <c r="AM2167" s="87"/>
      <c r="AN2167" s="87"/>
      <c r="AO2167" s="87"/>
      <c r="AP2167" s="87"/>
      <c r="AQ2167" s="87"/>
      <c r="AR2167" s="87"/>
      <c r="AS2167" s="87"/>
      <c r="AT2167" s="87"/>
      <c r="AU2167" s="87"/>
      <c r="AV2167" s="87"/>
      <c r="AW2167" s="87"/>
      <c r="AX2167" s="87"/>
      <c r="AY2167" s="87"/>
      <c r="AZ2167" s="87"/>
      <c r="BA2167" s="87"/>
      <c r="BB2167" s="87"/>
      <c r="BC2167" s="87"/>
    </row>
    <row r="2168" spans="1:55" s="46" customFormat="1" ht="21" customHeight="1">
      <c r="A2168" s="79">
        <f t="shared" si="321"/>
        <v>37</v>
      </c>
      <c r="B2168" s="79" t="str">
        <f t="shared" si="322"/>
        <v>資源リサイクルセンター（くるくるプラザ）</v>
      </c>
      <c r="C2168" s="22" t="s">
        <v>117</v>
      </c>
      <c r="D2168" s="33" t="s">
        <v>6</v>
      </c>
      <c r="E2168" s="26">
        <v>4</v>
      </c>
      <c r="F2168" s="26">
        <v>8</v>
      </c>
      <c r="G2168" s="45">
        <v>10</v>
      </c>
      <c r="H2168" s="26">
        <v>280</v>
      </c>
      <c r="I2168" s="26">
        <v>45</v>
      </c>
      <c r="J2168" s="26">
        <f t="shared" si="317"/>
        <v>1008</v>
      </c>
      <c r="K2168" s="27">
        <v>4</v>
      </c>
      <c r="L2168" s="89"/>
      <c r="M2168" s="26">
        <f t="shared" si="318"/>
        <v>0</v>
      </c>
      <c r="N2168" s="26">
        <f t="shared" si="319"/>
        <v>1008</v>
      </c>
      <c r="O2168" s="28">
        <f t="shared" si="316"/>
        <v>1</v>
      </c>
      <c r="P2168" s="29">
        <f t="shared" si="320"/>
        <v>0.364896</v>
      </c>
      <c r="Q2168" s="87"/>
      <c r="R2168" s="87"/>
      <c r="S2168" s="87"/>
      <c r="T2168" s="87"/>
      <c r="U2168" s="87"/>
      <c r="V2168" s="87"/>
      <c r="W2168" s="87"/>
      <c r="X2168" s="87"/>
      <c r="Y2168" s="87"/>
      <c r="Z2168" s="87"/>
      <c r="AA2168" s="87"/>
      <c r="AB2168" s="87"/>
      <c r="AC2168" s="87"/>
      <c r="AD2168" s="87"/>
      <c r="AE2168" s="87"/>
      <c r="AF2168" s="87"/>
      <c r="AG2168" s="87"/>
      <c r="AH2168" s="87"/>
      <c r="AI2168" s="87"/>
      <c r="AJ2168" s="87"/>
      <c r="AK2168" s="87"/>
      <c r="AL2168" s="87"/>
      <c r="AM2168" s="87"/>
      <c r="AN2168" s="87"/>
      <c r="AO2168" s="87"/>
      <c r="AP2168" s="87"/>
      <c r="AQ2168" s="87"/>
      <c r="AR2168" s="87"/>
      <c r="AS2168" s="87"/>
      <c r="AT2168" s="87"/>
      <c r="AU2168" s="87"/>
      <c r="AV2168" s="87"/>
      <c r="AW2168" s="87"/>
      <c r="AX2168" s="87"/>
      <c r="AY2168" s="87"/>
      <c r="AZ2168" s="87"/>
      <c r="BA2168" s="87"/>
      <c r="BB2168" s="87"/>
      <c r="BC2168" s="87"/>
    </row>
    <row r="2169" spans="1:55" s="46" customFormat="1" ht="21" customHeight="1">
      <c r="A2169" s="79">
        <f t="shared" si="321"/>
        <v>37</v>
      </c>
      <c r="B2169" s="79" t="str">
        <f t="shared" si="322"/>
        <v>資源リサイクルセンター（くるくるプラザ）</v>
      </c>
      <c r="C2169" s="22" t="s">
        <v>22</v>
      </c>
      <c r="D2169" s="33" t="s">
        <v>6</v>
      </c>
      <c r="E2169" s="26">
        <v>6</v>
      </c>
      <c r="F2169" s="26">
        <v>12</v>
      </c>
      <c r="G2169" s="45">
        <v>10</v>
      </c>
      <c r="H2169" s="26">
        <v>280</v>
      </c>
      <c r="I2169" s="26">
        <v>45</v>
      </c>
      <c r="J2169" s="26">
        <f t="shared" si="317"/>
        <v>1512</v>
      </c>
      <c r="K2169" s="27">
        <v>6</v>
      </c>
      <c r="L2169" s="89"/>
      <c r="M2169" s="26">
        <f t="shared" si="318"/>
        <v>0</v>
      </c>
      <c r="N2169" s="26">
        <f t="shared" si="319"/>
        <v>1512</v>
      </c>
      <c r="O2169" s="28">
        <f t="shared" si="316"/>
        <v>1</v>
      </c>
      <c r="P2169" s="29">
        <f t="shared" si="320"/>
        <v>0.54734399999999994</v>
      </c>
      <c r="Q2169" s="87"/>
      <c r="R2169" s="87"/>
      <c r="S2169" s="87"/>
      <c r="T2169" s="87"/>
      <c r="U2169" s="87"/>
      <c r="V2169" s="87"/>
      <c r="W2169" s="87"/>
      <c r="X2169" s="87"/>
      <c r="Y2169" s="87"/>
      <c r="Z2169" s="87"/>
      <c r="AA2169" s="87"/>
      <c r="AB2169" s="87"/>
      <c r="AC2169" s="87"/>
      <c r="AD2169" s="87"/>
      <c r="AE2169" s="87"/>
      <c r="AF2169" s="87"/>
      <c r="AG2169" s="87"/>
      <c r="AH2169" s="87"/>
      <c r="AI2169" s="87"/>
      <c r="AJ2169" s="87"/>
      <c r="AK2169" s="87"/>
      <c r="AL2169" s="87"/>
      <c r="AM2169" s="87"/>
      <c r="AN2169" s="87"/>
      <c r="AO2169" s="87"/>
      <c r="AP2169" s="87"/>
      <c r="AQ2169" s="87"/>
      <c r="AR2169" s="87"/>
      <c r="AS2169" s="87"/>
      <c r="AT2169" s="87"/>
      <c r="AU2169" s="87"/>
      <c r="AV2169" s="87"/>
      <c r="AW2169" s="87"/>
      <c r="AX2169" s="87"/>
      <c r="AY2169" s="87"/>
      <c r="AZ2169" s="87"/>
      <c r="BA2169" s="87"/>
      <c r="BB2169" s="87"/>
      <c r="BC2169" s="87"/>
    </row>
    <row r="2170" spans="1:55" s="46" customFormat="1" ht="21" customHeight="1">
      <c r="A2170" s="79">
        <f t="shared" si="321"/>
        <v>37</v>
      </c>
      <c r="B2170" s="79" t="str">
        <f t="shared" si="322"/>
        <v>資源リサイクルセンター（くるくるプラザ）</v>
      </c>
      <c r="C2170" s="22" t="s">
        <v>251</v>
      </c>
      <c r="D2170" s="33" t="s">
        <v>6</v>
      </c>
      <c r="E2170" s="26">
        <v>30</v>
      </c>
      <c r="F2170" s="26">
        <v>60</v>
      </c>
      <c r="G2170" s="45">
        <v>10</v>
      </c>
      <c r="H2170" s="26">
        <v>280</v>
      </c>
      <c r="I2170" s="26">
        <v>45</v>
      </c>
      <c r="J2170" s="26">
        <f t="shared" si="317"/>
        <v>7560</v>
      </c>
      <c r="K2170" s="27">
        <v>30</v>
      </c>
      <c r="L2170" s="89"/>
      <c r="M2170" s="26">
        <f t="shared" si="318"/>
        <v>0</v>
      </c>
      <c r="N2170" s="26">
        <f t="shared" si="319"/>
        <v>7560</v>
      </c>
      <c r="O2170" s="28">
        <f t="shared" si="316"/>
        <v>1</v>
      </c>
      <c r="P2170" s="29">
        <f t="shared" si="320"/>
        <v>2.7367199999999996</v>
      </c>
      <c r="Q2170" s="87"/>
      <c r="R2170" s="87"/>
      <c r="S2170" s="87"/>
      <c r="T2170" s="87"/>
      <c r="U2170" s="87"/>
      <c r="V2170" s="87"/>
      <c r="W2170" s="87"/>
      <c r="X2170" s="87"/>
      <c r="Y2170" s="87"/>
      <c r="Z2170" s="87"/>
      <c r="AA2170" s="87"/>
      <c r="AB2170" s="87"/>
      <c r="AC2170" s="87"/>
      <c r="AD2170" s="87"/>
      <c r="AE2170" s="87"/>
      <c r="AF2170" s="87"/>
      <c r="AG2170" s="87"/>
      <c r="AH2170" s="87"/>
      <c r="AI2170" s="87"/>
      <c r="AJ2170" s="87"/>
      <c r="AK2170" s="87"/>
      <c r="AL2170" s="87"/>
      <c r="AM2170" s="87"/>
      <c r="AN2170" s="87"/>
      <c r="AO2170" s="87"/>
      <c r="AP2170" s="87"/>
      <c r="AQ2170" s="87"/>
      <c r="AR2170" s="87"/>
      <c r="AS2170" s="87"/>
      <c r="AT2170" s="87"/>
      <c r="AU2170" s="87"/>
      <c r="AV2170" s="87"/>
      <c r="AW2170" s="87"/>
      <c r="AX2170" s="87"/>
      <c r="AY2170" s="87"/>
      <c r="AZ2170" s="87"/>
      <c r="BA2170" s="87"/>
      <c r="BB2170" s="87"/>
      <c r="BC2170" s="87"/>
    </row>
    <row r="2171" spans="1:55" s="46" customFormat="1" ht="21" customHeight="1">
      <c r="A2171" s="79">
        <f t="shared" si="321"/>
        <v>37</v>
      </c>
      <c r="B2171" s="79" t="str">
        <f t="shared" si="322"/>
        <v>資源リサイクルセンター（くるくるプラザ）</v>
      </c>
      <c r="C2171" s="22" t="s">
        <v>651</v>
      </c>
      <c r="D2171" s="75" t="s">
        <v>663</v>
      </c>
      <c r="E2171" s="26">
        <v>1</v>
      </c>
      <c r="F2171" s="26">
        <v>1</v>
      </c>
      <c r="G2171" s="45">
        <v>10</v>
      </c>
      <c r="H2171" s="26">
        <v>280</v>
      </c>
      <c r="I2171" s="26">
        <v>20</v>
      </c>
      <c r="J2171" s="26">
        <f t="shared" si="317"/>
        <v>56</v>
      </c>
      <c r="K2171" s="27">
        <v>1</v>
      </c>
      <c r="L2171" s="89"/>
      <c r="M2171" s="26">
        <f t="shared" si="318"/>
        <v>0</v>
      </c>
      <c r="N2171" s="26">
        <f t="shared" si="319"/>
        <v>56</v>
      </c>
      <c r="O2171" s="28">
        <f t="shared" si="316"/>
        <v>1</v>
      </c>
      <c r="P2171" s="29">
        <f t="shared" si="320"/>
        <v>2.0271999999999998E-2</v>
      </c>
      <c r="Q2171" s="87"/>
      <c r="R2171" s="87"/>
      <c r="S2171" s="87"/>
      <c r="T2171" s="87"/>
      <c r="U2171" s="87"/>
      <c r="V2171" s="87"/>
      <c r="W2171" s="87"/>
      <c r="X2171" s="87"/>
      <c r="Y2171" s="87"/>
      <c r="Z2171" s="87"/>
      <c r="AA2171" s="87"/>
      <c r="AB2171" s="87"/>
      <c r="AC2171" s="87"/>
      <c r="AD2171" s="87"/>
      <c r="AE2171" s="87"/>
      <c r="AF2171" s="87"/>
      <c r="AG2171" s="87"/>
      <c r="AH2171" s="87"/>
      <c r="AI2171" s="87"/>
      <c r="AJ2171" s="87"/>
      <c r="AK2171" s="87"/>
      <c r="AL2171" s="87"/>
      <c r="AM2171" s="87"/>
      <c r="AN2171" s="87"/>
      <c r="AO2171" s="87"/>
      <c r="AP2171" s="87"/>
      <c r="AQ2171" s="87"/>
      <c r="AR2171" s="87"/>
      <c r="AS2171" s="87"/>
      <c r="AT2171" s="87"/>
      <c r="AU2171" s="87"/>
      <c r="AV2171" s="87"/>
      <c r="AW2171" s="87"/>
      <c r="AX2171" s="87"/>
      <c r="AY2171" s="87"/>
      <c r="AZ2171" s="87"/>
      <c r="BA2171" s="87"/>
      <c r="BB2171" s="87"/>
      <c r="BC2171" s="87"/>
    </row>
    <row r="2172" spans="1:55" s="46" customFormat="1" ht="21" customHeight="1">
      <c r="A2172" s="79">
        <f t="shared" si="321"/>
        <v>37</v>
      </c>
      <c r="B2172" s="79" t="str">
        <f t="shared" si="322"/>
        <v>資源リサイクルセンター（くるくるプラザ）</v>
      </c>
      <c r="C2172" s="22" t="s">
        <v>651</v>
      </c>
      <c r="D2172" s="33" t="s">
        <v>132</v>
      </c>
      <c r="E2172" s="26">
        <v>1</v>
      </c>
      <c r="F2172" s="26">
        <v>1</v>
      </c>
      <c r="G2172" s="45">
        <v>10</v>
      </c>
      <c r="H2172" s="26">
        <v>280</v>
      </c>
      <c r="I2172" s="26">
        <v>27</v>
      </c>
      <c r="J2172" s="26">
        <f t="shared" si="317"/>
        <v>75.599999999999994</v>
      </c>
      <c r="K2172" s="27">
        <v>1</v>
      </c>
      <c r="L2172" s="89"/>
      <c r="M2172" s="26">
        <f t="shared" si="318"/>
        <v>0</v>
      </c>
      <c r="N2172" s="26">
        <f t="shared" si="319"/>
        <v>75.599999999999994</v>
      </c>
      <c r="O2172" s="28">
        <f t="shared" si="316"/>
        <v>1</v>
      </c>
      <c r="P2172" s="29">
        <f t="shared" si="320"/>
        <v>2.7367199999999998E-2</v>
      </c>
      <c r="Q2172" s="87"/>
      <c r="R2172" s="87"/>
      <c r="S2172" s="87"/>
      <c r="T2172" s="87"/>
      <c r="U2172" s="87"/>
      <c r="V2172" s="87"/>
      <c r="W2172" s="87"/>
      <c r="X2172" s="87"/>
      <c r="Y2172" s="87"/>
      <c r="Z2172" s="87"/>
      <c r="AA2172" s="87"/>
      <c r="AB2172" s="87"/>
      <c r="AC2172" s="87"/>
      <c r="AD2172" s="87"/>
      <c r="AE2172" s="87"/>
      <c r="AF2172" s="87"/>
      <c r="AG2172" s="87"/>
      <c r="AH2172" s="87"/>
      <c r="AI2172" s="87"/>
      <c r="AJ2172" s="87"/>
      <c r="AK2172" s="87"/>
      <c r="AL2172" s="87"/>
      <c r="AM2172" s="87"/>
      <c r="AN2172" s="87"/>
      <c r="AO2172" s="87"/>
      <c r="AP2172" s="87"/>
      <c r="AQ2172" s="87"/>
      <c r="AR2172" s="87"/>
      <c r="AS2172" s="87"/>
      <c r="AT2172" s="87"/>
      <c r="AU2172" s="87"/>
      <c r="AV2172" s="87"/>
      <c r="AW2172" s="87"/>
      <c r="AX2172" s="87"/>
      <c r="AY2172" s="87"/>
      <c r="AZ2172" s="87"/>
      <c r="BA2172" s="87"/>
      <c r="BB2172" s="87"/>
      <c r="BC2172" s="87"/>
    </row>
    <row r="2173" spans="1:55" s="46" customFormat="1" ht="21" customHeight="1">
      <c r="A2173" s="79">
        <f t="shared" ref="A2173:A2207" si="323">A2172</f>
        <v>37</v>
      </c>
      <c r="B2173" s="79" t="str">
        <f t="shared" ref="B2173:B2207" si="324">B2172</f>
        <v>資源リサイクルセンター（くるくるプラザ）</v>
      </c>
      <c r="C2173" s="22" t="s">
        <v>652</v>
      </c>
      <c r="D2173" s="33" t="s">
        <v>6</v>
      </c>
      <c r="E2173" s="26">
        <v>12</v>
      </c>
      <c r="F2173" s="26">
        <v>24</v>
      </c>
      <c r="G2173" s="45">
        <v>10</v>
      </c>
      <c r="H2173" s="26">
        <v>280</v>
      </c>
      <c r="I2173" s="26">
        <v>45</v>
      </c>
      <c r="J2173" s="26">
        <f t="shared" si="317"/>
        <v>3024</v>
      </c>
      <c r="K2173" s="27">
        <v>12</v>
      </c>
      <c r="L2173" s="89"/>
      <c r="M2173" s="26">
        <f t="shared" si="318"/>
        <v>0</v>
      </c>
      <c r="N2173" s="26">
        <f t="shared" si="319"/>
        <v>3024</v>
      </c>
      <c r="O2173" s="28">
        <f t="shared" si="316"/>
        <v>1</v>
      </c>
      <c r="P2173" s="29">
        <f t="shared" si="320"/>
        <v>1.0946879999999999</v>
      </c>
      <c r="Q2173" s="87"/>
      <c r="R2173" s="87"/>
      <c r="S2173" s="87"/>
      <c r="T2173" s="87"/>
      <c r="U2173" s="87"/>
      <c r="V2173" s="87"/>
      <c r="W2173" s="87"/>
      <c r="X2173" s="87"/>
      <c r="Y2173" s="87"/>
      <c r="Z2173" s="87"/>
      <c r="AA2173" s="87"/>
      <c r="AB2173" s="87"/>
      <c r="AC2173" s="87"/>
      <c r="AD2173" s="87"/>
      <c r="AE2173" s="87"/>
      <c r="AF2173" s="87"/>
      <c r="AG2173" s="87"/>
      <c r="AH2173" s="87"/>
      <c r="AI2173" s="87"/>
      <c r="AJ2173" s="87"/>
      <c r="AK2173" s="87"/>
      <c r="AL2173" s="87"/>
      <c r="AM2173" s="87"/>
      <c r="AN2173" s="87"/>
      <c r="AO2173" s="87"/>
      <c r="AP2173" s="87"/>
      <c r="AQ2173" s="87"/>
      <c r="AR2173" s="87"/>
      <c r="AS2173" s="87"/>
      <c r="AT2173" s="87"/>
      <c r="AU2173" s="87"/>
      <c r="AV2173" s="87"/>
      <c r="AW2173" s="87"/>
      <c r="AX2173" s="87"/>
      <c r="AY2173" s="87"/>
      <c r="AZ2173" s="87"/>
      <c r="BA2173" s="87"/>
      <c r="BB2173" s="87"/>
      <c r="BC2173" s="87"/>
    </row>
    <row r="2174" spans="1:55" s="46" customFormat="1" ht="21" customHeight="1">
      <c r="A2174" s="79">
        <f t="shared" si="323"/>
        <v>37</v>
      </c>
      <c r="B2174" s="79" t="str">
        <f t="shared" si="324"/>
        <v>資源リサイクルセンター（くるくるプラザ）</v>
      </c>
      <c r="C2174" s="22" t="s">
        <v>653</v>
      </c>
      <c r="D2174" s="33" t="s">
        <v>6</v>
      </c>
      <c r="E2174" s="26">
        <v>9</v>
      </c>
      <c r="F2174" s="26">
        <v>18</v>
      </c>
      <c r="G2174" s="45">
        <v>10</v>
      </c>
      <c r="H2174" s="26">
        <v>280</v>
      </c>
      <c r="I2174" s="26">
        <v>45</v>
      </c>
      <c r="J2174" s="26">
        <f t="shared" si="317"/>
        <v>2268</v>
      </c>
      <c r="K2174" s="27">
        <v>9</v>
      </c>
      <c r="L2174" s="89"/>
      <c r="M2174" s="26">
        <f t="shared" si="318"/>
        <v>0</v>
      </c>
      <c r="N2174" s="26">
        <f t="shared" si="319"/>
        <v>2268</v>
      </c>
      <c r="O2174" s="28">
        <f t="shared" si="316"/>
        <v>1</v>
      </c>
      <c r="P2174" s="29">
        <f t="shared" si="320"/>
        <v>0.82101599999999997</v>
      </c>
      <c r="Q2174" s="87"/>
      <c r="R2174" s="87"/>
      <c r="S2174" s="87"/>
      <c r="T2174" s="87"/>
      <c r="U2174" s="87"/>
      <c r="V2174" s="87"/>
      <c r="W2174" s="87"/>
      <c r="X2174" s="87"/>
      <c r="Y2174" s="87"/>
      <c r="Z2174" s="87"/>
      <c r="AA2174" s="87"/>
      <c r="AB2174" s="87"/>
      <c r="AC2174" s="87"/>
      <c r="AD2174" s="87"/>
      <c r="AE2174" s="87"/>
      <c r="AF2174" s="87"/>
      <c r="AG2174" s="87"/>
      <c r="AH2174" s="87"/>
      <c r="AI2174" s="87"/>
      <c r="AJ2174" s="87"/>
      <c r="AK2174" s="87"/>
      <c r="AL2174" s="87"/>
      <c r="AM2174" s="87"/>
      <c r="AN2174" s="87"/>
      <c r="AO2174" s="87"/>
      <c r="AP2174" s="87"/>
      <c r="AQ2174" s="87"/>
      <c r="AR2174" s="87"/>
      <c r="AS2174" s="87"/>
      <c r="AT2174" s="87"/>
      <c r="AU2174" s="87"/>
      <c r="AV2174" s="87"/>
      <c r="AW2174" s="87"/>
      <c r="AX2174" s="87"/>
      <c r="AY2174" s="87"/>
      <c r="AZ2174" s="87"/>
      <c r="BA2174" s="87"/>
      <c r="BB2174" s="87"/>
      <c r="BC2174" s="87"/>
    </row>
    <row r="2175" spans="1:55" s="46" customFormat="1" ht="21" customHeight="1">
      <c r="A2175" s="79">
        <f t="shared" si="323"/>
        <v>37</v>
      </c>
      <c r="B2175" s="79" t="str">
        <f t="shared" si="324"/>
        <v>資源リサイクルセンター（くるくるプラザ）</v>
      </c>
      <c r="C2175" s="22" t="s">
        <v>80</v>
      </c>
      <c r="D2175" s="33" t="s">
        <v>6</v>
      </c>
      <c r="E2175" s="26">
        <v>13</v>
      </c>
      <c r="F2175" s="26">
        <v>13</v>
      </c>
      <c r="G2175" s="45">
        <v>10</v>
      </c>
      <c r="H2175" s="26">
        <v>280</v>
      </c>
      <c r="I2175" s="26">
        <v>45</v>
      </c>
      <c r="J2175" s="26">
        <f t="shared" si="317"/>
        <v>1638</v>
      </c>
      <c r="K2175" s="27">
        <v>13</v>
      </c>
      <c r="L2175" s="89"/>
      <c r="M2175" s="26">
        <f t="shared" si="318"/>
        <v>0</v>
      </c>
      <c r="N2175" s="26">
        <f t="shared" si="319"/>
        <v>1638</v>
      </c>
      <c r="O2175" s="28">
        <f t="shared" si="316"/>
        <v>1</v>
      </c>
      <c r="P2175" s="29">
        <f t="shared" si="320"/>
        <v>0.59295600000000004</v>
      </c>
      <c r="Q2175" s="87"/>
      <c r="R2175" s="87"/>
      <c r="S2175" s="87"/>
      <c r="T2175" s="87"/>
      <c r="U2175" s="87"/>
      <c r="V2175" s="87"/>
      <c r="W2175" s="87"/>
      <c r="X2175" s="87"/>
      <c r="Y2175" s="87"/>
      <c r="Z2175" s="87"/>
      <c r="AA2175" s="87"/>
      <c r="AB2175" s="87"/>
      <c r="AC2175" s="87"/>
      <c r="AD2175" s="87"/>
      <c r="AE2175" s="87"/>
      <c r="AF2175" s="87"/>
      <c r="AG2175" s="87"/>
      <c r="AH2175" s="87"/>
      <c r="AI2175" s="87"/>
      <c r="AJ2175" s="87"/>
      <c r="AK2175" s="87"/>
      <c r="AL2175" s="87"/>
      <c r="AM2175" s="87"/>
      <c r="AN2175" s="87"/>
      <c r="AO2175" s="87"/>
      <c r="AP2175" s="87"/>
      <c r="AQ2175" s="87"/>
      <c r="AR2175" s="87"/>
      <c r="AS2175" s="87"/>
      <c r="AT2175" s="87"/>
      <c r="AU2175" s="87"/>
      <c r="AV2175" s="87"/>
      <c r="AW2175" s="87"/>
      <c r="AX2175" s="87"/>
      <c r="AY2175" s="87"/>
      <c r="AZ2175" s="87"/>
      <c r="BA2175" s="87"/>
      <c r="BB2175" s="87"/>
      <c r="BC2175" s="87"/>
    </row>
    <row r="2176" spans="1:55" s="46" customFormat="1" ht="21" customHeight="1">
      <c r="A2176" s="79">
        <f t="shared" si="323"/>
        <v>37</v>
      </c>
      <c r="B2176" s="79" t="str">
        <f t="shared" si="324"/>
        <v>資源リサイクルセンター（くるくるプラザ）</v>
      </c>
      <c r="C2176" s="22" t="s">
        <v>80</v>
      </c>
      <c r="D2176" s="33" t="s">
        <v>6</v>
      </c>
      <c r="E2176" s="26">
        <v>1</v>
      </c>
      <c r="F2176" s="26">
        <v>1</v>
      </c>
      <c r="G2176" s="45">
        <v>10</v>
      </c>
      <c r="H2176" s="26">
        <v>280</v>
      </c>
      <c r="I2176" s="26">
        <v>45</v>
      </c>
      <c r="J2176" s="26">
        <f t="shared" si="317"/>
        <v>126</v>
      </c>
      <c r="K2176" s="27">
        <v>1</v>
      </c>
      <c r="L2176" s="89"/>
      <c r="M2176" s="26">
        <f t="shared" si="318"/>
        <v>0</v>
      </c>
      <c r="N2176" s="26">
        <f t="shared" si="319"/>
        <v>126</v>
      </c>
      <c r="O2176" s="28">
        <f t="shared" si="316"/>
        <v>1</v>
      </c>
      <c r="P2176" s="29">
        <f t="shared" si="320"/>
        <v>4.5612E-2</v>
      </c>
      <c r="Q2176" s="87"/>
      <c r="R2176" s="87"/>
      <c r="S2176" s="87"/>
      <c r="T2176" s="87"/>
      <c r="U2176" s="87"/>
      <c r="V2176" s="87"/>
      <c r="W2176" s="87"/>
      <c r="X2176" s="87"/>
      <c r="Y2176" s="87"/>
      <c r="Z2176" s="87"/>
      <c r="AA2176" s="87"/>
      <c r="AB2176" s="87"/>
      <c r="AC2176" s="87"/>
      <c r="AD2176" s="87"/>
      <c r="AE2176" s="87"/>
      <c r="AF2176" s="87"/>
      <c r="AG2176" s="87"/>
      <c r="AH2176" s="87"/>
      <c r="AI2176" s="87"/>
      <c r="AJ2176" s="87"/>
      <c r="AK2176" s="87"/>
      <c r="AL2176" s="87"/>
      <c r="AM2176" s="87"/>
      <c r="AN2176" s="87"/>
      <c r="AO2176" s="87"/>
      <c r="AP2176" s="87"/>
      <c r="AQ2176" s="87"/>
      <c r="AR2176" s="87"/>
      <c r="AS2176" s="87"/>
      <c r="AT2176" s="87"/>
      <c r="AU2176" s="87"/>
      <c r="AV2176" s="87"/>
      <c r="AW2176" s="87"/>
      <c r="AX2176" s="87"/>
      <c r="AY2176" s="87"/>
      <c r="AZ2176" s="87"/>
      <c r="BA2176" s="87"/>
      <c r="BB2176" s="87"/>
      <c r="BC2176" s="87"/>
    </row>
    <row r="2177" spans="1:55" s="46" customFormat="1" ht="21" customHeight="1">
      <c r="A2177" s="79">
        <f t="shared" si="323"/>
        <v>37</v>
      </c>
      <c r="B2177" s="79" t="str">
        <f t="shared" si="324"/>
        <v>資源リサイクルセンター（くるくるプラザ）</v>
      </c>
      <c r="C2177" s="22" t="s">
        <v>654</v>
      </c>
      <c r="D2177" s="75" t="s">
        <v>663</v>
      </c>
      <c r="E2177" s="26">
        <v>1</v>
      </c>
      <c r="F2177" s="26">
        <v>1</v>
      </c>
      <c r="G2177" s="45">
        <v>10</v>
      </c>
      <c r="H2177" s="26">
        <v>280</v>
      </c>
      <c r="I2177" s="26">
        <v>20</v>
      </c>
      <c r="J2177" s="26">
        <f t="shared" si="317"/>
        <v>56</v>
      </c>
      <c r="K2177" s="27">
        <v>1</v>
      </c>
      <c r="L2177" s="89"/>
      <c r="M2177" s="26">
        <f t="shared" si="318"/>
        <v>0</v>
      </c>
      <c r="N2177" s="26">
        <f t="shared" si="319"/>
        <v>56</v>
      </c>
      <c r="O2177" s="28">
        <f t="shared" si="316"/>
        <v>1</v>
      </c>
      <c r="P2177" s="29">
        <f t="shared" si="320"/>
        <v>2.0271999999999998E-2</v>
      </c>
      <c r="Q2177" s="87"/>
      <c r="R2177" s="87"/>
      <c r="S2177" s="87"/>
      <c r="T2177" s="87"/>
      <c r="U2177" s="87"/>
      <c r="V2177" s="87"/>
      <c r="W2177" s="87"/>
      <c r="X2177" s="87"/>
      <c r="Y2177" s="87"/>
      <c r="Z2177" s="87"/>
      <c r="AA2177" s="87"/>
      <c r="AB2177" s="87"/>
      <c r="AC2177" s="87"/>
      <c r="AD2177" s="87"/>
      <c r="AE2177" s="87"/>
      <c r="AF2177" s="87"/>
      <c r="AG2177" s="87"/>
      <c r="AH2177" s="87"/>
      <c r="AI2177" s="87"/>
      <c r="AJ2177" s="87"/>
      <c r="AK2177" s="87"/>
      <c r="AL2177" s="87"/>
      <c r="AM2177" s="87"/>
      <c r="AN2177" s="87"/>
      <c r="AO2177" s="87"/>
      <c r="AP2177" s="87"/>
      <c r="AQ2177" s="87"/>
      <c r="AR2177" s="87"/>
      <c r="AS2177" s="87"/>
      <c r="AT2177" s="87"/>
      <c r="AU2177" s="87"/>
      <c r="AV2177" s="87"/>
      <c r="AW2177" s="87"/>
      <c r="AX2177" s="87"/>
      <c r="AY2177" s="87"/>
      <c r="AZ2177" s="87"/>
      <c r="BA2177" s="87"/>
      <c r="BB2177" s="87"/>
      <c r="BC2177" s="87"/>
    </row>
    <row r="2178" spans="1:55" s="46" customFormat="1" ht="21" customHeight="1">
      <c r="A2178" s="79">
        <f t="shared" si="323"/>
        <v>37</v>
      </c>
      <c r="B2178" s="79" t="str">
        <f t="shared" si="324"/>
        <v>資源リサイクルセンター（くるくるプラザ）</v>
      </c>
      <c r="C2178" s="22" t="s">
        <v>29</v>
      </c>
      <c r="D2178" s="33" t="s">
        <v>6</v>
      </c>
      <c r="E2178" s="26">
        <v>1</v>
      </c>
      <c r="F2178" s="26">
        <v>1</v>
      </c>
      <c r="G2178" s="45">
        <v>10</v>
      </c>
      <c r="H2178" s="26">
        <v>280</v>
      </c>
      <c r="I2178" s="26">
        <v>45</v>
      </c>
      <c r="J2178" s="26">
        <f t="shared" si="317"/>
        <v>126</v>
      </c>
      <c r="K2178" s="27">
        <v>1</v>
      </c>
      <c r="L2178" s="89"/>
      <c r="M2178" s="26">
        <f t="shared" si="318"/>
        <v>0</v>
      </c>
      <c r="N2178" s="26">
        <f t="shared" si="319"/>
        <v>126</v>
      </c>
      <c r="O2178" s="28">
        <f t="shared" si="316"/>
        <v>1</v>
      </c>
      <c r="P2178" s="29">
        <f t="shared" si="320"/>
        <v>4.5612E-2</v>
      </c>
      <c r="Q2178" s="87"/>
      <c r="R2178" s="87"/>
      <c r="S2178" s="87"/>
      <c r="T2178" s="87"/>
      <c r="U2178" s="87"/>
      <c r="V2178" s="87"/>
      <c r="W2178" s="87"/>
      <c r="X2178" s="87"/>
      <c r="Y2178" s="87"/>
      <c r="Z2178" s="87"/>
      <c r="AA2178" s="87"/>
      <c r="AB2178" s="87"/>
      <c r="AC2178" s="87"/>
      <c r="AD2178" s="87"/>
      <c r="AE2178" s="87"/>
      <c r="AF2178" s="87"/>
      <c r="AG2178" s="87"/>
      <c r="AH2178" s="87"/>
      <c r="AI2178" s="87"/>
      <c r="AJ2178" s="87"/>
      <c r="AK2178" s="87"/>
      <c r="AL2178" s="87"/>
      <c r="AM2178" s="87"/>
      <c r="AN2178" s="87"/>
      <c r="AO2178" s="87"/>
      <c r="AP2178" s="87"/>
      <c r="AQ2178" s="87"/>
      <c r="AR2178" s="87"/>
      <c r="AS2178" s="87"/>
      <c r="AT2178" s="87"/>
      <c r="AU2178" s="87"/>
      <c r="AV2178" s="87"/>
      <c r="AW2178" s="87"/>
      <c r="AX2178" s="87"/>
      <c r="AY2178" s="87"/>
      <c r="AZ2178" s="87"/>
      <c r="BA2178" s="87"/>
      <c r="BB2178" s="87"/>
      <c r="BC2178" s="87"/>
    </row>
    <row r="2179" spans="1:55" s="46" customFormat="1" ht="21" customHeight="1">
      <c r="A2179" s="79">
        <f t="shared" si="323"/>
        <v>37</v>
      </c>
      <c r="B2179" s="79" t="str">
        <f t="shared" si="324"/>
        <v>資源リサイクルセンター（くるくるプラザ）</v>
      </c>
      <c r="C2179" s="22" t="s">
        <v>223</v>
      </c>
      <c r="D2179" s="33" t="s">
        <v>6</v>
      </c>
      <c r="E2179" s="26">
        <v>2</v>
      </c>
      <c r="F2179" s="26">
        <v>2</v>
      </c>
      <c r="G2179" s="45">
        <v>10</v>
      </c>
      <c r="H2179" s="26">
        <v>280</v>
      </c>
      <c r="I2179" s="26">
        <v>45</v>
      </c>
      <c r="J2179" s="26">
        <f t="shared" si="317"/>
        <v>252</v>
      </c>
      <c r="K2179" s="27">
        <v>2</v>
      </c>
      <c r="L2179" s="89"/>
      <c r="M2179" s="26">
        <f t="shared" si="318"/>
        <v>0</v>
      </c>
      <c r="N2179" s="26">
        <f t="shared" si="319"/>
        <v>252</v>
      </c>
      <c r="O2179" s="28">
        <f t="shared" si="316"/>
        <v>1</v>
      </c>
      <c r="P2179" s="29">
        <f t="shared" si="320"/>
        <v>9.1224E-2</v>
      </c>
      <c r="Q2179" s="87"/>
      <c r="R2179" s="87"/>
      <c r="S2179" s="87"/>
      <c r="T2179" s="87"/>
      <c r="U2179" s="87"/>
      <c r="V2179" s="87"/>
      <c r="W2179" s="87"/>
      <c r="X2179" s="87"/>
      <c r="Y2179" s="87"/>
      <c r="Z2179" s="87"/>
      <c r="AA2179" s="87"/>
      <c r="AB2179" s="87"/>
      <c r="AC2179" s="87"/>
      <c r="AD2179" s="87"/>
      <c r="AE2179" s="87"/>
      <c r="AF2179" s="87"/>
      <c r="AG2179" s="87"/>
      <c r="AH2179" s="87"/>
      <c r="AI2179" s="87"/>
      <c r="AJ2179" s="87"/>
      <c r="AK2179" s="87"/>
      <c r="AL2179" s="87"/>
      <c r="AM2179" s="87"/>
      <c r="AN2179" s="87"/>
      <c r="AO2179" s="87"/>
      <c r="AP2179" s="87"/>
      <c r="AQ2179" s="87"/>
      <c r="AR2179" s="87"/>
      <c r="AS2179" s="87"/>
      <c r="AT2179" s="87"/>
      <c r="AU2179" s="87"/>
      <c r="AV2179" s="87"/>
      <c r="AW2179" s="87"/>
      <c r="AX2179" s="87"/>
      <c r="AY2179" s="87"/>
      <c r="AZ2179" s="87"/>
      <c r="BA2179" s="87"/>
      <c r="BB2179" s="87"/>
      <c r="BC2179" s="87"/>
    </row>
    <row r="2180" spans="1:55" s="46" customFormat="1" ht="21" customHeight="1">
      <c r="A2180" s="79">
        <f t="shared" si="323"/>
        <v>37</v>
      </c>
      <c r="B2180" s="79" t="str">
        <f t="shared" si="324"/>
        <v>資源リサイクルセンター（くるくるプラザ）</v>
      </c>
      <c r="C2180" s="22" t="s">
        <v>223</v>
      </c>
      <c r="D2180" s="33" t="s">
        <v>6</v>
      </c>
      <c r="E2180" s="26">
        <v>1</v>
      </c>
      <c r="F2180" s="26">
        <v>1</v>
      </c>
      <c r="G2180" s="45">
        <v>10</v>
      </c>
      <c r="H2180" s="26">
        <v>280</v>
      </c>
      <c r="I2180" s="26">
        <v>45</v>
      </c>
      <c r="J2180" s="26">
        <f t="shared" si="317"/>
        <v>126</v>
      </c>
      <c r="K2180" s="27">
        <v>1</v>
      </c>
      <c r="L2180" s="89"/>
      <c r="M2180" s="26">
        <f t="shared" si="318"/>
        <v>0</v>
      </c>
      <c r="N2180" s="26">
        <f t="shared" si="319"/>
        <v>126</v>
      </c>
      <c r="O2180" s="28">
        <f t="shared" si="316"/>
        <v>1</v>
      </c>
      <c r="P2180" s="29">
        <f t="shared" si="320"/>
        <v>4.5612E-2</v>
      </c>
      <c r="Q2180" s="87"/>
      <c r="R2180" s="87"/>
      <c r="S2180" s="87"/>
      <c r="T2180" s="87"/>
      <c r="U2180" s="87"/>
      <c r="V2180" s="87"/>
      <c r="W2180" s="87"/>
      <c r="X2180" s="87"/>
      <c r="Y2180" s="87"/>
      <c r="Z2180" s="87"/>
      <c r="AA2180" s="87"/>
      <c r="AB2180" s="87"/>
      <c r="AC2180" s="87"/>
      <c r="AD2180" s="87"/>
      <c r="AE2180" s="87"/>
      <c r="AF2180" s="87"/>
      <c r="AG2180" s="87"/>
      <c r="AH2180" s="87"/>
      <c r="AI2180" s="87"/>
      <c r="AJ2180" s="87"/>
      <c r="AK2180" s="87"/>
      <c r="AL2180" s="87"/>
      <c r="AM2180" s="87"/>
      <c r="AN2180" s="87"/>
      <c r="AO2180" s="87"/>
      <c r="AP2180" s="87"/>
      <c r="AQ2180" s="87"/>
      <c r="AR2180" s="87"/>
      <c r="AS2180" s="87"/>
      <c r="AT2180" s="87"/>
      <c r="AU2180" s="87"/>
      <c r="AV2180" s="87"/>
      <c r="AW2180" s="87"/>
      <c r="AX2180" s="87"/>
      <c r="AY2180" s="87"/>
      <c r="AZ2180" s="87"/>
      <c r="BA2180" s="87"/>
      <c r="BB2180" s="87"/>
      <c r="BC2180" s="87"/>
    </row>
    <row r="2181" spans="1:55" s="46" customFormat="1" ht="21" customHeight="1">
      <c r="A2181" s="79">
        <f t="shared" si="323"/>
        <v>37</v>
      </c>
      <c r="B2181" s="79" t="str">
        <f t="shared" si="324"/>
        <v>資源リサイクルセンター（くるくるプラザ）</v>
      </c>
      <c r="C2181" s="22" t="s">
        <v>517</v>
      </c>
      <c r="D2181" s="33" t="s">
        <v>6</v>
      </c>
      <c r="E2181" s="26">
        <v>1</v>
      </c>
      <c r="F2181" s="26">
        <v>1</v>
      </c>
      <c r="G2181" s="45">
        <v>10</v>
      </c>
      <c r="H2181" s="26">
        <v>280</v>
      </c>
      <c r="I2181" s="26">
        <v>45</v>
      </c>
      <c r="J2181" s="26">
        <f t="shared" si="317"/>
        <v>126</v>
      </c>
      <c r="K2181" s="27">
        <v>1</v>
      </c>
      <c r="L2181" s="89"/>
      <c r="M2181" s="26">
        <f t="shared" si="318"/>
        <v>0</v>
      </c>
      <c r="N2181" s="26">
        <f t="shared" si="319"/>
        <v>126</v>
      </c>
      <c r="O2181" s="28">
        <f t="shared" si="316"/>
        <v>1</v>
      </c>
      <c r="P2181" s="29">
        <f t="shared" si="320"/>
        <v>4.5612E-2</v>
      </c>
      <c r="Q2181" s="87"/>
      <c r="R2181" s="87"/>
      <c r="S2181" s="87"/>
      <c r="T2181" s="87"/>
      <c r="U2181" s="87"/>
      <c r="V2181" s="87"/>
      <c r="W2181" s="87"/>
      <c r="X2181" s="87"/>
      <c r="Y2181" s="87"/>
      <c r="Z2181" s="87"/>
      <c r="AA2181" s="87"/>
      <c r="AB2181" s="87"/>
      <c r="AC2181" s="87"/>
      <c r="AD2181" s="87"/>
      <c r="AE2181" s="87"/>
      <c r="AF2181" s="87"/>
      <c r="AG2181" s="87"/>
      <c r="AH2181" s="87"/>
      <c r="AI2181" s="87"/>
      <c r="AJ2181" s="87"/>
      <c r="AK2181" s="87"/>
      <c r="AL2181" s="87"/>
      <c r="AM2181" s="87"/>
      <c r="AN2181" s="87"/>
      <c r="AO2181" s="87"/>
      <c r="AP2181" s="87"/>
      <c r="AQ2181" s="87"/>
      <c r="AR2181" s="87"/>
      <c r="AS2181" s="87"/>
      <c r="AT2181" s="87"/>
      <c r="AU2181" s="87"/>
      <c r="AV2181" s="87"/>
      <c r="AW2181" s="87"/>
      <c r="AX2181" s="87"/>
      <c r="AY2181" s="87"/>
      <c r="AZ2181" s="87"/>
      <c r="BA2181" s="87"/>
      <c r="BB2181" s="87"/>
      <c r="BC2181" s="87"/>
    </row>
    <row r="2182" spans="1:55" s="46" customFormat="1" ht="21" customHeight="1">
      <c r="A2182" s="79">
        <f t="shared" si="323"/>
        <v>37</v>
      </c>
      <c r="B2182" s="79" t="str">
        <f t="shared" si="324"/>
        <v>資源リサイクルセンター（くるくるプラザ）</v>
      </c>
      <c r="C2182" s="22" t="s">
        <v>224</v>
      </c>
      <c r="D2182" s="33" t="s">
        <v>6</v>
      </c>
      <c r="E2182" s="26">
        <v>2</v>
      </c>
      <c r="F2182" s="26">
        <v>2</v>
      </c>
      <c r="G2182" s="45">
        <v>10</v>
      </c>
      <c r="H2182" s="26">
        <v>280</v>
      </c>
      <c r="I2182" s="26">
        <v>45</v>
      </c>
      <c r="J2182" s="26">
        <f t="shared" si="317"/>
        <v>252</v>
      </c>
      <c r="K2182" s="27">
        <v>2</v>
      </c>
      <c r="L2182" s="89"/>
      <c r="M2182" s="26">
        <f t="shared" si="318"/>
        <v>0</v>
      </c>
      <c r="N2182" s="26">
        <f t="shared" si="319"/>
        <v>252</v>
      </c>
      <c r="O2182" s="28">
        <f t="shared" si="316"/>
        <v>1</v>
      </c>
      <c r="P2182" s="29">
        <f t="shared" si="320"/>
        <v>9.1224E-2</v>
      </c>
      <c r="Q2182" s="87"/>
      <c r="R2182" s="87"/>
      <c r="S2182" s="87"/>
      <c r="T2182" s="87"/>
      <c r="U2182" s="87"/>
      <c r="V2182" s="87"/>
      <c r="W2182" s="87"/>
      <c r="X2182" s="87"/>
      <c r="Y2182" s="87"/>
      <c r="Z2182" s="87"/>
      <c r="AA2182" s="87"/>
      <c r="AB2182" s="87"/>
      <c r="AC2182" s="87"/>
      <c r="AD2182" s="87"/>
      <c r="AE2182" s="87"/>
      <c r="AF2182" s="87"/>
      <c r="AG2182" s="87"/>
      <c r="AH2182" s="87"/>
      <c r="AI2182" s="87"/>
      <c r="AJ2182" s="87"/>
      <c r="AK2182" s="87"/>
      <c r="AL2182" s="87"/>
      <c r="AM2182" s="87"/>
      <c r="AN2182" s="87"/>
      <c r="AO2182" s="87"/>
      <c r="AP2182" s="87"/>
      <c r="AQ2182" s="87"/>
      <c r="AR2182" s="87"/>
      <c r="AS2182" s="87"/>
      <c r="AT2182" s="87"/>
      <c r="AU2182" s="87"/>
      <c r="AV2182" s="87"/>
      <c r="AW2182" s="87"/>
      <c r="AX2182" s="87"/>
      <c r="AY2182" s="87"/>
      <c r="AZ2182" s="87"/>
      <c r="BA2182" s="87"/>
      <c r="BB2182" s="87"/>
      <c r="BC2182" s="87"/>
    </row>
    <row r="2183" spans="1:55" s="46" customFormat="1" ht="21" customHeight="1">
      <c r="A2183" s="79">
        <f t="shared" si="323"/>
        <v>37</v>
      </c>
      <c r="B2183" s="79" t="str">
        <f t="shared" si="324"/>
        <v>資源リサイクルセンター（くるくるプラザ）</v>
      </c>
      <c r="C2183" s="22" t="s">
        <v>224</v>
      </c>
      <c r="D2183" s="33" t="s">
        <v>6</v>
      </c>
      <c r="E2183" s="26">
        <v>1</v>
      </c>
      <c r="F2183" s="26">
        <v>1</v>
      </c>
      <c r="G2183" s="45">
        <v>10</v>
      </c>
      <c r="H2183" s="26">
        <v>280</v>
      </c>
      <c r="I2183" s="26">
        <v>45</v>
      </c>
      <c r="J2183" s="26">
        <f t="shared" si="317"/>
        <v>126</v>
      </c>
      <c r="K2183" s="27">
        <v>1</v>
      </c>
      <c r="L2183" s="89"/>
      <c r="M2183" s="26">
        <f t="shared" si="318"/>
        <v>0</v>
      </c>
      <c r="N2183" s="26">
        <f t="shared" si="319"/>
        <v>126</v>
      </c>
      <c r="O2183" s="28">
        <f t="shared" si="316"/>
        <v>1</v>
      </c>
      <c r="P2183" s="29">
        <f t="shared" si="320"/>
        <v>4.5612E-2</v>
      </c>
      <c r="Q2183" s="87"/>
      <c r="R2183" s="87"/>
      <c r="S2183" s="87"/>
      <c r="T2183" s="87"/>
      <c r="U2183" s="87"/>
      <c r="V2183" s="87"/>
      <c r="W2183" s="87"/>
      <c r="X2183" s="87"/>
      <c r="Y2183" s="87"/>
      <c r="Z2183" s="87"/>
      <c r="AA2183" s="87"/>
      <c r="AB2183" s="87"/>
      <c r="AC2183" s="87"/>
      <c r="AD2183" s="87"/>
      <c r="AE2183" s="87"/>
      <c r="AF2183" s="87"/>
      <c r="AG2183" s="87"/>
      <c r="AH2183" s="87"/>
      <c r="AI2183" s="87"/>
      <c r="AJ2183" s="87"/>
      <c r="AK2183" s="87"/>
      <c r="AL2183" s="87"/>
      <c r="AM2183" s="87"/>
      <c r="AN2183" s="87"/>
      <c r="AO2183" s="87"/>
      <c r="AP2183" s="87"/>
      <c r="AQ2183" s="87"/>
      <c r="AR2183" s="87"/>
      <c r="AS2183" s="87"/>
      <c r="AT2183" s="87"/>
      <c r="AU2183" s="87"/>
      <c r="AV2183" s="87"/>
      <c r="AW2183" s="87"/>
      <c r="AX2183" s="87"/>
      <c r="AY2183" s="87"/>
      <c r="AZ2183" s="87"/>
      <c r="BA2183" s="87"/>
      <c r="BB2183" s="87"/>
      <c r="BC2183" s="87"/>
    </row>
    <row r="2184" spans="1:55" s="46" customFormat="1" ht="21" customHeight="1">
      <c r="A2184" s="79">
        <f t="shared" si="323"/>
        <v>37</v>
      </c>
      <c r="B2184" s="79" t="str">
        <f t="shared" si="324"/>
        <v>資源リサイクルセンター（くるくるプラザ）</v>
      </c>
      <c r="C2184" s="22" t="s">
        <v>224</v>
      </c>
      <c r="D2184" s="33" t="s">
        <v>132</v>
      </c>
      <c r="E2184" s="26">
        <v>1</v>
      </c>
      <c r="F2184" s="26">
        <v>1</v>
      </c>
      <c r="G2184" s="45">
        <v>10</v>
      </c>
      <c r="H2184" s="26">
        <v>280</v>
      </c>
      <c r="I2184" s="26">
        <v>27</v>
      </c>
      <c r="J2184" s="26">
        <f t="shared" si="317"/>
        <v>75.599999999999994</v>
      </c>
      <c r="K2184" s="27">
        <v>1</v>
      </c>
      <c r="L2184" s="89"/>
      <c r="M2184" s="26">
        <f t="shared" si="318"/>
        <v>0</v>
      </c>
      <c r="N2184" s="26">
        <f t="shared" si="319"/>
        <v>75.599999999999994</v>
      </c>
      <c r="O2184" s="28">
        <f t="shared" si="316"/>
        <v>1</v>
      </c>
      <c r="P2184" s="29">
        <f t="shared" si="320"/>
        <v>2.7367199999999998E-2</v>
      </c>
      <c r="Q2184" s="87"/>
      <c r="R2184" s="87"/>
      <c r="S2184" s="87"/>
      <c r="T2184" s="87"/>
      <c r="U2184" s="87"/>
      <c r="V2184" s="87"/>
      <c r="W2184" s="87"/>
      <c r="X2184" s="87"/>
      <c r="Y2184" s="87"/>
      <c r="Z2184" s="87"/>
      <c r="AA2184" s="87"/>
      <c r="AB2184" s="87"/>
      <c r="AC2184" s="87"/>
      <c r="AD2184" s="87"/>
      <c r="AE2184" s="87"/>
      <c r="AF2184" s="87"/>
      <c r="AG2184" s="87"/>
      <c r="AH2184" s="87"/>
      <c r="AI2184" s="87"/>
      <c r="AJ2184" s="87"/>
      <c r="AK2184" s="87"/>
      <c r="AL2184" s="87"/>
      <c r="AM2184" s="87"/>
      <c r="AN2184" s="87"/>
      <c r="AO2184" s="87"/>
      <c r="AP2184" s="87"/>
      <c r="AQ2184" s="87"/>
      <c r="AR2184" s="87"/>
      <c r="AS2184" s="87"/>
      <c r="AT2184" s="87"/>
      <c r="AU2184" s="87"/>
      <c r="AV2184" s="87"/>
      <c r="AW2184" s="87"/>
      <c r="AX2184" s="87"/>
      <c r="AY2184" s="87"/>
      <c r="AZ2184" s="87"/>
      <c r="BA2184" s="87"/>
      <c r="BB2184" s="87"/>
      <c r="BC2184" s="87"/>
    </row>
    <row r="2185" spans="1:55" s="46" customFormat="1" ht="21" customHeight="1">
      <c r="A2185" s="79">
        <f t="shared" si="323"/>
        <v>37</v>
      </c>
      <c r="B2185" s="79" t="str">
        <f t="shared" si="324"/>
        <v>資源リサイクルセンター（くるくるプラザ）</v>
      </c>
      <c r="C2185" s="22" t="s">
        <v>9</v>
      </c>
      <c r="D2185" s="33" t="s">
        <v>6</v>
      </c>
      <c r="E2185" s="26">
        <v>1</v>
      </c>
      <c r="F2185" s="26">
        <v>1</v>
      </c>
      <c r="G2185" s="45">
        <v>10</v>
      </c>
      <c r="H2185" s="26">
        <v>280</v>
      </c>
      <c r="I2185" s="26">
        <v>45</v>
      </c>
      <c r="J2185" s="26">
        <f t="shared" si="317"/>
        <v>126</v>
      </c>
      <c r="K2185" s="27">
        <v>1</v>
      </c>
      <c r="L2185" s="89"/>
      <c r="M2185" s="26">
        <f t="shared" si="318"/>
        <v>0</v>
      </c>
      <c r="N2185" s="26">
        <f t="shared" si="319"/>
        <v>126</v>
      </c>
      <c r="O2185" s="28">
        <f t="shared" si="316"/>
        <v>1</v>
      </c>
      <c r="P2185" s="29">
        <f t="shared" si="320"/>
        <v>4.5612E-2</v>
      </c>
      <c r="Q2185" s="87"/>
      <c r="R2185" s="87"/>
      <c r="S2185" s="87"/>
      <c r="T2185" s="87"/>
      <c r="U2185" s="87"/>
      <c r="V2185" s="87"/>
      <c r="W2185" s="87"/>
      <c r="X2185" s="87"/>
      <c r="Y2185" s="87"/>
      <c r="Z2185" s="87"/>
      <c r="AA2185" s="87"/>
      <c r="AB2185" s="87"/>
      <c r="AC2185" s="87"/>
      <c r="AD2185" s="87"/>
      <c r="AE2185" s="87"/>
      <c r="AF2185" s="87"/>
      <c r="AG2185" s="87"/>
      <c r="AH2185" s="87"/>
      <c r="AI2185" s="87"/>
      <c r="AJ2185" s="87"/>
      <c r="AK2185" s="87"/>
      <c r="AL2185" s="87"/>
      <c r="AM2185" s="87"/>
      <c r="AN2185" s="87"/>
      <c r="AO2185" s="87"/>
      <c r="AP2185" s="87"/>
      <c r="AQ2185" s="87"/>
      <c r="AR2185" s="87"/>
      <c r="AS2185" s="87"/>
      <c r="AT2185" s="87"/>
      <c r="AU2185" s="87"/>
      <c r="AV2185" s="87"/>
      <c r="AW2185" s="87"/>
      <c r="AX2185" s="87"/>
      <c r="AY2185" s="87"/>
      <c r="AZ2185" s="87"/>
      <c r="BA2185" s="87"/>
      <c r="BB2185" s="87"/>
      <c r="BC2185" s="87"/>
    </row>
    <row r="2186" spans="1:55" s="46" customFormat="1" ht="21" customHeight="1">
      <c r="A2186" s="79">
        <f t="shared" si="323"/>
        <v>37</v>
      </c>
      <c r="B2186" s="79" t="str">
        <f t="shared" si="324"/>
        <v>資源リサイクルセンター（くるくるプラザ）</v>
      </c>
      <c r="C2186" s="22" t="s">
        <v>9</v>
      </c>
      <c r="D2186" s="75" t="s">
        <v>664</v>
      </c>
      <c r="E2186" s="26">
        <v>1</v>
      </c>
      <c r="F2186" s="26">
        <v>1</v>
      </c>
      <c r="G2186" s="45">
        <v>10</v>
      </c>
      <c r="H2186" s="26">
        <v>280</v>
      </c>
      <c r="I2186" s="26">
        <v>15</v>
      </c>
      <c r="J2186" s="26">
        <f t="shared" si="317"/>
        <v>42</v>
      </c>
      <c r="K2186" s="27">
        <v>1</v>
      </c>
      <c r="L2186" s="89"/>
      <c r="M2186" s="26">
        <f t="shared" si="318"/>
        <v>0</v>
      </c>
      <c r="N2186" s="26">
        <f t="shared" si="319"/>
        <v>42</v>
      </c>
      <c r="O2186" s="28">
        <f t="shared" si="316"/>
        <v>1</v>
      </c>
      <c r="P2186" s="29">
        <f t="shared" si="320"/>
        <v>1.5203999999999999E-2</v>
      </c>
      <c r="Q2186" s="87"/>
      <c r="R2186" s="87"/>
      <c r="S2186" s="87"/>
      <c r="T2186" s="87"/>
      <c r="U2186" s="87"/>
      <c r="V2186" s="87"/>
      <c r="W2186" s="87"/>
      <c r="X2186" s="87"/>
      <c r="Y2186" s="87"/>
      <c r="Z2186" s="87"/>
      <c r="AA2186" s="87"/>
      <c r="AB2186" s="87"/>
      <c r="AC2186" s="87"/>
      <c r="AD2186" s="87"/>
      <c r="AE2186" s="87"/>
      <c r="AF2186" s="87"/>
      <c r="AG2186" s="87"/>
      <c r="AH2186" s="87"/>
      <c r="AI2186" s="87"/>
      <c r="AJ2186" s="87"/>
      <c r="AK2186" s="87"/>
      <c r="AL2186" s="87"/>
      <c r="AM2186" s="87"/>
      <c r="AN2186" s="87"/>
      <c r="AO2186" s="87"/>
      <c r="AP2186" s="87"/>
      <c r="AQ2186" s="87"/>
      <c r="AR2186" s="87"/>
      <c r="AS2186" s="87"/>
      <c r="AT2186" s="87"/>
      <c r="AU2186" s="87"/>
      <c r="AV2186" s="87"/>
      <c r="AW2186" s="87"/>
      <c r="AX2186" s="87"/>
      <c r="AY2186" s="87"/>
      <c r="AZ2186" s="87"/>
      <c r="BA2186" s="87"/>
      <c r="BB2186" s="87"/>
      <c r="BC2186" s="87"/>
    </row>
    <row r="2187" spans="1:55" s="46" customFormat="1" ht="21" customHeight="1">
      <c r="A2187" s="79">
        <f t="shared" si="323"/>
        <v>37</v>
      </c>
      <c r="B2187" s="79" t="str">
        <f t="shared" si="324"/>
        <v>資源リサイクルセンター（くるくるプラザ）</v>
      </c>
      <c r="C2187" s="22" t="s">
        <v>9</v>
      </c>
      <c r="D2187" s="33" t="s">
        <v>132</v>
      </c>
      <c r="E2187" s="26">
        <v>1</v>
      </c>
      <c r="F2187" s="26">
        <v>1</v>
      </c>
      <c r="G2187" s="45">
        <v>10</v>
      </c>
      <c r="H2187" s="26">
        <v>280</v>
      </c>
      <c r="I2187" s="26">
        <v>27</v>
      </c>
      <c r="J2187" s="26">
        <f t="shared" si="317"/>
        <v>75.599999999999994</v>
      </c>
      <c r="K2187" s="27">
        <v>1</v>
      </c>
      <c r="L2187" s="89"/>
      <c r="M2187" s="26">
        <f t="shared" si="318"/>
        <v>0</v>
      </c>
      <c r="N2187" s="26">
        <f t="shared" si="319"/>
        <v>75.599999999999994</v>
      </c>
      <c r="O2187" s="28">
        <f t="shared" si="316"/>
        <v>1</v>
      </c>
      <c r="P2187" s="29">
        <f t="shared" si="320"/>
        <v>2.7367199999999998E-2</v>
      </c>
      <c r="Q2187" s="87"/>
      <c r="R2187" s="87"/>
      <c r="S2187" s="87"/>
      <c r="T2187" s="87"/>
      <c r="U2187" s="87"/>
      <c r="V2187" s="87"/>
      <c r="W2187" s="87"/>
      <c r="X2187" s="87"/>
      <c r="Y2187" s="87"/>
      <c r="Z2187" s="87"/>
      <c r="AA2187" s="87"/>
      <c r="AB2187" s="87"/>
      <c r="AC2187" s="87"/>
      <c r="AD2187" s="87"/>
      <c r="AE2187" s="87"/>
      <c r="AF2187" s="87"/>
      <c r="AG2187" s="87"/>
      <c r="AH2187" s="87"/>
      <c r="AI2187" s="87"/>
      <c r="AJ2187" s="87"/>
      <c r="AK2187" s="87"/>
      <c r="AL2187" s="87"/>
      <c r="AM2187" s="87"/>
      <c r="AN2187" s="87"/>
      <c r="AO2187" s="87"/>
      <c r="AP2187" s="87"/>
      <c r="AQ2187" s="87"/>
      <c r="AR2187" s="87"/>
      <c r="AS2187" s="87"/>
      <c r="AT2187" s="87"/>
      <c r="AU2187" s="87"/>
      <c r="AV2187" s="87"/>
      <c r="AW2187" s="87"/>
      <c r="AX2187" s="87"/>
      <c r="AY2187" s="87"/>
      <c r="AZ2187" s="87"/>
      <c r="BA2187" s="87"/>
      <c r="BB2187" s="87"/>
      <c r="BC2187" s="87"/>
    </row>
    <row r="2188" spans="1:55" s="46" customFormat="1" ht="21" customHeight="1">
      <c r="A2188" s="79">
        <f t="shared" si="323"/>
        <v>37</v>
      </c>
      <c r="B2188" s="79" t="str">
        <f t="shared" si="324"/>
        <v>資源リサイクルセンター（くるくるプラザ）</v>
      </c>
      <c r="C2188" s="22" t="s">
        <v>267</v>
      </c>
      <c r="D2188" s="33" t="s">
        <v>6</v>
      </c>
      <c r="E2188" s="26">
        <v>24</v>
      </c>
      <c r="F2188" s="26">
        <v>48</v>
      </c>
      <c r="G2188" s="45">
        <v>10</v>
      </c>
      <c r="H2188" s="26">
        <v>280</v>
      </c>
      <c r="I2188" s="26">
        <v>45</v>
      </c>
      <c r="J2188" s="26">
        <f t="shared" si="317"/>
        <v>6048</v>
      </c>
      <c r="K2188" s="27">
        <v>24</v>
      </c>
      <c r="L2188" s="89"/>
      <c r="M2188" s="26">
        <f t="shared" si="318"/>
        <v>0</v>
      </c>
      <c r="N2188" s="26">
        <f t="shared" si="319"/>
        <v>6048</v>
      </c>
      <c r="O2188" s="28">
        <f t="shared" ref="O2188:O2207" si="325">N2188/J2188</f>
        <v>1</v>
      </c>
      <c r="P2188" s="29">
        <f t="shared" si="320"/>
        <v>2.1893759999999998</v>
      </c>
      <c r="Q2188" s="87"/>
      <c r="R2188" s="87"/>
      <c r="S2188" s="87"/>
      <c r="T2188" s="87"/>
      <c r="U2188" s="87"/>
      <c r="V2188" s="87"/>
      <c r="W2188" s="87"/>
      <c r="X2188" s="87"/>
      <c r="Y2188" s="87"/>
      <c r="Z2188" s="87"/>
      <c r="AA2188" s="87"/>
      <c r="AB2188" s="87"/>
      <c r="AC2188" s="87"/>
      <c r="AD2188" s="87"/>
      <c r="AE2188" s="87"/>
      <c r="AF2188" s="87"/>
      <c r="AG2188" s="87"/>
      <c r="AH2188" s="87"/>
      <c r="AI2188" s="87"/>
      <c r="AJ2188" s="87"/>
      <c r="AK2188" s="87"/>
      <c r="AL2188" s="87"/>
      <c r="AM2188" s="87"/>
      <c r="AN2188" s="87"/>
      <c r="AO2188" s="87"/>
      <c r="AP2188" s="87"/>
      <c r="AQ2188" s="87"/>
      <c r="AR2188" s="87"/>
      <c r="AS2188" s="87"/>
      <c r="AT2188" s="87"/>
      <c r="AU2188" s="87"/>
      <c r="AV2188" s="87"/>
      <c r="AW2188" s="87"/>
      <c r="AX2188" s="87"/>
      <c r="AY2188" s="87"/>
      <c r="AZ2188" s="87"/>
      <c r="BA2188" s="87"/>
      <c r="BB2188" s="87"/>
      <c r="BC2188" s="87"/>
    </row>
    <row r="2189" spans="1:55" s="46" customFormat="1" ht="21" customHeight="1">
      <c r="A2189" s="79">
        <f t="shared" si="323"/>
        <v>37</v>
      </c>
      <c r="B2189" s="79" t="str">
        <f t="shared" si="324"/>
        <v>資源リサイクルセンター（くるくるプラザ）</v>
      </c>
      <c r="C2189" s="22" t="s">
        <v>267</v>
      </c>
      <c r="D2189" s="33" t="s">
        <v>202</v>
      </c>
      <c r="E2189" s="26">
        <v>18</v>
      </c>
      <c r="F2189" s="26">
        <v>18</v>
      </c>
      <c r="G2189" s="45">
        <v>10</v>
      </c>
      <c r="H2189" s="26">
        <v>280</v>
      </c>
      <c r="I2189" s="26">
        <v>90</v>
      </c>
      <c r="J2189" s="26">
        <f t="shared" ref="J2189:J2207" si="326">F2189*H2189*G2189*I2189/1000</f>
        <v>4536</v>
      </c>
      <c r="K2189" s="27">
        <v>18</v>
      </c>
      <c r="L2189" s="89"/>
      <c r="M2189" s="26">
        <f t="shared" ref="M2189:M2207" si="327">G2189*K2189*H2189*L2189/1000</f>
        <v>0</v>
      </c>
      <c r="N2189" s="26">
        <f t="shared" ref="N2189:N2207" si="328">J2189-M2189</f>
        <v>4536</v>
      </c>
      <c r="O2189" s="28">
        <f t="shared" si="325"/>
        <v>1</v>
      </c>
      <c r="P2189" s="29">
        <f t="shared" si="320"/>
        <v>1.6420319999999999</v>
      </c>
      <c r="Q2189" s="87"/>
      <c r="R2189" s="87"/>
      <c r="S2189" s="87"/>
      <c r="T2189" s="87"/>
      <c r="U2189" s="87"/>
      <c r="V2189" s="87"/>
      <c r="W2189" s="87"/>
      <c r="X2189" s="87"/>
      <c r="Y2189" s="87"/>
      <c r="Z2189" s="87"/>
      <c r="AA2189" s="87"/>
      <c r="AB2189" s="87"/>
      <c r="AC2189" s="87"/>
      <c r="AD2189" s="87"/>
      <c r="AE2189" s="87"/>
      <c r="AF2189" s="87"/>
      <c r="AG2189" s="87"/>
      <c r="AH2189" s="87"/>
      <c r="AI2189" s="87"/>
      <c r="AJ2189" s="87"/>
      <c r="AK2189" s="87"/>
      <c r="AL2189" s="87"/>
      <c r="AM2189" s="87"/>
      <c r="AN2189" s="87"/>
      <c r="AO2189" s="87"/>
      <c r="AP2189" s="87"/>
      <c r="AQ2189" s="87"/>
      <c r="AR2189" s="87"/>
      <c r="AS2189" s="87"/>
      <c r="AT2189" s="87"/>
      <c r="AU2189" s="87"/>
      <c r="AV2189" s="87"/>
      <c r="AW2189" s="87"/>
      <c r="AX2189" s="87"/>
      <c r="AY2189" s="87"/>
      <c r="AZ2189" s="87"/>
      <c r="BA2189" s="87"/>
      <c r="BB2189" s="87"/>
      <c r="BC2189" s="87"/>
    </row>
    <row r="2190" spans="1:55" s="46" customFormat="1" ht="21" customHeight="1">
      <c r="A2190" s="79">
        <f t="shared" si="323"/>
        <v>37</v>
      </c>
      <c r="B2190" s="79" t="str">
        <f t="shared" si="324"/>
        <v>資源リサイクルセンター（くるくるプラザ）</v>
      </c>
      <c r="C2190" s="22" t="s">
        <v>655</v>
      </c>
      <c r="D2190" s="33" t="s">
        <v>6</v>
      </c>
      <c r="E2190" s="26">
        <v>9</v>
      </c>
      <c r="F2190" s="26">
        <v>18</v>
      </c>
      <c r="G2190" s="45">
        <v>10</v>
      </c>
      <c r="H2190" s="26">
        <v>280</v>
      </c>
      <c r="I2190" s="26">
        <v>45</v>
      </c>
      <c r="J2190" s="26">
        <f t="shared" si="326"/>
        <v>2268</v>
      </c>
      <c r="K2190" s="27">
        <v>9</v>
      </c>
      <c r="L2190" s="89"/>
      <c r="M2190" s="26">
        <f t="shared" si="327"/>
        <v>0</v>
      </c>
      <c r="N2190" s="26">
        <f t="shared" si="328"/>
        <v>2268</v>
      </c>
      <c r="O2190" s="28">
        <f t="shared" si="325"/>
        <v>1</v>
      </c>
      <c r="P2190" s="29">
        <f t="shared" ref="P2190:P2207" si="329">N2190*0.362/1000</f>
        <v>0.82101599999999997</v>
      </c>
      <c r="Q2190" s="87"/>
      <c r="R2190" s="87"/>
      <c r="S2190" s="87"/>
      <c r="T2190" s="87"/>
      <c r="U2190" s="87"/>
      <c r="V2190" s="87"/>
      <c r="W2190" s="87"/>
      <c r="X2190" s="87"/>
      <c r="Y2190" s="87"/>
      <c r="Z2190" s="87"/>
      <c r="AA2190" s="87"/>
      <c r="AB2190" s="87"/>
      <c r="AC2190" s="87"/>
      <c r="AD2190" s="87"/>
      <c r="AE2190" s="87"/>
      <c r="AF2190" s="87"/>
      <c r="AG2190" s="87"/>
      <c r="AH2190" s="87"/>
      <c r="AI2190" s="87"/>
      <c r="AJ2190" s="87"/>
      <c r="AK2190" s="87"/>
      <c r="AL2190" s="87"/>
      <c r="AM2190" s="87"/>
      <c r="AN2190" s="87"/>
      <c r="AO2190" s="87"/>
      <c r="AP2190" s="87"/>
      <c r="AQ2190" s="87"/>
      <c r="AR2190" s="87"/>
      <c r="AS2190" s="87"/>
      <c r="AT2190" s="87"/>
      <c r="AU2190" s="87"/>
      <c r="AV2190" s="87"/>
      <c r="AW2190" s="87"/>
      <c r="AX2190" s="87"/>
      <c r="AY2190" s="87"/>
      <c r="AZ2190" s="87"/>
      <c r="BA2190" s="87"/>
      <c r="BB2190" s="87"/>
      <c r="BC2190" s="87"/>
    </row>
    <row r="2191" spans="1:55" s="46" customFormat="1" ht="21" customHeight="1">
      <c r="A2191" s="79">
        <f t="shared" si="323"/>
        <v>37</v>
      </c>
      <c r="B2191" s="79" t="str">
        <f t="shared" si="324"/>
        <v>資源リサイクルセンター（くるくるプラザ）</v>
      </c>
      <c r="C2191" s="22" t="s">
        <v>633</v>
      </c>
      <c r="D2191" s="33" t="s">
        <v>6</v>
      </c>
      <c r="E2191" s="26">
        <v>2</v>
      </c>
      <c r="F2191" s="26">
        <v>4</v>
      </c>
      <c r="G2191" s="45">
        <v>10</v>
      </c>
      <c r="H2191" s="26">
        <v>280</v>
      </c>
      <c r="I2191" s="26">
        <v>45</v>
      </c>
      <c r="J2191" s="26">
        <f t="shared" si="326"/>
        <v>504</v>
      </c>
      <c r="K2191" s="27">
        <v>2</v>
      </c>
      <c r="L2191" s="89"/>
      <c r="M2191" s="26">
        <f t="shared" si="327"/>
        <v>0</v>
      </c>
      <c r="N2191" s="26">
        <f t="shared" si="328"/>
        <v>504</v>
      </c>
      <c r="O2191" s="28">
        <f t="shared" si="325"/>
        <v>1</v>
      </c>
      <c r="P2191" s="29">
        <f t="shared" si="329"/>
        <v>0.182448</v>
      </c>
      <c r="Q2191" s="87"/>
      <c r="R2191" s="87"/>
      <c r="S2191" s="87"/>
      <c r="T2191" s="87"/>
      <c r="U2191" s="87"/>
      <c r="V2191" s="87"/>
      <c r="W2191" s="87"/>
      <c r="X2191" s="87"/>
      <c r="Y2191" s="87"/>
      <c r="Z2191" s="87"/>
      <c r="AA2191" s="87"/>
      <c r="AB2191" s="87"/>
      <c r="AC2191" s="87"/>
      <c r="AD2191" s="87"/>
      <c r="AE2191" s="87"/>
      <c r="AF2191" s="87"/>
      <c r="AG2191" s="87"/>
      <c r="AH2191" s="87"/>
      <c r="AI2191" s="87"/>
      <c r="AJ2191" s="87"/>
      <c r="AK2191" s="87"/>
      <c r="AL2191" s="87"/>
      <c r="AM2191" s="87"/>
      <c r="AN2191" s="87"/>
      <c r="AO2191" s="87"/>
      <c r="AP2191" s="87"/>
      <c r="AQ2191" s="87"/>
      <c r="AR2191" s="87"/>
      <c r="AS2191" s="87"/>
      <c r="AT2191" s="87"/>
      <c r="AU2191" s="87"/>
      <c r="AV2191" s="87"/>
      <c r="AW2191" s="87"/>
      <c r="AX2191" s="87"/>
      <c r="AY2191" s="87"/>
      <c r="AZ2191" s="87"/>
      <c r="BA2191" s="87"/>
      <c r="BB2191" s="87"/>
      <c r="BC2191" s="87"/>
    </row>
    <row r="2192" spans="1:55" s="46" customFormat="1" ht="21" customHeight="1">
      <c r="A2192" s="79">
        <f t="shared" si="323"/>
        <v>37</v>
      </c>
      <c r="B2192" s="79" t="str">
        <f t="shared" si="324"/>
        <v>資源リサイクルセンター（くるくるプラザ）</v>
      </c>
      <c r="C2192" s="22" t="s">
        <v>633</v>
      </c>
      <c r="D2192" s="33" t="s">
        <v>6</v>
      </c>
      <c r="E2192" s="26">
        <v>1</v>
      </c>
      <c r="F2192" s="26">
        <v>1</v>
      </c>
      <c r="G2192" s="45">
        <v>10</v>
      </c>
      <c r="H2192" s="26">
        <v>280</v>
      </c>
      <c r="I2192" s="26">
        <v>45</v>
      </c>
      <c r="J2192" s="26">
        <f t="shared" si="326"/>
        <v>126</v>
      </c>
      <c r="K2192" s="27">
        <v>1</v>
      </c>
      <c r="L2192" s="89"/>
      <c r="M2192" s="26">
        <f t="shared" si="327"/>
        <v>0</v>
      </c>
      <c r="N2192" s="26">
        <f t="shared" si="328"/>
        <v>126</v>
      </c>
      <c r="O2192" s="28">
        <f t="shared" si="325"/>
        <v>1</v>
      </c>
      <c r="P2192" s="29">
        <f t="shared" si="329"/>
        <v>4.5612E-2</v>
      </c>
      <c r="Q2192" s="87"/>
      <c r="R2192" s="87"/>
      <c r="S2192" s="87"/>
      <c r="T2192" s="87"/>
      <c r="U2192" s="87"/>
      <c r="V2192" s="87"/>
      <c r="W2192" s="87"/>
      <c r="X2192" s="87"/>
      <c r="Y2192" s="87"/>
      <c r="Z2192" s="87"/>
      <c r="AA2192" s="87"/>
      <c r="AB2192" s="87"/>
      <c r="AC2192" s="87"/>
      <c r="AD2192" s="87"/>
      <c r="AE2192" s="87"/>
      <c r="AF2192" s="87"/>
      <c r="AG2192" s="87"/>
      <c r="AH2192" s="87"/>
      <c r="AI2192" s="87"/>
      <c r="AJ2192" s="87"/>
      <c r="AK2192" s="87"/>
      <c r="AL2192" s="87"/>
      <c r="AM2192" s="87"/>
      <c r="AN2192" s="87"/>
      <c r="AO2192" s="87"/>
      <c r="AP2192" s="87"/>
      <c r="AQ2192" s="87"/>
      <c r="AR2192" s="87"/>
      <c r="AS2192" s="87"/>
      <c r="AT2192" s="87"/>
      <c r="AU2192" s="87"/>
      <c r="AV2192" s="87"/>
      <c r="AW2192" s="87"/>
      <c r="AX2192" s="87"/>
      <c r="AY2192" s="87"/>
      <c r="AZ2192" s="87"/>
      <c r="BA2192" s="87"/>
      <c r="BB2192" s="87"/>
      <c r="BC2192" s="87"/>
    </row>
    <row r="2193" spans="1:55" s="46" customFormat="1" ht="21" customHeight="1">
      <c r="A2193" s="79">
        <f t="shared" si="323"/>
        <v>37</v>
      </c>
      <c r="B2193" s="79" t="str">
        <f t="shared" si="324"/>
        <v>資源リサイクルセンター（くるくるプラザ）</v>
      </c>
      <c r="C2193" s="22" t="s">
        <v>633</v>
      </c>
      <c r="D2193" s="33" t="s">
        <v>6</v>
      </c>
      <c r="E2193" s="26">
        <v>1</v>
      </c>
      <c r="F2193" s="26">
        <v>1</v>
      </c>
      <c r="G2193" s="45">
        <v>10</v>
      </c>
      <c r="H2193" s="26">
        <v>280</v>
      </c>
      <c r="I2193" s="26">
        <v>45</v>
      </c>
      <c r="J2193" s="26">
        <f t="shared" si="326"/>
        <v>126</v>
      </c>
      <c r="K2193" s="27">
        <v>1</v>
      </c>
      <c r="L2193" s="89"/>
      <c r="M2193" s="26">
        <f t="shared" si="327"/>
        <v>0</v>
      </c>
      <c r="N2193" s="26">
        <f t="shared" si="328"/>
        <v>126</v>
      </c>
      <c r="O2193" s="28">
        <f t="shared" si="325"/>
        <v>1</v>
      </c>
      <c r="P2193" s="29">
        <f t="shared" si="329"/>
        <v>4.5612E-2</v>
      </c>
      <c r="Q2193" s="87"/>
      <c r="R2193" s="87"/>
      <c r="S2193" s="87"/>
      <c r="T2193" s="87"/>
      <c r="U2193" s="87"/>
      <c r="V2193" s="87"/>
      <c r="W2193" s="87"/>
      <c r="X2193" s="87"/>
      <c r="Y2193" s="87"/>
      <c r="Z2193" s="87"/>
      <c r="AA2193" s="87"/>
      <c r="AB2193" s="87"/>
      <c r="AC2193" s="87"/>
      <c r="AD2193" s="87"/>
      <c r="AE2193" s="87"/>
      <c r="AF2193" s="87"/>
      <c r="AG2193" s="87"/>
      <c r="AH2193" s="87"/>
      <c r="AI2193" s="87"/>
      <c r="AJ2193" s="87"/>
      <c r="AK2193" s="87"/>
      <c r="AL2193" s="87"/>
      <c r="AM2193" s="87"/>
      <c r="AN2193" s="87"/>
      <c r="AO2193" s="87"/>
      <c r="AP2193" s="87"/>
      <c r="AQ2193" s="87"/>
      <c r="AR2193" s="87"/>
      <c r="AS2193" s="87"/>
      <c r="AT2193" s="87"/>
      <c r="AU2193" s="87"/>
      <c r="AV2193" s="87"/>
      <c r="AW2193" s="87"/>
      <c r="AX2193" s="87"/>
      <c r="AY2193" s="87"/>
      <c r="AZ2193" s="87"/>
      <c r="BA2193" s="87"/>
      <c r="BB2193" s="87"/>
      <c r="BC2193" s="87"/>
    </row>
    <row r="2194" spans="1:55" s="46" customFormat="1" ht="21" customHeight="1">
      <c r="A2194" s="79">
        <f t="shared" si="323"/>
        <v>37</v>
      </c>
      <c r="B2194" s="79" t="str">
        <f t="shared" si="324"/>
        <v>資源リサイクルセンター（くるくるプラザ）</v>
      </c>
      <c r="C2194" s="22" t="s">
        <v>656</v>
      </c>
      <c r="D2194" s="33" t="s">
        <v>6</v>
      </c>
      <c r="E2194" s="26">
        <v>9</v>
      </c>
      <c r="F2194" s="26">
        <v>18</v>
      </c>
      <c r="G2194" s="45">
        <v>10</v>
      </c>
      <c r="H2194" s="26">
        <v>280</v>
      </c>
      <c r="I2194" s="26">
        <v>45</v>
      </c>
      <c r="J2194" s="26">
        <f t="shared" si="326"/>
        <v>2268</v>
      </c>
      <c r="K2194" s="27">
        <v>9</v>
      </c>
      <c r="L2194" s="89"/>
      <c r="M2194" s="26">
        <f t="shared" si="327"/>
        <v>0</v>
      </c>
      <c r="N2194" s="26">
        <f t="shared" si="328"/>
        <v>2268</v>
      </c>
      <c r="O2194" s="28">
        <f t="shared" si="325"/>
        <v>1</v>
      </c>
      <c r="P2194" s="29">
        <f t="shared" si="329"/>
        <v>0.82101599999999997</v>
      </c>
      <c r="Q2194" s="87"/>
      <c r="R2194" s="87"/>
      <c r="S2194" s="87"/>
      <c r="T2194" s="87"/>
      <c r="U2194" s="87"/>
      <c r="V2194" s="87"/>
      <c r="W2194" s="87"/>
      <c r="X2194" s="87"/>
      <c r="Y2194" s="87"/>
      <c r="Z2194" s="87"/>
      <c r="AA2194" s="87"/>
      <c r="AB2194" s="87"/>
      <c r="AC2194" s="87"/>
      <c r="AD2194" s="87"/>
      <c r="AE2194" s="87"/>
      <c r="AF2194" s="87"/>
      <c r="AG2194" s="87"/>
      <c r="AH2194" s="87"/>
      <c r="AI2194" s="87"/>
      <c r="AJ2194" s="87"/>
      <c r="AK2194" s="87"/>
      <c r="AL2194" s="87"/>
      <c r="AM2194" s="87"/>
      <c r="AN2194" s="87"/>
      <c r="AO2194" s="87"/>
      <c r="AP2194" s="87"/>
      <c r="AQ2194" s="87"/>
      <c r="AR2194" s="87"/>
      <c r="AS2194" s="87"/>
      <c r="AT2194" s="87"/>
      <c r="AU2194" s="87"/>
      <c r="AV2194" s="87"/>
      <c r="AW2194" s="87"/>
      <c r="AX2194" s="87"/>
      <c r="AY2194" s="87"/>
      <c r="AZ2194" s="87"/>
      <c r="BA2194" s="87"/>
      <c r="BB2194" s="87"/>
      <c r="BC2194" s="87"/>
    </row>
    <row r="2195" spans="1:55" s="46" customFormat="1" ht="21" customHeight="1">
      <c r="A2195" s="79">
        <f t="shared" si="323"/>
        <v>37</v>
      </c>
      <c r="B2195" s="79" t="str">
        <f t="shared" si="324"/>
        <v>資源リサイクルセンター（くるくるプラザ）</v>
      </c>
      <c r="C2195" s="22" t="s">
        <v>657</v>
      </c>
      <c r="D2195" s="33" t="s">
        <v>6</v>
      </c>
      <c r="E2195" s="26">
        <v>6</v>
      </c>
      <c r="F2195" s="26">
        <v>12</v>
      </c>
      <c r="G2195" s="45">
        <v>10</v>
      </c>
      <c r="H2195" s="26">
        <v>280</v>
      </c>
      <c r="I2195" s="26">
        <v>45</v>
      </c>
      <c r="J2195" s="26">
        <f t="shared" si="326"/>
        <v>1512</v>
      </c>
      <c r="K2195" s="27">
        <v>6</v>
      </c>
      <c r="L2195" s="89"/>
      <c r="M2195" s="26">
        <f t="shared" si="327"/>
        <v>0</v>
      </c>
      <c r="N2195" s="26">
        <f t="shared" si="328"/>
        <v>1512</v>
      </c>
      <c r="O2195" s="28">
        <f t="shared" si="325"/>
        <v>1</v>
      </c>
      <c r="P2195" s="29">
        <f t="shared" si="329"/>
        <v>0.54734399999999994</v>
      </c>
      <c r="Q2195" s="87"/>
      <c r="R2195" s="87"/>
      <c r="S2195" s="87"/>
      <c r="T2195" s="87"/>
      <c r="U2195" s="87"/>
      <c r="V2195" s="87"/>
      <c r="W2195" s="87"/>
      <c r="X2195" s="87"/>
      <c r="Y2195" s="87"/>
      <c r="Z2195" s="87"/>
      <c r="AA2195" s="87"/>
      <c r="AB2195" s="87"/>
      <c r="AC2195" s="87"/>
      <c r="AD2195" s="87"/>
      <c r="AE2195" s="87"/>
      <c r="AF2195" s="87"/>
      <c r="AG2195" s="87"/>
      <c r="AH2195" s="87"/>
      <c r="AI2195" s="87"/>
      <c r="AJ2195" s="87"/>
      <c r="AK2195" s="87"/>
      <c r="AL2195" s="87"/>
      <c r="AM2195" s="87"/>
      <c r="AN2195" s="87"/>
      <c r="AO2195" s="87"/>
      <c r="AP2195" s="87"/>
      <c r="AQ2195" s="87"/>
      <c r="AR2195" s="87"/>
      <c r="AS2195" s="87"/>
      <c r="AT2195" s="87"/>
      <c r="AU2195" s="87"/>
      <c r="AV2195" s="87"/>
      <c r="AW2195" s="87"/>
      <c r="AX2195" s="87"/>
      <c r="AY2195" s="87"/>
      <c r="AZ2195" s="87"/>
      <c r="BA2195" s="87"/>
      <c r="BB2195" s="87"/>
      <c r="BC2195" s="87"/>
    </row>
    <row r="2196" spans="1:55" s="46" customFormat="1" ht="21" customHeight="1">
      <c r="A2196" s="79">
        <f t="shared" si="323"/>
        <v>37</v>
      </c>
      <c r="B2196" s="79" t="str">
        <f t="shared" si="324"/>
        <v>資源リサイクルセンター（くるくるプラザ）</v>
      </c>
      <c r="C2196" s="22" t="s">
        <v>657</v>
      </c>
      <c r="D2196" s="33" t="s">
        <v>6</v>
      </c>
      <c r="E2196" s="26">
        <v>2</v>
      </c>
      <c r="F2196" s="26">
        <v>2</v>
      </c>
      <c r="G2196" s="45">
        <v>10</v>
      </c>
      <c r="H2196" s="26">
        <v>280</v>
      </c>
      <c r="I2196" s="26">
        <v>45</v>
      </c>
      <c r="J2196" s="26">
        <f t="shared" si="326"/>
        <v>252</v>
      </c>
      <c r="K2196" s="27">
        <v>2</v>
      </c>
      <c r="L2196" s="89"/>
      <c r="M2196" s="26">
        <f t="shared" si="327"/>
        <v>0</v>
      </c>
      <c r="N2196" s="26">
        <f t="shared" si="328"/>
        <v>252</v>
      </c>
      <c r="O2196" s="28">
        <f t="shared" si="325"/>
        <v>1</v>
      </c>
      <c r="P2196" s="29">
        <f t="shared" si="329"/>
        <v>9.1224E-2</v>
      </c>
      <c r="Q2196" s="87"/>
      <c r="R2196" s="87"/>
      <c r="S2196" s="87"/>
      <c r="T2196" s="87"/>
      <c r="U2196" s="87"/>
      <c r="V2196" s="87"/>
      <c r="W2196" s="87"/>
      <c r="X2196" s="87"/>
      <c r="Y2196" s="87"/>
      <c r="Z2196" s="87"/>
      <c r="AA2196" s="87"/>
      <c r="AB2196" s="87"/>
      <c r="AC2196" s="87"/>
      <c r="AD2196" s="87"/>
      <c r="AE2196" s="87"/>
      <c r="AF2196" s="87"/>
      <c r="AG2196" s="87"/>
      <c r="AH2196" s="87"/>
      <c r="AI2196" s="87"/>
      <c r="AJ2196" s="87"/>
      <c r="AK2196" s="87"/>
      <c r="AL2196" s="87"/>
      <c r="AM2196" s="87"/>
      <c r="AN2196" s="87"/>
      <c r="AO2196" s="87"/>
      <c r="AP2196" s="87"/>
      <c r="AQ2196" s="87"/>
      <c r="AR2196" s="87"/>
      <c r="AS2196" s="87"/>
      <c r="AT2196" s="87"/>
      <c r="AU2196" s="87"/>
      <c r="AV2196" s="87"/>
      <c r="AW2196" s="87"/>
      <c r="AX2196" s="87"/>
      <c r="AY2196" s="87"/>
      <c r="AZ2196" s="87"/>
      <c r="BA2196" s="87"/>
      <c r="BB2196" s="87"/>
      <c r="BC2196" s="87"/>
    </row>
    <row r="2197" spans="1:55" s="46" customFormat="1" ht="21" customHeight="1">
      <c r="A2197" s="79">
        <f t="shared" si="323"/>
        <v>37</v>
      </c>
      <c r="B2197" s="79" t="str">
        <f t="shared" si="324"/>
        <v>資源リサイクルセンター（くるくるプラザ）</v>
      </c>
      <c r="C2197" s="22" t="s">
        <v>29</v>
      </c>
      <c r="D2197" s="33" t="s">
        <v>6</v>
      </c>
      <c r="E2197" s="26">
        <v>1</v>
      </c>
      <c r="F2197" s="26">
        <v>2</v>
      </c>
      <c r="G2197" s="45">
        <v>10</v>
      </c>
      <c r="H2197" s="26">
        <v>280</v>
      </c>
      <c r="I2197" s="26">
        <v>45</v>
      </c>
      <c r="J2197" s="26">
        <f t="shared" si="326"/>
        <v>252</v>
      </c>
      <c r="K2197" s="27">
        <v>1</v>
      </c>
      <c r="L2197" s="89"/>
      <c r="M2197" s="26">
        <f t="shared" si="327"/>
        <v>0</v>
      </c>
      <c r="N2197" s="26">
        <f t="shared" si="328"/>
        <v>252</v>
      </c>
      <c r="O2197" s="28">
        <f t="shared" si="325"/>
        <v>1</v>
      </c>
      <c r="P2197" s="29">
        <f t="shared" si="329"/>
        <v>9.1224E-2</v>
      </c>
      <c r="Q2197" s="87"/>
      <c r="R2197" s="87"/>
      <c r="S2197" s="87"/>
      <c r="T2197" s="87"/>
      <c r="U2197" s="87"/>
      <c r="V2197" s="87"/>
      <c r="W2197" s="87"/>
      <c r="X2197" s="87"/>
      <c r="Y2197" s="87"/>
      <c r="Z2197" s="87"/>
      <c r="AA2197" s="87"/>
      <c r="AB2197" s="87"/>
      <c r="AC2197" s="87"/>
      <c r="AD2197" s="87"/>
      <c r="AE2197" s="87"/>
      <c r="AF2197" s="87"/>
      <c r="AG2197" s="87"/>
      <c r="AH2197" s="87"/>
      <c r="AI2197" s="87"/>
      <c r="AJ2197" s="87"/>
      <c r="AK2197" s="87"/>
      <c r="AL2197" s="87"/>
      <c r="AM2197" s="87"/>
      <c r="AN2197" s="87"/>
      <c r="AO2197" s="87"/>
      <c r="AP2197" s="87"/>
      <c r="AQ2197" s="87"/>
      <c r="AR2197" s="87"/>
      <c r="AS2197" s="87"/>
      <c r="AT2197" s="87"/>
      <c r="AU2197" s="87"/>
      <c r="AV2197" s="87"/>
      <c r="AW2197" s="87"/>
      <c r="AX2197" s="87"/>
      <c r="AY2197" s="87"/>
      <c r="AZ2197" s="87"/>
      <c r="BA2197" s="87"/>
      <c r="BB2197" s="87"/>
      <c r="BC2197" s="87"/>
    </row>
    <row r="2198" spans="1:55" s="46" customFormat="1" ht="21" customHeight="1">
      <c r="A2198" s="79">
        <f t="shared" si="323"/>
        <v>37</v>
      </c>
      <c r="B2198" s="79" t="str">
        <f t="shared" si="324"/>
        <v>資源リサイクルセンター（くるくるプラザ）</v>
      </c>
      <c r="C2198" s="22" t="s">
        <v>658</v>
      </c>
      <c r="D2198" s="33" t="s">
        <v>6</v>
      </c>
      <c r="E2198" s="26">
        <v>12</v>
      </c>
      <c r="F2198" s="26">
        <v>24</v>
      </c>
      <c r="G2198" s="45">
        <v>10</v>
      </c>
      <c r="H2198" s="26">
        <v>280</v>
      </c>
      <c r="I2198" s="26">
        <v>45</v>
      </c>
      <c r="J2198" s="26">
        <f t="shared" si="326"/>
        <v>3024</v>
      </c>
      <c r="K2198" s="27">
        <v>12</v>
      </c>
      <c r="L2198" s="89"/>
      <c r="M2198" s="26">
        <f t="shared" si="327"/>
        <v>0</v>
      </c>
      <c r="N2198" s="26">
        <f t="shared" si="328"/>
        <v>3024</v>
      </c>
      <c r="O2198" s="28">
        <f t="shared" si="325"/>
        <v>1</v>
      </c>
      <c r="P2198" s="29">
        <f t="shared" si="329"/>
        <v>1.0946879999999999</v>
      </c>
      <c r="Q2198" s="87"/>
      <c r="R2198" s="87"/>
      <c r="S2198" s="87"/>
      <c r="T2198" s="87"/>
      <c r="U2198" s="87"/>
      <c r="V2198" s="87"/>
      <c r="W2198" s="87"/>
      <c r="X2198" s="87"/>
      <c r="Y2198" s="87"/>
      <c r="Z2198" s="87"/>
      <c r="AA2198" s="87"/>
      <c r="AB2198" s="87"/>
      <c r="AC2198" s="87"/>
      <c r="AD2198" s="87"/>
      <c r="AE2198" s="87"/>
      <c r="AF2198" s="87"/>
      <c r="AG2198" s="87"/>
      <c r="AH2198" s="87"/>
      <c r="AI2198" s="87"/>
      <c r="AJ2198" s="87"/>
      <c r="AK2198" s="87"/>
      <c r="AL2198" s="87"/>
      <c r="AM2198" s="87"/>
      <c r="AN2198" s="87"/>
      <c r="AO2198" s="87"/>
      <c r="AP2198" s="87"/>
      <c r="AQ2198" s="87"/>
      <c r="AR2198" s="87"/>
      <c r="AS2198" s="87"/>
      <c r="AT2198" s="87"/>
      <c r="AU2198" s="87"/>
      <c r="AV2198" s="87"/>
      <c r="AW2198" s="87"/>
      <c r="AX2198" s="87"/>
      <c r="AY2198" s="87"/>
      <c r="AZ2198" s="87"/>
      <c r="BA2198" s="87"/>
      <c r="BB2198" s="87"/>
      <c r="BC2198" s="87"/>
    </row>
    <row r="2199" spans="1:55" s="46" customFormat="1" ht="21" customHeight="1">
      <c r="A2199" s="79">
        <f t="shared" si="323"/>
        <v>37</v>
      </c>
      <c r="B2199" s="79" t="str">
        <f t="shared" si="324"/>
        <v>資源リサイクルセンター（くるくるプラザ）</v>
      </c>
      <c r="C2199" s="22" t="s">
        <v>145</v>
      </c>
      <c r="D2199" s="33" t="s">
        <v>7</v>
      </c>
      <c r="E2199" s="26">
        <v>3</v>
      </c>
      <c r="F2199" s="26">
        <v>6</v>
      </c>
      <c r="G2199" s="45">
        <v>10</v>
      </c>
      <c r="H2199" s="26">
        <v>280</v>
      </c>
      <c r="I2199" s="26">
        <v>24</v>
      </c>
      <c r="J2199" s="26">
        <f t="shared" si="326"/>
        <v>403.2</v>
      </c>
      <c r="K2199" s="27">
        <v>3</v>
      </c>
      <c r="L2199" s="89"/>
      <c r="M2199" s="26">
        <f t="shared" si="327"/>
        <v>0</v>
      </c>
      <c r="N2199" s="26">
        <f t="shared" si="328"/>
        <v>403.2</v>
      </c>
      <c r="O2199" s="28">
        <f t="shared" si="325"/>
        <v>1</v>
      </c>
      <c r="P2199" s="29">
        <f t="shared" si="329"/>
        <v>0.14595839999999999</v>
      </c>
      <c r="Q2199" s="87"/>
      <c r="R2199" s="87"/>
      <c r="S2199" s="87"/>
      <c r="T2199" s="87"/>
      <c r="U2199" s="87"/>
      <c r="V2199" s="87"/>
      <c r="W2199" s="87"/>
      <c r="X2199" s="87"/>
      <c r="Y2199" s="87"/>
      <c r="Z2199" s="87"/>
      <c r="AA2199" s="87"/>
      <c r="AB2199" s="87"/>
      <c r="AC2199" s="87"/>
      <c r="AD2199" s="87"/>
      <c r="AE2199" s="87"/>
      <c r="AF2199" s="87"/>
      <c r="AG2199" s="87"/>
      <c r="AH2199" s="87"/>
      <c r="AI2199" s="87"/>
      <c r="AJ2199" s="87"/>
      <c r="AK2199" s="87"/>
      <c r="AL2199" s="87"/>
      <c r="AM2199" s="87"/>
      <c r="AN2199" s="87"/>
      <c r="AO2199" s="87"/>
      <c r="AP2199" s="87"/>
      <c r="AQ2199" s="87"/>
      <c r="AR2199" s="87"/>
      <c r="AS2199" s="87"/>
      <c r="AT2199" s="87"/>
      <c r="AU2199" s="87"/>
      <c r="AV2199" s="87"/>
      <c r="AW2199" s="87"/>
      <c r="AX2199" s="87"/>
      <c r="AY2199" s="87"/>
      <c r="AZ2199" s="87"/>
      <c r="BA2199" s="87"/>
      <c r="BB2199" s="87"/>
      <c r="BC2199" s="87"/>
    </row>
    <row r="2200" spans="1:55" s="46" customFormat="1" ht="21" customHeight="1">
      <c r="A2200" s="79">
        <f t="shared" si="323"/>
        <v>37</v>
      </c>
      <c r="B2200" s="79" t="str">
        <f t="shared" si="324"/>
        <v>資源リサイクルセンター（くるくるプラザ）</v>
      </c>
      <c r="C2200" s="22" t="s">
        <v>145</v>
      </c>
      <c r="D2200" s="33" t="s">
        <v>132</v>
      </c>
      <c r="E2200" s="26">
        <v>1</v>
      </c>
      <c r="F2200" s="26">
        <v>1</v>
      </c>
      <c r="G2200" s="45">
        <v>10</v>
      </c>
      <c r="H2200" s="26">
        <v>280</v>
      </c>
      <c r="I2200" s="26">
        <v>27</v>
      </c>
      <c r="J2200" s="26">
        <f t="shared" si="326"/>
        <v>75.599999999999994</v>
      </c>
      <c r="K2200" s="27">
        <v>1</v>
      </c>
      <c r="L2200" s="89"/>
      <c r="M2200" s="26">
        <f t="shared" si="327"/>
        <v>0</v>
      </c>
      <c r="N2200" s="26">
        <f t="shared" si="328"/>
        <v>75.599999999999994</v>
      </c>
      <c r="O2200" s="28">
        <f t="shared" si="325"/>
        <v>1</v>
      </c>
      <c r="P2200" s="29">
        <f t="shared" si="329"/>
        <v>2.7367199999999998E-2</v>
      </c>
      <c r="Q2200" s="87"/>
      <c r="R2200" s="87"/>
      <c r="S2200" s="87"/>
      <c r="T2200" s="87"/>
      <c r="U2200" s="87"/>
      <c r="V2200" s="87"/>
      <c r="W2200" s="87"/>
      <c r="X2200" s="87"/>
      <c r="Y2200" s="87"/>
      <c r="Z2200" s="87"/>
      <c r="AA2200" s="87"/>
      <c r="AB2200" s="87"/>
      <c r="AC2200" s="87"/>
      <c r="AD2200" s="87"/>
      <c r="AE2200" s="87"/>
      <c r="AF2200" s="87"/>
      <c r="AG2200" s="87"/>
      <c r="AH2200" s="87"/>
      <c r="AI2200" s="87"/>
      <c r="AJ2200" s="87"/>
      <c r="AK2200" s="87"/>
      <c r="AL2200" s="87"/>
      <c r="AM2200" s="87"/>
      <c r="AN2200" s="87"/>
      <c r="AO2200" s="87"/>
      <c r="AP2200" s="87"/>
      <c r="AQ2200" s="87"/>
      <c r="AR2200" s="87"/>
      <c r="AS2200" s="87"/>
      <c r="AT2200" s="87"/>
      <c r="AU2200" s="87"/>
      <c r="AV2200" s="87"/>
      <c r="AW2200" s="87"/>
      <c r="AX2200" s="87"/>
      <c r="AY2200" s="87"/>
      <c r="AZ2200" s="87"/>
      <c r="BA2200" s="87"/>
      <c r="BB2200" s="87"/>
      <c r="BC2200" s="87"/>
    </row>
    <row r="2201" spans="1:55" s="46" customFormat="1" ht="21" customHeight="1">
      <c r="A2201" s="79">
        <f t="shared" si="323"/>
        <v>37</v>
      </c>
      <c r="B2201" s="79" t="str">
        <f t="shared" si="324"/>
        <v>資源リサイクルセンター（くるくるプラザ）</v>
      </c>
      <c r="C2201" s="22" t="s">
        <v>145</v>
      </c>
      <c r="D2201" s="75" t="s">
        <v>663</v>
      </c>
      <c r="E2201" s="26">
        <v>4</v>
      </c>
      <c r="F2201" s="26">
        <v>4</v>
      </c>
      <c r="G2201" s="45">
        <v>10</v>
      </c>
      <c r="H2201" s="26">
        <v>280</v>
      </c>
      <c r="I2201" s="26">
        <v>20</v>
      </c>
      <c r="J2201" s="26">
        <f t="shared" si="326"/>
        <v>224</v>
      </c>
      <c r="K2201" s="27">
        <v>4</v>
      </c>
      <c r="L2201" s="89"/>
      <c r="M2201" s="26">
        <f t="shared" si="327"/>
        <v>0</v>
      </c>
      <c r="N2201" s="26">
        <f t="shared" si="328"/>
        <v>224</v>
      </c>
      <c r="O2201" s="28">
        <f t="shared" si="325"/>
        <v>1</v>
      </c>
      <c r="P2201" s="29">
        <f t="shared" si="329"/>
        <v>8.1087999999999993E-2</v>
      </c>
      <c r="Q2201" s="87"/>
      <c r="R2201" s="87"/>
      <c r="S2201" s="87"/>
      <c r="T2201" s="87"/>
      <c r="U2201" s="87"/>
      <c r="V2201" s="87"/>
      <c r="W2201" s="87"/>
      <c r="X2201" s="87"/>
      <c r="Y2201" s="87"/>
      <c r="Z2201" s="87"/>
      <c r="AA2201" s="87"/>
      <c r="AB2201" s="87"/>
      <c r="AC2201" s="87"/>
      <c r="AD2201" s="87"/>
      <c r="AE2201" s="87"/>
      <c r="AF2201" s="87"/>
      <c r="AG2201" s="87"/>
      <c r="AH2201" s="87"/>
      <c r="AI2201" s="87"/>
      <c r="AJ2201" s="87"/>
      <c r="AK2201" s="87"/>
      <c r="AL2201" s="87"/>
      <c r="AM2201" s="87"/>
      <c r="AN2201" s="87"/>
      <c r="AO2201" s="87"/>
      <c r="AP2201" s="87"/>
      <c r="AQ2201" s="87"/>
      <c r="AR2201" s="87"/>
      <c r="AS2201" s="87"/>
      <c r="AT2201" s="87"/>
      <c r="AU2201" s="87"/>
      <c r="AV2201" s="87"/>
      <c r="AW2201" s="87"/>
      <c r="AX2201" s="87"/>
      <c r="AY2201" s="87"/>
      <c r="AZ2201" s="87"/>
      <c r="BA2201" s="87"/>
      <c r="BB2201" s="87"/>
      <c r="BC2201" s="87"/>
    </row>
    <row r="2202" spans="1:55" s="46" customFormat="1" ht="21" customHeight="1">
      <c r="A2202" s="79">
        <f t="shared" si="323"/>
        <v>37</v>
      </c>
      <c r="B2202" s="79" t="str">
        <f t="shared" si="324"/>
        <v>資源リサイクルセンター（くるくるプラザ）</v>
      </c>
      <c r="C2202" s="22" t="s">
        <v>80</v>
      </c>
      <c r="D2202" s="33" t="s">
        <v>6</v>
      </c>
      <c r="E2202" s="26">
        <v>3</v>
      </c>
      <c r="F2202" s="26">
        <v>3</v>
      </c>
      <c r="G2202" s="45">
        <v>10</v>
      </c>
      <c r="H2202" s="26">
        <v>280</v>
      </c>
      <c r="I2202" s="26">
        <v>45</v>
      </c>
      <c r="J2202" s="26">
        <f t="shared" si="326"/>
        <v>378</v>
      </c>
      <c r="K2202" s="27">
        <v>3</v>
      </c>
      <c r="L2202" s="89"/>
      <c r="M2202" s="26">
        <f t="shared" si="327"/>
        <v>0</v>
      </c>
      <c r="N2202" s="26">
        <f t="shared" si="328"/>
        <v>378</v>
      </c>
      <c r="O2202" s="28">
        <f t="shared" si="325"/>
        <v>1</v>
      </c>
      <c r="P2202" s="29">
        <f t="shared" si="329"/>
        <v>0.13683599999999999</v>
      </c>
      <c r="Q2202" s="87"/>
      <c r="R2202" s="87"/>
      <c r="S2202" s="87"/>
      <c r="T2202" s="87"/>
      <c r="U2202" s="87"/>
      <c r="V2202" s="87"/>
      <c r="W2202" s="87"/>
      <c r="X2202" s="87"/>
      <c r="Y2202" s="87"/>
      <c r="Z2202" s="87"/>
      <c r="AA2202" s="87"/>
      <c r="AB2202" s="87"/>
      <c r="AC2202" s="87"/>
      <c r="AD2202" s="87"/>
      <c r="AE2202" s="87"/>
      <c r="AF2202" s="87"/>
      <c r="AG2202" s="87"/>
      <c r="AH2202" s="87"/>
      <c r="AI2202" s="87"/>
      <c r="AJ2202" s="87"/>
      <c r="AK2202" s="87"/>
      <c r="AL2202" s="87"/>
      <c r="AM2202" s="87"/>
      <c r="AN2202" s="87"/>
      <c r="AO2202" s="87"/>
      <c r="AP2202" s="87"/>
      <c r="AQ2202" s="87"/>
      <c r="AR2202" s="87"/>
      <c r="AS2202" s="87"/>
      <c r="AT2202" s="87"/>
      <c r="AU2202" s="87"/>
      <c r="AV2202" s="87"/>
      <c r="AW2202" s="87"/>
      <c r="AX2202" s="87"/>
      <c r="AY2202" s="87"/>
      <c r="AZ2202" s="87"/>
      <c r="BA2202" s="87"/>
      <c r="BB2202" s="87"/>
      <c r="BC2202" s="87"/>
    </row>
    <row r="2203" spans="1:55" s="46" customFormat="1" ht="21" customHeight="1">
      <c r="A2203" s="79">
        <f t="shared" si="323"/>
        <v>37</v>
      </c>
      <c r="B2203" s="79" t="str">
        <f t="shared" si="324"/>
        <v>資源リサイクルセンター（くるくるプラザ）</v>
      </c>
      <c r="C2203" s="22" t="s">
        <v>80</v>
      </c>
      <c r="D2203" s="33" t="s">
        <v>6</v>
      </c>
      <c r="E2203" s="26">
        <v>6</v>
      </c>
      <c r="F2203" s="26">
        <v>6</v>
      </c>
      <c r="G2203" s="45">
        <v>10</v>
      </c>
      <c r="H2203" s="26">
        <v>280</v>
      </c>
      <c r="I2203" s="26">
        <v>45</v>
      </c>
      <c r="J2203" s="26">
        <f t="shared" si="326"/>
        <v>756</v>
      </c>
      <c r="K2203" s="27">
        <v>6</v>
      </c>
      <c r="L2203" s="89"/>
      <c r="M2203" s="26">
        <f t="shared" si="327"/>
        <v>0</v>
      </c>
      <c r="N2203" s="26">
        <f t="shared" si="328"/>
        <v>756</v>
      </c>
      <c r="O2203" s="28">
        <f t="shared" si="325"/>
        <v>1</v>
      </c>
      <c r="P2203" s="29">
        <f t="shared" si="329"/>
        <v>0.27367199999999997</v>
      </c>
      <c r="Q2203" s="87"/>
      <c r="R2203" s="87"/>
      <c r="S2203" s="87"/>
      <c r="T2203" s="87"/>
      <c r="U2203" s="87"/>
      <c r="V2203" s="87"/>
      <c r="W2203" s="87"/>
      <c r="X2203" s="87"/>
      <c r="Y2203" s="87"/>
      <c r="Z2203" s="87"/>
      <c r="AA2203" s="87"/>
      <c r="AB2203" s="87"/>
      <c r="AC2203" s="87"/>
      <c r="AD2203" s="87"/>
      <c r="AE2203" s="87"/>
      <c r="AF2203" s="87"/>
      <c r="AG2203" s="87"/>
      <c r="AH2203" s="87"/>
      <c r="AI2203" s="87"/>
      <c r="AJ2203" s="87"/>
      <c r="AK2203" s="87"/>
      <c r="AL2203" s="87"/>
      <c r="AM2203" s="87"/>
      <c r="AN2203" s="87"/>
      <c r="AO2203" s="87"/>
      <c r="AP2203" s="87"/>
      <c r="AQ2203" s="87"/>
      <c r="AR2203" s="87"/>
      <c r="AS2203" s="87"/>
      <c r="AT2203" s="87"/>
      <c r="AU2203" s="87"/>
      <c r="AV2203" s="87"/>
      <c r="AW2203" s="87"/>
      <c r="AX2203" s="87"/>
      <c r="AY2203" s="87"/>
      <c r="AZ2203" s="87"/>
      <c r="BA2203" s="87"/>
      <c r="BB2203" s="87"/>
      <c r="BC2203" s="87"/>
    </row>
    <row r="2204" spans="1:55" s="46" customFormat="1" ht="21" customHeight="1">
      <c r="A2204" s="79">
        <f t="shared" si="323"/>
        <v>37</v>
      </c>
      <c r="B2204" s="79" t="str">
        <f t="shared" si="324"/>
        <v>資源リサイクルセンター（くるくるプラザ）</v>
      </c>
      <c r="C2204" s="22" t="s">
        <v>80</v>
      </c>
      <c r="D2204" s="33" t="s">
        <v>6</v>
      </c>
      <c r="E2204" s="26">
        <v>3</v>
      </c>
      <c r="F2204" s="26">
        <v>3</v>
      </c>
      <c r="G2204" s="45">
        <v>10</v>
      </c>
      <c r="H2204" s="26">
        <v>280</v>
      </c>
      <c r="I2204" s="26">
        <v>45</v>
      </c>
      <c r="J2204" s="26">
        <f t="shared" si="326"/>
        <v>378</v>
      </c>
      <c r="K2204" s="27">
        <v>3</v>
      </c>
      <c r="L2204" s="89"/>
      <c r="M2204" s="26">
        <f t="shared" si="327"/>
        <v>0</v>
      </c>
      <c r="N2204" s="26">
        <f t="shared" si="328"/>
        <v>378</v>
      </c>
      <c r="O2204" s="28">
        <f t="shared" si="325"/>
        <v>1</v>
      </c>
      <c r="P2204" s="29">
        <f t="shared" si="329"/>
        <v>0.13683599999999999</v>
      </c>
      <c r="Q2204" s="87"/>
      <c r="R2204" s="87"/>
      <c r="S2204" s="87"/>
      <c r="T2204" s="87"/>
      <c r="U2204" s="87"/>
      <c r="V2204" s="87"/>
      <c r="W2204" s="87"/>
      <c r="X2204" s="87"/>
      <c r="Y2204" s="87"/>
      <c r="Z2204" s="87"/>
      <c r="AA2204" s="87"/>
      <c r="AB2204" s="87"/>
      <c r="AC2204" s="87"/>
      <c r="AD2204" s="87"/>
      <c r="AE2204" s="87"/>
      <c r="AF2204" s="87"/>
      <c r="AG2204" s="87"/>
      <c r="AH2204" s="87"/>
      <c r="AI2204" s="87"/>
      <c r="AJ2204" s="87"/>
      <c r="AK2204" s="87"/>
      <c r="AL2204" s="87"/>
      <c r="AM2204" s="87"/>
      <c r="AN2204" s="87"/>
      <c r="AO2204" s="87"/>
      <c r="AP2204" s="87"/>
      <c r="AQ2204" s="87"/>
      <c r="AR2204" s="87"/>
      <c r="AS2204" s="87"/>
      <c r="AT2204" s="87"/>
      <c r="AU2204" s="87"/>
      <c r="AV2204" s="87"/>
      <c r="AW2204" s="87"/>
      <c r="AX2204" s="87"/>
      <c r="AY2204" s="87"/>
      <c r="AZ2204" s="87"/>
      <c r="BA2204" s="87"/>
      <c r="BB2204" s="87"/>
      <c r="BC2204" s="87"/>
    </row>
    <row r="2205" spans="1:55" s="46" customFormat="1" ht="21" customHeight="1">
      <c r="A2205" s="79">
        <f t="shared" si="323"/>
        <v>37</v>
      </c>
      <c r="B2205" s="79" t="str">
        <f t="shared" si="324"/>
        <v>資源リサイクルセンター（くるくるプラザ）</v>
      </c>
      <c r="C2205" s="22" t="s">
        <v>80</v>
      </c>
      <c r="D2205" s="33" t="s">
        <v>6</v>
      </c>
      <c r="E2205" s="26">
        <v>1</v>
      </c>
      <c r="F2205" s="26">
        <v>1</v>
      </c>
      <c r="G2205" s="45">
        <v>10</v>
      </c>
      <c r="H2205" s="26">
        <v>280</v>
      </c>
      <c r="I2205" s="26">
        <v>45</v>
      </c>
      <c r="J2205" s="26">
        <f t="shared" si="326"/>
        <v>126</v>
      </c>
      <c r="K2205" s="27">
        <v>1</v>
      </c>
      <c r="L2205" s="89"/>
      <c r="M2205" s="26">
        <f t="shared" si="327"/>
        <v>0</v>
      </c>
      <c r="N2205" s="26">
        <f t="shared" si="328"/>
        <v>126</v>
      </c>
      <c r="O2205" s="28">
        <f t="shared" si="325"/>
        <v>1</v>
      </c>
      <c r="P2205" s="29">
        <f t="shared" si="329"/>
        <v>4.5612E-2</v>
      </c>
      <c r="Q2205" s="87"/>
      <c r="R2205" s="87"/>
      <c r="S2205" s="87"/>
      <c r="T2205" s="87"/>
      <c r="U2205" s="87"/>
      <c r="V2205" s="87"/>
      <c r="W2205" s="87"/>
      <c r="X2205" s="87"/>
      <c r="Y2205" s="87"/>
      <c r="Z2205" s="87"/>
      <c r="AA2205" s="87"/>
      <c r="AB2205" s="87"/>
      <c r="AC2205" s="87"/>
      <c r="AD2205" s="87"/>
      <c r="AE2205" s="87"/>
      <c r="AF2205" s="87"/>
      <c r="AG2205" s="87"/>
      <c r="AH2205" s="87"/>
      <c r="AI2205" s="87"/>
      <c r="AJ2205" s="87"/>
      <c r="AK2205" s="87"/>
      <c r="AL2205" s="87"/>
      <c r="AM2205" s="87"/>
      <c r="AN2205" s="87"/>
      <c r="AO2205" s="87"/>
      <c r="AP2205" s="87"/>
      <c r="AQ2205" s="87"/>
      <c r="AR2205" s="87"/>
      <c r="AS2205" s="87"/>
      <c r="AT2205" s="87"/>
      <c r="AU2205" s="87"/>
      <c r="AV2205" s="87"/>
      <c r="AW2205" s="87"/>
      <c r="AX2205" s="87"/>
      <c r="AY2205" s="87"/>
      <c r="AZ2205" s="87"/>
      <c r="BA2205" s="87"/>
      <c r="BB2205" s="87"/>
      <c r="BC2205" s="87"/>
    </row>
    <row r="2206" spans="1:55" s="46" customFormat="1" ht="21" customHeight="1">
      <c r="A2206" s="79">
        <f t="shared" si="323"/>
        <v>37</v>
      </c>
      <c r="B2206" s="79" t="str">
        <f t="shared" si="324"/>
        <v>資源リサイクルセンター（くるくるプラザ）</v>
      </c>
      <c r="C2206" s="22" t="s">
        <v>182</v>
      </c>
      <c r="D2206" s="33" t="s">
        <v>6</v>
      </c>
      <c r="E2206" s="26">
        <v>2</v>
      </c>
      <c r="F2206" s="26">
        <v>2</v>
      </c>
      <c r="G2206" s="45">
        <v>10</v>
      </c>
      <c r="H2206" s="26">
        <v>280</v>
      </c>
      <c r="I2206" s="26">
        <v>45</v>
      </c>
      <c r="J2206" s="26">
        <f t="shared" si="326"/>
        <v>252</v>
      </c>
      <c r="K2206" s="27">
        <v>2</v>
      </c>
      <c r="L2206" s="89"/>
      <c r="M2206" s="26">
        <f t="shared" si="327"/>
        <v>0</v>
      </c>
      <c r="N2206" s="26">
        <f t="shared" si="328"/>
        <v>252</v>
      </c>
      <c r="O2206" s="28">
        <f t="shared" si="325"/>
        <v>1</v>
      </c>
      <c r="P2206" s="29">
        <f t="shared" si="329"/>
        <v>9.1224E-2</v>
      </c>
      <c r="Q2206" s="87"/>
      <c r="R2206" s="87"/>
      <c r="S2206" s="87"/>
      <c r="T2206" s="87"/>
      <c r="U2206" s="87"/>
      <c r="V2206" s="87"/>
      <c r="W2206" s="87"/>
      <c r="X2206" s="87"/>
      <c r="Y2206" s="87"/>
      <c r="Z2206" s="87"/>
      <c r="AA2206" s="87"/>
      <c r="AB2206" s="87"/>
      <c r="AC2206" s="87"/>
      <c r="AD2206" s="87"/>
      <c r="AE2206" s="87"/>
      <c r="AF2206" s="87"/>
      <c r="AG2206" s="87"/>
      <c r="AH2206" s="87"/>
      <c r="AI2206" s="87"/>
      <c r="AJ2206" s="87"/>
      <c r="AK2206" s="87"/>
      <c r="AL2206" s="87"/>
      <c r="AM2206" s="87"/>
      <c r="AN2206" s="87"/>
      <c r="AO2206" s="87"/>
      <c r="AP2206" s="87"/>
      <c r="AQ2206" s="87"/>
      <c r="AR2206" s="87"/>
      <c r="AS2206" s="87"/>
      <c r="AT2206" s="87"/>
      <c r="AU2206" s="87"/>
      <c r="AV2206" s="87"/>
      <c r="AW2206" s="87"/>
      <c r="AX2206" s="87"/>
      <c r="AY2206" s="87"/>
      <c r="AZ2206" s="87"/>
      <c r="BA2206" s="87"/>
      <c r="BB2206" s="87"/>
      <c r="BC2206" s="87"/>
    </row>
    <row r="2207" spans="1:55" s="46" customFormat="1" ht="21" customHeight="1">
      <c r="A2207" s="79">
        <f t="shared" si="323"/>
        <v>37</v>
      </c>
      <c r="B2207" s="79" t="str">
        <f t="shared" si="324"/>
        <v>資源リサイクルセンター（くるくるプラザ）</v>
      </c>
      <c r="C2207" s="22" t="s">
        <v>182</v>
      </c>
      <c r="D2207" s="33" t="s">
        <v>6</v>
      </c>
      <c r="E2207" s="26">
        <v>2</v>
      </c>
      <c r="F2207" s="26">
        <v>2</v>
      </c>
      <c r="G2207" s="45">
        <v>10</v>
      </c>
      <c r="H2207" s="26">
        <v>280</v>
      </c>
      <c r="I2207" s="26">
        <v>45</v>
      </c>
      <c r="J2207" s="26">
        <f t="shared" si="326"/>
        <v>252</v>
      </c>
      <c r="K2207" s="27">
        <v>2</v>
      </c>
      <c r="L2207" s="89"/>
      <c r="M2207" s="26">
        <f t="shared" si="327"/>
        <v>0</v>
      </c>
      <c r="N2207" s="26">
        <f t="shared" si="328"/>
        <v>252</v>
      </c>
      <c r="O2207" s="28">
        <f t="shared" si="325"/>
        <v>1</v>
      </c>
      <c r="P2207" s="29">
        <f t="shared" si="329"/>
        <v>9.1224E-2</v>
      </c>
      <c r="Q2207" s="87"/>
      <c r="R2207" s="87"/>
      <c r="S2207" s="87"/>
      <c r="T2207" s="87"/>
      <c r="U2207" s="87"/>
      <c r="V2207" s="87"/>
      <c r="W2207" s="87"/>
      <c r="X2207" s="87"/>
      <c r="Y2207" s="87"/>
      <c r="Z2207" s="87"/>
      <c r="AA2207" s="87"/>
      <c r="AB2207" s="87"/>
      <c r="AC2207" s="87"/>
      <c r="AD2207" s="87"/>
      <c r="AE2207" s="87"/>
      <c r="AF2207" s="87"/>
      <c r="AG2207" s="87"/>
      <c r="AH2207" s="87"/>
      <c r="AI2207" s="87"/>
      <c r="AJ2207" s="87"/>
      <c r="AK2207" s="87"/>
      <c r="AL2207" s="87"/>
      <c r="AM2207" s="87"/>
      <c r="AN2207" s="87"/>
      <c r="AO2207" s="87"/>
      <c r="AP2207" s="87"/>
      <c r="AQ2207" s="87"/>
      <c r="AR2207" s="87"/>
      <c r="AS2207" s="87"/>
      <c r="AT2207" s="87"/>
      <c r="AU2207" s="87"/>
      <c r="AV2207" s="87"/>
      <c r="AW2207" s="87"/>
      <c r="AX2207" s="87"/>
      <c r="AY2207" s="87"/>
      <c r="AZ2207" s="87"/>
      <c r="BA2207" s="87"/>
      <c r="BB2207" s="87"/>
      <c r="BC2207" s="87"/>
    </row>
  </sheetData>
  <sheetProtection algorithmName="SHA-512" hashValue="xLvnfNdVhM1h0ccW+21kFv5uHxXtcJHtuPVTMW2dy2kq4ZLt6mp2HryA8FHFK6VSxJIMMrULcJga+QG4e7L63Q==" saltValue="5+e8T4gY7ciQHAYSCJbC1Q==" spinCount="100000" sheet="1" objects="1" scenarios="1"/>
  <autoFilter ref="C11:P4046"/>
  <mergeCells count="23">
    <mergeCell ref="A8:A12"/>
    <mergeCell ref="B8:B12"/>
    <mergeCell ref="C8:C12"/>
    <mergeCell ref="D8:D11"/>
    <mergeCell ref="K8:K11"/>
    <mergeCell ref="E9:E10"/>
    <mergeCell ref="F9:F10"/>
    <mergeCell ref="G9:G10"/>
    <mergeCell ref="H9:H10"/>
    <mergeCell ref="I9:I10"/>
    <mergeCell ref="J9:J10"/>
    <mergeCell ref="D12:H12"/>
    <mergeCell ref="E8:H8"/>
    <mergeCell ref="I8:J8"/>
    <mergeCell ref="P9:P10"/>
    <mergeCell ref="D7:J7"/>
    <mergeCell ref="K7:M7"/>
    <mergeCell ref="N7:P8"/>
    <mergeCell ref="L8:M8"/>
    <mergeCell ref="L9:L10"/>
    <mergeCell ref="M9:M10"/>
    <mergeCell ref="N9:N10"/>
    <mergeCell ref="O9:O10"/>
  </mergeCells>
  <phoneticPr fontId="88"/>
  <printOptions horizontalCentered="1" verticalCentered="1"/>
  <pageMargins left="0" right="0" top="0" bottom="0" header="0" footer="0"/>
  <pageSetup paperSize="8" scale="44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A599"/>
  <sheetViews>
    <sheetView workbookViewId="0">
      <selection activeCell="A169" sqref="A169"/>
    </sheetView>
  </sheetViews>
  <sheetFormatPr defaultRowHeight="13.5"/>
  <cols>
    <col min="1" max="1" width="73.5" bestFit="1" customWidth="1"/>
  </cols>
  <sheetData>
    <row r="2" spans="1:1" hidden="1"/>
    <row r="3" spans="1:1">
      <c r="A3" t="s">
        <v>32</v>
      </c>
    </row>
    <row r="4" spans="1:1" hidden="1"/>
    <row r="5" spans="1:1" hidden="1"/>
    <row r="6" spans="1:1" hidden="1"/>
    <row r="7" spans="1:1" hidden="1"/>
    <row r="8" spans="1:1" hidden="1"/>
    <row r="9" spans="1:1" hidden="1"/>
    <row r="10" spans="1:1" hidden="1"/>
    <row r="11" spans="1:1" hidden="1"/>
    <row r="12" spans="1:1" hidden="1"/>
    <row r="13" spans="1:1">
      <c r="A13" t="s">
        <v>87</v>
      </c>
    </row>
    <row r="14" spans="1:1">
      <c r="A14" t="s">
        <v>102</v>
      </c>
    </row>
    <row r="15" spans="1:1" hidden="1"/>
    <row r="16" spans="1:1" hidden="1"/>
    <row r="17" spans="1:1" hidden="1"/>
    <row r="18" spans="1:1" hidden="1"/>
    <row r="19" spans="1:1" hidden="1"/>
    <row r="20" spans="1:1" hidden="1"/>
    <row r="21" spans="1:1" hidden="1"/>
    <row r="22" spans="1:1" hidden="1"/>
    <row r="23" spans="1:1" hidden="1"/>
    <row r="24" spans="1:1" hidden="1"/>
    <row r="25" spans="1:1" hidden="1"/>
    <row r="26" spans="1:1" hidden="1"/>
    <row r="27" spans="1:1" hidden="1"/>
    <row r="28" spans="1:1" hidden="1"/>
    <row r="29" spans="1:1">
      <c r="A29" t="s">
        <v>88</v>
      </c>
    </row>
    <row r="30" spans="1:1" hidden="1"/>
    <row r="31" spans="1:1" hidden="1"/>
    <row r="32" spans="1:1" hidden="1"/>
    <row r="33" spans="1:1" hidden="1"/>
    <row r="34" spans="1:1" hidden="1"/>
    <row r="35" spans="1:1" hidden="1"/>
    <row r="36" spans="1:1" hidden="1"/>
    <row r="37" spans="1:1" hidden="1"/>
    <row r="38" spans="1:1" hidden="1"/>
    <row r="39" spans="1:1" hidden="1"/>
    <row r="40" spans="1:1" hidden="1"/>
    <row r="41" spans="1:1" hidden="1"/>
    <row r="42" spans="1:1" hidden="1"/>
    <row r="43" spans="1:1" hidden="1"/>
    <row r="44" spans="1:1">
      <c r="A44" t="s">
        <v>85</v>
      </c>
    </row>
    <row r="45" spans="1:1" hidden="1"/>
    <row r="46" spans="1:1" hidden="1"/>
    <row r="47" spans="1:1" hidden="1"/>
    <row r="48" spans="1:1" hidden="1"/>
    <row r="49" spans="1:1" hidden="1"/>
    <row r="50" spans="1:1" hidden="1"/>
    <row r="51" spans="1:1" hidden="1"/>
    <row r="52" spans="1:1" hidden="1"/>
    <row r="53" spans="1:1" hidden="1"/>
    <row r="54" spans="1:1" hidden="1"/>
    <row r="55" spans="1:1" hidden="1"/>
    <row r="56" spans="1:1" hidden="1"/>
    <row r="57" spans="1:1" hidden="1"/>
    <row r="58" spans="1:1" hidden="1"/>
    <row r="59" spans="1:1">
      <c r="A59" t="s">
        <v>89</v>
      </c>
    </row>
    <row r="60" spans="1:1" hidden="1"/>
    <row r="61" spans="1:1" hidden="1"/>
    <row r="62" spans="1:1" hidden="1"/>
    <row r="63" spans="1:1" hidden="1"/>
    <row r="64" spans="1:1" hidden="1"/>
    <row r="65" spans="1:1" hidden="1"/>
    <row r="66" spans="1:1" hidden="1"/>
    <row r="67" spans="1:1" hidden="1"/>
    <row r="68" spans="1:1" hidden="1"/>
    <row r="69" spans="1:1" hidden="1"/>
    <row r="70" spans="1:1" hidden="1"/>
    <row r="71" spans="1:1">
      <c r="A71" t="s">
        <v>90</v>
      </c>
    </row>
    <row r="72" spans="1:1" hidden="1"/>
    <row r="73" spans="1:1" hidden="1"/>
    <row r="74" spans="1:1" hidden="1"/>
    <row r="75" spans="1:1" hidden="1"/>
    <row r="76" spans="1:1" hidden="1"/>
    <row r="77" spans="1:1">
      <c r="A77" t="s">
        <v>91</v>
      </c>
    </row>
    <row r="78" spans="1:1" hidden="1"/>
    <row r="79" spans="1:1" hidden="1"/>
    <row r="80" spans="1:1" hidden="1"/>
    <row r="81" spans="1:1" hidden="1"/>
    <row r="82" spans="1:1" hidden="1"/>
    <row r="83" spans="1:1" hidden="1"/>
    <row r="84" spans="1:1">
      <c r="A84" t="s">
        <v>92</v>
      </c>
    </row>
    <row r="85" spans="1:1" hidden="1"/>
    <row r="86" spans="1:1" hidden="1"/>
    <row r="87" spans="1:1" hidden="1"/>
    <row r="88" spans="1:1" hidden="1"/>
    <row r="89" spans="1:1" hidden="1"/>
    <row r="90" spans="1:1" hidden="1"/>
    <row r="91" spans="1:1" hidden="1"/>
    <row r="92" spans="1:1" hidden="1"/>
    <row r="93" spans="1:1" hidden="1"/>
    <row r="94" spans="1:1">
      <c r="A94" t="s">
        <v>93</v>
      </c>
    </row>
    <row r="95" spans="1:1" hidden="1"/>
    <row r="96" spans="1:1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spans="1:1" hidden="1"/>
    <row r="114" spans="1:1">
      <c r="A114" t="s">
        <v>94</v>
      </c>
    </row>
    <row r="115" spans="1:1" hidden="1"/>
    <row r="116" spans="1:1" hidden="1"/>
    <row r="117" spans="1:1" hidden="1"/>
    <row r="118" spans="1:1" hidden="1"/>
    <row r="119" spans="1:1" hidden="1"/>
    <row r="120" spans="1:1" hidden="1"/>
    <row r="121" spans="1:1" hidden="1"/>
    <row r="122" spans="1:1" hidden="1"/>
    <row r="123" spans="1:1" hidden="1"/>
    <row r="124" spans="1:1" hidden="1"/>
    <row r="125" spans="1:1" hidden="1"/>
    <row r="126" spans="1:1" hidden="1"/>
    <row r="127" spans="1:1" hidden="1"/>
    <row r="128" spans="1:1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spans="1:1" hidden="1"/>
    <row r="146" spans="1:1" hidden="1"/>
    <row r="147" spans="1:1" hidden="1"/>
    <row r="148" spans="1:1" hidden="1"/>
    <row r="149" spans="1:1" hidden="1"/>
    <row r="150" spans="1:1" hidden="1"/>
    <row r="151" spans="1:1">
      <c r="A151" t="s">
        <v>95</v>
      </c>
    </row>
    <row r="152" spans="1:1" hidden="1"/>
    <row r="153" spans="1:1" hidden="1"/>
    <row r="154" spans="1:1" hidden="1"/>
    <row r="155" spans="1:1" hidden="1"/>
    <row r="156" spans="1:1" hidden="1"/>
    <row r="157" spans="1:1" hidden="1"/>
    <row r="158" spans="1:1" hidden="1"/>
    <row r="159" spans="1:1" hidden="1"/>
    <row r="160" spans="1:1" hidden="1"/>
    <row r="161" spans="1:1" hidden="1"/>
    <row r="162" spans="1:1" hidden="1"/>
    <row r="163" spans="1:1" hidden="1"/>
    <row r="164" spans="1:1" hidden="1"/>
    <row r="165" spans="1:1" hidden="1"/>
    <row r="166" spans="1:1" hidden="1"/>
    <row r="167" spans="1:1" hidden="1"/>
    <row r="168" spans="1:1" hidden="1"/>
    <row r="169" spans="1:1">
      <c r="A169" t="s">
        <v>96</v>
      </c>
    </row>
    <row r="170" spans="1:1" hidden="1"/>
    <row r="171" spans="1:1" hidden="1"/>
    <row r="172" spans="1:1" hidden="1"/>
    <row r="173" spans="1:1" hidden="1"/>
    <row r="174" spans="1:1" hidden="1"/>
    <row r="175" spans="1:1" hidden="1"/>
    <row r="176" spans="1:1" hidden="1"/>
    <row r="177" spans="1:1" hidden="1"/>
    <row r="178" spans="1:1" hidden="1"/>
    <row r="179" spans="1:1" hidden="1"/>
    <row r="180" spans="1:1" hidden="1"/>
    <row r="181" spans="1:1" hidden="1"/>
    <row r="182" spans="1:1" hidden="1"/>
    <row r="183" spans="1:1" hidden="1"/>
    <row r="184" spans="1:1" hidden="1"/>
    <row r="185" spans="1:1">
      <c r="A185" t="s">
        <v>97</v>
      </c>
    </row>
    <row r="186" spans="1:1" hidden="1"/>
    <row r="187" spans="1:1" hidden="1"/>
    <row r="188" spans="1:1" hidden="1"/>
    <row r="189" spans="1:1" hidden="1"/>
    <row r="190" spans="1:1" hidden="1"/>
    <row r="191" spans="1:1" hidden="1"/>
    <row r="192" spans="1:1" hidden="1"/>
    <row r="193" spans="1:1" hidden="1"/>
    <row r="194" spans="1:1" hidden="1"/>
    <row r="195" spans="1:1" hidden="1"/>
    <row r="196" spans="1:1" hidden="1"/>
    <row r="197" spans="1:1" hidden="1"/>
    <row r="198" spans="1:1" hidden="1"/>
    <row r="199" spans="1:1" hidden="1"/>
    <row r="200" spans="1:1" hidden="1"/>
    <row r="201" spans="1:1" hidden="1"/>
    <row r="202" spans="1:1">
      <c r="A202" t="s">
        <v>98</v>
      </c>
    </row>
    <row r="203" spans="1:1" hidden="1"/>
    <row r="204" spans="1:1" hidden="1"/>
    <row r="205" spans="1:1" hidden="1"/>
    <row r="206" spans="1:1" hidden="1"/>
    <row r="207" spans="1:1" hidden="1"/>
    <row r="208" spans="1:1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spans="1:1" hidden="1"/>
    <row r="226" spans="1:1" hidden="1"/>
    <row r="227" spans="1:1" hidden="1"/>
    <row r="228" spans="1:1" hidden="1"/>
    <row r="229" spans="1:1" hidden="1"/>
    <row r="230" spans="1:1">
      <c r="A230" t="s">
        <v>99</v>
      </c>
    </row>
    <row r="231" spans="1:1" hidden="1"/>
    <row r="232" spans="1:1" hidden="1"/>
    <row r="233" spans="1:1" hidden="1"/>
    <row r="234" spans="1:1" hidden="1"/>
    <row r="235" spans="1:1" hidden="1"/>
    <row r="236" spans="1:1" hidden="1"/>
    <row r="237" spans="1:1" hidden="1"/>
    <row r="238" spans="1:1" hidden="1"/>
    <row r="239" spans="1:1" hidden="1"/>
    <row r="240" spans="1:1" hidden="1"/>
    <row r="241" spans="1:1" hidden="1"/>
    <row r="242" spans="1:1" hidden="1"/>
    <row r="243" spans="1:1">
      <c r="A243" t="s">
        <v>103</v>
      </c>
    </row>
    <row r="244" spans="1:1" hidden="1"/>
    <row r="245" spans="1:1" hidden="1"/>
    <row r="246" spans="1:1" hidden="1"/>
    <row r="247" spans="1:1" hidden="1"/>
    <row r="248" spans="1:1" hidden="1"/>
    <row r="249" spans="1:1" hidden="1"/>
    <row r="250" spans="1:1" hidden="1"/>
    <row r="251" spans="1:1" hidden="1"/>
    <row r="252" spans="1:1" hidden="1"/>
    <row r="253" spans="1:1" hidden="1"/>
    <row r="254" spans="1:1" hidden="1"/>
    <row r="255" spans="1:1" hidden="1"/>
    <row r="256" spans="1:1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spans="1:1" hidden="1"/>
    <row r="482" spans="1:1" hidden="1"/>
    <row r="483" spans="1:1" hidden="1"/>
    <row r="484" spans="1:1" hidden="1"/>
    <row r="485" spans="1:1" hidden="1"/>
    <row r="486" spans="1:1" hidden="1"/>
    <row r="487" spans="1:1" hidden="1"/>
    <row r="488" spans="1:1" hidden="1"/>
    <row r="489" spans="1:1" hidden="1"/>
    <row r="490" spans="1:1" hidden="1"/>
    <row r="491" spans="1:1" hidden="1"/>
    <row r="492" spans="1:1" hidden="1"/>
    <row r="493" spans="1:1" hidden="1"/>
    <row r="494" spans="1:1">
      <c r="A494" t="s">
        <v>104</v>
      </c>
    </row>
    <row r="495" spans="1:1" hidden="1"/>
    <row r="496" spans="1:1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spans="1:1" hidden="1"/>
    <row r="546" spans="1:1" hidden="1"/>
    <row r="547" spans="1:1" hidden="1"/>
    <row r="548" spans="1:1" hidden="1"/>
    <row r="549" spans="1:1" hidden="1"/>
    <row r="550" spans="1:1" hidden="1"/>
    <row r="551" spans="1:1" hidden="1"/>
    <row r="552" spans="1:1" hidden="1"/>
    <row r="553" spans="1:1" hidden="1"/>
    <row r="554" spans="1:1" hidden="1"/>
    <row r="555" spans="1:1" hidden="1"/>
    <row r="556" spans="1:1" hidden="1"/>
    <row r="557" spans="1:1">
      <c r="A557" t="s">
        <v>100</v>
      </c>
    </row>
    <row r="558" spans="1:1" hidden="1"/>
    <row r="559" spans="1:1" hidden="1"/>
    <row r="560" spans="1:1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spans="1:1" hidden="1"/>
    <row r="594" spans="1:1" hidden="1"/>
    <row r="595" spans="1:1">
      <c r="A595" t="s">
        <v>101</v>
      </c>
    </row>
    <row r="596" spans="1:1" hidden="1"/>
    <row r="597" spans="1:1" hidden="1"/>
    <row r="598" spans="1:1" hidden="1"/>
    <row r="599" spans="1:1" hidden="1"/>
  </sheetData>
  <autoFilter ref="A1:A599">
    <filterColumn colId="0">
      <customFilters>
        <customFilter operator="notEqual" val=" "/>
      </customFilters>
    </filterColumn>
  </autoFilter>
  <phoneticPr fontId="8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CO₂削減試算表</vt:lpstr>
      <vt:lpstr>Sheet1</vt:lpstr>
      <vt:lpstr>CO₂削減試算表!Print_Area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白川　智基</dc:creator>
  <cp:lastModifiedBy>冨田　勲</cp:lastModifiedBy>
  <cp:lastPrinted>2023-04-25T12:33:42Z</cp:lastPrinted>
  <dcterms:created xsi:type="dcterms:W3CDTF">2018-07-24T03:04:00Z</dcterms:created>
  <dcterms:modified xsi:type="dcterms:W3CDTF">2023-05-01T08:59:59Z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1041-10.8.2.6704</vt:lpwstr>
  </property>
</Properties>
</file>