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<sst xmlns="http://schemas.openxmlformats.org/spreadsheetml/2006/main" count="42" uniqueCount="39">
  <si>
    <t>人</t>
  </si>
  <si>
    <t>１単位＝</t>
  </si>
  <si>
    <r>
      <t>円として計算</t>
    </r>
    <r>
      <rPr>
        <sz val="12"/>
        <rFont val="Century"/>
        <family val="1"/>
      </rPr>
      <t>(A)</t>
    </r>
  </si>
  <si>
    <t>要介護１</t>
  </si>
  <si>
    <t>要介護２</t>
  </si>
  <si>
    <t>要介護３</t>
  </si>
  <si>
    <t>要介護４</t>
  </si>
  <si>
    <t>要介護５</t>
  </si>
  <si>
    <t>計</t>
  </si>
  <si>
    <t>(d)</t>
  </si>
  <si>
    <t>(a)</t>
  </si>
  <si>
    <t>(c)</t>
  </si>
  <si>
    <t>日額単価(円)</t>
  </si>
  <si>
    <t>利用人数(人)</t>
  </si>
  <si>
    <r>
      <t>(b)=(a)</t>
    </r>
    <r>
      <rPr>
        <sz val="12"/>
        <rFont val="ＭＳ 明朝"/>
        <family val="1"/>
      </rPr>
      <t>×</t>
    </r>
    <r>
      <rPr>
        <sz val="12"/>
        <rFont val="Century"/>
        <family val="1"/>
      </rPr>
      <t>(A)</t>
    </r>
  </si>
  <si>
    <r>
      <t>(e)=(b)</t>
    </r>
    <r>
      <rPr>
        <sz val="12"/>
        <rFont val="ＭＳ 明朝"/>
        <family val="1"/>
      </rPr>
      <t>×</t>
    </r>
    <r>
      <rPr>
        <sz val="12"/>
        <rFont val="Century"/>
        <family val="1"/>
      </rPr>
      <t>(c)</t>
    </r>
    <r>
      <rPr>
        <sz val="12"/>
        <rFont val="ＭＳ 明朝"/>
        <family val="1"/>
      </rPr>
      <t>×</t>
    </r>
    <r>
      <rPr>
        <sz val="12"/>
        <rFont val="Century"/>
        <family val="1"/>
      </rPr>
      <t>(d)</t>
    </r>
  </si>
  <si>
    <t>年間日数(日)</t>
  </si>
  <si>
    <t>■加算</t>
  </si>
  <si>
    <t>加算項目</t>
  </si>
  <si>
    <t>単位数</t>
  </si>
  <si>
    <t>(e)</t>
  </si>
  <si>
    <r>
      <t>(f)=(b)</t>
    </r>
    <r>
      <rPr>
        <sz val="10"/>
        <rFont val="ＭＳ 明朝"/>
        <family val="1"/>
      </rPr>
      <t>×</t>
    </r>
    <r>
      <rPr>
        <sz val="10"/>
        <rFont val="Century"/>
        <family val="1"/>
      </rPr>
      <t>(c)</t>
    </r>
    <r>
      <rPr>
        <sz val="10"/>
        <rFont val="ＭＳ 明朝"/>
        <family val="1"/>
      </rPr>
      <t>×</t>
    </r>
    <r>
      <rPr>
        <sz val="10"/>
        <rFont val="Century"/>
        <family val="1"/>
      </rPr>
      <t>(d)</t>
    </r>
    <r>
      <rPr>
        <sz val="10"/>
        <rFont val="ＭＳ 明朝"/>
        <family val="1"/>
      </rPr>
      <t>×</t>
    </r>
    <r>
      <rPr>
        <sz val="10"/>
        <rFont val="Century"/>
        <family val="1"/>
      </rPr>
      <t>(e)</t>
    </r>
  </si>
  <si>
    <t>(a)</t>
  </si>
  <si>
    <t>(c)</t>
  </si>
  <si>
    <t>(d)</t>
  </si>
  <si>
    <t>介護報酬　年間収入合計</t>
  </si>
  <si>
    <t>入所サービス費</t>
  </si>
  <si>
    <t>＋　加算</t>
  </si>
  <si>
    <t>＝</t>
  </si>
  <si>
    <r>
      <t>単位数</t>
    </r>
    <r>
      <rPr>
        <sz val="11"/>
        <rFont val="Century"/>
        <family val="1"/>
      </rPr>
      <t>/</t>
    </r>
    <r>
      <rPr>
        <sz val="11"/>
        <rFont val="ＭＳ 明朝"/>
        <family val="1"/>
      </rPr>
      <t>日</t>
    </r>
  </si>
  <si>
    <t>年間収入(円)</t>
  </si>
  <si>
    <t>単価(円)</t>
  </si>
  <si>
    <t>提供率(％)</t>
  </si>
  <si>
    <t>年間日数(日)</t>
  </si>
  <si>
    <t>年間収入(円)</t>
  </si>
  <si>
    <t>【参考様式】介護報酬積算根拠（例　認知症高齢者グループホーム）</t>
  </si>
  <si>
    <t>入居定員</t>
  </si>
  <si>
    <t>■認知症対応型共同生活介護費</t>
  </si>
  <si>
    <t>注）この様式をそのまま使用する場合は、黄色のセルのみ入力してください。
　　計算式が入力されていますので、その他は自動計算されます。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</si>
</sst>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%"/>
    <numFmt numFmtId="182" formatCode="#,##0.0_ "/>
  </numFmts>
  <fonts count="50">
    <font>
      <sz val="11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2"/>
      <name val="Century"/>
      <family val="1"/>
    </font>
    <font>
      <sz val="11"/>
      <name val="Century"/>
      <family val="1"/>
    </font>
    <font>
      <b/>
      <sz val="10"/>
      <name val="Century"/>
      <family val="1"/>
    </font>
    <font>
      <sz val="12"/>
      <name val="ＭＳ Ｐ明朝"/>
      <family val="1"/>
    </font>
    <font>
      <sz val="10"/>
      <name val="Century"/>
      <family val="1"/>
    </font>
    <font>
      <sz val="10"/>
      <name val="ＭＳ 明朝"/>
      <family val="1"/>
    </font>
    <font>
      <sz val="14"/>
      <name val="ＭＳ 明朝"/>
      <family val="1"/>
    </font>
    <font>
      <sz val="14"/>
      <name val="Century"/>
      <family val="1"/>
    </font>
    <font>
      <b/>
      <sz val="11"/>
      <name val="Century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180" fontId="6" fillId="0" borderId="13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vertical="center"/>
    </xf>
    <xf numFmtId="180" fontId="6" fillId="0" borderId="12" xfId="0" applyNumberFormat="1" applyFont="1" applyBorder="1" applyAlignment="1">
      <alignment horizontal="center" vertical="center" shrinkToFit="1"/>
    </xf>
    <xf numFmtId="180" fontId="9" fillId="0" borderId="11" xfId="0" applyNumberFormat="1" applyFont="1" applyBorder="1" applyAlignment="1">
      <alignment vertical="center"/>
    </xf>
    <xf numFmtId="180" fontId="6" fillId="33" borderId="11" xfId="0" applyNumberFormat="1" applyFont="1" applyFill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80" fontId="9" fillId="0" borderId="11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81" fontId="6" fillId="33" borderId="11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shrinkToFit="1"/>
    </xf>
    <xf numFmtId="180" fontId="15" fillId="0" borderId="13" xfId="0" applyNumberFormat="1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80" fontId="9" fillId="0" borderId="13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91" zoomScaleSheetLayoutView="91" zoomScalePageLayoutView="82" workbookViewId="0" topLeftCell="A1">
      <selection activeCell="C11" sqref="C11"/>
    </sheetView>
  </sheetViews>
  <sheetFormatPr defaultColWidth="9.00390625" defaultRowHeight="13.5"/>
  <cols>
    <col min="1" max="1" width="15.875" style="4" customWidth="1"/>
    <col min="2" max="6" width="12.75390625" style="4" customWidth="1"/>
    <col min="7" max="7" width="14.50390625" style="4" customWidth="1"/>
    <col min="8" max="16384" width="9.00390625" style="4" customWidth="1"/>
  </cols>
  <sheetData>
    <row r="1" spans="1:7" ht="26.25" customHeight="1">
      <c r="A1" s="39" t="s">
        <v>35</v>
      </c>
      <c r="B1" s="40"/>
      <c r="C1" s="40"/>
      <c r="D1" s="40"/>
      <c r="E1" s="40"/>
      <c r="F1" s="40"/>
      <c r="G1" s="40"/>
    </row>
    <row r="2" spans="1:7" ht="26.25" customHeight="1">
      <c r="A2" s="2"/>
      <c r="B2" s="10"/>
      <c r="C2" s="10"/>
      <c r="D2" s="10"/>
      <c r="E2" s="10"/>
      <c r="F2" s="10"/>
      <c r="G2" s="10"/>
    </row>
    <row r="3" spans="1:7" ht="30" customHeight="1">
      <c r="A3" s="41" t="s">
        <v>38</v>
      </c>
      <c r="B3" s="42"/>
      <c r="C3" s="42"/>
      <c r="D3" s="42"/>
      <c r="E3" s="42"/>
      <c r="F3" s="42"/>
      <c r="G3" s="42"/>
    </row>
    <row r="4" spans="1:7" ht="18.75" customHeight="1" thickBot="1">
      <c r="A4" s="32"/>
      <c r="B4" s="33"/>
      <c r="C4" s="33"/>
      <c r="D4" s="33"/>
      <c r="E4" s="33"/>
      <c r="F4" s="33"/>
      <c r="G4" s="33"/>
    </row>
    <row r="5" spans="3:5" s="5" customFormat="1" ht="26.25" customHeight="1" thickBot="1">
      <c r="C5" s="2" t="s">
        <v>36</v>
      </c>
      <c r="D5" s="6"/>
      <c r="E5" s="1" t="s">
        <v>0</v>
      </c>
    </row>
    <row r="6" spans="3:4" s="7" customFormat="1" ht="18" customHeight="1" thickBot="1">
      <c r="C6" s="8"/>
      <c r="D6" s="9"/>
    </row>
    <row r="7" spans="1:3" s="5" customFormat="1" ht="26.25" customHeight="1" thickBot="1">
      <c r="A7" s="3" t="s">
        <v>1</v>
      </c>
      <c r="B7" s="37"/>
      <c r="C7" s="1" t="s">
        <v>2</v>
      </c>
    </row>
    <row r="8" s="5" customFormat="1" ht="18" customHeight="1"/>
    <row r="9" s="28" customFormat="1" ht="26.25" customHeight="1">
      <c r="A9" s="28" t="s">
        <v>37</v>
      </c>
    </row>
    <row r="10" spans="1:7" s="10" customFormat="1" ht="26.25" customHeight="1">
      <c r="A10" s="15"/>
      <c r="B10" s="35" t="s">
        <v>29</v>
      </c>
      <c r="C10" s="35" t="s">
        <v>12</v>
      </c>
      <c r="D10" s="35" t="s">
        <v>13</v>
      </c>
      <c r="E10" s="35" t="s">
        <v>16</v>
      </c>
      <c r="F10" s="35" t="s">
        <v>30</v>
      </c>
      <c r="G10" s="12"/>
    </row>
    <row r="11" spans="1:7" s="5" customFormat="1" ht="26.25" customHeight="1">
      <c r="A11" s="16"/>
      <c r="B11" s="17" t="s">
        <v>10</v>
      </c>
      <c r="C11" s="17" t="s">
        <v>14</v>
      </c>
      <c r="D11" s="17" t="s">
        <v>11</v>
      </c>
      <c r="E11" s="17" t="s">
        <v>9</v>
      </c>
      <c r="F11" s="17" t="s">
        <v>15</v>
      </c>
      <c r="G11" s="12"/>
    </row>
    <row r="12" spans="1:6" s="5" customFormat="1" ht="26.25" customHeight="1">
      <c r="A12" s="18" t="s">
        <v>3</v>
      </c>
      <c r="B12" s="19"/>
      <c r="C12" s="27">
        <f>B12*$B$7</f>
        <v>0</v>
      </c>
      <c r="D12" s="19"/>
      <c r="E12" s="43">
        <v>365</v>
      </c>
      <c r="F12" s="20">
        <f>C12*D12*$E$12</f>
        <v>0</v>
      </c>
    </row>
    <row r="13" spans="1:6" s="5" customFormat="1" ht="26.25" customHeight="1">
      <c r="A13" s="18" t="s">
        <v>4</v>
      </c>
      <c r="B13" s="19"/>
      <c r="C13" s="27">
        <f>B13*$B$7</f>
        <v>0</v>
      </c>
      <c r="D13" s="19"/>
      <c r="E13" s="43"/>
      <c r="F13" s="20">
        <f>C13*D13*$E$12</f>
        <v>0</v>
      </c>
    </row>
    <row r="14" spans="1:6" s="5" customFormat="1" ht="26.25" customHeight="1">
      <c r="A14" s="18" t="s">
        <v>5</v>
      </c>
      <c r="B14" s="19"/>
      <c r="C14" s="27">
        <f>B14*$B$7</f>
        <v>0</v>
      </c>
      <c r="D14" s="19"/>
      <c r="E14" s="43"/>
      <c r="F14" s="20">
        <f>C14*D14*$E$12</f>
        <v>0</v>
      </c>
    </row>
    <row r="15" spans="1:6" s="5" customFormat="1" ht="26.25" customHeight="1">
      <c r="A15" s="18" t="s">
        <v>6</v>
      </c>
      <c r="B15" s="19"/>
      <c r="C15" s="27">
        <f>B15*$B$7</f>
        <v>0</v>
      </c>
      <c r="D15" s="19"/>
      <c r="E15" s="43"/>
      <c r="F15" s="20">
        <f>C15*D15*$E$12</f>
        <v>0</v>
      </c>
    </row>
    <row r="16" spans="1:6" s="5" customFormat="1" ht="26.25" customHeight="1">
      <c r="A16" s="18" t="s">
        <v>7</v>
      </c>
      <c r="B16" s="19"/>
      <c r="C16" s="27">
        <f>B16*$B$7</f>
        <v>0</v>
      </c>
      <c r="D16" s="19"/>
      <c r="E16" s="43"/>
      <c r="F16" s="20">
        <f>C16*D16*$E$12</f>
        <v>0</v>
      </c>
    </row>
    <row r="17" spans="1:6" s="5" customFormat="1" ht="26.25" customHeight="1">
      <c r="A17" s="23" t="s">
        <v>8</v>
      </c>
      <c r="B17" s="21"/>
      <c r="C17" s="21"/>
      <c r="D17" s="20">
        <f>SUM(D12:D16)</f>
        <v>0</v>
      </c>
      <c r="E17" s="22"/>
      <c r="F17" s="20">
        <f>SUM(F12:F16)</f>
        <v>0</v>
      </c>
    </row>
    <row r="18" spans="1:7" ht="34.5" customHeight="1">
      <c r="A18" s="38" t="s">
        <v>17</v>
      </c>
      <c r="B18" s="28"/>
      <c r="C18" s="28"/>
      <c r="D18" s="28"/>
      <c r="E18" s="28"/>
      <c r="F18" s="28"/>
      <c r="G18" s="28"/>
    </row>
    <row r="19" spans="1:7" s="28" customFormat="1" ht="26.25" customHeight="1">
      <c r="A19" s="46" t="s">
        <v>18</v>
      </c>
      <c r="B19" s="36" t="s">
        <v>19</v>
      </c>
      <c r="C19" s="36" t="s">
        <v>31</v>
      </c>
      <c r="D19" s="36" t="s">
        <v>13</v>
      </c>
      <c r="E19" s="36" t="s">
        <v>32</v>
      </c>
      <c r="F19" s="36" t="s">
        <v>33</v>
      </c>
      <c r="G19" s="36" t="s">
        <v>34</v>
      </c>
    </row>
    <row r="20" spans="1:7" s="10" customFormat="1" ht="26.25" customHeight="1">
      <c r="A20" s="47"/>
      <c r="B20" s="14" t="s">
        <v>22</v>
      </c>
      <c r="C20" s="14" t="s">
        <v>14</v>
      </c>
      <c r="D20" s="14" t="s">
        <v>23</v>
      </c>
      <c r="E20" s="14" t="s">
        <v>24</v>
      </c>
      <c r="F20" s="14" t="s">
        <v>20</v>
      </c>
      <c r="G20" s="25" t="s">
        <v>21</v>
      </c>
    </row>
    <row r="21" spans="1:7" s="5" customFormat="1" ht="26.25" customHeight="1">
      <c r="A21" s="24"/>
      <c r="B21" s="19"/>
      <c r="C21" s="27">
        <f>B21*$B$7</f>
        <v>0</v>
      </c>
      <c r="D21" s="19"/>
      <c r="E21" s="26"/>
      <c r="F21" s="19"/>
      <c r="G21" s="13">
        <f>C21*D21*E21*F21</f>
        <v>0</v>
      </c>
    </row>
    <row r="22" spans="1:7" s="5" customFormat="1" ht="26.25" customHeight="1">
      <c r="A22" s="18"/>
      <c r="B22" s="19"/>
      <c r="C22" s="27">
        <f>B22*$B$7</f>
        <v>0</v>
      </c>
      <c r="D22" s="19"/>
      <c r="E22" s="26"/>
      <c r="F22" s="19"/>
      <c r="G22" s="13"/>
    </row>
    <row r="23" spans="1:7" s="5" customFormat="1" ht="26.25" customHeight="1">
      <c r="A23" s="18"/>
      <c r="B23" s="19"/>
      <c r="C23" s="27">
        <f>B23*$B$7</f>
        <v>0</v>
      </c>
      <c r="D23" s="19"/>
      <c r="E23" s="26"/>
      <c r="F23" s="19"/>
      <c r="G23" s="13"/>
    </row>
    <row r="24" spans="1:7" s="5" customFormat="1" ht="26.25" customHeight="1">
      <c r="A24" s="18"/>
      <c r="B24" s="19"/>
      <c r="C24" s="27">
        <f>B24*$B$7</f>
        <v>0</v>
      </c>
      <c r="D24" s="19"/>
      <c r="E24" s="26"/>
      <c r="F24" s="19"/>
      <c r="G24" s="13"/>
    </row>
    <row r="25" spans="1:7" s="5" customFormat="1" ht="26.25" customHeight="1">
      <c r="A25" s="18"/>
      <c r="B25" s="19"/>
      <c r="C25" s="27">
        <f>B25*$B$7</f>
        <v>0</v>
      </c>
      <c r="D25" s="19"/>
      <c r="E25" s="26"/>
      <c r="F25" s="19"/>
      <c r="G25" s="13"/>
    </row>
    <row r="26" spans="1:7" s="5" customFormat="1" ht="26.25" customHeight="1">
      <c r="A26" s="23" t="s">
        <v>8</v>
      </c>
      <c r="B26" s="21"/>
      <c r="C26" s="21"/>
      <c r="D26" s="20">
        <f>SUM(D21:D25)</f>
        <v>0</v>
      </c>
      <c r="E26" s="22"/>
      <c r="F26" s="22"/>
      <c r="G26" s="13">
        <f>SUM(G21:G25)</f>
        <v>0</v>
      </c>
    </row>
    <row r="27" s="5" customFormat="1" ht="26.25" customHeight="1"/>
    <row r="28" spans="1:6" ht="18" customHeight="1" thickBot="1">
      <c r="A28" s="28" t="s">
        <v>25</v>
      </c>
      <c r="B28" s="28"/>
      <c r="C28" s="28"/>
      <c r="D28" s="28"/>
      <c r="E28" s="28"/>
      <c r="F28" s="28"/>
    </row>
    <row r="29" spans="1:6" s="28" customFormat="1" ht="26.25" customHeight="1" thickBot="1">
      <c r="A29" s="34" t="s">
        <v>26</v>
      </c>
      <c r="B29" s="31">
        <f>SUM(F17)</f>
        <v>0</v>
      </c>
      <c r="C29" s="29" t="s">
        <v>27</v>
      </c>
      <c r="D29" s="30">
        <f>SUM(G26)</f>
        <v>0</v>
      </c>
      <c r="E29" s="11" t="s">
        <v>28</v>
      </c>
      <c r="F29" s="31">
        <f>SUM(B29,D29)</f>
        <v>0</v>
      </c>
    </row>
    <row r="30" spans="1:7" s="5" customFormat="1" ht="54.75" customHeight="1">
      <c r="A30" s="44"/>
      <c r="B30" s="45"/>
      <c r="C30" s="45"/>
      <c r="D30" s="45"/>
      <c r="E30" s="45"/>
      <c r="F30" s="45"/>
      <c r="G30" s="45"/>
    </row>
  </sheetData>
  <sheetProtection/>
  <mergeCells count="5">
    <mergeCell ref="A1:G1"/>
    <mergeCell ref="A3:G3"/>
    <mergeCell ref="E12:E16"/>
    <mergeCell ref="A30:G30"/>
    <mergeCell ref="A19:A20"/>
  </mergeCells>
  <printOptions horizontalCentered="1"/>
  <pageMargins left="0.1968503937007874" right="0.1968503937007874" top="0.7874015748031497" bottom="0.7874015748031497" header="0.5118110236220472" footer="0.5118110236220472"/>
  <pageSetup firstPageNumber="3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二階堂　希</cp:lastModifiedBy>
  <cp:lastPrinted>2022-07-06T07:44:57Z</cp:lastPrinted>
  <dcterms:created xsi:type="dcterms:W3CDTF">2013-06-20T10:56:16Z</dcterms:created>
  <dcterms:modified xsi:type="dcterms:W3CDTF">2023-03-08T06:52:09Z</dcterms:modified>
  <cp:category/>
  <cp:version/>
  <cp:contentType/>
  <cp:contentStatus/>
</cp:coreProperties>
</file>