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/>
  <xr:revisionPtr xr6:coauthVersionLast="47" xr6:coauthVersionMax="47" documentId="13_ncr:1_{A10E5999-A2E8-4900-9C6F-C30F5FBE9462}" revIDLastSave="0" xr10:uidLastSave="{00000000-0000-0000-0000-000000000000}"/>
  <bookViews>
    <workbookView xr2:uid="{00000000-000D-0000-FFFF-FFFF00000000}" windowHeight="15720" windowWidth="29040" xWindow="-120" yWindow="-120"/>
  </bookViews>
  <sheets>
    <sheet r:id="rId1" name="使用する様式について" sheetId="6"/>
    <sheet r:id="rId2" name="様式(1)" sheetId="7"/>
    <sheet r:id="rId3" name="記入例(1)" sheetId="1"/>
    <sheet r:id="rId4" name="様式(2)" sheetId="3"/>
    <sheet r:id="rId5" name="記入例(2) " sheetId="4"/>
  </sheets>
  <definedNames>
    <definedName localSheetId="2" name="_xlnm.Print_Area">'記入例(1)'!$A$1:$E$38</definedName>
    <definedName localSheetId="4" name="_xlnm.Print_Area">'記入例(2) '!$A$1:$E$42</definedName>
    <definedName localSheetId="1" name="_xlnm.Print_Area">'様式(1)'!$A$1:$E$38</definedName>
    <definedName localSheetId="3" name="_xlnm.Print_Area">'様式(2)'!$A$1:$E$42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5" i="4" l="1"/>
  <c r="C25" i="7"/>
  <c r="C16" i="7"/>
  <c r="C13" i="7"/>
  <c r="C13" i="1"/>
  <c r="C25" i="1"/>
  <c r="E31" i="7" l="1"/>
  <c r="C27" i="7" s="1"/>
  <c r="C26" i="7" s="1"/>
  <c r="C28" i="7" s="1"/>
  <c r="C17" i="7"/>
  <c r="C28" i="3"/>
  <c r="C26" i="3"/>
  <c r="C25" i="3"/>
  <c r="C17" i="3"/>
  <c r="C16" i="3"/>
  <c r="C13" i="3"/>
  <c r="E32" i="1"/>
  <c r="C25" i="4"/>
  <c r="C31" i="4" s="1"/>
  <c r="C33" i="4" s="1"/>
  <c r="C16" i="4"/>
  <c r="C13" i="4"/>
  <c r="E36" i="4" s="1"/>
  <c r="C31" i="3"/>
  <c r="C33" i="3" s="1"/>
  <c r="C17" i="4" l="1"/>
  <c r="C26" i="4" s="1"/>
  <c r="C28" i="4"/>
  <c r="E35" i="3"/>
  <c r="C16" i="1"/>
  <c r="E31" i="1" l="1"/>
  <c r="C27" i="1" s="1"/>
  <c r="C26" i="1" s="1"/>
  <c r="C17" i="1"/>
  <c r="C2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市民自治推進室</author>
  </authors>
  <commentList>
    <comment ref="E32" authorId="0" shapeId="0" xr:uid="{BE58EC35-5196-4FF8-93F2-AD8FBAED41B1}">
      <text>
        <r>
          <rPr>
            <b/>
            <sz val="9"/>
            <color indexed="81"/>
            <rFont val="MS P ゴシック"/>
            <family val="3"/>
            <charset val="128"/>
          </rPr>
          <t>直接入力してください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市民自治推進室</author>
  </authors>
  <commentList>
    <comment ref="D15" authorId="0" shapeId="0" xr:uid="{F8D0474D-A704-4DF4-B09E-61A20B10F676}">
      <text>
        <r>
          <rPr>
            <b/>
            <sz val="9"/>
            <color indexed="81"/>
            <rFont val="MS P ゴシック"/>
            <family val="3"/>
            <charset val="128"/>
          </rPr>
          <t>スタッフ謝金が1日1,500円または総額30,000円を超える場合、超えた金額をこちらに記載してください。</t>
        </r>
      </text>
    </comment>
  </commentList>
</comments>
</file>

<file path=xl/sharedStrings.xml><?xml version="1.0" encoding="utf-8"?>
<sst xmlns="http://schemas.openxmlformats.org/spreadsheetml/2006/main" count="236" uniqueCount="74">
  <si>
    <t>収 支 予 算 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3"/>
  </si>
  <si>
    <t>支出の部</t>
    <rPh sb="0" eb="2">
      <t>シシュツ</t>
    </rPh>
    <rPh sb="3" eb="4">
      <t>ブ</t>
    </rPh>
    <phoneticPr fontId="3"/>
  </si>
  <si>
    <t>(単位:円)</t>
    <phoneticPr fontId="3"/>
  </si>
  <si>
    <t>費　目</t>
    <rPh sb="0" eb="1">
      <t>ヒ</t>
    </rPh>
    <rPh sb="2" eb="3">
      <t>メ</t>
    </rPh>
    <phoneticPr fontId="3"/>
  </si>
  <si>
    <t>金　額</t>
    <rPh sb="0" eb="1">
      <t>キン</t>
    </rPh>
    <rPh sb="2" eb="3">
      <t>ガク</t>
    </rPh>
    <phoneticPr fontId="3"/>
  </si>
  <si>
    <r>
      <t>積算内訳</t>
    </r>
    <r>
      <rPr>
        <sz val="10"/>
        <color theme="1"/>
        <rFont val="BIZ UDゴシック"/>
        <family val="3"/>
        <charset val="128"/>
      </rPr>
      <t>（単価×回数・個数等）</t>
    </r>
    <rPh sb="0" eb="2">
      <t>セキサン</t>
    </rPh>
    <rPh sb="2" eb="4">
      <t>ウチワケ</t>
    </rPh>
    <rPh sb="5" eb="7">
      <t>タンカ</t>
    </rPh>
    <rPh sb="8" eb="10">
      <t>カイスウ</t>
    </rPh>
    <rPh sb="11" eb="13">
      <t>コスウ</t>
    </rPh>
    <rPh sb="13" eb="14">
      <t>ナド</t>
    </rPh>
    <phoneticPr fontId="3"/>
  </si>
  <si>
    <r>
      <t xml:space="preserve">補助対象経費
</t>
    </r>
    <r>
      <rPr>
        <sz val="9"/>
        <color theme="1"/>
        <rFont val="BIZ UDゴシック"/>
        <family val="3"/>
        <charset val="128"/>
      </rPr>
      <t>募集要項8</t>
    </r>
    <phoneticPr fontId="3"/>
  </si>
  <si>
    <t>報 償 費</t>
    <rPh sb="0" eb="1">
      <t>ホウ</t>
    </rPh>
    <rPh sb="2" eb="3">
      <t>ショウ</t>
    </rPh>
    <rPh sb="4" eb="5">
      <t>ヒ</t>
    </rPh>
    <phoneticPr fontId="3"/>
  </si>
  <si>
    <t>外部講師　10,000円×2人×2回、
手話通訳　19,000円×2回</t>
    <rPh sb="0" eb="4">
      <t>ガイブコウシ</t>
    </rPh>
    <rPh sb="11" eb="12">
      <t>エン</t>
    </rPh>
    <rPh sb="14" eb="15">
      <t>ニン</t>
    </rPh>
    <rPh sb="17" eb="18">
      <t>カイ</t>
    </rPh>
    <rPh sb="20" eb="24">
      <t>シュワツウヤク</t>
    </rPh>
    <rPh sb="31" eb="32">
      <t>エン</t>
    </rPh>
    <rPh sb="34" eb="35">
      <t>カイ</t>
    </rPh>
    <phoneticPr fontId="3"/>
  </si>
  <si>
    <t>旅　費</t>
    <rPh sb="0" eb="1">
      <t>タビ</t>
    </rPh>
    <rPh sb="2" eb="3">
      <t>ヒ</t>
    </rPh>
    <phoneticPr fontId="3"/>
  </si>
  <si>
    <t>印 刷 費</t>
    <rPh sb="0" eb="1">
      <t>イン</t>
    </rPh>
    <rPh sb="2" eb="3">
      <t>サツ</t>
    </rPh>
    <rPh sb="4" eb="5">
      <t>ヒ</t>
    </rPh>
    <phoneticPr fontId="3"/>
  </si>
  <si>
    <t>チラシ印刷代　11,000円</t>
    <rPh sb="3" eb="6">
      <t>インサツダイ</t>
    </rPh>
    <rPh sb="13" eb="14">
      <t>エン</t>
    </rPh>
    <phoneticPr fontId="3"/>
  </si>
  <si>
    <t>消耗品費</t>
    <rPh sb="0" eb="3">
      <t>ショウモウヒン</t>
    </rPh>
    <rPh sb="3" eb="4">
      <t>ヒ</t>
    </rPh>
    <phoneticPr fontId="3"/>
  </si>
  <si>
    <t>通信運搬費</t>
    <rPh sb="0" eb="2">
      <t>ツウシン</t>
    </rPh>
    <rPh sb="2" eb="5">
      <t>ウンパンヒ</t>
    </rPh>
    <phoneticPr fontId="3"/>
  </si>
  <si>
    <t>保 険 料</t>
    <rPh sb="0" eb="1">
      <t>ホ</t>
    </rPh>
    <rPh sb="2" eb="3">
      <t>ケン</t>
    </rPh>
    <rPh sb="4" eb="5">
      <t>リョウ</t>
    </rPh>
    <phoneticPr fontId="3"/>
  </si>
  <si>
    <t>ボランティア保険　600円×20人</t>
    <rPh sb="6" eb="8">
      <t>ホケン</t>
    </rPh>
    <rPh sb="12" eb="13">
      <t>エン</t>
    </rPh>
    <rPh sb="16" eb="17">
      <t>ニン</t>
    </rPh>
    <phoneticPr fontId="3"/>
  </si>
  <si>
    <r>
      <t>使用料</t>
    </r>
    <r>
      <rPr>
        <sz val="10"/>
        <color theme="1"/>
        <rFont val="BIZ UDゴシック"/>
        <family val="3"/>
        <charset val="128"/>
      </rPr>
      <t>及び</t>
    </r>
    <r>
      <rPr>
        <sz val="11"/>
        <color theme="1"/>
        <rFont val="BIZ UDゴシック"/>
        <family val="3"/>
        <charset val="128"/>
      </rPr>
      <t>賃借料</t>
    </r>
    <rPh sb="0" eb="3">
      <t>シヨウリョウ</t>
    </rPh>
    <rPh sb="3" eb="4">
      <t>オヨ</t>
    </rPh>
    <rPh sb="5" eb="8">
      <t>チンシャクリョウ</t>
    </rPh>
    <phoneticPr fontId="3"/>
  </si>
  <si>
    <t>会場費　○○シアター　15,000円×2回</t>
    <rPh sb="0" eb="3">
      <t>カイジョウヒ</t>
    </rPh>
    <rPh sb="17" eb="18">
      <t>エン</t>
    </rPh>
    <rPh sb="20" eb="21">
      <t>カイ</t>
    </rPh>
    <phoneticPr fontId="3"/>
  </si>
  <si>
    <t>その他の経費</t>
    <rPh sb="2" eb="3">
      <t>タ</t>
    </rPh>
    <rPh sb="4" eb="6">
      <t>ケイヒ</t>
    </rPh>
    <phoneticPr fontId="3"/>
  </si>
  <si>
    <r>
      <t xml:space="preserve">　小 計 </t>
    </r>
    <r>
      <rPr>
        <sz val="11"/>
        <color theme="1"/>
        <rFont val="BIZ UDゴシック"/>
        <family val="3"/>
        <charset val="128"/>
      </rPr>
      <t>[A]</t>
    </r>
    <phoneticPr fontId="3"/>
  </si>
  <si>
    <t>収入の部</t>
    <rPh sb="0" eb="2">
      <t>シュウニュウ</t>
    </rPh>
    <rPh sb="3" eb="4">
      <t>ブ</t>
    </rPh>
    <phoneticPr fontId="3"/>
  </si>
  <si>
    <t>事業に係る
収入</t>
    <phoneticPr fontId="3"/>
  </si>
  <si>
    <t>参 加 費</t>
    <rPh sb="0" eb="1">
      <t>サン</t>
    </rPh>
    <rPh sb="2" eb="3">
      <t>カ</t>
    </rPh>
    <rPh sb="4" eb="5">
      <t>ヒ</t>
    </rPh>
    <phoneticPr fontId="3"/>
  </si>
  <si>
    <t>250円×150人×2回</t>
    <rPh sb="3" eb="4">
      <t>エン</t>
    </rPh>
    <rPh sb="8" eb="9">
      <t>ニン</t>
    </rPh>
    <rPh sb="11" eb="12">
      <t>カイ</t>
    </rPh>
    <phoneticPr fontId="3"/>
  </si>
  <si>
    <t>材料費：200円×150人+お茶代：100円×150人</t>
    <rPh sb="0" eb="3">
      <t>ザイリョウヒ</t>
    </rPh>
    <rPh sb="15" eb="16">
      <t>チャ</t>
    </rPh>
    <rPh sb="16" eb="17">
      <t>ダイ</t>
    </rPh>
    <phoneticPr fontId="3"/>
  </si>
  <si>
    <t>寄 附 金</t>
    <rPh sb="0" eb="1">
      <t>ヤドリキ</t>
    </rPh>
    <rPh sb="2" eb="3">
      <t>フ</t>
    </rPh>
    <rPh sb="4" eb="5">
      <t>キン</t>
    </rPh>
    <phoneticPr fontId="3"/>
  </si>
  <si>
    <t>○○財団助成金</t>
    <rPh sb="2" eb="7">
      <t>ザイダンジョセイキン</t>
    </rPh>
    <phoneticPr fontId="3"/>
  </si>
  <si>
    <t>（補助金計算表を参照）</t>
    <rPh sb="1" eb="4">
      <t>ホジョキンン</t>
    </rPh>
    <rPh sb="4" eb="7">
      <t>ケイサンンヒョウ</t>
    </rPh>
    <rPh sb="8" eb="10">
      <t>サンショウ</t>
    </rPh>
    <phoneticPr fontId="3"/>
  </si>
  <si>
    <t>事業に係る収入 [F]</t>
    <rPh sb="0" eb="2">
      <t>ジギョウ</t>
    </rPh>
    <rPh sb="3" eb="4">
      <t>カカ</t>
    </rPh>
    <rPh sb="5" eb="7">
      <t>シュウニュウ</t>
    </rPh>
    <phoneticPr fontId="3"/>
  </si>
  <si>
    <r>
      <t xml:space="preserve">　② </t>
    </r>
    <r>
      <rPr>
        <b/>
        <sz val="11"/>
        <color theme="1"/>
        <rFont val="BIZ UDゴシック"/>
        <family val="3"/>
        <charset val="128"/>
      </rPr>
      <t>スタート支援</t>
    </r>
    <r>
      <rPr>
        <sz val="11"/>
        <color theme="1"/>
        <rFont val="BIZ UDゴシック"/>
        <family val="3"/>
        <charset val="128"/>
      </rPr>
      <t>：補助対象経費 [A]の3/4</t>
    </r>
    <r>
      <rPr>
        <sz val="9"/>
        <color theme="1"/>
        <rFont val="BIZ UDゴシック"/>
        <family val="3"/>
        <charset val="128"/>
      </rPr>
      <t>(×0.75)</t>
    </r>
    <r>
      <rPr>
        <sz val="11"/>
        <color theme="1"/>
        <rFont val="BIZ UDゴシック"/>
        <family val="3"/>
        <charset val="128"/>
      </rPr>
      <t>以内。上限10万円。</t>
    </r>
    <rPh sb="7" eb="9">
      <t>シエン</t>
    </rPh>
    <rPh sb="31" eb="33">
      <t>イナイ</t>
    </rPh>
    <phoneticPr fontId="3"/>
  </si>
  <si>
    <r>
      <rPr>
        <b/>
        <sz val="11"/>
        <color theme="1"/>
        <rFont val="BIZ UDゴシック"/>
        <family val="3"/>
        <charset val="128"/>
      </rPr>
      <t>　　　 自立支援</t>
    </r>
    <r>
      <rPr>
        <sz val="11"/>
        <color theme="1"/>
        <rFont val="BIZ UDゴシック"/>
        <family val="3"/>
        <charset val="128"/>
      </rPr>
      <t>：補助対象経費 [A]の1/2</t>
    </r>
    <r>
      <rPr>
        <sz val="9"/>
        <color theme="1"/>
        <rFont val="BIZ UDゴシック"/>
        <family val="3"/>
        <charset val="128"/>
      </rPr>
      <t>(×0.5)</t>
    </r>
    <r>
      <rPr>
        <sz val="11"/>
        <color theme="1"/>
        <rFont val="BIZ UDゴシック"/>
        <family val="3"/>
        <charset val="128"/>
      </rPr>
      <t>以内。上限50万円。</t>
    </r>
    <rPh sb="4" eb="8">
      <t>ジリツシエン</t>
    </rPh>
    <rPh sb="29" eb="31">
      <t>イナイ</t>
    </rPh>
    <phoneticPr fontId="3"/>
  </si>
  <si>
    <t>　　　　　　2年目は1年目の4/5(×0.8)以内、3年目は1年目の3/5(×0.6)以内。</t>
    <phoneticPr fontId="3"/>
  </si>
  <si>
    <t>景品代・飲み物代　200円×150人＋100円×150人</t>
    <rPh sb="0" eb="3">
      <t>ケイヒンダイ</t>
    </rPh>
    <rPh sb="4" eb="5">
      <t>ノ</t>
    </rPh>
    <rPh sb="6" eb="8">
      <t>モノダイ</t>
    </rPh>
    <rPh sb="12" eb="13">
      <t>エン</t>
    </rPh>
    <rPh sb="17" eb="18">
      <t>ニン</t>
    </rPh>
    <rPh sb="22" eb="23">
      <t>エン</t>
    </rPh>
    <rPh sb="27" eb="28">
      <t>ニン</t>
    </rPh>
    <phoneticPr fontId="3"/>
  </si>
  <si>
    <t>事業に係る収入のうち、補助対象事業に係る収入の算出</t>
    <rPh sb="0" eb="2">
      <t>ジギョウ</t>
    </rPh>
    <rPh sb="3" eb="4">
      <t>カカ</t>
    </rPh>
    <rPh sb="5" eb="7">
      <t>シュウニュウ</t>
    </rPh>
    <rPh sb="11" eb="17">
      <t>ホジョタイショウジギョウ</t>
    </rPh>
    <rPh sb="18" eb="19">
      <t>カカ</t>
    </rPh>
    <rPh sb="20" eb="22">
      <t>シュウニュウ</t>
    </rPh>
    <rPh sb="23" eb="25">
      <t>サンシュツ</t>
    </rPh>
    <phoneticPr fontId="3"/>
  </si>
  <si>
    <t>記入上の注意</t>
    <rPh sb="0" eb="3">
      <t>キニュウジョウ</t>
    </rPh>
    <rPh sb="4" eb="6">
      <t>チュウイ</t>
    </rPh>
    <phoneticPr fontId="3"/>
  </si>
  <si>
    <t>・積算内訳欄には、単価×回数のように積算根拠を記載し、その合計額を金額欄と一致させてください。</t>
    <rPh sb="1" eb="6">
      <t>セキサンウチワケラン</t>
    </rPh>
    <rPh sb="9" eb="11">
      <t>タンカ</t>
    </rPh>
    <rPh sb="12" eb="14">
      <t>カイスウ</t>
    </rPh>
    <rPh sb="18" eb="22">
      <t>セキサンコンキョ</t>
    </rPh>
    <rPh sb="23" eb="25">
      <t>キサイ</t>
    </rPh>
    <rPh sb="29" eb="32">
      <t>ゴウケイガク</t>
    </rPh>
    <rPh sb="33" eb="36">
      <t>キンガクラン</t>
    </rPh>
    <rPh sb="37" eb="39">
      <t>イッチ</t>
    </rPh>
    <phoneticPr fontId="3"/>
  </si>
  <si>
    <t>要項9(2)ア・イ</t>
    <phoneticPr fontId="3"/>
  </si>
  <si>
    <r>
      <t xml:space="preserve">合 計 </t>
    </r>
    <r>
      <rPr>
        <sz val="9"/>
        <color theme="1"/>
        <rFont val="BIZ UDゴシック"/>
        <family val="3"/>
        <charset val="128"/>
      </rPr>
      <t>[D]</t>
    </r>
    <rPh sb="0" eb="1">
      <t>ア</t>
    </rPh>
    <rPh sb="2" eb="3">
      <t>ケイ</t>
    </rPh>
    <phoneticPr fontId="3"/>
  </si>
  <si>
    <t>（＝[A]+[C]）</t>
    <phoneticPr fontId="3"/>
  </si>
  <si>
    <t>・[D]＝[I]となります。また、原則として[B]＝[E]となります。</t>
    <rPh sb="17" eb="19">
      <t>ゲンソク</t>
    </rPh>
    <phoneticPr fontId="3"/>
  </si>
  <si>
    <t>郵便切手代　110円×300通×２回</t>
    <rPh sb="0" eb="5">
      <t>ユウビンキッテダイ</t>
    </rPh>
    <rPh sb="9" eb="10">
      <t>エン</t>
    </rPh>
    <rPh sb="14" eb="15">
      <t>ツウ</t>
    </rPh>
    <rPh sb="17" eb="18">
      <t>カイ</t>
    </rPh>
    <phoneticPr fontId="3"/>
  </si>
  <si>
    <t>外部講師交通費　2,000円×2回</t>
    <rPh sb="0" eb="4">
      <t>ガイブコウシ</t>
    </rPh>
    <rPh sb="4" eb="7">
      <t>コウツウヒ</t>
    </rPh>
    <rPh sb="13" eb="14">
      <t>エン</t>
    </rPh>
    <rPh sb="16" eb="17">
      <t>カイ</t>
    </rPh>
    <phoneticPr fontId="3"/>
  </si>
  <si>
    <t>封筒代　500円、文具代　4,500円</t>
    <rPh sb="0" eb="2">
      <t>フウトウ</t>
    </rPh>
    <rPh sb="2" eb="3">
      <t>ダイ</t>
    </rPh>
    <rPh sb="7" eb="8">
      <t>エン</t>
    </rPh>
    <rPh sb="9" eb="11">
      <t>ブング</t>
    </rPh>
    <rPh sb="11" eb="12">
      <t>ダイ</t>
    </rPh>
    <rPh sb="18" eb="19">
      <t>エン</t>
    </rPh>
    <phoneticPr fontId="3"/>
  </si>
  <si>
    <t>　①補助対象経費 [A]ー補助対象事業に係る収入 [K]</t>
    <phoneticPr fontId="3"/>
  </si>
  <si>
    <r>
      <rPr>
        <b/>
        <sz val="11"/>
        <rFont val="BIZ UDゴシック"/>
        <family val="3"/>
        <charset val="128"/>
      </rPr>
      <t>※ 補助金計算表</t>
    </r>
    <r>
      <rPr>
        <sz val="11"/>
        <rFont val="BIZ UDゴシック"/>
        <family val="3"/>
        <charset val="128"/>
      </rPr>
      <t>（</t>
    </r>
    <r>
      <rPr>
        <b/>
        <u/>
        <sz val="11"/>
        <rFont val="BIZ UDゴシック"/>
        <family val="3"/>
        <charset val="128"/>
      </rPr>
      <t>①②いずれか低い方の金額</t>
    </r>
    <r>
      <rPr>
        <sz val="11"/>
        <rFont val="BIZ UDゴシック"/>
        <family val="3"/>
        <charset val="128"/>
      </rPr>
      <t>が交付申請額 [H]となります）</t>
    </r>
    <phoneticPr fontId="3"/>
  </si>
  <si>
    <t>うち、補助対象外経費に充てる金額 [J]</t>
    <rPh sb="3" eb="5">
      <t>ホジョ</t>
    </rPh>
    <rPh sb="5" eb="8">
      <t>タイショウガイ</t>
    </rPh>
    <rPh sb="8" eb="10">
      <t>ケイヒ</t>
    </rPh>
    <rPh sb="11" eb="12">
      <t>ア</t>
    </rPh>
    <rPh sb="14" eb="16">
      <t>キンガク</t>
    </rPh>
    <phoneticPr fontId="3"/>
  </si>
  <si>
    <t>補助対象事業に係る収入 [K]</t>
    <rPh sb="0" eb="4">
      <t>ホジョタイショウ</t>
    </rPh>
    <rPh sb="4" eb="6">
      <t>ジギョウ</t>
    </rPh>
    <rPh sb="7" eb="8">
      <t>カカ</t>
    </rPh>
    <rPh sb="9" eb="11">
      <t>シュウニュウ</t>
    </rPh>
    <phoneticPr fontId="3"/>
  </si>
  <si>
    <t xml:space="preserve"> [C]のうち[F]から負担する金額</t>
    <rPh sb="12" eb="14">
      <t>フタン</t>
    </rPh>
    <rPh sb="16" eb="18">
      <t>キンガク</t>
    </rPh>
    <phoneticPr fontId="3"/>
  </si>
  <si>
    <t>（＝[F]-[J]）</t>
    <phoneticPr fontId="3"/>
  </si>
  <si>
    <t>（＝[F]+[G]+[H]）</t>
    <phoneticPr fontId="3"/>
  </si>
  <si>
    <t>市民公益活動促進補助金 [H]</t>
    <rPh sb="0" eb="2">
      <t>シミン</t>
    </rPh>
    <rPh sb="2" eb="4">
      <t>コウエキ</t>
    </rPh>
    <rPh sb="4" eb="6">
      <t>カツドウ</t>
    </rPh>
    <rPh sb="6" eb="8">
      <t>ソクシン</t>
    </rPh>
    <rPh sb="8" eb="11">
      <t>ホジョキン</t>
    </rPh>
    <phoneticPr fontId="3"/>
  </si>
  <si>
    <r>
      <t xml:space="preserve">　小 計 </t>
    </r>
    <r>
      <rPr>
        <sz val="11"/>
        <rFont val="BIZ UDゴシック"/>
        <family val="3"/>
        <charset val="128"/>
      </rPr>
      <t>[F]</t>
    </r>
    <phoneticPr fontId="3"/>
  </si>
  <si>
    <t>自己資金 [G]</t>
    <rPh sb="0" eb="4">
      <t>ジコシキン</t>
    </rPh>
    <phoneticPr fontId="3"/>
  </si>
  <si>
    <t>（団体からの繰入金・補填金など）</t>
    <rPh sb="1" eb="3">
      <t>ダンタイ</t>
    </rPh>
    <rPh sb="6" eb="9">
      <t>クリイレキン</t>
    </rPh>
    <rPh sb="10" eb="13">
      <t>ホテンキン</t>
    </rPh>
    <phoneticPr fontId="3"/>
  </si>
  <si>
    <t>スタッフ　1日1,000円×5人×2回</t>
    <rPh sb="6" eb="7">
      <t>ニチ</t>
    </rPh>
    <rPh sb="12" eb="13">
      <t>エン</t>
    </rPh>
    <rPh sb="15" eb="16">
      <t>ニン</t>
    </rPh>
    <rPh sb="18" eb="19">
      <t>カイ</t>
    </rPh>
    <phoneticPr fontId="3"/>
  </si>
  <si>
    <t>スタッフ　1日1,000円×15人×2回</t>
    <rPh sb="6" eb="7">
      <t>ニチ</t>
    </rPh>
    <rPh sb="12" eb="13">
      <t>エン</t>
    </rPh>
    <rPh sb="16" eb="17">
      <t>ニン</t>
    </rPh>
    <rPh sb="19" eb="20">
      <t>カイ</t>
    </rPh>
    <phoneticPr fontId="3"/>
  </si>
  <si>
    <r>
      <t>　小 計</t>
    </r>
    <r>
      <rPr>
        <sz val="11"/>
        <rFont val="BIZ UDゴシック"/>
        <family val="3"/>
        <charset val="128"/>
      </rPr>
      <t xml:space="preserve"> </t>
    </r>
    <r>
      <rPr>
        <sz val="10"/>
        <rFont val="BIZ UDゴシック"/>
        <family val="3"/>
        <charset val="128"/>
      </rPr>
      <t>[C]</t>
    </r>
    <rPh sb="1" eb="2">
      <t>ショウ</t>
    </rPh>
    <rPh sb="3" eb="4">
      <t>ケイ</t>
    </rPh>
    <phoneticPr fontId="3"/>
  </si>
  <si>
    <t>要項9(1)イ・ウ [B]</t>
    <phoneticPr fontId="3"/>
  </si>
  <si>
    <t>受益者負担金 [E]</t>
    <phoneticPr fontId="3"/>
  </si>
  <si>
    <r>
      <t xml:space="preserve">合 計 </t>
    </r>
    <r>
      <rPr>
        <sz val="11"/>
        <rFont val="BIZ UDゴシック"/>
        <family val="3"/>
        <charset val="128"/>
      </rPr>
      <t>[I]</t>
    </r>
    <rPh sb="0" eb="1">
      <t>ア</t>
    </rPh>
    <rPh sb="2" eb="3">
      <t>ケイ</t>
    </rPh>
    <phoneticPr fontId="3"/>
  </si>
  <si>
    <t>ボランティア謝金</t>
    <rPh sb="6" eb="8">
      <t>シャキン</t>
    </rPh>
    <phoneticPr fontId="3"/>
  </si>
  <si>
    <r>
      <t>収 支 予 算 書</t>
    </r>
    <r>
      <rPr>
        <b/>
        <sz val="10"/>
        <color theme="1"/>
        <rFont val="BIZ UDゴシック"/>
        <family val="3"/>
        <charset val="128"/>
      </rPr>
      <t>　</t>
    </r>
    <r>
      <rPr>
        <b/>
        <sz val="9"/>
        <color theme="1"/>
        <rFont val="BIZ UDゴシック"/>
        <family val="3"/>
        <charset val="128"/>
      </rPr>
      <t>（事業に係る収入の一部を補助対象外経費に充てる事業用）</t>
    </r>
    <rPh sb="0" eb="1">
      <t>オサム</t>
    </rPh>
    <rPh sb="2" eb="3">
      <t>シ</t>
    </rPh>
    <rPh sb="4" eb="5">
      <t>ヨ</t>
    </rPh>
    <rPh sb="6" eb="7">
      <t>サン</t>
    </rPh>
    <rPh sb="8" eb="9">
      <t>ショ</t>
    </rPh>
    <rPh sb="11" eb="13">
      <t>ジギョウ</t>
    </rPh>
    <rPh sb="14" eb="15">
      <t>カカ</t>
    </rPh>
    <rPh sb="16" eb="18">
      <t>シュウニュウ</t>
    </rPh>
    <rPh sb="19" eb="21">
      <t>イチブ</t>
    </rPh>
    <rPh sb="22" eb="29">
      <t>ホジョタイショウガイケイヒ</t>
    </rPh>
    <rPh sb="30" eb="31">
      <t>ア</t>
    </rPh>
    <rPh sb="33" eb="36">
      <t>ジギョウヨウ</t>
    </rPh>
    <phoneticPr fontId="3"/>
  </si>
  <si>
    <t>※　補助対象外経費とは　：　募集要項　９．補助対象外経費　に該当するもの</t>
    <rPh sb="2" eb="9">
      <t>ホジョタイショウガイケイヒ</t>
    </rPh>
    <rPh sb="14" eb="18">
      <t>ボシュウヨウコウ</t>
    </rPh>
    <rPh sb="21" eb="28">
      <t>ホジョタイショウガイケイヒ</t>
    </rPh>
    <rPh sb="30" eb="32">
      <t>ガイトウ</t>
    </rPh>
    <phoneticPr fontId="3"/>
  </si>
  <si>
    <t>※　事業収入とは　　　　：　事業への参加費、事業に対する協賛金・寄附金等</t>
    <rPh sb="2" eb="6">
      <t>ジギョウシュウニュウ</t>
    </rPh>
    <rPh sb="14" eb="16">
      <t>ジギョウ</t>
    </rPh>
    <rPh sb="18" eb="21">
      <t>サンカヒ</t>
    </rPh>
    <rPh sb="22" eb="24">
      <t>ジギョウ</t>
    </rPh>
    <rPh sb="25" eb="26">
      <t>タイ</t>
    </rPh>
    <rPh sb="28" eb="31">
      <t>キョウサンキン</t>
    </rPh>
    <rPh sb="32" eb="34">
      <t>キフ</t>
    </rPh>
    <rPh sb="34" eb="35">
      <t>キン</t>
    </rPh>
    <rPh sb="35" eb="36">
      <t>トウ</t>
    </rPh>
    <phoneticPr fontId="3"/>
  </si>
  <si>
    <t>　①補助対象経費 [A]ー補助対象事業に係る収入 [F]</t>
    <phoneticPr fontId="3"/>
  </si>
  <si>
    <t>・[D]＝[I]となります。</t>
    <phoneticPr fontId="3"/>
  </si>
  <si>
    <r>
      <t xml:space="preserve">補助対象経費
</t>
    </r>
    <r>
      <rPr>
        <sz val="9"/>
        <color theme="1"/>
        <rFont val="BIZ UDゴシック"/>
        <family val="3"/>
        <charset val="128"/>
      </rPr>
      <t>(募集要項8)</t>
    </r>
    <phoneticPr fontId="3"/>
  </si>
  <si>
    <r>
      <t xml:space="preserve">補助対象外
経費
</t>
    </r>
    <r>
      <rPr>
        <sz val="9"/>
        <rFont val="BIZ UDゴシック"/>
        <family val="3"/>
        <charset val="128"/>
      </rPr>
      <t>(募集要項9)</t>
    </r>
    <rPh sb="0" eb="5">
      <t>ホジョタイショウガイ</t>
    </rPh>
    <rPh sb="6" eb="8">
      <t>ケイヒ</t>
    </rPh>
    <rPh sb="10" eb="14">
      <t>ボシュウヨウコウ</t>
    </rPh>
    <phoneticPr fontId="3"/>
  </si>
  <si>
    <t>ない</t>
    <phoneticPr fontId="3"/>
  </si>
  <si>
    <t>ある</t>
    <phoneticPr fontId="3"/>
  </si>
  <si>
    <t>下の図にあてはめて該当する様式を使用してください。</t>
    <rPh sb="0" eb="1">
      <t>シタ</t>
    </rPh>
    <rPh sb="2" eb="3">
      <t>ズ</t>
    </rPh>
    <rPh sb="9" eb="11">
      <t>ガイトウ</t>
    </rPh>
    <rPh sb="13" eb="15">
      <t>ヨウシキ</t>
    </rPh>
    <rPh sb="16" eb="18">
      <t>シヨウ</t>
    </rPh>
    <phoneticPr fontId="3"/>
  </si>
  <si>
    <t>(1)の様式</t>
    <rPh sb="4" eb="6">
      <t>ヨウシキ</t>
    </rPh>
    <phoneticPr fontId="3"/>
  </si>
  <si>
    <t>(2)の様式</t>
    <rPh sb="4" eb="6">
      <t>ヨウシキ</t>
    </rPh>
    <phoneticPr fontId="3"/>
  </si>
  <si>
    <r>
      <rPr>
        <b/>
        <sz val="12"/>
        <color theme="1"/>
        <rFont val="BIZ UDPゴシック"/>
        <family val="3"/>
        <charset val="128"/>
      </rPr>
      <t>添付書類（３）</t>
    </r>
    <r>
      <rPr>
        <b/>
        <sz val="14"/>
        <color theme="1"/>
        <rFont val="BIZ UDPゴシック"/>
        <family val="3"/>
        <charset val="128"/>
      </rPr>
      <t>　収支予算書作成の際に使用いただく様式について</t>
    </r>
    <rPh sb="0" eb="4">
      <t>テンプショルイ</t>
    </rPh>
    <rPh sb="8" eb="13">
      <t>シュウシヨサンショ</t>
    </rPh>
    <rPh sb="13" eb="15">
      <t>サクセイ</t>
    </rPh>
    <rPh sb="16" eb="17">
      <t>サイ</t>
    </rPh>
    <rPh sb="18" eb="20">
      <t>シヨウ</t>
    </rPh>
    <rPh sb="24" eb="26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</si>
</sst>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9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u/>
      <sz val="11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sz val="9"/>
      <color theme="1"/>
      <name val="BIZ UD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/>
      <top/>
      <bottom style="thin">
        <color auto="1"/>
      </bottom>
      <diagonal style="hair">
        <color auto="1"/>
      </diagonal>
    </border>
    <border diagonalUp="1">
      <left/>
      <right style="thin">
        <color auto="1"/>
      </right>
      <top/>
      <bottom style="thin">
        <color auto="1"/>
      </bottom>
      <diagonal style="hair">
        <color auto="1"/>
      </diagonal>
    </border>
    <border diagonalUp="1">
      <left style="thin">
        <color auto="1"/>
      </left>
      <right/>
      <top style="thin">
        <color auto="1"/>
      </top>
      <bottom/>
      <diagonal style="hair">
        <color auto="1"/>
      </diagonal>
    </border>
    <border diagonalUp="1">
      <left/>
      <right style="thin">
        <color auto="1"/>
      </right>
      <top style="thin">
        <color auto="1"/>
      </top>
      <bottom/>
      <diagonal style="hair">
        <color auto="1"/>
      </diagonal>
    </border>
    <border>
      <left style="thin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hair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/>
      <top style="thin">
        <color theme="1"/>
      </top>
      <bottom style="double">
        <color auto="1"/>
      </bottom>
      <diagonal/>
    </border>
    <border>
      <left/>
      <right style="thin">
        <color auto="1"/>
      </right>
      <top style="thin">
        <color theme="1"/>
      </top>
      <bottom style="double">
        <color auto="1"/>
      </bottom>
      <diagonal/>
    </border>
    <border>
      <left style="thin">
        <color auto="1"/>
      </left>
      <right/>
      <top style="thin">
        <color theme="1"/>
      </top>
      <bottom style="double">
        <color auto="1"/>
      </bottom>
      <diagonal/>
    </border>
    <border>
      <left/>
      <right style="thin">
        <color theme="1"/>
      </right>
      <top style="thin">
        <color theme="1"/>
      </top>
      <bottom style="double">
        <color auto="1"/>
      </bottom>
      <diagonal/>
    </border>
    <border>
      <left style="medium">
        <color theme="8"/>
      </left>
      <right style="hair">
        <color auto="1"/>
      </right>
      <top style="medium">
        <color theme="8"/>
      </top>
      <bottom style="hair">
        <color auto="1"/>
      </bottom>
      <diagonal/>
    </border>
    <border>
      <left style="hair">
        <color auto="1"/>
      </left>
      <right/>
      <top style="medium">
        <color theme="8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theme="8"/>
      </top>
      <bottom style="hair">
        <color auto="1"/>
      </bottom>
      <diagonal/>
    </border>
    <border diagonalUp="1">
      <left style="thin">
        <color auto="1"/>
      </left>
      <right/>
      <top style="medium">
        <color theme="8"/>
      </top>
      <bottom/>
      <diagonal style="hair">
        <color auto="1"/>
      </diagonal>
    </border>
    <border diagonalUp="1">
      <left/>
      <right style="medium">
        <color theme="8"/>
      </right>
      <top style="medium">
        <color theme="8"/>
      </top>
      <bottom/>
      <diagonal style="hair">
        <color auto="1"/>
      </diagonal>
    </border>
    <border>
      <left style="medium">
        <color theme="8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theme="8"/>
      </right>
      <top style="hair">
        <color auto="1"/>
      </top>
      <bottom/>
      <diagonal/>
    </border>
    <border>
      <left style="medium">
        <color theme="8"/>
      </left>
      <right style="hair">
        <color auto="1"/>
      </right>
      <top style="thin">
        <color auto="1"/>
      </top>
      <bottom style="medium">
        <color theme="8"/>
      </bottom>
      <diagonal/>
    </border>
    <border>
      <left style="hair">
        <color auto="1"/>
      </left>
      <right/>
      <top style="thin">
        <color auto="1"/>
      </top>
      <bottom style="medium">
        <color theme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8"/>
      </bottom>
      <diagonal/>
    </border>
    <border>
      <left style="thin">
        <color auto="1"/>
      </left>
      <right/>
      <top style="thin">
        <color auto="1"/>
      </top>
      <bottom style="medium">
        <color theme="8"/>
      </bottom>
      <diagonal/>
    </border>
    <border>
      <left/>
      <right style="medium">
        <color theme="8"/>
      </right>
      <top style="thin">
        <color auto="1"/>
      </top>
      <bottom style="medium">
        <color theme="8"/>
      </bottom>
      <diagonal/>
    </border>
    <border>
      <left style="medium">
        <color theme="8"/>
      </left>
      <right style="thin">
        <color auto="1"/>
      </right>
      <top style="medium">
        <color theme="8"/>
      </top>
      <bottom style="hair">
        <color auto="1"/>
      </bottom>
      <diagonal/>
    </border>
    <border>
      <left style="thin">
        <color auto="1"/>
      </left>
      <right style="medium">
        <color theme="8"/>
      </right>
      <top style="medium">
        <color theme="8"/>
      </top>
      <bottom style="hair">
        <color auto="1"/>
      </bottom>
      <diagonal/>
    </border>
    <border>
      <left style="medium">
        <color theme="8"/>
      </left>
      <right style="thin">
        <color auto="1"/>
      </right>
      <top/>
      <bottom/>
      <diagonal/>
    </border>
    <border>
      <left style="thin">
        <color auto="1"/>
      </left>
      <right style="medium">
        <color theme="8"/>
      </right>
      <top/>
      <bottom/>
      <diagonal/>
    </border>
    <border>
      <left style="medium">
        <color theme="8"/>
      </left>
      <right style="thin">
        <color auto="1"/>
      </right>
      <top/>
      <bottom style="medium">
        <color theme="8"/>
      </bottom>
      <diagonal/>
    </border>
    <border>
      <left style="thin">
        <color auto="1"/>
      </left>
      <right style="thin">
        <color auto="1"/>
      </right>
      <top/>
      <bottom style="medium">
        <color theme="8"/>
      </bottom>
      <diagonal/>
    </border>
    <border>
      <left style="thin">
        <color auto="1"/>
      </left>
      <right style="medium">
        <color theme="8"/>
      </right>
      <top/>
      <bottom style="medium">
        <color theme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4" fillId="0" borderId="0" xfId="0" applyFont="1" applyProtection="1">
      <alignment vertical="center"/>
      <protection locked="0"/>
    </xf>
    <xf numFmtId="0" fontId="5" fillId="0" borderId="0" xfId="0" applyFont="1" applyAlignment="1">
      <alignment horizontal="left" vertical="center" wrapText="1"/>
    </xf>
    <xf numFmtId="0" fontId="4" fillId="0" borderId="0" xfId="0" applyFo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38" fontId="4" fillId="0" borderId="9" xfId="1" applyFont="1" applyBorder="1" applyAlignment="1" applyProtection="1">
      <alignment horizontal="right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38" fontId="4" fillId="0" borderId="13" xfId="1" applyFont="1" applyBorder="1" applyAlignment="1" applyProtection="1">
      <alignment horizontal="right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38" fontId="4" fillId="0" borderId="16" xfId="1" applyFont="1" applyBorder="1" applyAlignment="1" applyProtection="1">
      <alignment horizontal="right" vertical="center"/>
      <protection locked="0"/>
    </xf>
    <xf numFmtId="0" fontId="5" fillId="0" borderId="19" xfId="0" applyFont="1" applyBorder="1" applyAlignment="1">
      <alignment horizontal="center" vertical="center"/>
    </xf>
    <xf numFmtId="38" fontId="5" fillId="3" borderId="20" xfId="1" applyFont="1" applyFill="1" applyBorder="1" applyAlignment="1" applyProtection="1">
      <alignment horizontal="right" vertical="center"/>
    </xf>
    <xf numFmtId="0" fontId="9" fillId="0" borderId="8" xfId="0" applyFont="1" applyBorder="1" applyAlignment="1" applyProtection="1">
      <alignment horizontal="center" vertical="center"/>
      <protection locked="0"/>
    </xf>
    <xf numFmtId="38" fontId="8" fillId="0" borderId="9" xfId="1" applyFont="1" applyFill="1" applyBorder="1" applyAlignment="1" applyProtection="1">
      <alignment horizontal="right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38" fontId="8" fillId="0" borderId="16" xfId="1" applyFont="1" applyBorder="1" applyAlignment="1" applyProtection="1">
      <alignment horizontal="right" vertical="center"/>
      <protection locked="0"/>
    </xf>
    <xf numFmtId="38" fontId="5" fillId="3" borderId="27" xfId="1" applyFont="1" applyFill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  <protection locked="0"/>
    </xf>
    <xf numFmtId="38" fontId="5" fillId="0" borderId="0" xfId="1" applyFont="1" applyBorder="1" applyAlignment="1" applyProtection="1">
      <alignment horizontal="right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38" fontId="4" fillId="0" borderId="0" xfId="1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Protection="1">
      <alignment vertical="center"/>
      <protection locked="0"/>
    </xf>
    <xf numFmtId="38" fontId="6" fillId="3" borderId="46" xfId="1" applyFont="1" applyFill="1" applyBorder="1" applyAlignment="1" applyProtection="1">
      <alignment horizontal="right" vertical="center"/>
    </xf>
    <xf numFmtId="38" fontId="6" fillId="0" borderId="32" xfId="1" applyFont="1" applyBorder="1" applyAlignment="1" applyProtection="1">
      <alignment horizontal="right" vertical="center"/>
      <protection locked="0"/>
    </xf>
    <xf numFmtId="38" fontId="12" fillId="3" borderId="54" xfId="1" applyFont="1" applyFill="1" applyBorder="1" applyAlignment="1" applyProtection="1">
      <alignment horizontal="right" vertical="center"/>
    </xf>
    <xf numFmtId="38" fontId="4" fillId="3" borderId="58" xfId="1" applyFont="1" applyFill="1" applyBorder="1" applyAlignment="1" applyProtection="1">
      <alignment vertical="center" wrapText="1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Protection="1">
      <alignment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38" fontId="8" fillId="0" borderId="42" xfId="1" applyFont="1" applyBorder="1" applyAlignment="1" applyProtection="1">
      <alignment horizontal="right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38" fontId="8" fillId="0" borderId="9" xfId="1" applyFont="1" applyBorder="1" applyAlignment="1" applyProtection="1">
      <alignment horizontal="right" vertical="center"/>
      <protection locked="0"/>
    </xf>
    <xf numFmtId="0" fontId="8" fillId="0" borderId="31" xfId="0" applyFont="1" applyBorder="1" applyAlignment="1" applyProtection="1">
      <alignment horizontal="center" vertical="center" wrapText="1"/>
      <protection locked="0"/>
    </xf>
    <xf numFmtId="38" fontId="8" fillId="0" borderId="31" xfId="1" applyFont="1" applyBorder="1" applyAlignment="1" applyProtection="1">
      <alignment horizontal="right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38" fontId="8" fillId="0" borderId="32" xfId="1" applyFont="1" applyBorder="1" applyAlignment="1" applyProtection="1">
      <alignment horizontal="right" vertical="center"/>
      <protection locked="0"/>
    </xf>
    <xf numFmtId="0" fontId="13" fillId="0" borderId="6" xfId="0" applyFont="1" applyBorder="1" applyAlignment="1">
      <alignment horizontal="center" vertical="center"/>
    </xf>
    <xf numFmtId="38" fontId="8" fillId="3" borderId="38" xfId="1" applyFont="1" applyFill="1" applyBorder="1" applyAlignment="1" applyProtection="1">
      <alignment horizontal="right" vertical="center"/>
    </xf>
    <xf numFmtId="0" fontId="13" fillId="0" borderId="1" xfId="0" applyFont="1" applyBorder="1" applyAlignment="1">
      <alignment horizontal="center" vertical="center"/>
    </xf>
    <xf numFmtId="38" fontId="13" fillId="3" borderId="4" xfId="1" applyFont="1" applyFill="1" applyBorder="1" applyAlignment="1" applyProtection="1">
      <alignment horizontal="right" vertical="center"/>
    </xf>
    <xf numFmtId="38" fontId="13" fillId="3" borderId="20" xfId="1" applyFont="1" applyFill="1" applyBorder="1" applyAlignment="1" applyProtection="1">
      <alignment horizontal="right" vertical="center"/>
    </xf>
    <xf numFmtId="38" fontId="8" fillId="3" borderId="42" xfId="1" applyFont="1" applyFill="1" applyBorder="1" applyAlignment="1" applyProtection="1">
      <alignment horizontal="right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18" fillId="0" borderId="0" xfId="0" applyFont="1">
      <alignment vertical="center"/>
    </xf>
    <xf numFmtId="0" fontId="18" fillId="4" borderId="0" xfId="0" applyFont="1" applyFill="1">
      <alignment vertical="center"/>
    </xf>
    <xf numFmtId="0" fontId="19" fillId="0" borderId="0" xfId="0" applyFont="1">
      <alignment vertical="center"/>
    </xf>
    <xf numFmtId="0" fontId="18" fillId="0" borderId="0" xfId="0" applyFont="1" applyAlignment="1">
      <alignment horizontal="centerContinuous" vertical="center"/>
    </xf>
    <xf numFmtId="0" fontId="19" fillId="0" borderId="0" xfId="0" applyFont="1" applyAlignment="1">
      <alignment horizontal="centerContinuous" vertical="center"/>
    </xf>
    <xf numFmtId="0" fontId="19" fillId="0" borderId="0" xfId="0" applyFont="1" applyAlignment="1">
      <alignment horizontal="right" vertical="center"/>
    </xf>
    <xf numFmtId="0" fontId="20" fillId="0" borderId="0" xfId="0" applyFont="1">
      <alignment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0" fillId="0" borderId="8" xfId="0" applyFont="1" applyBorder="1" applyAlignment="1" applyProtection="1">
      <alignment horizontal="left" vertical="center" wrapText="1"/>
      <protection locked="0"/>
    </xf>
    <xf numFmtId="0" fontId="10" fillId="0" borderId="10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left" vertical="center" wrapText="1"/>
      <protection locked="0"/>
    </xf>
    <xf numFmtId="0" fontId="6" fillId="0" borderId="15" xfId="0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3" fillId="0" borderId="27" xfId="0" applyFont="1" applyBorder="1" applyAlignment="1" applyProtection="1">
      <alignment horizontal="center" vertical="center"/>
      <protection locked="0"/>
    </xf>
    <xf numFmtId="0" fontId="10" fillId="0" borderId="2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0" fillId="0" borderId="12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0" fillId="0" borderId="33" xfId="0" applyFont="1" applyBorder="1" applyAlignment="1" applyProtection="1">
      <alignment horizontal="left" vertical="center" wrapText="1"/>
      <protection locked="0"/>
    </xf>
    <xf numFmtId="0" fontId="10" fillId="0" borderId="34" xfId="0" applyFont="1" applyBorder="1" applyAlignment="1" applyProtection="1">
      <alignment horizontal="left" vertical="center" wrapText="1"/>
      <protection locked="0"/>
    </xf>
    <xf numFmtId="0" fontId="10" fillId="0" borderId="35" xfId="0" applyFont="1" applyBorder="1" applyAlignment="1" applyProtection="1">
      <alignment horizontal="center" vertical="center" wrapText="1"/>
      <protection locked="0"/>
    </xf>
    <xf numFmtId="0" fontId="10" fillId="0" borderId="36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57" xfId="0" applyFont="1" applyBorder="1" applyAlignment="1">
      <alignment horizontal="left" vertical="center"/>
    </xf>
    <xf numFmtId="0" fontId="8" fillId="0" borderId="46" xfId="0" applyFont="1" applyBorder="1" applyAlignment="1">
      <alignment horizontal="left" vertical="center"/>
    </xf>
    <xf numFmtId="0" fontId="4" fillId="0" borderId="59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38" fontId="4" fillId="0" borderId="60" xfId="1" applyFont="1" applyBorder="1" applyAlignment="1" applyProtection="1">
      <alignment horizontal="right" vertical="center"/>
      <protection locked="0"/>
    </xf>
    <xf numFmtId="38" fontId="4" fillId="0" borderId="63" xfId="1" applyFont="1" applyBorder="1" applyAlignment="1" applyProtection="1">
      <alignment horizontal="right" vertical="center"/>
      <protection locked="0"/>
    </xf>
    <xf numFmtId="0" fontId="4" fillId="0" borderId="59" xfId="0" applyFont="1" applyBorder="1" applyAlignment="1">
      <alignment horizontal="left" vertical="center" wrapText="1" indent="1"/>
    </xf>
    <xf numFmtId="0" fontId="4" fillId="0" borderId="38" xfId="0" applyFont="1" applyBorder="1" applyAlignment="1">
      <alignment horizontal="left" vertical="center" wrapText="1" indent="1"/>
    </xf>
    <xf numFmtId="0" fontId="4" fillId="0" borderId="61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10" fillId="0" borderId="8" xfId="0" applyFont="1" applyBorder="1" applyAlignment="1" applyProtection="1">
      <alignment vertical="center"/>
      <protection locked="0"/>
    </xf>
    <xf numFmtId="0" fontId="10" fillId="0" borderId="10" xfId="0" applyFont="1" applyBorder="1" applyAlignment="1" applyProtection="1">
      <alignment vertical="center"/>
      <protection locked="0"/>
    </xf>
    <xf numFmtId="0" fontId="10" fillId="0" borderId="15" xfId="0" applyFont="1" applyBorder="1" applyAlignment="1" applyProtection="1">
      <alignment vertical="center"/>
      <protection locked="0"/>
    </xf>
    <xf numFmtId="0" fontId="10" fillId="0" borderId="17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5</xdr:row>
      <xdr:rowOff>180975</xdr:rowOff>
    </xdr:from>
    <xdr:to>
      <xdr:col>2</xdr:col>
      <xdr:colOff>666750</xdr:colOff>
      <xdr:row>7</xdr:row>
      <xdr:rowOff>47625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E91247DF-8369-1F76-6011-8ACD3BBC471F}"/>
            </a:ext>
          </a:extLst>
        </xdr:cNvPr>
        <xdr:cNvSpPr/>
      </xdr:nvSpPr>
      <xdr:spPr>
        <a:xfrm>
          <a:off x="457200" y="1400175"/>
          <a:ext cx="1581150" cy="4762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事業収入</a:t>
          </a:r>
        </a:p>
      </xdr:txBody>
    </xdr:sp>
    <xdr:clientData/>
  </xdr:twoCellAnchor>
  <xdr:oneCellAnchor>
    <xdr:from>
      <xdr:col>2</xdr:col>
      <xdr:colOff>409575</xdr:colOff>
      <xdr:row>8</xdr:row>
      <xdr:rowOff>19050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C81D998-02C1-32AE-C52B-3D89CBAAD407}"/>
            </a:ext>
          </a:extLst>
        </xdr:cNvPr>
        <xdr:cNvSpPr txBox="1"/>
      </xdr:nvSpPr>
      <xdr:spPr>
        <a:xfrm>
          <a:off x="1781175" y="2152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</xdr:col>
      <xdr:colOff>333375</xdr:colOff>
      <xdr:row>7</xdr:row>
      <xdr:rowOff>123824</xdr:rowOff>
    </xdr:from>
    <xdr:to>
      <xdr:col>2</xdr:col>
      <xdr:colOff>132207</xdr:colOff>
      <xdr:row>10</xdr:row>
      <xdr:rowOff>159257</xdr:rowOff>
    </xdr:to>
    <xdr:sp macro="" textlink="">
      <xdr:nvSpPr>
        <xdr:cNvPr id="6" name="矢印: 下 5">
          <a:extLst>
            <a:ext uri="{FF2B5EF4-FFF2-40B4-BE49-F238E27FC236}">
              <a16:creationId xmlns:a16="http://schemas.microsoft.com/office/drawing/2014/main" id="{CD71983F-0B38-3FD8-D62E-78D89571B1AF}"/>
            </a:ext>
          </a:extLst>
        </xdr:cNvPr>
        <xdr:cNvSpPr/>
      </xdr:nvSpPr>
      <xdr:spPr>
        <a:xfrm>
          <a:off x="1019175" y="1952624"/>
          <a:ext cx="484632" cy="94983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182692</xdr:colOff>
      <xdr:row>5</xdr:row>
      <xdr:rowOff>207836</xdr:rowOff>
    </xdr:from>
    <xdr:to>
      <xdr:col>4</xdr:col>
      <xdr:colOff>446725</xdr:colOff>
      <xdr:row>7</xdr:row>
      <xdr:rowOff>79058</xdr:rowOff>
    </xdr:to>
    <xdr:sp macro="" textlink="">
      <xdr:nvSpPr>
        <xdr:cNvPr id="8" name="矢印: 下 7">
          <a:extLst>
            <a:ext uri="{FF2B5EF4-FFF2-40B4-BE49-F238E27FC236}">
              <a16:creationId xmlns:a16="http://schemas.microsoft.com/office/drawing/2014/main" id="{27C08C33-FFFE-45A7-969D-C86A7F9C6331}"/>
            </a:ext>
          </a:extLst>
        </xdr:cNvPr>
        <xdr:cNvSpPr/>
      </xdr:nvSpPr>
      <xdr:spPr>
        <a:xfrm rot="16200000">
          <a:off x="2474598" y="1192530"/>
          <a:ext cx="480822" cy="94983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215075</xdr:colOff>
      <xdr:row>10</xdr:row>
      <xdr:rowOff>194501</xdr:rowOff>
    </xdr:from>
    <xdr:to>
      <xdr:col>4</xdr:col>
      <xdr:colOff>479108</xdr:colOff>
      <xdr:row>12</xdr:row>
      <xdr:rowOff>69533</xdr:rowOff>
    </xdr:to>
    <xdr:sp macro="" textlink="">
      <xdr:nvSpPr>
        <xdr:cNvPr id="9" name="矢印: 下 8">
          <a:extLst>
            <a:ext uri="{FF2B5EF4-FFF2-40B4-BE49-F238E27FC236}">
              <a16:creationId xmlns:a16="http://schemas.microsoft.com/office/drawing/2014/main" id="{0CE4630D-1106-49D5-BE72-6AF2FDA62F5F}"/>
            </a:ext>
          </a:extLst>
        </xdr:cNvPr>
        <xdr:cNvSpPr/>
      </xdr:nvSpPr>
      <xdr:spPr>
        <a:xfrm rot="16200000">
          <a:off x="2505076" y="2705100"/>
          <a:ext cx="484632" cy="94983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361950</xdr:colOff>
      <xdr:row>12</xdr:row>
      <xdr:rowOff>133350</xdr:rowOff>
    </xdr:from>
    <xdr:to>
      <xdr:col>2</xdr:col>
      <xdr:colOff>160782</xdr:colOff>
      <xdr:row>15</xdr:row>
      <xdr:rowOff>168783</xdr:rowOff>
    </xdr:to>
    <xdr:sp macro="" textlink="">
      <xdr:nvSpPr>
        <xdr:cNvPr id="10" name="矢印: 下 9">
          <a:extLst>
            <a:ext uri="{FF2B5EF4-FFF2-40B4-BE49-F238E27FC236}">
              <a16:creationId xmlns:a16="http://schemas.microsoft.com/office/drawing/2014/main" id="{373E2054-E48C-4758-9D6A-8D848FE0F7DA}"/>
            </a:ext>
          </a:extLst>
        </xdr:cNvPr>
        <xdr:cNvSpPr/>
      </xdr:nvSpPr>
      <xdr:spPr>
        <a:xfrm>
          <a:off x="1047750" y="3486150"/>
          <a:ext cx="484632" cy="94983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476250</xdr:colOff>
      <xdr:row>10</xdr:row>
      <xdr:rowOff>200025</xdr:rowOff>
    </xdr:from>
    <xdr:to>
      <xdr:col>3</xdr:col>
      <xdr:colOff>0</xdr:colOff>
      <xdr:row>12</xdr:row>
      <xdr:rowOff>66675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FB01791D-11DC-434C-9163-386B2B3543C4}"/>
            </a:ext>
          </a:extLst>
        </xdr:cNvPr>
        <xdr:cNvSpPr/>
      </xdr:nvSpPr>
      <xdr:spPr>
        <a:xfrm>
          <a:off x="476250" y="2943225"/>
          <a:ext cx="1581150" cy="4762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補助対象外経費</a:t>
          </a:r>
        </a:p>
      </xdr:txBody>
    </xdr:sp>
    <xdr:clientData/>
  </xdr:twoCellAnchor>
  <xdr:twoCellAnchor>
    <xdr:from>
      <xdr:col>0</xdr:col>
      <xdr:colOff>466725</xdr:colOff>
      <xdr:row>15</xdr:row>
      <xdr:rowOff>228599</xdr:rowOff>
    </xdr:from>
    <xdr:to>
      <xdr:col>2</xdr:col>
      <xdr:colOff>676275</xdr:colOff>
      <xdr:row>18</xdr:row>
      <xdr:rowOff>228600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A8ADEF1C-0D06-4EB4-80E1-BAF900252A53}"/>
            </a:ext>
          </a:extLst>
        </xdr:cNvPr>
        <xdr:cNvSpPr/>
      </xdr:nvSpPr>
      <xdr:spPr>
        <a:xfrm>
          <a:off x="466725" y="4495799"/>
          <a:ext cx="1581150" cy="914401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事業収入のうち　　補助対象外経費に充てる金額</a:t>
          </a:r>
        </a:p>
      </xdr:txBody>
    </xdr:sp>
    <xdr:clientData/>
  </xdr:twoCellAnchor>
  <xdr:twoCellAnchor>
    <xdr:from>
      <xdr:col>1</xdr:col>
      <xdr:colOff>381000</xdr:colOff>
      <xdr:row>18</xdr:row>
      <xdr:rowOff>285750</xdr:rowOff>
    </xdr:from>
    <xdr:to>
      <xdr:col>2</xdr:col>
      <xdr:colOff>179832</xdr:colOff>
      <xdr:row>22</xdr:row>
      <xdr:rowOff>16383</xdr:rowOff>
    </xdr:to>
    <xdr:sp macro="" textlink="">
      <xdr:nvSpPr>
        <xdr:cNvPr id="13" name="矢印: 下 12">
          <a:extLst>
            <a:ext uri="{FF2B5EF4-FFF2-40B4-BE49-F238E27FC236}">
              <a16:creationId xmlns:a16="http://schemas.microsoft.com/office/drawing/2014/main" id="{672EEE21-51B5-4D28-9C6C-CAE427BBC8ED}"/>
            </a:ext>
          </a:extLst>
        </xdr:cNvPr>
        <xdr:cNvSpPr/>
      </xdr:nvSpPr>
      <xdr:spPr>
        <a:xfrm>
          <a:off x="1066800" y="5467350"/>
          <a:ext cx="484632" cy="94983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219076</xdr:colOff>
      <xdr:row>16</xdr:row>
      <xdr:rowOff>190500</xdr:rowOff>
    </xdr:from>
    <xdr:to>
      <xdr:col>4</xdr:col>
      <xdr:colOff>483109</xdr:colOff>
      <xdr:row>18</xdr:row>
      <xdr:rowOff>65532</xdr:rowOff>
    </xdr:to>
    <xdr:sp macro="" textlink="">
      <xdr:nvSpPr>
        <xdr:cNvPr id="14" name="矢印: 下 13">
          <a:extLst>
            <a:ext uri="{FF2B5EF4-FFF2-40B4-BE49-F238E27FC236}">
              <a16:creationId xmlns:a16="http://schemas.microsoft.com/office/drawing/2014/main" id="{19BD147A-DF04-4402-BE42-2FCC64F6FF24}"/>
            </a:ext>
          </a:extLst>
        </xdr:cNvPr>
        <xdr:cNvSpPr/>
      </xdr:nvSpPr>
      <xdr:spPr>
        <a:xfrm rot="16200000">
          <a:off x="2509077" y="4529899"/>
          <a:ext cx="484632" cy="94983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457201</xdr:colOff>
      <xdr:row>0</xdr:row>
      <xdr:rowOff>28575</xdr:rowOff>
    </xdr:from>
    <xdr:to>
      <xdr:col>2</xdr:col>
      <xdr:colOff>53340</xdr:colOff>
      <xdr:row>0</xdr:row>
      <xdr:rowOff>276225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531621" y="28575"/>
          <a:ext cx="868679" cy="247650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647701</xdr:colOff>
      <xdr:row>0</xdr:row>
      <xdr:rowOff>38100</xdr:rowOff>
    </xdr:from>
    <xdr:to>
      <xdr:col>1</xdr:col>
      <xdr:colOff>481965</xdr:colOff>
      <xdr:row>0</xdr:row>
      <xdr:rowOff>285750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049225-577A-4E2D-8071-29CA8194281C}"/>
            </a:ext>
          </a:extLst>
        </xdr:cNvPr>
        <xdr:cNvSpPr txBox="1"/>
      </xdr:nvSpPr>
      <xdr:spPr>
        <a:xfrm>
          <a:off x="647701" y="38100"/>
          <a:ext cx="910589" cy="247650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5C2A5-8E6F-4467-87D5-F8FF64E00F01}">
  <sheetPr>
    <tabColor theme="9" tint="0.39997558519241921"/>
    <pageSetUpPr fitToPage="1"/>
  </sheetPr>
  <dimension ref="A2:K31"/>
  <sheetViews>
    <sheetView tabSelected="1" zoomScaleNormal="100" workbookViewId="0">
      <selection activeCell="A2" sqref="A2"/>
    </sheetView>
  </sheetViews>
  <sheetFormatPr defaultColWidth="9" defaultRowHeight="13.8"/>
  <cols>
    <col min="1" max="10" width="9" style="52"/>
    <col min="11" max="11" width="3.796875" style="52" customWidth="1"/>
    <col min="12" max="16384" width="9" style="52"/>
  </cols>
  <sheetData>
    <row r="2" spans="1:11" ht="24" customHeight="1">
      <c r="A2" s="58" t="s">
        <v>73</v>
      </c>
    </row>
    <row r="3" spans="1:11" ht="24" customHeight="1">
      <c r="A3" s="58"/>
    </row>
    <row r="4" spans="1:11" ht="24" customHeight="1">
      <c r="B4" s="52" t="s">
        <v>70</v>
      </c>
    </row>
    <row r="5" spans="1:11" ht="11.25" customHeight="1"/>
    <row r="6" spans="1:11" ht="24" customHeight="1">
      <c r="D6" s="57" t="s">
        <v>68</v>
      </c>
    </row>
    <row r="7" spans="1:11" ht="24" customHeight="1">
      <c r="F7" s="54" t="s">
        <v>71</v>
      </c>
    </row>
    <row r="8" spans="1:11" ht="24" customHeight="1"/>
    <row r="9" spans="1:11" ht="24" customHeight="1">
      <c r="B9" s="54" t="s">
        <v>69</v>
      </c>
    </row>
    <row r="10" spans="1:11" ht="24" customHeight="1"/>
    <row r="11" spans="1:11" ht="24" customHeight="1">
      <c r="D11" s="57" t="s">
        <v>68</v>
      </c>
    </row>
    <row r="12" spans="1:11" ht="24" customHeight="1">
      <c r="F12" s="54" t="s">
        <v>71</v>
      </c>
    </row>
    <row r="13" spans="1:11" ht="24" customHeight="1"/>
    <row r="14" spans="1:11" ht="24" customHeight="1">
      <c r="B14" s="54" t="s">
        <v>69</v>
      </c>
      <c r="D14" s="53" t="s">
        <v>62</v>
      </c>
      <c r="E14" s="53"/>
      <c r="F14" s="53"/>
      <c r="G14" s="53"/>
      <c r="H14" s="53"/>
      <c r="I14" s="53"/>
      <c r="J14" s="53"/>
      <c r="K14" s="53"/>
    </row>
    <row r="15" spans="1:11" ht="24" customHeight="1"/>
    <row r="16" spans="1:11" ht="24" customHeight="1"/>
    <row r="17" spans="2:11" ht="24" customHeight="1">
      <c r="D17" s="57" t="s">
        <v>68</v>
      </c>
    </row>
    <row r="18" spans="2:11" ht="24" customHeight="1">
      <c r="F18" s="54" t="s">
        <v>71</v>
      </c>
    </row>
    <row r="19" spans="2:11" ht="24" customHeight="1"/>
    <row r="20" spans="2:11" ht="24" customHeight="1">
      <c r="D20" s="53" t="s">
        <v>63</v>
      </c>
      <c r="E20" s="53"/>
      <c r="F20" s="53"/>
      <c r="G20" s="53"/>
      <c r="H20" s="53"/>
      <c r="I20" s="53"/>
      <c r="J20" s="53"/>
      <c r="K20" s="53"/>
    </row>
    <row r="21" spans="2:11" ht="24" customHeight="1">
      <c r="B21" s="54" t="s">
        <v>69</v>
      </c>
    </row>
    <row r="22" spans="2:11" ht="24" customHeight="1"/>
    <row r="23" spans="2:11" ht="24" customHeight="1">
      <c r="B23" s="56" t="s">
        <v>72</v>
      </c>
      <c r="C23" s="55"/>
    </row>
    <row r="24" spans="2:11" ht="24" customHeight="1"/>
    <row r="25" spans="2:11" ht="24" customHeight="1"/>
    <row r="26" spans="2:11" ht="24" customHeight="1"/>
    <row r="27" spans="2:11" ht="24" customHeight="1"/>
    <row r="28" spans="2:11" ht="24" customHeight="1"/>
    <row r="29" spans="2:11" ht="24" customHeight="1"/>
    <row r="30" spans="2:11" ht="24" customHeight="1"/>
    <row r="31" spans="2:11" ht="24" customHeight="1"/>
  </sheetData>
  <phoneticPr fontId="3"/>
  <pageMargins left="0.51181102362204722" right="0.51181102362204722" top="0.55118110236220474" bottom="0.55118110236220474" header="0.31496062992125984" footer="0.31496062992125984"/>
  <pageSetup paperSize="9" scale="9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42AF2-C8B6-4C6A-9A63-5C462DF1E72E}">
  <sheetPr>
    <pageSetUpPr fitToPage="1"/>
  </sheetPr>
  <dimension ref="A1:G38"/>
  <sheetViews>
    <sheetView zoomScaleNormal="100" workbookViewId="0">
      <selection activeCell="J11" sqref="J11"/>
    </sheetView>
  </sheetViews>
  <sheetFormatPr defaultColWidth="8.69921875" defaultRowHeight="12.6"/>
  <cols>
    <col min="1" max="1" width="14.09765625" style="25" customWidth="1"/>
    <col min="2" max="2" width="17.19921875" style="1" customWidth="1"/>
    <col min="3" max="3" width="12.5" style="1" bestFit="1" customWidth="1"/>
    <col min="4" max="4" width="25.59765625" style="1" customWidth="1"/>
    <col min="5" max="5" width="15.09765625" style="1" customWidth="1"/>
    <col min="6" max="16384" width="8.69921875" style="1"/>
  </cols>
  <sheetData>
    <row r="1" spans="1:7" ht="24" customHeight="1">
      <c r="A1" s="68" t="s">
        <v>0</v>
      </c>
      <c r="B1" s="69"/>
      <c r="C1" s="69"/>
      <c r="D1" s="69"/>
      <c r="E1" s="69"/>
    </row>
    <row r="2" spans="1:7" ht="15.75" customHeight="1">
      <c r="A2" s="2" t="s">
        <v>1</v>
      </c>
      <c r="B2" s="3"/>
      <c r="C2" s="3"/>
      <c r="D2" s="70" t="s">
        <v>2</v>
      </c>
      <c r="E2" s="70"/>
    </row>
    <row r="3" spans="1:7" ht="19.95" customHeight="1">
      <c r="A3" s="71" t="s">
        <v>3</v>
      </c>
      <c r="B3" s="72"/>
      <c r="C3" s="4" t="s">
        <v>4</v>
      </c>
      <c r="D3" s="73" t="s">
        <v>5</v>
      </c>
      <c r="E3" s="74"/>
    </row>
    <row r="4" spans="1:7" ht="25.95" customHeight="1">
      <c r="A4" s="75" t="s">
        <v>66</v>
      </c>
      <c r="B4" s="5" t="s">
        <v>60</v>
      </c>
      <c r="C4" s="6"/>
      <c r="D4" s="78"/>
      <c r="E4" s="79"/>
      <c r="G4" s="26"/>
    </row>
    <row r="5" spans="1:7" ht="25.95" customHeight="1">
      <c r="A5" s="76"/>
      <c r="B5" s="7" t="s">
        <v>7</v>
      </c>
      <c r="C5" s="8"/>
      <c r="D5" s="80"/>
      <c r="E5" s="81"/>
    </row>
    <row r="6" spans="1:7" ht="25.95" customHeight="1">
      <c r="A6" s="76"/>
      <c r="B6" s="7" t="s">
        <v>9</v>
      </c>
      <c r="C6" s="8"/>
      <c r="D6" s="80"/>
      <c r="E6" s="81"/>
    </row>
    <row r="7" spans="1:7" ht="25.95" customHeight="1">
      <c r="A7" s="76"/>
      <c r="B7" s="7" t="s">
        <v>10</v>
      </c>
      <c r="C7" s="8"/>
      <c r="D7" s="80"/>
      <c r="E7" s="81"/>
    </row>
    <row r="8" spans="1:7" ht="25.95" customHeight="1">
      <c r="A8" s="76"/>
      <c r="B8" s="7" t="s">
        <v>12</v>
      </c>
      <c r="C8" s="8"/>
      <c r="D8" s="80"/>
      <c r="E8" s="81"/>
    </row>
    <row r="9" spans="1:7" ht="25.95" customHeight="1">
      <c r="A9" s="76"/>
      <c r="B9" s="7" t="s">
        <v>13</v>
      </c>
      <c r="C9" s="8"/>
      <c r="D9" s="80"/>
      <c r="E9" s="81"/>
    </row>
    <row r="10" spans="1:7" ht="25.95" customHeight="1">
      <c r="A10" s="76"/>
      <c r="B10" s="7" t="s">
        <v>14</v>
      </c>
      <c r="C10" s="8"/>
      <c r="D10" s="80"/>
      <c r="E10" s="81"/>
    </row>
    <row r="11" spans="1:7" ht="25.95" customHeight="1">
      <c r="A11" s="76"/>
      <c r="B11" s="7" t="s">
        <v>16</v>
      </c>
      <c r="C11" s="8"/>
      <c r="D11" s="80"/>
      <c r="E11" s="81"/>
    </row>
    <row r="12" spans="1:7" ht="25.95" customHeight="1">
      <c r="A12" s="76"/>
      <c r="B12" s="9" t="s">
        <v>18</v>
      </c>
      <c r="C12" s="10"/>
      <c r="D12" s="82"/>
      <c r="E12" s="83"/>
    </row>
    <row r="13" spans="1:7" ht="19.95" customHeight="1">
      <c r="A13" s="77"/>
      <c r="B13" s="11" t="s">
        <v>19</v>
      </c>
      <c r="C13" s="12">
        <f>SUM(C4:C12)</f>
        <v>0</v>
      </c>
      <c r="D13" s="84"/>
      <c r="E13" s="85"/>
    </row>
    <row r="14" spans="1:7" ht="25.95" customHeight="1">
      <c r="A14" s="59" t="s">
        <v>67</v>
      </c>
      <c r="B14" s="48" t="s">
        <v>57</v>
      </c>
      <c r="C14" s="14"/>
      <c r="D14" s="62"/>
      <c r="E14" s="63"/>
      <c r="G14" s="26"/>
    </row>
    <row r="15" spans="1:7" ht="25.95" customHeight="1">
      <c r="A15" s="60"/>
      <c r="B15" s="49" t="s">
        <v>36</v>
      </c>
      <c r="C15" s="16"/>
      <c r="D15" s="64"/>
      <c r="E15" s="65"/>
      <c r="G15" s="26"/>
    </row>
    <row r="16" spans="1:7" ht="20.399999999999999" customHeight="1" thickBot="1">
      <c r="A16" s="61"/>
      <c r="B16" s="44" t="s">
        <v>56</v>
      </c>
      <c r="C16" s="46">
        <f>SUM(C14:C15)</f>
        <v>0</v>
      </c>
      <c r="D16" s="66"/>
      <c r="E16" s="67"/>
      <c r="G16" s="26"/>
    </row>
    <row r="17" spans="1:7" ht="21" customHeight="1" thickTop="1">
      <c r="A17" s="88" t="s">
        <v>37</v>
      </c>
      <c r="B17" s="89"/>
      <c r="C17" s="17">
        <f>SUM(C13+C16)</f>
        <v>0</v>
      </c>
      <c r="D17" s="90" t="s">
        <v>38</v>
      </c>
      <c r="E17" s="91"/>
    </row>
    <row r="18" spans="1:7" ht="10.199999999999999" customHeight="1">
      <c r="A18" s="18"/>
      <c r="B18" s="18"/>
      <c r="C18" s="19"/>
      <c r="D18" s="20"/>
      <c r="E18" s="20"/>
    </row>
    <row r="19" spans="1:7" ht="20.100000000000001" customHeight="1">
      <c r="A19" s="2" t="s">
        <v>20</v>
      </c>
      <c r="B19" s="3"/>
      <c r="C19" s="3"/>
      <c r="D19" s="70" t="s">
        <v>2</v>
      </c>
      <c r="E19" s="70"/>
    </row>
    <row r="20" spans="1:7" ht="20.100000000000001" customHeight="1">
      <c r="A20" s="71" t="s">
        <v>3</v>
      </c>
      <c r="B20" s="72"/>
      <c r="C20" s="4" t="s">
        <v>4</v>
      </c>
      <c r="D20" s="73" t="s">
        <v>5</v>
      </c>
      <c r="E20" s="74"/>
    </row>
    <row r="21" spans="1:7" ht="25.95" customHeight="1">
      <c r="A21" s="59" t="s">
        <v>21</v>
      </c>
      <c r="B21" s="35"/>
      <c r="C21" s="36"/>
      <c r="D21" s="78"/>
      <c r="E21" s="79"/>
    </row>
    <row r="22" spans="1:7" ht="25.95" customHeight="1">
      <c r="A22" s="60"/>
      <c r="B22" s="39"/>
      <c r="C22" s="38"/>
      <c r="D22" s="92"/>
      <c r="E22" s="93"/>
      <c r="G22" s="26"/>
    </row>
    <row r="23" spans="1:7" ht="25.95" customHeight="1">
      <c r="A23" s="60"/>
      <c r="B23" s="51"/>
      <c r="C23" s="41"/>
      <c r="D23" s="92"/>
      <c r="E23" s="93"/>
    </row>
    <row r="24" spans="1:7" ht="25.95" customHeight="1">
      <c r="A24" s="60"/>
      <c r="B24" s="50"/>
      <c r="C24" s="41"/>
      <c r="D24" s="94"/>
      <c r="E24" s="95"/>
    </row>
    <row r="25" spans="1:7" ht="21" customHeight="1">
      <c r="A25" s="61"/>
      <c r="B25" s="42" t="s">
        <v>51</v>
      </c>
      <c r="C25" s="45">
        <f>SUM(C21:C24)</f>
        <v>0</v>
      </c>
      <c r="D25" s="96"/>
      <c r="E25" s="97"/>
    </row>
    <row r="26" spans="1:7" ht="25.95" customHeight="1">
      <c r="A26" s="98" t="s">
        <v>52</v>
      </c>
      <c r="B26" s="99"/>
      <c r="C26" s="43">
        <f>C13-C25-C27+C16</f>
        <v>0</v>
      </c>
      <c r="D26" s="100" t="s">
        <v>53</v>
      </c>
      <c r="E26" s="101"/>
      <c r="G26" s="26"/>
    </row>
    <row r="27" spans="1:7" ht="25.95" customHeight="1" thickBot="1">
      <c r="A27" s="102" t="s">
        <v>50</v>
      </c>
      <c r="B27" s="103"/>
      <c r="C27" s="47">
        <f>MIN(E31:E34)</f>
        <v>0</v>
      </c>
      <c r="D27" s="104" t="s">
        <v>27</v>
      </c>
      <c r="E27" s="105"/>
    </row>
    <row r="28" spans="1:7" ht="21" customHeight="1" thickTop="1">
      <c r="A28" s="86" t="s">
        <v>59</v>
      </c>
      <c r="B28" s="86"/>
      <c r="C28" s="17">
        <f>SUM(C25:C27)</f>
        <v>0</v>
      </c>
      <c r="D28" s="87" t="s">
        <v>49</v>
      </c>
      <c r="E28" s="87"/>
    </row>
    <row r="29" spans="1:7" ht="4.2" customHeight="1">
      <c r="A29" s="21"/>
      <c r="C29" s="22"/>
      <c r="D29" s="23"/>
      <c r="E29" s="23"/>
    </row>
    <row r="30" spans="1:7" ht="26.1" customHeight="1" thickBot="1">
      <c r="A30" s="106" t="s">
        <v>44</v>
      </c>
      <c r="B30" s="106"/>
      <c r="C30" s="106"/>
      <c r="D30" s="106"/>
      <c r="E30" s="106"/>
    </row>
    <row r="31" spans="1:7" ht="24" customHeight="1">
      <c r="A31" s="107" t="s">
        <v>64</v>
      </c>
      <c r="B31" s="108"/>
      <c r="C31" s="108"/>
      <c r="D31" s="108"/>
      <c r="E31" s="30">
        <f>C13-C25</f>
        <v>0</v>
      </c>
    </row>
    <row r="32" spans="1:7" ht="24" customHeight="1">
      <c r="A32" s="109" t="s">
        <v>29</v>
      </c>
      <c r="B32" s="110"/>
      <c r="C32" s="110"/>
      <c r="D32" s="110"/>
      <c r="E32" s="111"/>
    </row>
    <row r="33" spans="1:7" ht="24" customHeight="1">
      <c r="A33" s="113" t="s">
        <v>30</v>
      </c>
      <c r="B33" s="114"/>
      <c r="C33" s="114"/>
      <c r="D33" s="114"/>
      <c r="E33" s="111"/>
    </row>
    <row r="34" spans="1:7" ht="16.95" customHeight="1" thickBot="1">
      <c r="A34" s="115" t="s">
        <v>31</v>
      </c>
      <c r="B34" s="116"/>
      <c r="C34" s="116"/>
      <c r="D34" s="116"/>
      <c r="E34" s="112"/>
    </row>
    <row r="35" spans="1:7" ht="4.95" customHeight="1">
      <c r="A35" s="1"/>
    </row>
    <row r="36" spans="1:7">
      <c r="A36" s="31" t="s">
        <v>34</v>
      </c>
      <c r="B36" s="32"/>
      <c r="C36" s="32"/>
      <c r="D36" s="32"/>
      <c r="E36" s="32"/>
      <c r="G36" s="26"/>
    </row>
    <row r="37" spans="1:7">
      <c r="A37" s="32" t="s">
        <v>35</v>
      </c>
      <c r="B37" s="32"/>
      <c r="C37" s="32"/>
      <c r="D37" s="32"/>
      <c r="E37" s="32"/>
    </row>
    <row r="38" spans="1:7">
      <c r="A38" s="32" t="s">
        <v>65</v>
      </c>
      <c r="B38" s="32"/>
      <c r="C38" s="32"/>
      <c r="D38" s="32"/>
      <c r="E38" s="32"/>
    </row>
  </sheetData>
  <mergeCells count="42">
    <mergeCell ref="A31:D31"/>
    <mergeCell ref="A32:D32"/>
    <mergeCell ref="E32:E34"/>
    <mergeCell ref="A33:D33"/>
    <mergeCell ref="A34:D34"/>
    <mergeCell ref="A26:B26"/>
    <mergeCell ref="D26:E26"/>
    <mergeCell ref="A27:B27"/>
    <mergeCell ref="D27:E27"/>
    <mergeCell ref="A30:E30"/>
    <mergeCell ref="D11:E11"/>
    <mergeCell ref="D12:E12"/>
    <mergeCell ref="D13:E13"/>
    <mergeCell ref="A28:B28"/>
    <mergeCell ref="D28:E28"/>
    <mergeCell ref="A17:B17"/>
    <mergeCell ref="D17:E17"/>
    <mergeCell ref="D19:E19"/>
    <mergeCell ref="A20:B20"/>
    <mergeCell ref="D20:E20"/>
    <mergeCell ref="A21:A25"/>
    <mergeCell ref="D21:E21"/>
    <mergeCell ref="D22:E22"/>
    <mergeCell ref="D23:E23"/>
    <mergeCell ref="D24:E24"/>
    <mergeCell ref="D25:E25"/>
    <mergeCell ref="A14:A16"/>
    <mergeCell ref="D14:E14"/>
    <mergeCell ref="D15:E15"/>
    <mergeCell ref="D16:E16"/>
    <mergeCell ref="A1:E1"/>
    <mergeCell ref="D2:E2"/>
    <mergeCell ref="A3:B3"/>
    <mergeCell ref="D3:E3"/>
    <mergeCell ref="A4:A13"/>
    <mergeCell ref="D4:E4"/>
    <mergeCell ref="D5:E5"/>
    <mergeCell ref="D6:E6"/>
    <mergeCell ref="D7:E7"/>
    <mergeCell ref="D8:E8"/>
    <mergeCell ref="D9:E9"/>
    <mergeCell ref="D10:E10"/>
  </mergeCells>
  <phoneticPr fontId="3"/>
  <dataValidations count="1">
    <dataValidation type="whole" errorStyle="warning" allowBlank="1" showInputMessage="1" showErrorMessage="1" errorTitle="30,000円以上は補助対象外経費に計上してください" error="30,000円以上は補助対象外経費に計上してください" promptTitle="総額30,000円まで" sqref="C4" xr:uid="{DEAADF2A-3CBA-48CA-9377-27CFC398888D}">
      <formula1>0</formula1>
      <formula2>30000</formula2>
    </dataValidation>
  </dataValidations>
  <pageMargins left="0.9055118110236221" right="0.35433070866141736" top="0.35433070866141736" bottom="0.23622047244094491" header="0.31496062992125984" footer="0.31496062992125984"/>
  <pageSetup paperSize="9" scale="97" orientation="portrait" r:id="rId1"/>
  <headerFooter>
    <oddHeader>&amp;L&amp;"HG丸ｺﾞｼｯｸM-PRO,標準"（別紙３）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8"/>
  <sheetViews>
    <sheetView topLeftCell="A15" zoomScaleNormal="100" workbookViewId="0">
      <selection activeCell="B23" sqref="B23:C23"/>
    </sheetView>
  </sheetViews>
  <sheetFormatPr defaultColWidth="8.69921875" defaultRowHeight="12.6"/>
  <cols>
    <col min="1" max="1" width="14.09765625" style="25" customWidth="1"/>
    <col min="2" max="2" width="17.19921875" style="1" customWidth="1"/>
    <col min="3" max="3" width="12.5" style="1" bestFit="1" customWidth="1"/>
    <col min="4" max="4" width="25.59765625" style="1" customWidth="1"/>
    <col min="5" max="5" width="15.09765625" style="1" customWidth="1"/>
    <col min="6" max="16384" width="8.69921875" style="1"/>
  </cols>
  <sheetData>
    <row r="1" spans="1:7" ht="24" customHeight="1">
      <c r="A1" s="68" t="s">
        <v>0</v>
      </c>
      <c r="B1" s="69"/>
      <c r="C1" s="69"/>
      <c r="D1" s="69"/>
      <c r="E1" s="69"/>
    </row>
    <row r="2" spans="1:7" ht="15.75" customHeight="1">
      <c r="A2" s="2" t="s">
        <v>1</v>
      </c>
      <c r="B2" s="3"/>
      <c r="C2" s="3"/>
      <c r="D2" s="70" t="s">
        <v>2</v>
      </c>
      <c r="E2" s="70"/>
    </row>
    <row r="3" spans="1:7" ht="19.95" customHeight="1">
      <c r="A3" s="71" t="s">
        <v>3</v>
      </c>
      <c r="B3" s="72"/>
      <c r="C3" s="4" t="s">
        <v>4</v>
      </c>
      <c r="D3" s="73" t="s">
        <v>5</v>
      </c>
      <c r="E3" s="74"/>
    </row>
    <row r="4" spans="1:7" ht="25.95" customHeight="1">
      <c r="A4" s="75" t="s">
        <v>66</v>
      </c>
      <c r="B4" s="5" t="s">
        <v>60</v>
      </c>
      <c r="C4" s="6">
        <v>30000</v>
      </c>
      <c r="D4" s="78" t="s">
        <v>55</v>
      </c>
      <c r="E4" s="79"/>
      <c r="G4" s="26"/>
    </row>
    <row r="5" spans="1:7" ht="25.95" customHeight="1">
      <c r="A5" s="76"/>
      <c r="B5" s="7" t="s">
        <v>7</v>
      </c>
      <c r="C5" s="8">
        <v>78000</v>
      </c>
      <c r="D5" s="80" t="s">
        <v>8</v>
      </c>
      <c r="E5" s="81"/>
    </row>
    <row r="6" spans="1:7" ht="25.95" customHeight="1">
      <c r="A6" s="76"/>
      <c r="B6" s="7" t="s">
        <v>9</v>
      </c>
      <c r="C6" s="8">
        <v>4000</v>
      </c>
      <c r="D6" s="80" t="s">
        <v>41</v>
      </c>
      <c r="E6" s="81"/>
    </row>
    <row r="7" spans="1:7" ht="25.95" customHeight="1">
      <c r="A7" s="76"/>
      <c r="B7" s="7" t="s">
        <v>10</v>
      </c>
      <c r="C7" s="8">
        <v>11000</v>
      </c>
      <c r="D7" s="80" t="s">
        <v>11</v>
      </c>
      <c r="E7" s="81"/>
    </row>
    <row r="8" spans="1:7" ht="25.95" customHeight="1">
      <c r="A8" s="76"/>
      <c r="B8" s="7" t="s">
        <v>12</v>
      </c>
      <c r="C8" s="8">
        <v>5000</v>
      </c>
      <c r="D8" s="80" t="s">
        <v>42</v>
      </c>
      <c r="E8" s="81"/>
    </row>
    <row r="9" spans="1:7" ht="25.95" customHeight="1">
      <c r="A9" s="76"/>
      <c r="B9" s="7" t="s">
        <v>13</v>
      </c>
      <c r="C9" s="8">
        <v>66000</v>
      </c>
      <c r="D9" s="80" t="s">
        <v>40</v>
      </c>
      <c r="E9" s="81"/>
    </row>
    <row r="10" spans="1:7" ht="25.95" customHeight="1">
      <c r="A10" s="76"/>
      <c r="B10" s="7" t="s">
        <v>14</v>
      </c>
      <c r="C10" s="8">
        <v>12000</v>
      </c>
      <c r="D10" s="80" t="s">
        <v>15</v>
      </c>
      <c r="E10" s="81"/>
    </row>
    <row r="11" spans="1:7" ht="25.95" customHeight="1">
      <c r="A11" s="76"/>
      <c r="B11" s="7" t="s">
        <v>16</v>
      </c>
      <c r="C11" s="8">
        <v>30000</v>
      </c>
      <c r="D11" s="80" t="s">
        <v>17</v>
      </c>
      <c r="E11" s="81"/>
    </row>
    <row r="12" spans="1:7" ht="25.95" customHeight="1">
      <c r="A12" s="76"/>
      <c r="B12" s="9" t="s">
        <v>18</v>
      </c>
      <c r="C12" s="10"/>
      <c r="D12" s="82"/>
      <c r="E12" s="83"/>
    </row>
    <row r="13" spans="1:7" ht="19.95" customHeight="1">
      <c r="A13" s="77"/>
      <c r="B13" s="11" t="s">
        <v>19</v>
      </c>
      <c r="C13" s="12">
        <f>SUM(C4:C12)</f>
        <v>236000</v>
      </c>
      <c r="D13" s="84"/>
      <c r="E13" s="85"/>
    </row>
    <row r="14" spans="1:7" ht="25.95" customHeight="1">
      <c r="A14" s="59" t="s">
        <v>67</v>
      </c>
      <c r="B14" s="48" t="s">
        <v>57</v>
      </c>
      <c r="C14" s="14"/>
      <c r="D14" s="62"/>
      <c r="E14" s="63"/>
      <c r="G14" s="26"/>
    </row>
    <row r="15" spans="1:7" ht="25.95" customHeight="1">
      <c r="A15" s="60"/>
      <c r="B15" s="49" t="s">
        <v>36</v>
      </c>
      <c r="C15" s="16">
        <v>10000</v>
      </c>
      <c r="D15" s="64" t="s">
        <v>54</v>
      </c>
      <c r="E15" s="65"/>
      <c r="G15" s="26"/>
    </row>
    <row r="16" spans="1:7" ht="20.399999999999999" customHeight="1" thickBot="1">
      <c r="A16" s="61"/>
      <c r="B16" s="44" t="s">
        <v>56</v>
      </c>
      <c r="C16" s="46">
        <f>SUM(C14:C15)</f>
        <v>10000</v>
      </c>
      <c r="D16" s="66"/>
      <c r="E16" s="67"/>
      <c r="G16" s="26"/>
    </row>
    <row r="17" spans="1:7" ht="21" customHeight="1" thickTop="1">
      <c r="A17" s="88" t="s">
        <v>37</v>
      </c>
      <c r="B17" s="89"/>
      <c r="C17" s="17">
        <f>SUM(C13+C16)</f>
        <v>246000</v>
      </c>
      <c r="D17" s="90" t="s">
        <v>38</v>
      </c>
      <c r="E17" s="91"/>
    </row>
    <row r="18" spans="1:7" ht="10.199999999999999" customHeight="1">
      <c r="A18" s="18"/>
      <c r="B18" s="18"/>
      <c r="C18" s="19"/>
      <c r="D18" s="20"/>
      <c r="E18" s="20"/>
    </row>
    <row r="19" spans="1:7" ht="20.100000000000001" customHeight="1">
      <c r="A19" s="2" t="s">
        <v>20</v>
      </c>
      <c r="B19" s="3"/>
      <c r="C19" s="3"/>
      <c r="D19" s="70" t="s">
        <v>2</v>
      </c>
      <c r="E19" s="70"/>
    </row>
    <row r="20" spans="1:7" ht="20.100000000000001" customHeight="1">
      <c r="A20" s="71" t="s">
        <v>3</v>
      </c>
      <c r="B20" s="72"/>
      <c r="C20" s="4" t="s">
        <v>4</v>
      </c>
      <c r="D20" s="73" t="s">
        <v>5</v>
      </c>
      <c r="E20" s="74"/>
    </row>
    <row r="21" spans="1:7" ht="25.95" customHeight="1">
      <c r="A21" s="59" t="s">
        <v>21</v>
      </c>
      <c r="B21" s="35" t="s">
        <v>22</v>
      </c>
      <c r="C21" s="36">
        <v>75000</v>
      </c>
      <c r="D21" s="78" t="s">
        <v>23</v>
      </c>
      <c r="E21" s="79"/>
    </row>
    <row r="22" spans="1:7" ht="25.95" customHeight="1">
      <c r="A22" s="60"/>
      <c r="B22" s="39" t="s">
        <v>25</v>
      </c>
      <c r="C22" s="38">
        <v>3000</v>
      </c>
      <c r="D22" s="92"/>
      <c r="E22" s="93"/>
      <c r="G22" s="26"/>
    </row>
    <row r="23" spans="1:7" ht="25.95" customHeight="1">
      <c r="A23" s="60"/>
      <c r="B23" s="51" t="s">
        <v>26</v>
      </c>
      <c r="C23" s="41">
        <v>30000</v>
      </c>
      <c r="D23" s="92"/>
      <c r="E23" s="93"/>
    </row>
    <row r="24" spans="1:7" ht="25.95" customHeight="1">
      <c r="A24" s="60"/>
      <c r="B24" s="50"/>
      <c r="C24" s="41"/>
      <c r="D24" s="94"/>
      <c r="E24" s="95"/>
    </row>
    <row r="25" spans="1:7" ht="21" customHeight="1">
      <c r="A25" s="61"/>
      <c r="B25" s="42" t="s">
        <v>51</v>
      </c>
      <c r="C25" s="45">
        <f>SUM(C21:C24)</f>
        <v>108000</v>
      </c>
      <c r="D25" s="96"/>
      <c r="E25" s="97"/>
    </row>
    <row r="26" spans="1:7" ht="25.95" customHeight="1">
      <c r="A26" s="98" t="s">
        <v>52</v>
      </c>
      <c r="B26" s="99"/>
      <c r="C26" s="43">
        <f>C13-C25-C27+C16</f>
        <v>20000</v>
      </c>
      <c r="D26" s="100" t="s">
        <v>53</v>
      </c>
      <c r="E26" s="101"/>
      <c r="G26" s="26"/>
    </row>
    <row r="27" spans="1:7" ht="25.95" customHeight="1" thickBot="1">
      <c r="A27" s="102" t="s">
        <v>50</v>
      </c>
      <c r="B27" s="103"/>
      <c r="C27" s="47">
        <f>MIN(E31:E34)</f>
        <v>118000</v>
      </c>
      <c r="D27" s="104" t="s">
        <v>27</v>
      </c>
      <c r="E27" s="105"/>
    </row>
    <row r="28" spans="1:7" ht="21" customHeight="1" thickTop="1">
      <c r="A28" s="86" t="s">
        <v>59</v>
      </c>
      <c r="B28" s="86"/>
      <c r="C28" s="17">
        <f>SUM(C25:C27)</f>
        <v>246000</v>
      </c>
      <c r="D28" s="87" t="s">
        <v>49</v>
      </c>
      <c r="E28" s="87"/>
    </row>
    <row r="29" spans="1:7" ht="4.2" customHeight="1">
      <c r="A29" s="21"/>
      <c r="C29" s="22"/>
      <c r="D29" s="23"/>
      <c r="E29" s="23"/>
    </row>
    <row r="30" spans="1:7" ht="26.1" customHeight="1" thickBot="1">
      <c r="A30" s="106" t="s">
        <v>44</v>
      </c>
      <c r="B30" s="106"/>
      <c r="C30" s="106"/>
      <c r="D30" s="106"/>
      <c r="E30" s="106"/>
    </row>
    <row r="31" spans="1:7" ht="24" customHeight="1">
      <c r="A31" s="107" t="s">
        <v>64</v>
      </c>
      <c r="B31" s="108"/>
      <c r="C31" s="108"/>
      <c r="D31" s="108"/>
      <c r="E31" s="30">
        <f>C13-C25</f>
        <v>128000</v>
      </c>
    </row>
    <row r="32" spans="1:7" ht="24" customHeight="1">
      <c r="A32" s="109" t="s">
        <v>29</v>
      </c>
      <c r="B32" s="110"/>
      <c r="C32" s="110"/>
      <c r="D32" s="110"/>
      <c r="E32" s="111">
        <f>C13*0.5</f>
        <v>118000</v>
      </c>
    </row>
    <row r="33" spans="1:7" ht="24" customHeight="1">
      <c r="A33" s="113" t="s">
        <v>30</v>
      </c>
      <c r="B33" s="114"/>
      <c r="C33" s="114"/>
      <c r="D33" s="114"/>
      <c r="E33" s="111"/>
    </row>
    <row r="34" spans="1:7" ht="16.95" customHeight="1" thickBot="1">
      <c r="A34" s="115" t="s">
        <v>31</v>
      </c>
      <c r="B34" s="116"/>
      <c r="C34" s="116"/>
      <c r="D34" s="116"/>
      <c r="E34" s="112"/>
    </row>
    <row r="35" spans="1:7" ht="4.95" customHeight="1">
      <c r="A35" s="1"/>
    </row>
    <row r="36" spans="1:7">
      <c r="A36" s="31" t="s">
        <v>34</v>
      </c>
      <c r="B36" s="32"/>
      <c r="C36" s="32"/>
      <c r="D36" s="32"/>
      <c r="E36" s="32"/>
      <c r="G36" s="26"/>
    </row>
    <row r="37" spans="1:7">
      <c r="A37" s="32" t="s">
        <v>35</v>
      </c>
      <c r="B37" s="32"/>
      <c r="C37" s="32"/>
      <c r="D37" s="32"/>
      <c r="E37" s="32"/>
    </row>
    <row r="38" spans="1:7">
      <c r="A38" s="32" t="s">
        <v>65</v>
      </c>
      <c r="B38" s="32"/>
      <c r="C38" s="32"/>
      <c r="D38" s="32"/>
      <c r="E38" s="32"/>
    </row>
  </sheetData>
  <mergeCells count="42">
    <mergeCell ref="A14:A16"/>
    <mergeCell ref="D14:E14"/>
    <mergeCell ref="D15:E15"/>
    <mergeCell ref="D16:E16"/>
    <mergeCell ref="A1:E1"/>
    <mergeCell ref="D2:E2"/>
    <mergeCell ref="A3:B3"/>
    <mergeCell ref="D3:E3"/>
    <mergeCell ref="A4:A1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A28:B28"/>
    <mergeCell ref="D28:E28"/>
    <mergeCell ref="A17:B17"/>
    <mergeCell ref="D17:E17"/>
    <mergeCell ref="D19:E19"/>
    <mergeCell ref="A20:B20"/>
    <mergeCell ref="D20:E20"/>
    <mergeCell ref="A21:A25"/>
    <mergeCell ref="D21:E21"/>
    <mergeCell ref="D22:E22"/>
    <mergeCell ref="D23:E23"/>
    <mergeCell ref="D24:E24"/>
    <mergeCell ref="D25:E25"/>
    <mergeCell ref="A26:B26"/>
    <mergeCell ref="D26:E26"/>
    <mergeCell ref="A27:B27"/>
    <mergeCell ref="D27:E27"/>
    <mergeCell ref="A30:E30"/>
    <mergeCell ref="A31:D31"/>
    <mergeCell ref="A32:D32"/>
    <mergeCell ref="E32:E34"/>
    <mergeCell ref="A33:D33"/>
    <mergeCell ref="A34:D34"/>
  </mergeCells>
  <phoneticPr fontId="3"/>
  <dataValidations count="1">
    <dataValidation type="whole" errorStyle="warning" allowBlank="1" showInputMessage="1" showErrorMessage="1" errorTitle="30,000円以上は補助対象外経費に計上してください" error="30,000円以上は補助対象外経費に計上してください" promptTitle="総額30,000円まで" sqref="C4" xr:uid="{00000000-0002-0000-0100-000000000000}">
      <formula1>0</formula1>
      <formula2>30000</formula2>
    </dataValidation>
  </dataValidations>
  <pageMargins left="0.9055118110236221" right="0.35433070866141736" top="0.35433070866141736" bottom="0.23622047244094491" header="0.31496062992125984" footer="0.31496062992125984"/>
  <pageSetup paperSize="9" scale="97" orientation="portrait" r:id="rId1"/>
  <headerFooter>
    <oddHeader>&amp;L&amp;"HG丸ｺﾞｼｯｸM-PRO,標準"（別紙３）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2"/>
  <sheetViews>
    <sheetView topLeftCell="A9" zoomScaleNormal="100" workbookViewId="0">
      <selection activeCell="D8" sqref="D8:E8"/>
    </sheetView>
  </sheetViews>
  <sheetFormatPr defaultColWidth="8.69921875" defaultRowHeight="12.6"/>
  <cols>
    <col min="1" max="1" width="14.09765625" style="25" customWidth="1"/>
    <col min="2" max="2" width="17.19921875" style="1" customWidth="1"/>
    <col min="3" max="3" width="12.5" style="1" bestFit="1" customWidth="1"/>
    <col min="4" max="4" width="25.59765625" style="1" customWidth="1"/>
    <col min="5" max="5" width="15.09765625" style="1" customWidth="1"/>
    <col min="6" max="16384" width="8.69921875" style="1"/>
  </cols>
  <sheetData>
    <row r="1" spans="1:7" ht="24" customHeight="1">
      <c r="A1" s="133" t="s">
        <v>61</v>
      </c>
      <c r="B1" s="134"/>
      <c r="C1" s="134"/>
      <c r="D1" s="134"/>
      <c r="E1" s="134"/>
    </row>
    <row r="2" spans="1:7" ht="15.75" customHeight="1">
      <c r="A2" s="2" t="s">
        <v>1</v>
      </c>
      <c r="B2" s="3"/>
      <c r="C2" s="3"/>
      <c r="D2" s="70" t="s">
        <v>2</v>
      </c>
      <c r="E2" s="70"/>
    </row>
    <row r="3" spans="1:7" ht="19.95" customHeight="1">
      <c r="A3" s="71" t="s">
        <v>3</v>
      </c>
      <c r="B3" s="72"/>
      <c r="C3" s="4" t="s">
        <v>4</v>
      </c>
      <c r="D3" s="73" t="s">
        <v>5</v>
      </c>
      <c r="E3" s="74"/>
    </row>
    <row r="4" spans="1:7" ht="25.95" customHeight="1">
      <c r="A4" s="75" t="s">
        <v>6</v>
      </c>
      <c r="B4" s="5" t="s">
        <v>60</v>
      </c>
      <c r="C4" s="6"/>
      <c r="D4" s="78"/>
      <c r="E4" s="79"/>
      <c r="G4" s="26"/>
    </row>
    <row r="5" spans="1:7" ht="25.95" customHeight="1">
      <c r="A5" s="76"/>
      <c r="B5" s="7" t="s">
        <v>7</v>
      </c>
      <c r="C5" s="8"/>
      <c r="D5" s="80"/>
      <c r="E5" s="81"/>
    </row>
    <row r="6" spans="1:7" ht="25.95" customHeight="1">
      <c r="A6" s="76"/>
      <c r="B6" s="7" t="s">
        <v>9</v>
      </c>
      <c r="C6" s="8"/>
      <c r="D6" s="80"/>
      <c r="E6" s="81"/>
    </row>
    <row r="7" spans="1:7" ht="25.95" customHeight="1">
      <c r="A7" s="76"/>
      <c r="B7" s="7" t="s">
        <v>10</v>
      </c>
      <c r="C7" s="8"/>
      <c r="D7" s="80"/>
      <c r="E7" s="81"/>
    </row>
    <row r="8" spans="1:7" ht="25.95" customHeight="1">
      <c r="A8" s="76"/>
      <c r="B8" s="7" t="s">
        <v>12</v>
      </c>
      <c r="C8" s="8"/>
      <c r="D8" s="80"/>
      <c r="E8" s="81"/>
    </row>
    <row r="9" spans="1:7" ht="25.95" customHeight="1">
      <c r="A9" s="76"/>
      <c r="B9" s="7" t="s">
        <v>13</v>
      </c>
      <c r="C9" s="8"/>
      <c r="D9" s="80"/>
      <c r="E9" s="81"/>
    </row>
    <row r="10" spans="1:7" ht="25.95" customHeight="1">
      <c r="A10" s="76"/>
      <c r="B10" s="7" t="s">
        <v>14</v>
      </c>
      <c r="C10" s="8"/>
      <c r="D10" s="80"/>
      <c r="E10" s="81"/>
    </row>
    <row r="11" spans="1:7" ht="25.95" customHeight="1">
      <c r="A11" s="76"/>
      <c r="B11" s="7" t="s">
        <v>16</v>
      </c>
      <c r="C11" s="8"/>
      <c r="D11" s="80"/>
      <c r="E11" s="81"/>
    </row>
    <row r="12" spans="1:7" ht="25.95" customHeight="1">
      <c r="A12" s="76"/>
      <c r="B12" s="9" t="s">
        <v>18</v>
      </c>
      <c r="C12" s="10"/>
      <c r="D12" s="82"/>
      <c r="E12" s="83"/>
    </row>
    <row r="13" spans="1:7" ht="19.95" customHeight="1">
      <c r="A13" s="77"/>
      <c r="B13" s="11" t="s">
        <v>19</v>
      </c>
      <c r="C13" s="12">
        <f>SUM(C4:C12)</f>
        <v>0</v>
      </c>
      <c r="D13" s="84"/>
      <c r="E13" s="85"/>
    </row>
    <row r="14" spans="1:7" ht="25.95" customHeight="1">
      <c r="A14" s="59" t="s">
        <v>67</v>
      </c>
      <c r="B14" s="13" t="s">
        <v>57</v>
      </c>
      <c r="C14" s="14"/>
      <c r="D14" s="129"/>
      <c r="E14" s="130"/>
      <c r="G14" s="26"/>
    </row>
    <row r="15" spans="1:7" ht="25.95" customHeight="1">
      <c r="A15" s="60"/>
      <c r="B15" s="15" t="s">
        <v>36</v>
      </c>
      <c r="C15" s="16"/>
      <c r="D15" s="131"/>
      <c r="E15" s="132"/>
      <c r="G15" s="26"/>
    </row>
    <row r="16" spans="1:7" ht="20.399999999999999" customHeight="1" thickBot="1">
      <c r="A16" s="61"/>
      <c r="B16" s="44" t="s">
        <v>56</v>
      </c>
      <c r="C16" s="46">
        <f>SUM(C14:C15)</f>
        <v>0</v>
      </c>
      <c r="D16" s="66"/>
      <c r="E16" s="67"/>
      <c r="G16" s="26"/>
    </row>
    <row r="17" spans="1:7" ht="21" customHeight="1" thickTop="1">
      <c r="A17" s="88" t="s">
        <v>37</v>
      </c>
      <c r="B17" s="89"/>
      <c r="C17" s="17">
        <f>SUM(C13+C16)</f>
        <v>0</v>
      </c>
      <c r="D17" s="90" t="s">
        <v>38</v>
      </c>
      <c r="E17" s="91"/>
    </row>
    <row r="18" spans="1:7" ht="10.199999999999999" customHeight="1">
      <c r="A18" s="18"/>
      <c r="B18" s="18"/>
      <c r="C18" s="19"/>
      <c r="D18" s="20"/>
      <c r="E18" s="20"/>
    </row>
    <row r="19" spans="1:7" ht="20.100000000000001" customHeight="1">
      <c r="A19" s="2" t="s">
        <v>20</v>
      </c>
      <c r="B19" s="3"/>
      <c r="C19" s="3"/>
      <c r="D19" s="70" t="s">
        <v>2</v>
      </c>
      <c r="E19" s="70"/>
    </row>
    <row r="20" spans="1:7" ht="20.100000000000001" customHeight="1">
      <c r="A20" s="71" t="s">
        <v>3</v>
      </c>
      <c r="B20" s="72"/>
      <c r="C20" s="4" t="s">
        <v>4</v>
      </c>
      <c r="D20" s="73" t="s">
        <v>5</v>
      </c>
      <c r="E20" s="74"/>
    </row>
    <row r="21" spans="1:7" ht="25.95" customHeight="1">
      <c r="A21" s="59" t="s">
        <v>21</v>
      </c>
      <c r="B21" s="35" t="s">
        <v>22</v>
      </c>
      <c r="C21" s="36"/>
      <c r="D21" s="78"/>
      <c r="E21" s="79"/>
    </row>
    <row r="22" spans="1:7" ht="25.95" customHeight="1">
      <c r="A22" s="60"/>
      <c r="B22" s="37" t="s">
        <v>58</v>
      </c>
      <c r="C22" s="38"/>
      <c r="D22" s="92"/>
      <c r="E22" s="93"/>
      <c r="G22" s="26"/>
    </row>
    <row r="23" spans="1:7" ht="25.95" customHeight="1">
      <c r="A23" s="60"/>
      <c r="B23" s="39" t="s">
        <v>25</v>
      </c>
      <c r="C23" s="38"/>
      <c r="D23" s="92"/>
      <c r="E23" s="93"/>
    </row>
    <row r="24" spans="1:7" ht="25.95" customHeight="1">
      <c r="A24" s="60"/>
      <c r="B24" s="40"/>
      <c r="C24" s="41"/>
      <c r="D24" s="94"/>
      <c r="E24" s="95"/>
    </row>
    <row r="25" spans="1:7" ht="21" customHeight="1">
      <c r="A25" s="61"/>
      <c r="B25" s="42" t="s">
        <v>51</v>
      </c>
      <c r="C25" s="45">
        <f>SUM(C21:C24)</f>
        <v>0</v>
      </c>
      <c r="D25" s="96"/>
      <c r="E25" s="97"/>
    </row>
    <row r="26" spans="1:7" ht="25.95" customHeight="1">
      <c r="A26" s="98" t="s">
        <v>52</v>
      </c>
      <c r="B26" s="99"/>
      <c r="C26" s="43">
        <f>C17-C25-C27</f>
        <v>0</v>
      </c>
      <c r="D26" s="100" t="s">
        <v>53</v>
      </c>
      <c r="E26" s="101"/>
      <c r="G26" s="26"/>
    </row>
    <row r="27" spans="1:7" ht="25.95" customHeight="1" thickBot="1">
      <c r="A27" s="102" t="s">
        <v>50</v>
      </c>
      <c r="B27" s="103"/>
      <c r="C27" s="34"/>
      <c r="D27" s="104" t="s">
        <v>27</v>
      </c>
      <c r="E27" s="105"/>
    </row>
    <row r="28" spans="1:7" ht="21" customHeight="1" thickTop="1">
      <c r="A28" s="86" t="s">
        <v>59</v>
      </c>
      <c r="B28" s="86"/>
      <c r="C28" s="17">
        <f>SUM(C25:C27)</f>
        <v>0</v>
      </c>
      <c r="D28" s="87" t="s">
        <v>49</v>
      </c>
      <c r="E28" s="87"/>
    </row>
    <row r="29" spans="1:7" ht="4.2" customHeight="1">
      <c r="A29" s="21"/>
      <c r="C29" s="22"/>
      <c r="D29" s="23"/>
      <c r="E29" s="23"/>
    </row>
    <row r="30" spans="1:7" ht="18.600000000000001" customHeight="1" thickBot="1">
      <c r="A30" s="33" t="s">
        <v>33</v>
      </c>
      <c r="C30" s="22"/>
      <c r="D30" s="23"/>
      <c r="E30" s="24" t="s">
        <v>2</v>
      </c>
      <c r="G30" s="26"/>
    </row>
    <row r="31" spans="1:7" ht="21" customHeight="1">
      <c r="A31" s="125" t="s">
        <v>28</v>
      </c>
      <c r="B31" s="126"/>
      <c r="C31" s="27">
        <f>C25</f>
        <v>0</v>
      </c>
      <c r="D31" s="127"/>
      <c r="E31" s="128"/>
    </row>
    <row r="32" spans="1:7" ht="21" customHeight="1">
      <c r="A32" s="117" t="s">
        <v>45</v>
      </c>
      <c r="B32" s="118"/>
      <c r="C32" s="28"/>
      <c r="D32" s="119" t="s">
        <v>47</v>
      </c>
      <c r="E32" s="120"/>
    </row>
    <row r="33" spans="1:7" ht="21" customHeight="1" thickBot="1">
      <c r="A33" s="121" t="s">
        <v>46</v>
      </c>
      <c r="B33" s="122"/>
      <c r="C33" s="29">
        <f>C31-C32</f>
        <v>0</v>
      </c>
      <c r="D33" s="123" t="s">
        <v>48</v>
      </c>
      <c r="E33" s="124"/>
    </row>
    <row r="34" spans="1:7" ht="26.1" customHeight="1" thickBot="1">
      <c r="A34" s="106" t="s">
        <v>44</v>
      </c>
      <c r="B34" s="106"/>
      <c r="C34" s="106"/>
      <c r="D34" s="106"/>
      <c r="E34" s="106"/>
    </row>
    <row r="35" spans="1:7" ht="24" customHeight="1">
      <c r="A35" s="107" t="s">
        <v>43</v>
      </c>
      <c r="B35" s="108"/>
      <c r="C35" s="108"/>
      <c r="D35" s="108"/>
      <c r="E35" s="30">
        <f>C13-C33</f>
        <v>0</v>
      </c>
    </row>
    <row r="36" spans="1:7" ht="24" customHeight="1">
      <c r="A36" s="109" t="s">
        <v>29</v>
      </c>
      <c r="B36" s="110"/>
      <c r="C36" s="110"/>
      <c r="D36" s="110"/>
      <c r="E36" s="111"/>
    </row>
    <row r="37" spans="1:7" ht="24" customHeight="1">
      <c r="A37" s="113" t="s">
        <v>30</v>
      </c>
      <c r="B37" s="114"/>
      <c r="C37" s="114"/>
      <c r="D37" s="114"/>
      <c r="E37" s="111"/>
    </row>
    <row r="38" spans="1:7" ht="16.95" customHeight="1" thickBot="1">
      <c r="A38" s="115" t="s">
        <v>31</v>
      </c>
      <c r="B38" s="116"/>
      <c r="C38" s="116"/>
      <c r="D38" s="116"/>
      <c r="E38" s="112"/>
    </row>
    <row r="39" spans="1:7" ht="4.95" customHeight="1">
      <c r="A39" s="1"/>
    </row>
    <row r="40" spans="1:7">
      <c r="A40" s="31" t="s">
        <v>34</v>
      </c>
      <c r="B40" s="32"/>
      <c r="C40" s="32"/>
      <c r="D40" s="32"/>
      <c r="E40" s="32"/>
      <c r="G40" s="26"/>
    </row>
    <row r="41" spans="1:7">
      <c r="A41" s="32" t="s">
        <v>35</v>
      </c>
      <c r="B41" s="32"/>
      <c r="C41" s="32"/>
      <c r="D41" s="32"/>
      <c r="E41" s="32"/>
    </row>
    <row r="42" spans="1:7">
      <c r="A42" s="32" t="s">
        <v>39</v>
      </c>
      <c r="B42" s="32"/>
      <c r="C42" s="32"/>
      <c r="D42" s="32"/>
      <c r="E42" s="32"/>
    </row>
  </sheetData>
  <mergeCells count="48">
    <mergeCell ref="A14:A16"/>
    <mergeCell ref="D14:E14"/>
    <mergeCell ref="D15:E15"/>
    <mergeCell ref="D16:E16"/>
    <mergeCell ref="A1:E1"/>
    <mergeCell ref="D2:E2"/>
    <mergeCell ref="A3:B3"/>
    <mergeCell ref="D3:E3"/>
    <mergeCell ref="A4:A1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A28:B28"/>
    <mergeCell ref="D28:E28"/>
    <mergeCell ref="A17:B17"/>
    <mergeCell ref="D17:E17"/>
    <mergeCell ref="D19:E19"/>
    <mergeCell ref="A20:B20"/>
    <mergeCell ref="D20:E20"/>
    <mergeCell ref="A21:A25"/>
    <mergeCell ref="D21:E21"/>
    <mergeCell ref="D22:E22"/>
    <mergeCell ref="D23:E23"/>
    <mergeCell ref="D24:E24"/>
    <mergeCell ref="D25:E25"/>
    <mergeCell ref="A26:B26"/>
    <mergeCell ref="D26:E26"/>
    <mergeCell ref="A27:B27"/>
    <mergeCell ref="D27:E27"/>
    <mergeCell ref="A31:B31"/>
    <mergeCell ref="D31:E31"/>
    <mergeCell ref="A32:B32"/>
    <mergeCell ref="D32:E32"/>
    <mergeCell ref="A33:B33"/>
    <mergeCell ref="D33:E33"/>
    <mergeCell ref="A34:E34"/>
    <mergeCell ref="A35:D35"/>
    <mergeCell ref="A36:D36"/>
    <mergeCell ref="E36:E38"/>
    <mergeCell ref="A37:D37"/>
    <mergeCell ref="A38:D38"/>
  </mergeCells>
  <phoneticPr fontId="3"/>
  <dataValidations count="1">
    <dataValidation type="whole" errorStyle="warning" allowBlank="1" showInputMessage="1" showErrorMessage="1" errorTitle="30,000円以上は補助対象外経費に計上してください" error="30,000円以上は補助対象外経費に計上してください" promptTitle="総額30,000円まで" sqref="C4" xr:uid="{00000000-0002-0000-0000-000000000000}">
      <formula1>0</formula1>
      <formula2>30000</formula2>
    </dataValidation>
  </dataValidations>
  <pageMargins left="0.9055118110236221" right="0.35433070866141736" top="0.35433070866141736" bottom="0.23622047244094491" header="0.31496062992125984" footer="0.31496062992125984"/>
  <pageSetup paperSize="9" scale="90" orientation="portrait" r:id="rId1"/>
  <headerFooter>
    <oddHeader>&amp;L&amp;"HG丸ｺﾞｼｯｸM-PRO,標準"（別紙３）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A3C1F-2102-4418-A59D-DB3FE9D6907B}">
  <sheetPr>
    <pageSetUpPr fitToPage="1"/>
  </sheetPr>
  <dimension ref="A1:G42"/>
  <sheetViews>
    <sheetView zoomScaleNormal="100" workbookViewId="0">
      <selection activeCell="J16" sqref="J16"/>
    </sheetView>
  </sheetViews>
  <sheetFormatPr defaultColWidth="8.69921875" defaultRowHeight="12.6"/>
  <cols>
    <col min="1" max="1" width="14.09765625" style="25" customWidth="1"/>
    <col min="2" max="2" width="17.19921875" style="1" customWidth="1"/>
    <col min="3" max="3" width="12.5" style="1" bestFit="1" customWidth="1"/>
    <col min="4" max="4" width="25.59765625" style="1" customWidth="1"/>
    <col min="5" max="5" width="15.09765625" style="1" customWidth="1"/>
    <col min="6" max="16384" width="8.69921875" style="1"/>
  </cols>
  <sheetData>
    <row r="1" spans="1:7" ht="24" customHeight="1">
      <c r="A1" s="133" t="s">
        <v>61</v>
      </c>
      <c r="B1" s="134"/>
      <c r="C1" s="134"/>
      <c r="D1" s="134"/>
      <c r="E1" s="134"/>
    </row>
    <row r="2" spans="1:7" ht="15.75" customHeight="1">
      <c r="A2" s="2" t="s">
        <v>1</v>
      </c>
      <c r="B2" s="3"/>
      <c r="C2" s="3"/>
      <c r="D2" s="70" t="s">
        <v>2</v>
      </c>
      <c r="E2" s="70"/>
    </row>
    <row r="3" spans="1:7" ht="19.95" customHeight="1">
      <c r="A3" s="71" t="s">
        <v>3</v>
      </c>
      <c r="B3" s="72"/>
      <c r="C3" s="4" t="s">
        <v>4</v>
      </c>
      <c r="D3" s="73" t="s">
        <v>5</v>
      </c>
      <c r="E3" s="74"/>
    </row>
    <row r="4" spans="1:7" ht="25.95" customHeight="1">
      <c r="A4" s="75" t="s">
        <v>66</v>
      </c>
      <c r="B4" s="5" t="s">
        <v>60</v>
      </c>
      <c r="C4" s="6">
        <v>30000</v>
      </c>
      <c r="D4" s="78" t="s">
        <v>55</v>
      </c>
      <c r="E4" s="79"/>
      <c r="G4" s="26"/>
    </row>
    <row r="5" spans="1:7" ht="25.95" customHeight="1">
      <c r="A5" s="76"/>
      <c r="B5" s="7" t="s">
        <v>7</v>
      </c>
      <c r="C5" s="8">
        <v>78000</v>
      </c>
      <c r="D5" s="80" t="s">
        <v>8</v>
      </c>
      <c r="E5" s="81"/>
    </row>
    <row r="6" spans="1:7" ht="25.95" customHeight="1">
      <c r="A6" s="76"/>
      <c r="B6" s="7" t="s">
        <v>9</v>
      </c>
      <c r="C6" s="8">
        <v>4000</v>
      </c>
      <c r="D6" s="80" t="s">
        <v>41</v>
      </c>
      <c r="E6" s="81"/>
    </row>
    <row r="7" spans="1:7" ht="25.95" customHeight="1">
      <c r="A7" s="76"/>
      <c r="B7" s="7" t="s">
        <v>10</v>
      </c>
      <c r="C7" s="8">
        <v>11000</v>
      </c>
      <c r="D7" s="80" t="s">
        <v>11</v>
      </c>
      <c r="E7" s="81"/>
    </row>
    <row r="8" spans="1:7" ht="25.95" customHeight="1">
      <c r="A8" s="76"/>
      <c r="B8" s="7" t="s">
        <v>12</v>
      </c>
      <c r="C8" s="8">
        <v>5000</v>
      </c>
      <c r="D8" s="80" t="s">
        <v>42</v>
      </c>
      <c r="E8" s="81"/>
    </row>
    <row r="9" spans="1:7" ht="25.95" customHeight="1">
      <c r="A9" s="76"/>
      <c r="B9" s="7" t="s">
        <v>13</v>
      </c>
      <c r="C9" s="8">
        <v>66000</v>
      </c>
      <c r="D9" s="80" t="s">
        <v>40</v>
      </c>
      <c r="E9" s="81"/>
    </row>
    <row r="10" spans="1:7" ht="25.95" customHeight="1">
      <c r="A10" s="76"/>
      <c r="B10" s="7" t="s">
        <v>14</v>
      </c>
      <c r="C10" s="8">
        <v>12000</v>
      </c>
      <c r="D10" s="80" t="s">
        <v>15</v>
      </c>
      <c r="E10" s="81"/>
    </row>
    <row r="11" spans="1:7" ht="25.95" customHeight="1">
      <c r="A11" s="76"/>
      <c r="B11" s="7" t="s">
        <v>16</v>
      </c>
      <c r="C11" s="8">
        <v>30000</v>
      </c>
      <c r="D11" s="80" t="s">
        <v>17</v>
      </c>
      <c r="E11" s="81"/>
    </row>
    <row r="12" spans="1:7" ht="25.95" customHeight="1">
      <c r="A12" s="76"/>
      <c r="B12" s="9" t="s">
        <v>18</v>
      </c>
      <c r="C12" s="10"/>
      <c r="D12" s="82"/>
      <c r="E12" s="83"/>
    </row>
    <row r="13" spans="1:7" ht="19.95" customHeight="1">
      <c r="A13" s="77"/>
      <c r="B13" s="11" t="s">
        <v>19</v>
      </c>
      <c r="C13" s="12">
        <f>SUM(C4:C12)</f>
        <v>236000</v>
      </c>
      <c r="D13" s="84"/>
      <c r="E13" s="85"/>
    </row>
    <row r="14" spans="1:7" ht="25.95" customHeight="1">
      <c r="A14" s="59" t="s">
        <v>67</v>
      </c>
      <c r="B14" s="13" t="s">
        <v>57</v>
      </c>
      <c r="C14" s="14">
        <v>45000</v>
      </c>
      <c r="D14" s="62" t="s">
        <v>32</v>
      </c>
      <c r="E14" s="63"/>
      <c r="G14" s="26"/>
    </row>
    <row r="15" spans="1:7" ht="25.95" customHeight="1">
      <c r="A15" s="60"/>
      <c r="B15" s="15" t="s">
        <v>36</v>
      </c>
      <c r="C15" s="16">
        <v>10000</v>
      </c>
      <c r="D15" s="64" t="s">
        <v>54</v>
      </c>
      <c r="E15" s="65"/>
      <c r="G15" s="26"/>
    </row>
    <row r="16" spans="1:7" ht="20.399999999999999" customHeight="1" thickBot="1">
      <c r="A16" s="61"/>
      <c r="B16" s="44" t="s">
        <v>56</v>
      </c>
      <c r="C16" s="46">
        <f>SUM(C14:C15)</f>
        <v>55000</v>
      </c>
      <c r="D16" s="66"/>
      <c r="E16" s="67"/>
      <c r="G16" s="26"/>
    </row>
    <row r="17" spans="1:7" ht="21" customHeight="1" thickTop="1">
      <c r="A17" s="88" t="s">
        <v>37</v>
      </c>
      <c r="B17" s="89"/>
      <c r="C17" s="17">
        <f>SUM(C13+C16)</f>
        <v>291000</v>
      </c>
      <c r="D17" s="90" t="s">
        <v>38</v>
      </c>
      <c r="E17" s="91"/>
    </row>
    <row r="18" spans="1:7" ht="10.199999999999999" customHeight="1">
      <c r="A18" s="18"/>
      <c r="B18" s="18"/>
      <c r="C18" s="19"/>
      <c r="D18" s="20"/>
      <c r="E18" s="20"/>
    </row>
    <row r="19" spans="1:7" ht="20.100000000000001" customHeight="1">
      <c r="A19" s="2" t="s">
        <v>20</v>
      </c>
      <c r="B19" s="3"/>
      <c r="C19" s="3"/>
      <c r="D19" s="70" t="s">
        <v>2</v>
      </c>
      <c r="E19" s="70"/>
    </row>
    <row r="20" spans="1:7" ht="20.100000000000001" customHeight="1">
      <c r="A20" s="71" t="s">
        <v>3</v>
      </c>
      <c r="B20" s="72"/>
      <c r="C20" s="4" t="s">
        <v>4</v>
      </c>
      <c r="D20" s="73" t="s">
        <v>5</v>
      </c>
      <c r="E20" s="74"/>
    </row>
    <row r="21" spans="1:7" ht="25.95" customHeight="1">
      <c r="A21" s="59" t="s">
        <v>21</v>
      </c>
      <c r="B21" s="35" t="s">
        <v>22</v>
      </c>
      <c r="C21" s="36">
        <v>75000</v>
      </c>
      <c r="D21" s="78" t="s">
        <v>23</v>
      </c>
      <c r="E21" s="79"/>
    </row>
    <row r="22" spans="1:7" ht="25.95" customHeight="1">
      <c r="A22" s="60"/>
      <c r="B22" s="37" t="s">
        <v>58</v>
      </c>
      <c r="C22" s="38">
        <v>45000</v>
      </c>
      <c r="D22" s="92" t="s">
        <v>24</v>
      </c>
      <c r="E22" s="93"/>
      <c r="G22" s="26"/>
    </row>
    <row r="23" spans="1:7" ht="25.95" customHeight="1">
      <c r="A23" s="60"/>
      <c r="B23" s="39" t="s">
        <v>25</v>
      </c>
      <c r="C23" s="38">
        <v>3000</v>
      </c>
      <c r="D23" s="92"/>
      <c r="E23" s="93"/>
    </row>
    <row r="24" spans="1:7" ht="25.95" customHeight="1">
      <c r="A24" s="60"/>
      <c r="B24" s="40" t="s">
        <v>26</v>
      </c>
      <c r="C24" s="41">
        <v>30000</v>
      </c>
      <c r="D24" s="94"/>
      <c r="E24" s="95"/>
    </row>
    <row r="25" spans="1:7" ht="21" customHeight="1">
      <c r="A25" s="61"/>
      <c r="B25" s="42" t="s">
        <v>51</v>
      </c>
      <c r="C25" s="45">
        <f>SUM(C21:C24)</f>
        <v>153000</v>
      </c>
      <c r="D25" s="96"/>
      <c r="E25" s="97"/>
    </row>
    <row r="26" spans="1:7" ht="25.95" customHeight="1">
      <c r="A26" s="98" t="s">
        <v>52</v>
      </c>
      <c r="B26" s="99"/>
      <c r="C26" s="43">
        <f>C17-C25-C27</f>
        <v>20000</v>
      </c>
      <c r="D26" s="100" t="s">
        <v>53</v>
      </c>
      <c r="E26" s="101"/>
      <c r="G26" s="26"/>
    </row>
    <row r="27" spans="1:7" ht="25.95" customHeight="1" thickBot="1">
      <c r="A27" s="102" t="s">
        <v>50</v>
      </c>
      <c r="B27" s="103"/>
      <c r="C27" s="34">
        <v>118000</v>
      </c>
      <c r="D27" s="104" t="s">
        <v>27</v>
      </c>
      <c r="E27" s="105"/>
    </row>
    <row r="28" spans="1:7" ht="21" customHeight="1" thickTop="1">
      <c r="A28" s="86" t="s">
        <v>59</v>
      </c>
      <c r="B28" s="86"/>
      <c r="C28" s="17">
        <f>SUM(C25:C27)</f>
        <v>291000</v>
      </c>
      <c r="D28" s="87" t="s">
        <v>49</v>
      </c>
      <c r="E28" s="87"/>
    </row>
    <row r="29" spans="1:7" ht="4.2" customHeight="1">
      <c r="A29" s="21"/>
      <c r="C29" s="22"/>
      <c r="D29" s="23"/>
      <c r="E29" s="23"/>
    </row>
    <row r="30" spans="1:7" ht="18.600000000000001" customHeight="1" thickBot="1">
      <c r="A30" s="33" t="s">
        <v>33</v>
      </c>
      <c r="C30" s="22"/>
      <c r="D30" s="23"/>
      <c r="E30" s="24" t="s">
        <v>2</v>
      </c>
      <c r="G30" s="26"/>
    </row>
    <row r="31" spans="1:7" ht="21" customHeight="1">
      <c r="A31" s="125" t="s">
        <v>28</v>
      </c>
      <c r="B31" s="126"/>
      <c r="C31" s="27">
        <f>C25</f>
        <v>153000</v>
      </c>
      <c r="D31" s="127"/>
      <c r="E31" s="128"/>
    </row>
    <row r="32" spans="1:7" ht="21" customHeight="1">
      <c r="A32" s="117" t="s">
        <v>45</v>
      </c>
      <c r="B32" s="118"/>
      <c r="C32" s="28">
        <v>55000</v>
      </c>
      <c r="D32" s="119" t="s">
        <v>47</v>
      </c>
      <c r="E32" s="120"/>
    </row>
    <row r="33" spans="1:7" ht="21" customHeight="1" thickBot="1">
      <c r="A33" s="121" t="s">
        <v>46</v>
      </c>
      <c r="B33" s="122"/>
      <c r="C33" s="29">
        <f>C31-C32</f>
        <v>98000</v>
      </c>
      <c r="D33" s="123" t="s">
        <v>48</v>
      </c>
      <c r="E33" s="124"/>
    </row>
    <row r="34" spans="1:7" ht="26.1" customHeight="1" thickBot="1">
      <c r="A34" s="106" t="s">
        <v>44</v>
      </c>
      <c r="B34" s="106"/>
      <c r="C34" s="106"/>
      <c r="D34" s="106"/>
      <c r="E34" s="106"/>
    </row>
    <row r="35" spans="1:7" ht="24" customHeight="1">
      <c r="A35" s="107" t="s">
        <v>43</v>
      </c>
      <c r="B35" s="108"/>
      <c r="C35" s="108"/>
      <c r="D35" s="108"/>
      <c r="E35" s="30">
        <f>C13-C33</f>
        <v>138000</v>
      </c>
    </row>
    <row r="36" spans="1:7" ht="24" customHeight="1">
      <c r="A36" s="109" t="s">
        <v>29</v>
      </c>
      <c r="B36" s="110"/>
      <c r="C36" s="110"/>
      <c r="D36" s="110"/>
      <c r="E36" s="111">
        <f>C13*0.5</f>
        <v>118000</v>
      </c>
    </row>
    <row r="37" spans="1:7" ht="24" customHeight="1">
      <c r="A37" s="113" t="s">
        <v>30</v>
      </c>
      <c r="B37" s="114"/>
      <c r="C37" s="114"/>
      <c r="D37" s="114"/>
      <c r="E37" s="111"/>
    </row>
    <row r="38" spans="1:7" ht="16.95" customHeight="1" thickBot="1">
      <c r="A38" s="115" t="s">
        <v>31</v>
      </c>
      <c r="B38" s="116"/>
      <c r="C38" s="116"/>
      <c r="D38" s="116"/>
      <c r="E38" s="112"/>
    </row>
    <row r="39" spans="1:7" ht="4.95" customHeight="1">
      <c r="A39" s="1"/>
    </row>
    <row r="40" spans="1:7">
      <c r="A40" s="31" t="s">
        <v>34</v>
      </c>
      <c r="B40" s="32"/>
      <c r="C40" s="32"/>
      <c r="D40" s="32"/>
      <c r="E40" s="32"/>
      <c r="G40" s="26"/>
    </row>
    <row r="41" spans="1:7">
      <c r="A41" s="32" t="s">
        <v>35</v>
      </c>
      <c r="B41" s="32"/>
      <c r="C41" s="32"/>
      <c r="D41" s="32"/>
      <c r="E41" s="32"/>
    </row>
    <row r="42" spans="1:7">
      <c r="A42" s="32" t="s">
        <v>39</v>
      </c>
      <c r="B42" s="32"/>
      <c r="C42" s="32"/>
      <c r="D42" s="32"/>
      <c r="E42" s="32"/>
    </row>
  </sheetData>
  <mergeCells count="48">
    <mergeCell ref="A35:D35"/>
    <mergeCell ref="A36:D36"/>
    <mergeCell ref="E36:E38"/>
    <mergeCell ref="A37:D37"/>
    <mergeCell ref="A38:D38"/>
    <mergeCell ref="A32:B32"/>
    <mergeCell ref="D32:E32"/>
    <mergeCell ref="A33:B33"/>
    <mergeCell ref="D33:E33"/>
    <mergeCell ref="A34:E34"/>
    <mergeCell ref="A26:B26"/>
    <mergeCell ref="D26:E26"/>
    <mergeCell ref="A27:B27"/>
    <mergeCell ref="D27:E27"/>
    <mergeCell ref="A31:B31"/>
    <mergeCell ref="D31:E31"/>
    <mergeCell ref="D11:E11"/>
    <mergeCell ref="D12:E12"/>
    <mergeCell ref="D13:E13"/>
    <mergeCell ref="A28:B28"/>
    <mergeCell ref="D28:E28"/>
    <mergeCell ref="A17:B17"/>
    <mergeCell ref="D17:E17"/>
    <mergeCell ref="D19:E19"/>
    <mergeCell ref="A20:B20"/>
    <mergeCell ref="D20:E20"/>
    <mergeCell ref="A21:A25"/>
    <mergeCell ref="D21:E21"/>
    <mergeCell ref="D22:E22"/>
    <mergeCell ref="D23:E23"/>
    <mergeCell ref="D24:E24"/>
    <mergeCell ref="D25:E25"/>
    <mergeCell ref="A14:A16"/>
    <mergeCell ref="D14:E14"/>
    <mergeCell ref="D15:E15"/>
    <mergeCell ref="D16:E16"/>
    <mergeCell ref="A1:E1"/>
    <mergeCell ref="D2:E2"/>
    <mergeCell ref="A3:B3"/>
    <mergeCell ref="D3:E3"/>
    <mergeCell ref="A4:A13"/>
    <mergeCell ref="D4:E4"/>
    <mergeCell ref="D5:E5"/>
    <mergeCell ref="D6:E6"/>
    <mergeCell ref="D7:E7"/>
    <mergeCell ref="D8:E8"/>
    <mergeCell ref="D9:E9"/>
    <mergeCell ref="D10:E10"/>
  </mergeCells>
  <phoneticPr fontId="3"/>
  <dataValidations count="1">
    <dataValidation type="whole" errorStyle="warning" allowBlank="1" showInputMessage="1" showErrorMessage="1" errorTitle="30,000円以上は補助対象外経費に計上してください" error="30,000円以上は補助対象外経費に計上してください" promptTitle="総額30,000円まで" sqref="C4" xr:uid="{AFD484A5-196F-406C-913F-9B9386D434DB}">
      <formula1>0</formula1>
      <formula2>30000</formula2>
    </dataValidation>
  </dataValidations>
  <pageMargins left="0.9055118110236221" right="0.35433070866141736" top="0.35433070866141736" bottom="0.23622047244094491" header="0.31496062992125984" footer="0.31496062992125984"/>
  <pageSetup paperSize="9" scale="90" orientation="portrait" r:id="rId1"/>
  <headerFooter>
    <oddHeader>&amp;L&amp;"HG丸ｺﾞｼｯｸM-PRO,標準"（別紙３）</oddHead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baseType="lpstr" size="9">
      <vt:lpstr>使用する様式について</vt:lpstr>
      <vt:lpstr>様式(1)</vt:lpstr>
      <vt:lpstr>記入例(1)</vt:lpstr>
      <vt:lpstr>様式(2)</vt:lpstr>
      <vt:lpstr>記入例(2) </vt:lpstr>
      <vt:lpstr>'記入例(1)'!Print_Area</vt:lpstr>
      <vt:lpstr>'記入例(2) '!Print_Area</vt:lpstr>
      <vt:lpstr>'様式(1)'!Print_Area</vt:lpstr>
      <vt:lpstr>'様式(2)'!Print_Area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2026-02-13T02:04:34Z</cp:lastPrinted>
  <dcterms:created xsi:type="dcterms:W3CDTF">2025-03-26T04:02:34Z</dcterms:created>
  <dcterms:modified xsi:type="dcterms:W3CDTF">2026-02-13T02:04:50Z</dcterms:modified>
</cp:coreProperties>
</file>