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57\室課専用\002_NPO担当\51 補助金\15 募集要項\０７募集要項\"/>
    </mc:Choice>
  </mc:AlternateContent>
  <bookViews>
    <workbookView xWindow="0" yWindow="0" windowWidth="22992" windowHeight="9072"/>
  </bookViews>
  <sheets>
    <sheet name="様式" sheetId="3" r:id="rId1"/>
    <sheet name="記入例" sheetId="1" r:id="rId2"/>
  </sheets>
  <definedNames>
    <definedName name="_xlnm.Print_Area" localSheetId="1">記入例!$A$1:$E$42</definedName>
    <definedName name="_xlnm.Print_Area" localSheetId="0">様式!$A$1:$E$42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C31" i="3" s="1"/>
  <c r="C33" i="3" s="1"/>
  <c r="C16" i="3"/>
  <c r="C13" i="3"/>
  <c r="C17" i="3" l="1"/>
  <c r="C26" i="3" s="1"/>
  <c r="C28" i="3" s="1"/>
  <c r="E35" i="3"/>
  <c r="C25" i="1"/>
  <c r="C31" i="1" s="1"/>
  <c r="C33" i="1" s="1"/>
  <c r="C16" i="1"/>
  <c r="C13" i="1"/>
  <c r="E35" i="1" s="1"/>
  <c r="E36" i="1" l="1"/>
  <c r="C17" i="1"/>
  <c r="C26" i="1" s="1"/>
  <c r="C28" i="1" s="1"/>
</calcChain>
</file>

<file path=xl/sharedStrings.xml><?xml version="1.0" encoding="utf-8"?>
<sst xmlns="http://schemas.openxmlformats.org/spreadsheetml/2006/main" count="121" uniqueCount="62">
  <si>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</si>
  <si>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t>支出の部</t>
    <rPh sb="0" eb="2">
      <t>シシュツ</t>
    </rPh>
    <rPh sb="3" eb="4">
      <t>ブ</t>
    </rPh>
    <phoneticPr fontId="3"/>
  </si>
  <si>
    <t>(単位:円)</t>
    <phoneticPr fontId="3"/>
  </si>
  <si>
    <t>費　目</t>
    <rPh sb="0" eb="1">
      <t>ヒ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</si>
  <si>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</si>
  <si>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r>
      <t>積算内訳</t>
    </r>
    <r>
      <rPr>
        <sz val="10"/>
        <color theme="1"/>
        <rFont val="BIZ UDゴシック"/>
        <family val="3"/>
        <charset val="128"/>
      </rPr>
      <t>（単価×回数・個数等）</t>
    </r>
    <rPh sb="0" eb="2">
      <t>セキサン</t>
    </rPh>
    <rPh sb="2" eb="4">
      <t>ウチワケ</t>
    </rPh>
    <rPh sb="5" eb="7">
      <t>タンカ</t>
    </rPh>
    <rPh sb="8" eb="10">
      <t>カイスウ</t>
    </rPh>
    <rPh sb="11" eb="13">
      <t>コスウ</t>
    </rPh>
    <rPh sb="13" eb="14">
      <t>ナド</t>
    </rPh>
    <phoneticPr fontId="3"/>
  </si>
  <si>
    <r>
      <t xml:space="preserve">補助対象経費
</t>
    </r>
    <r>
      <rPr>
        <sz val="9"/>
        <color theme="1"/>
        <rFont val="BIZ UDゴシック"/>
        <family val="3"/>
        <charset val="128"/>
      </rPr>
      <t>募集要項8</t>
    </r>
    <phoneticPr fontId="3"/>
  </si>
  <si>
    <t>人 件 費</t>
    <rPh sb="0" eb="1">
      <t>ヒト</t>
    </rPh>
    <rPh sb="2" eb="3">
      <t>ケン</t>
    </rPh>
    <rPh sb="4" eb="5">
      <t>ヒ</t>
    </rPh>
    <phoneticPr fontId="3"/>
  </si>
  <si>
    <t>報 償 費</t>
    <rPh sb="0" eb="1">
      <t>ホウ</t>
    </rPh>
    <rPh sb="2" eb="3">
      <t>ショウ</t>
    </rPh>
    <rPh sb="4" eb="5">
      <t>ヒ</t>
    </rPh>
    <phoneticPr fontId="3"/>
  </si>
  <si>
    <t>外部講師　10,000円×2人×2回、
手話通訳　19,000円×2回</t>
    <rPh sb="0" eb="4">
      <t>ガイブコウシ</t>
    </rPh>
    <rPh sb="11" eb="12">
      <t>エン</t>
    </rPh>
    <rPh sb="14" eb="15">
      <t>ニン</t>
    </rPh>
    <rPh sb="17" eb="18">
      <t>カイ</t>
    </rPh>
    <rPh sb="20" eb="24">
      <t>シュワツウヤク</t>
    </rPh>
    <rPh sb="31" eb="32">
      <t>エン</t>
    </rPh>
    <rPh sb="34" eb="35">
      <t>カイ</t>
    </rPh>
    <phoneticPr fontId="3"/>
  </si>
  <si>
    <t>旅　費</t>
    <rPh sb="0" eb="1">
      <t>タビ</t>
    </rPh>
    <rPh sb="2" eb="3">
      <t>ヒ</t>
    </rPh>
    <phoneticPr fontId="3"/>
  </si>
  <si>
    <t>印 刷 費</t>
    <rPh sb="0" eb="1">
      <t>イン</t>
    </rPh>
    <rPh sb="2" eb="3">
      <t>サツ</t>
    </rPh>
    <rPh sb="4" eb="5">
      <t>ヒ</t>
    </rPh>
    <phoneticPr fontId="3"/>
  </si>
  <si>
    <t>チラシ印刷代　11,000円</t>
    <rPh sb="3" eb="6">
      <t>インサツダイ</t>
    </rPh>
    <rPh sb="13" eb="14">
      <t>エン</t>
    </rPh>
    <phoneticPr fontId="3"/>
  </si>
  <si>
    <t>消耗品費</t>
    <rPh sb="0" eb="3">
      <t>ショウモウヒン</t>
    </rPh>
    <rPh sb="3" eb="4">
      <t>ヒ</t>
    </rPh>
    <phoneticPr fontId="3"/>
  </si>
  <si>
    <t>通信運搬費</t>
    <rPh sb="0" eb="2">
      <t>ツウシン</t>
    </rPh>
    <rPh sb="2" eb="5">
      <t>ウンパンヒ</t>
    </rPh>
    <phoneticPr fontId="3"/>
  </si>
  <si>
    <t>保 険 料</t>
    <rPh sb="0" eb="1">
      <t>ホ</t>
    </rPh>
    <rPh sb="2" eb="3">
      <t>ケン</t>
    </rPh>
    <rPh sb="4" eb="5">
      <t>リョウ</t>
    </rPh>
    <phoneticPr fontId="3"/>
  </si>
  <si>
    <t>ボランティア保険　600円×20人</t>
    <rPh sb="6" eb="8">
      <t>ホケン</t>
    </rPh>
    <rPh sb="12" eb="13">
      <t>エン</t>
    </rPh>
    <rPh sb="16" eb="17">
      <t>ニン</t>
    </rPh>
    <phoneticPr fontId="3"/>
  </si>
  <si>
    <r>
      <t>使用料</t>
    </r>
    <r>
      <rPr>
        <sz val="10"/>
        <color theme="1"/>
        <rFont val="BIZ UDゴシック"/>
        <family val="3"/>
        <charset val="128"/>
      </rPr>
      <t>及び</t>
    </r>
    <r>
      <rPr>
        <sz val="11"/>
        <color theme="1"/>
        <rFont val="BIZ UDゴシック"/>
        <family val="3"/>
        <charset val="128"/>
      </rPr>
      <t>賃借料</t>
    </r>
    <rPh sb="0" eb="3">
      <t>シヨウリョウ</t>
    </rPh>
    <rPh sb="3" eb="4">
      <t>オヨ</t>
    </rPh>
    <rPh sb="5" eb="8">
      <t>チンシャクリョウ</t>
    </rPh>
    <phoneticPr fontId="3"/>
  </si>
  <si>
    <t>会場費　○○シアター　15,000円×2回</t>
    <rPh sb="0" eb="3">
      <t>カイジョウヒ</t>
    </rPh>
    <rPh sb="17" eb="18">
      <t>エン</t>
    </rPh>
    <rPh sb="20" eb="21">
      <t>カイ</t>
    </rPh>
    <phoneticPr fontId="3"/>
  </si>
  <si>
    <t>その他の経費</t>
    <rPh sb="2" eb="3">
      <t>タ</t>
    </rPh>
    <rPh sb="4" eb="6">
      <t>ケイヒ</t>
    </rPh>
    <phoneticPr fontId="3"/>
  </si>
  <si>
    <r>
      <t xml:space="preserve">　小 計 </t>
    </r>
    <r>
      <rPr>
        <sz val="11"/>
        <color theme="1"/>
        <rFont val="BIZ UDゴシック"/>
        <family val="3"/>
        <charset val="128"/>
      </rPr>
      <t>[A]</t>
    </r>
    <phoneticPr fontId="3"/>
  </si>
  <si>
    <t>補助対象外
経費</t>
    <rPh sb="0" eb="5">
      <t>ホジョタイショウガイ</t>
    </rPh>
    <rPh sb="6" eb="8">
      <t>ケイヒ</t>
    </rPh>
    <phoneticPr fontId="3"/>
  </si>
  <si>
    <t>収入の部</t>
    <rPh sb="0" eb="2">
      <t>シュウニュウ</t>
    </rPh>
    <rPh sb="3" eb="4">
      <t>ブ</t>
    </rPh>
    <phoneticPr fontId="3"/>
  </si>
  <si>
    <t>事業に係る
収入</t>
    <phoneticPr fontId="3"/>
  </si>
  <si>
    <t>参 加 費</t>
    <rPh sb="0" eb="1">
      <t>サン</t>
    </rPh>
    <rPh sb="2" eb="3">
      <t>カ</t>
    </rPh>
    <rPh sb="4" eb="5">
      <t>ヒ</t>
    </rPh>
    <phoneticPr fontId="3"/>
  </si>
  <si>
    <t>250円×150人×2回</t>
    <rPh sb="3" eb="4">
      <t>エン</t>
    </rPh>
    <rPh sb="8" eb="9">
      <t>ニン</t>
    </rPh>
    <rPh sb="11" eb="12">
      <t>カイ</t>
    </rPh>
    <phoneticPr fontId="3"/>
  </si>
  <si>
    <t>材料費：200円×150人+お茶代：100円×150人</t>
    <rPh sb="0" eb="3">
      <t>ザイリョウヒ</t>
    </rPh>
    <rPh sb="15" eb="16">
      <t>チャ</t>
    </rPh>
    <rPh sb="16" eb="17">
      <t>ダイ</t>
    </rPh>
    <phoneticPr fontId="3"/>
  </si>
  <si>
    <t>寄 附 金</t>
    <rPh sb="0" eb="1">
      <t>ヤドリキ</t>
    </rPh>
    <rPh sb="2" eb="3">
      <t>フ</t>
    </rPh>
    <rPh sb="4" eb="5">
      <t>キン</t>
    </rPh>
    <phoneticPr fontId="3"/>
  </si>
  <si>
    <t>○○財団助成金</t>
    <rPh sb="2" eb="7">
      <t>ザイダンジョセイキン</t>
    </rPh>
    <phoneticPr fontId="3"/>
  </si>
  <si>
    <t>（補助金計算表を参照）</t>
    <rPh sb="1" eb="4">
      <t>ホジョキンン</t>
    </rPh>
    <rPh sb="4" eb="7">
      <t>ケイサンンヒョウ</t>
    </rPh>
    <rPh sb="8" eb="10">
      <t>サンショウ</t>
    </rPh>
    <phoneticPr fontId="3"/>
  </si>
  <si>
    <t>事業に係る収入 [F]</t>
    <rPh sb="0" eb="2">
      <t>ジギョウ</t>
    </rPh>
    <rPh sb="3" eb="4">
      <t>カカ</t>
    </rPh>
    <rPh sb="5" eb="7">
      <t>シュウニュウ</t>
    </rPh>
    <phoneticPr fontId="3"/>
  </si>
  <si>
    <r>
      <t xml:space="preserve">　② </t>
    </r>
    <r>
      <rPr>
        <b/>
        <sz val="11"/>
        <color theme="1"/>
        <rFont val="BIZ UDゴシック"/>
        <family val="3"/>
        <charset val="128"/>
      </rPr>
      <t>スタート支援</t>
    </r>
    <r>
      <rPr>
        <sz val="11"/>
        <color theme="1"/>
        <rFont val="BIZ UDゴシック"/>
        <family val="3"/>
        <charset val="128"/>
      </rPr>
      <t>：補助対象経費 [A]の3/4</t>
    </r>
    <r>
      <rPr>
        <sz val="9"/>
        <color theme="1"/>
        <rFont val="BIZ UDゴシック"/>
        <family val="3"/>
        <charset val="128"/>
      </rPr>
      <t>(×0.75)</t>
    </r>
    <r>
      <rPr>
        <sz val="11"/>
        <color theme="1"/>
        <rFont val="BIZ UDゴシック"/>
        <family val="3"/>
        <charset val="128"/>
      </rPr>
      <t>以内。上限10万円。</t>
    </r>
    <rPh sb="7" eb="9">
      <t>シエン</t>
    </rPh>
    <rPh sb="31" eb="33">
      <t>イナイ</t>
    </rPh>
    <phoneticPr fontId="3"/>
  </si>
  <si>
    <r>
      <rPr>
        <b/>
        <sz val="11"/>
        <color theme="1"/>
        <rFont val="BIZ UDゴシック"/>
        <family val="3"/>
        <charset val="128"/>
      </rPr>
      <t>　　　 自立支援</t>
    </r>
    <r>
      <rPr>
        <sz val="11"/>
        <color theme="1"/>
        <rFont val="BIZ UDゴシック"/>
        <family val="3"/>
        <charset val="128"/>
      </rPr>
      <t>：補助対象経費 [A]の1/2</t>
    </r>
    <r>
      <rPr>
        <sz val="9"/>
        <color theme="1"/>
        <rFont val="BIZ UDゴシック"/>
        <family val="3"/>
        <charset val="128"/>
      </rPr>
      <t>(×0.5)</t>
    </r>
    <r>
      <rPr>
        <sz val="11"/>
        <color theme="1"/>
        <rFont val="BIZ UDゴシック"/>
        <family val="3"/>
        <charset val="128"/>
      </rPr>
      <t>以内。上限50万円。</t>
    </r>
    <rPh sb="4" eb="8">
      <t>ジリツシエン</t>
    </rPh>
    <rPh sb="29" eb="31">
      <t>イナイ</t>
    </rPh>
    <phoneticPr fontId="3"/>
  </si>
  <si>
    <t>　　　　　　2年目は1年目の4/5(×0.8)以内、3年目は1年目の3/5(×0.6)以内。</t>
    <phoneticPr fontId="3"/>
  </si>
  <si>
    <t>景品代・飲み物代　200円×150人＋100円×150人</t>
    <rPh sb="0" eb="3">
      <t>ケイヒンダイ</t>
    </rPh>
    <rPh sb="4" eb="5">
      <t>ノ</t>
    </rPh>
    <rPh sb="6" eb="8">
      <t>モノダイ</t>
    </rPh>
    <rPh sb="12" eb="13">
      <t>エン</t>
    </rPh>
    <rPh sb="17" eb="18">
      <t>ニン</t>
    </rPh>
    <rPh sb="22" eb="23">
      <t>エン</t>
    </rPh>
    <rPh sb="27" eb="28">
      <t>ニン</t>
    </rPh>
    <phoneticPr fontId="3"/>
  </si>
  <si>
    <t>事業に係る収入のうち、補助対象事業に係る収入の算出</t>
    <rPh sb="0" eb="2">
      <t>ジギョウ</t>
    </rPh>
    <rPh sb="3" eb="4">
      <t>カカ</t>
    </rPh>
    <rPh sb="5" eb="7">
      <t>シュウニュウ</t>
    </rPh>
    <rPh sb="11" eb="17">
      <t>ホジョタイショウジギョウ</t>
    </rPh>
    <rPh sb="18" eb="19">
      <t>カカ</t>
    </rPh>
    <rPh sb="20" eb="22">
      <t>シュウニュウ</t>
    </rPh>
    <rPh sb="23" eb="25">
      <t>サンシュツ</t>
    </rPh>
    <phoneticPr fontId="3"/>
  </si>
  <si>
    <t>記入上の注意</t>
    <rPh sb="0" eb="3">
      <t>キニュウジョウ</t>
    </rPh>
    <rPh sb="4" eb="6">
      <t>チュウイ</t>
    </rPh>
    <phoneticPr fontId="3"/>
  </si>
  <si>
    <t>・積算内訳欄には、単価×回数のように積算根拠を記載し、その合計額を金額欄と一致させてください。</t>
    <rPh sb="1" eb="6">
      <t>セキサンウチワケラン</t>
    </rPh>
    <rPh sb="9" eb="11">
      <t>タンカ</t>
    </rPh>
    <rPh sb="12" eb="14">
      <t>カイスウ</t>
    </rPh>
    <rPh sb="18" eb="22">
      <t>セキサンコンキョ</t>
    </rPh>
    <rPh sb="23" eb="25">
      <t>キサイ</t>
    </rPh>
    <rPh sb="29" eb="32">
      <t>ゴウケイガク</t>
    </rPh>
    <rPh sb="33" eb="36">
      <t>キンガクラン</t>
    </rPh>
    <rPh sb="37" eb="39">
      <t>イッチ</t>
    </rPh>
    <phoneticPr fontId="3"/>
  </si>
  <si>
    <t>要項9(2)ア・イ</t>
    <phoneticPr fontId="3"/>
  </si>
  <si>
    <r>
      <t xml:space="preserve">合 計 </t>
    </r>
    <r>
      <rPr>
        <sz val="9"/>
        <color theme="1"/>
        <rFont val="BIZ UDゴシック"/>
        <family val="3"/>
        <charset val="128"/>
      </rPr>
      <t>[D]</t>
    </r>
    <rPh sb="0" eb="1">
      <t>ア</t>
    </rPh>
    <rPh sb="2" eb="3">
      <t>ケイ</t>
    </rPh>
    <phoneticPr fontId="3"/>
  </si>
  <si>
    <t>（＝[A]+[C]）</t>
    <phoneticPr fontId="3"/>
  </si>
  <si>
    <t>・[D]＝[I]となります。また、原則として[B]＝[E]となります。</t>
    <rPh sb="17" eb="19">
      <t>ゲンソク</t>
    </rPh>
    <phoneticPr fontId="3"/>
  </si>
  <si>
    <t>郵便切手代　110円×300通×２回</t>
    <rPh sb="0" eb="5">
      <t>ユウビンキッテダイ</t>
    </rPh>
    <rPh sb="9" eb="10">
      <t>エン</t>
    </rPh>
    <rPh sb="14" eb="15">
      <t>ツウ</t>
    </rPh>
    <rPh sb="17" eb="18">
      <t>カイ</t>
    </rPh>
    <phoneticPr fontId="3"/>
  </si>
  <si>
    <t>外部講師交通費　2,000円×2回</t>
    <rPh sb="0" eb="4">
      <t>ガイブコウシ</t>
    </rPh>
    <rPh sb="4" eb="7">
      <t>コウツウヒ</t>
    </rPh>
    <rPh sb="13" eb="14">
      <t>エン</t>
    </rPh>
    <rPh sb="16" eb="17">
      <t>カイ</t>
    </rPh>
    <phoneticPr fontId="3"/>
  </si>
  <si>
    <t>封筒代　500円、文具代　4,500円</t>
    <rPh sb="0" eb="2">
      <t>フウトウ</t>
    </rPh>
    <rPh sb="2" eb="3">
      <t>ダイ</t>
    </rPh>
    <rPh sb="7" eb="8">
      <t>エン</t>
    </rPh>
    <rPh sb="9" eb="11">
      <t>ブング</t>
    </rPh>
    <rPh sb="11" eb="12">
      <t>ダイ</t>
    </rPh>
    <rPh sb="18" eb="19">
      <t>エン</t>
    </rPh>
    <phoneticPr fontId="3"/>
  </si>
  <si>
    <t>　①補助対象経費 [A]ー補助対象事業に係る収入 [K]</t>
    <phoneticPr fontId="3"/>
  </si>
  <si>
    <r>
      <rPr>
        <b/>
        <sz val="11"/>
        <rFont val="BIZ UDゴシック"/>
        <family val="3"/>
        <charset val="128"/>
      </rPr>
      <t>※ 補助金計算表</t>
    </r>
    <r>
      <rPr>
        <sz val="11"/>
        <rFont val="BIZ UDゴシック"/>
        <family val="3"/>
        <charset val="128"/>
      </rPr>
      <t>（</t>
    </r>
    <r>
      <rPr>
        <b/>
        <u/>
        <sz val="11"/>
        <rFont val="BIZ UDゴシック"/>
        <family val="3"/>
        <charset val="128"/>
      </rPr>
      <t>①②いずれか低い方の金額</t>
    </r>
    <r>
      <rPr>
        <sz val="11"/>
        <rFont val="BIZ UDゴシック"/>
        <family val="3"/>
        <charset val="128"/>
      </rPr>
      <t>が交付申請額 [H]となります）</t>
    </r>
    <phoneticPr fontId="3"/>
  </si>
  <si>
    <t>うち、補助対象外経費に充てる金額 [J]</t>
    <rPh sb="3" eb="5">
      <t>ホジョ</t>
    </rPh>
    <rPh sb="5" eb="8">
      <t>タイショウガイ</t>
    </rPh>
    <rPh sb="8" eb="10">
      <t>ケイヒ</t>
    </rPh>
    <rPh sb="11" eb="12">
      <t>ア</t>
    </rPh>
    <rPh sb="14" eb="16">
      <t>キンガク</t>
    </rPh>
    <phoneticPr fontId="3"/>
  </si>
  <si>
    <t>補助対象事業に係る収入 [K]</t>
    <rPh sb="0" eb="4">
      <t>ホジョタイショウ</t>
    </rPh>
    <rPh sb="4" eb="6">
      <t>ジギョウ</t>
    </rPh>
    <rPh sb="7" eb="8">
      <t>カカ</t>
    </rPh>
    <rPh sb="9" eb="11">
      <t>シュウニュウ</t>
    </rPh>
    <phoneticPr fontId="3"/>
  </si>
  <si>
    <t xml:space="preserve"> [C]のうち[F]から負担する金額</t>
    <rPh sb="12" eb="14">
      <t>フタン</t>
    </rPh>
    <rPh sb="16" eb="18">
      <t>キンガク</t>
    </rPh>
    <phoneticPr fontId="3"/>
  </si>
  <si>
    <t>（＝[F]-[J]）</t>
    <phoneticPr fontId="3"/>
  </si>
  <si>
    <t>（＝[F]+[G]+[H]）</t>
    <phoneticPr fontId="3"/>
  </si>
  <si>
    <t>市民公益活動促進補助金 [H]</t>
    <rPh sb="0" eb="2">
      <t>シミン</t>
    </rPh>
    <rPh sb="2" eb="4">
      <t>コウエキ</t>
    </rPh>
    <rPh sb="4" eb="6">
      <t>カツドウ</t>
    </rPh>
    <rPh sb="6" eb="8">
      <t>ソクシン</t>
    </rPh>
    <rPh sb="8" eb="11">
      <t>ホジョキン</t>
    </rPh>
    <phoneticPr fontId="3"/>
  </si>
  <si>
    <r>
      <t xml:space="preserve">　小 計 </t>
    </r>
    <r>
      <rPr>
        <sz val="11"/>
        <rFont val="BIZ UDゴシック"/>
        <family val="3"/>
        <charset val="128"/>
      </rPr>
      <t>[F]</t>
    </r>
    <phoneticPr fontId="3"/>
  </si>
  <si>
    <t>自己資金 [G]</t>
    <rPh sb="0" eb="4">
      <t>ジコシキン</t>
    </rPh>
    <phoneticPr fontId="3"/>
  </si>
  <si>
    <t>（団体からの繰入金・補填金など）</t>
    <rPh sb="1" eb="3">
      <t>ダンタイ</t>
    </rPh>
    <rPh sb="6" eb="9">
      <t>クリイレキン</t>
    </rPh>
    <rPh sb="10" eb="13">
      <t>ホテンキン</t>
    </rPh>
    <phoneticPr fontId="3"/>
  </si>
  <si>
    <t>スタッフ　1日1,000円×5人×2回</t>
    <rPh sb="6" eb="7">
      <t>ニチ</t>
    </rPh>
    <rPh sb="12" eb="13">
      <t>エン</t>
    </rPh>
    <rPh sb="15" eb="16">
      <t>ニン</t>
    </rPh>
    <rPh sb="18" eb="19">
      <t>カイ</t>
    </rPh>
    <phoneticPr fontId="3"/>
  </si>
  <si>
    <t>スタッフ　1日1,000円×15人×2回</t>
    <rPh sb="6" eb="7">
      <t>ニチ</t>
    </rPh>
    <rPh sb="12" eb="13">
      <t>エン</t>
    </rPh>
    <rPh sb="16" eb="17">
      <t>ニン</t>
    </rPh>
    <rPh sb="19" eb="20">
      <t>カイ</t>
    </rPh>
    <phoneticPr fontId="3"/>
  </si>
  <si>
    <r>
      <t>　小 計</t>
    </r>
    <r>
      <rPr>
        <sz val="11"/>
        <rFont val="BIZ UDゴシック"/>
        <family val="3"/>
        <charset val="128"/>
      </rPr>
      <t xml:space="preserve"> </t>
    </r>
    <r>
      <rPr>
        <sz val="10"/>
        <rFont val="BIZ UDゴシック"/>
        <family val="3"/>
        <charset val="128"/>
      </rPr>
      <t>[C]</t>
    </r>
    <rPh sb="1" eb="2">
      <t>ショウ</t>
    </rPh>
    <rPh sb="3" eb="4">
      <t>ケイ</t>
    </rPh>
    <phoneticPr fontId="3"/>
  </si>
  <si>
    <t>要項9(1)イ・ウ [B]</t>
    <phoneticPr fontId="3"/>
  </si>
  <si>
    <t>受益者負担金 [E]</t>
    <phoneticPr fontId="3"/>
  </si>
  <si>
    <r>
      <t xml:space="preserve">合 計 </t>
    </r>
    <r>
      <rPr>
        <sz val="11"/>
        <rFont val="BIZ UDゴシック"/>
        <family val="3"/>
        <charset val="128"/>
      </rPr>
      <t>[I]</t>
    </r>
    <rPh sb="0" eb="1">
      <t>ア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</si>
</sst>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b/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double">
        <color auto="1"/>
      </bottom>
      <diagonal/>
    </border>
    <border>
      <left/>
      <right style="thin">
        <color auto="1"/>
      </right>
      <top style="thin">
        <color theme="1"/>
      </top>
      <bottom style="double">
        <color auto="1"/>
      </bottom>
      <diagonal/>
    </border>
    <border>
      <left style="thin">
        <color auto="1"/>
      </left>
      <right/>
      <top style="thin">
        <color theme="1"/>
      </top>
      <bottom style="double">
        <color auto="1"/>
      </bottom>
      <diagonal/>
    </border>
    <border>
      <left/>
      <right style="thin">
        <color theme="1"/>
      </right>
      <top style="thin">
        <color theme="1"/>
      </top>
      <bottom style="double">
        <color auto="1"/>
      </bottom>
      <diagonal/>
    </border>
    <border>
      <left style="medium">
        <color theme="8"/>
      </left>
      <right style="hair">
        <color auto="1"/>
      </right>
      <top style="medium">
        <color theme="8"/>
      </top>
      <bottom style="hair">
        <color auto="1"/>
      </bottom>
      <diagonal/>
    </border>
    <border>
      <left style="hair">
        <color auto="1"/>
      </left>
      <right/>
      <top style="medium">
        <color theme="8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theme="8"/>
      </top>
      <bottom style="hair">
        <color auto="1"/>
      </bottom>
      <diagonal/>
    </border>
    <border diagonalUp="1">
      <left style="thin">
        <color auto="1"/>
      </left>
      <right/>
      <top style="medium">
        <color theme="8"/>
      </top>
      <bottom/>
      <diagonal style="hair">
        <color auto="1"/>
      </diagonal>
    </border>
    <border diagonalUp="1">
      <left/>
      <right style="medium">
        <color theme="8"/>
      </right>
      <top style="medium">
        <color theme="8"/>
      </top>
      <bottom/>
      <diagonal style="hair">
        <color auto="1"/>
      </diagonal>
    </border>
    <border>
      <left style="medium">
        <color theme="8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theme="8"/>
      </right>
      <top style="hair">
        <color auto="1"/>
      </top>
      <bottom/>
      <diagonal/>
    </border>
    <border>
      <left style="medium">
        <color theme="8"/>
      </left>
      <right style="hair">
        <color auto="1"/>
      </right>
      <top style="thin">
        <color auto="1"/>
      </top>
      <bottom style="medium">
        <color theme="8"/>
      </bottom>
      <diagonal/>
    </border>
    <border>
      <left style="hair">
        <color auto="1"/>
      </left>
      <right/>
      <top style="thin">
        <color auto="1"/>
      </top>
      <bottom style="medium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8"/>
      </bottom>
      <diagonal/>
    </border>
    <border>
      <left style="thin">
        <color auto="1"/>
      </left>
      <right/>
      <top style="thin">
        <color auto="1"/>
      </top>
      <bottom style="medium">
        <color theme="8"/>
      </bottom>
      <diagonal/>
    </border>
    <border>
      <left/>
      <right style="medium">
        <color theme="8"/>
      </right>
      <top style="thin">
        <color auto="1"/>
      </top>
      <bottom style="medium">
        <color theme="8"/>
      </bottom>
      <diagonal/>
    </border>
    <border>
      <left style="medium">
        <color theme="8"/>
      </left>
      <right style="thin">
        <color auto="1"/>
      </right>
      <top style="medium">
        <color theme="8"/>
      </top>
      <bottom style="hair">
        <color auto="1"/>
      </bottom>
      <diagonal/>
    </border>
    <border>
      <left style="thin">
        <color auto="1"/>
      </left>
      <right style="medium">
        <color theme="8"/>
      </right>
      <top style="medium">
        <color theme="8"/>
      </top>
      <bottom style="hair">
        <color auto="1"/>
      </bottom>
      <diagonal/>
    </border>
    <border>
      <left style="medium">
        <color theme="8"/>
      </left>
      <right style="thin">
        <color auto="1"/>
      </right>
      <top/>
      <bottom/>
      <diagonal/>
    </border>
    <border>
      <left style="thin">
        <color auto="1"/>
      </left>
      <right style="medium">
        <color theme="8"/>
      </right>
      <top/>
      <bottom/>
      <diagonal/>
    </border>
    <border>
      <left style="medium">
        <color theme="8"/>
      </left>
      <right style="thin">
        <color auto="1"/>
      </right>
      <top/>
      <bottom style="medium">
        <color theme="8"/>
      </bottom>
      <diagonal/>
    </border>
    <border>
      <left style="thin">
        <color auto="1"/>
      </left>
      <right style="thin">
        <color auto="1"/>
      </right>
      <top/>
      <bottom style="medium">
        <color theme="8"/>
      </bottom>
      <diagonal/>
    </border>
    <border>
      <left style="thin">
        <color auto="1"/>
      </left>
      <right style="medium">
        <color theme="8"/>
      </right>
      <top/>
      <bottom style="medium">
        <color theme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>
      <alignment horizontal="center" vertical="center"/>
    </xf>
    <xf numFmtId="38" fontId="5" fillId="3" borderId="20" xfId="1" applyFont="1" applyFill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38" fontId="8" fillId="0" borderId="9" xfId="1" applyFont="1" applyFill="1" applyBorder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38" fontId="8" fillId="0" borderId="16" xfId="1" applyFont="1" applyBorder="1" applyAlignment="1" applyProtection="1">
      <alignment horizontal="right" vertical="center"/>
      <protection locked="0"/>
    </xf>
    <xf numFmtId="38" fontId="5" fillId="3" borderId="27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Protection="1">
      <alignment vertical="center"/>
      <protection locked="0"/>
    </xf>
    <xf numFmtId="38" fontId="6" fillId="3" borderId="46" xfId="1" applyFont="1" applyFill="1" applyBorder="1" applyAlignment="1" applyProtection="1">
      <alignment horizontal="right" vertical="center"/>
    </xf>
    <xf numFmtId="38" fontId="6" fillId="0" borderId="32" xfId="1" applyFont="1" applyBorder="1" applyAlignment="1" applyProtection="1">
      <alignment horizontal="right" vertical="center"/>
      <protection locked="0"/>
    </xf>
    <xf numFmtId="38" fontId="12" fillId="3" borderId="54" xfId="1" applyFont="1" applyFill="1" applyBorder="1" applyAlignment="1" applyProtection="1">
      <alignment horizontal="right" vertical="center"/>
    </xf>
    <xf numFmtId="38" fontId="4" fillId="3" borderId="58" xfId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38" fontId="8" fillId="0" borderId="42" xfId="1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38" fontId="8" fillId="0" borderId="31" xfId="1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38" fontId="8" fillId="0" borderId="32" xfId="1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>
      <alignment horizontal="center" vertical="center"/>
    </xf>
    <xf numFmtId="38" fontId="8" fillId="3" borderId="38" xfId="1" applyFont="1" applyFill="1" applyBorder="1" applyAlignment="1" applyProtection="1">
      <alignment horizontal="right" vertical="center"/>
    </xf>
    <xf numFmtId="0" fontId="13" fillId="0" borderId="1" xfId="0" applyFont="1" applyBorder="1" applyAlignment="1">
      <alignment horizontal="center" vertical="center"/>
    </xf>
    <xf numFmtId="38" fontId="13" fillId="3" borderId="4" xfId="1" applyFont="1" applyFill="1" applyBorder="1" applyAlignment="1" applyProtection="1">
      <alignment horizontal="right" vertical="center"/>
    </xf>
    <xf numFmtId="38" fontId="13" fillId="3" borderId="20" xfId="1" applyFont="1" applyFill="1" applyBorder="1" applyAlignment="1" applyProtection="1">
      <alignment horizontal="right" vertical="center"/>
    </xf>
    <xf numFmtId="0" fontId="8" fillId="0" borderId="57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38" fontId="4" fillId="0" borderId="60" xfId="1" applyFont="1" applyBorder="1" applyAlignment="1" applyProtection="1">
      <alignment horizontal="right" vertical="center"/>
      <protection locked="0"/>
    </xf>
    <xf numFmtId="38" fontId="4" fillId="0" borderId="63" xfId="1" applyFont="1" applyBorder="1" applyAlignment="1" applyProtection="1">
      <alignment horizontal="right" vertical="center"/>
      <protection locked="0"/>
    </xf>
    <xf numFmtId="0" fontId="4" fillId="0" borderId="59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457201</xdr:colOff>
      <xdr:row>0</xdr:row>
      <xdr:rowOff>28575</xdr:rowOff>
    </xdr:from>
    <xdr:to>
      <xdr:col>2</xdr:col>
      <xdr:colOff>53340</xdr:colOff>
      <xdr:row>0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531621" y="28575"/>
          <a:ext cx="868679" cy="2476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sqref="A1:E1"/>
    </sheetView>
  </sheetViews>
  <sheetFormatPr defaultColWidth="8.69921875" defaultRowHeight="12.6" x14ac:dyDescent="0.45"/>
  <cols>
    <col min="1" max="1" width="14.09765625" style="25" customWidth="1"/>
    <col min="2" max="2" width="17.19921875" style="1" customWidth="1"/>
    <col min="3" max="3" width="12.5" style="1" bestFit="1" customWidth="1"/>
    <col min="4" max="4" width="25.59765625" style="1" customWidth="1"/>
    <col min="5" max="5" width="15.09765625" style="1" customWidth="1"/>
    <col min="6" max="16384" width="8.69921875" style="1"/>
  </cols>
  <sheetData>
    <row r="1" spans="1:7" ht="24" customHeight="1" x14ac:dyDescent="0.45">
      <c r="A1" s="112" t="s">
        <v>0</v>
      </c>
      <c r="B1" s="113"/>
      <c r="C1" s="113"/>
      <c r="D1" s="113"/>
      <c r="E1" s="113"/>
    </row>
    <row r="2" spans="1:7" ht="15.75" customHeight="1" x14ac:dyDescent="0.45">
      <c r="A2" s="2" t="s">
        <v>1</v>
      </c>
      <c r="B2" s="3"/>
      <c r="C2" s="3"/>
      <c r="D2" s="90" t="s">
        <v>2</v>
      </c>
      <c r="E2" s="90"/>
    </row>
    <row r="3" spans="1:7" ht="19.95" customHeight="1" x14ac:dyDescent="0.45">
      <c r="A3" s="91" t="s">
        <v>3</v>
      </c>
      <c r="B3" s="92"/>
      <c r="C3" s="4" t="s">
        <v>4</v>
      </c>
      <c r="D3" s="93" t="s">
        <v>5</v>
      </c>
      <c r="E3" s="94"/>
    </row>
    <row r="4" spans="1:7" ht="25.95" customHeight="1" x14ac:dyDescent="0.45">
      <c r="A4" s="114" t="s">
        <v>6</v>
      </c>
      <c r="B4" s="5" t="s">
        <v>7</v>
      </c>
      <c r="C4" s="6"/>
      <c r="D4" s="98"/>
      <c r="E4" s="99"/>
      <c r="G4" s="26"/>
    </row>
    <row r="5" spans="1:7" ht="25.95" customHeight="1" x14ac:dyDescent="0.45">
      <c r="A5" s="115"/>
      <c r="B5" s="7" t="s">
        <v>8</v>
      </c>
      <c r="C5" s="8"/>
      <c r="D5" s="78"/>
      <c r="E5" s="79"/>
    </row>
    <row r="6" spans="1:7" ht="25.95" customHeight="1" x14ac:dyDescent="0.45">
      <c r="A6" s="115"/>
      <c r="B6" s="7" t="s">
        <v>10</v>
      </c>
      <c r="C6" s="8"/>
      <c r="D6" s="78"/>
      <c r="E6" s="79"/>
    </row>
    <row r="7" spans="1:7" ht="25.95" customHeight="1" x14ac:dyDescent="0.45">
      <c r="A7" s="115"/>
      <c r="B7" s="7" t="s">
        <v>11</v>
      </c>
      <c r="C7" s="8"/>
      <c r="D7" s="78"/>
      <c r="E7" s="79"/>
    </row>
    <row r="8" spans="1:7" ht="25.95" customHeight="1" x14ac:dyDescent="0.45">
      <c r="A8" s="115"/>
      <c r="B8" s="7" t="s">
        <v>13</v>
      </c>
      <c r="C8" s="8"/>
      <c r="D8" s="78"/>
      <c r="E8" s="79"/>
    </row>
    <row r="9" spans="1:7" ht="25.95" customHeight="1" x14ac:dyDescent="0.45">
      <c r="A9" s="115"/>
      <c r="B9" s="7" t="s">
        <v>14</v>
      </c>
      <c r="C9" s="8"/>
      <c r="D9" s="78"/>
      <c r="E9" s="79"/>
    </row>
    <row r="10" spans="1:7" ht="25.95" customHeight="1" x14ac:dyDescent="0.45">
      <c r="A10" s="115"/>
      <c r="B10" s="7" t="s">
        <v>15</v>
      </c>
      <c r="C10" s="8"/>
      <c r="D10" s="78"/>
      <c r="E10" s="79"/>
    </row>
    <row r="11" spans="1:7" ht="25.95" customHeight="1" x14ac:dyDescent="0.45">
      <c r="A11" s="115"/>
      <c r="B11" s="7" t="s">
        <v>17</v>
      </c>
      <c r="C11" s="8"/>
      <c r="D11" s="78"/>
      <c r="E11" s="79"/>
    </row>
    <row r="12" spans="1:7" ht="25.95" customHeight="1" x14ac:dyDescent="0.45">
      <c r="A12" s="115"/>
      <c r="B12" s="9" t="s">
        <v>19</v>
      </c>
      <c r="C12" s="10"/>
      <c r="D12" s="80"/>
      <c r="E12" s="81"/>
    </row>
    <row r="13" spans="1:7" ht="19.8" customHeight="1" x14ac:dyDescent="0.45">
      <c r="A13" s="116"/>
      <c r="B13" s="11" t="s">
        <v>20</v>
      </c>
      <c r="C13" s="12">
        <f>SUM(C4:C12)</f>
        <v>0</v>
      </c>
      <c r="D13" s="82"/>
      <c r="E13" s="83"/>
    </row>
    <row r="14" spans="1:7" ht="25.95" customHeight="1" x14ac:dyDescent="0.45">
      <c r="A14" s="95" t="s">
        <v>21</v>
      </c>
      <c r="B14" s="13" t="s">
        <v>59</v>
      </c>
      <c r="C14" s="14"/>
      <c r="D14" s="106"/>
      <c r="E14" s="107"/>
      <c r="G14" s="26"/>
    </row>
    <row r="15" spans="1:7" ht="25.95" customHeight="1" x14ac:dyDescent="0.45">
      <c r="A15" s="96"/>
      <c r="B15" s="15" t="s">
        <v>38</v>
      </c>
      <c r="C15" s="16"/>
      <c r="D15" s="108"/>
      <c r="E15" s="109"/>
      <c r="G15" s="26"/>
    </row>
    <row r="16" spans="1:7" ht="20.399999999999999" customHeight="1" thickBot="1" x14ac:dyDescent="0.5">
      <c r="A16" s="97"/>
      <c r="B16" s="44" t="s">
        <v>58</v>
      </c>
      <c r="C16" s="46">
        <f>SUM(C14:C15)</f>
        <v>0</v>
      </c>
      <c r="D16" s="110"/>
      <c r="E16" s="111"/>
      <c r="G16" s="26"/>
    </row>
    <row r="17" spans="1:7" ht="21" customHeight="1" thickTop="1" x14ac:dyDescent="0.45">
      <c r="A17" s="86" t="s">
        <v>39</v>
      </c>
      <c r="B17" s="87"/>
      <c r="C17" s="17">
        <f>SUM(C13+C16)</f>
        <v>0</v>
      </c>
      <c r="D17" s="88" t="s">
        <v>40</v>
      </c>
      <c r="E17" s="89"/>
    </row>
    <row r="18" spans="1:7" ht="10.199999999999999" customHeight="1" x14ac:dyDescent="0.45">
      <c r="A18" s="18"/>
      <c r="B18" s="18"/>
      <c r="C18" s="19"/>
      <c r="D18" s="20"/>
      <c r="E18" s="20"/>
    </row>
    <row r="19" spans="1:7" ht="20.100000000000001" customHeight="1" x14ac:dyDescent="0.45">
      <c r="A19" s="2" t="s">
        <v>22</v>
      </c>
      <c r="B19" s="3"/>
      <c r="C19" s="3"/>
      <c r="D19" s="90" t="s">
        <v>2</v>
      </c>
      <c r="E19" s="90"/>
    </row>
    <row r="20" spans="1:7" ht="20.100000000000001" customHeight="1" x14ac:dyDescent="0.45">
      <c r="A20" s="91" t="s">
        <v>3</v>
      </c>
      <c r="B20" s="92"/>
      <c r="C20" s="4" t="s">
        <v>4</v>
      </c>
      <c r="D20" s="93" t="s">
        <v>5</v>
      </c>
      <c r="E20" s="94"/>
    </row>
    <row r="21" spans="1:7" ht="25.95" customHeight="1" x14ac:dyDescent="0.45">
      <c r="A21" s="95" t="s">
        <v>23</v>
      </c>
      <c r="B21" s="35" t="s">
        <v>24</v>
      </c>
      <c r="C21" s="36"/>
      <c r="D21" s="98"/>
      <c r="E21" s="99"/>
    </row>
    <row r="22" spans="1:7" ht="25.95" customHeight="1" x14ac:dyDescent="0.45">
      <c r="A22" s="96"/>
      <c r="B22" s="37" t="s">
        <v>60</v>
      </c>
      <c r="C22" s="38"/>
      <c r="D22" s="100"/>
      <c r="E22" s="101"/>
      <c r="G22" s="26"/>
    </row>
    <row r="23" spans="1:7" ht="25.95" customHeight="1" x14ac:dyDescent="0.45">
      <c r="A23" s="96"/>
      <c r="B23" s="39" t="s">
        <v>27</v>
      </c>
      <c r="C23" s="38"/>
      <c r="D23" s="100"/>
      <c r="E23" s="101"/>
    </row>
    <row r="24" spans="1:7" ht="25.95" customHeight="1" x14ac:dyDescent="0.45">
      <c r="A24" s="96"/>
      <c r="B24" s="40"/>
      <c r="C24" s="41"/>
      <c r="D24" s="102"/>
      <c r="E24" s="103"/>
    </row>
    <row r="25" spans="1:7" ht="21" customHeight="1" x14ac:dyDescent="0.45">
      <c r="A25" s="97"/>
      <c r="B25" s="42" t="s">
        <v>53</v>
      </c>
      <c r="C25" s="45">
        <f>SUM(C21:C24)</f>
        <v>0</v>
      </c>
      <c r="D25" s="104"/>
      <c r="E25" s="105"/>
    </row>
    <row r="26" spans="1:7" ht="25.95" customHeight="1" x14ac:dyDescent="0.45">
      <c r="A26" s="66" t="s">
        <v>54</v>
      </c>
      <c r="B26" s="67"/>
      <c r="C26" s="43">
        <f>C17-C25-C27</f>
        <v>0</v>
      </c>
      <c r="D26" s="68" t="s">
        <v>55</v>
      </c>
      <c r="E26" s="69"/>
      <c r="G26" s="26"/>
    </row>
    <row r="27" spans="1:7" ht="25.95" customHeight="1" thickBot="1" x14ac:dyDescent="0.5">
      <c r="A27" s="70" t="s">
        <v>52</v>
      </c>
      <c r="B27" s="71"/>
      <c r="C27" s="34"/>
      <c r="D27" s="72" t="s">
        <v>29</v>
      </c>
      <c r="E27" s="73"/>
    </row>
    <row r="28" spans="1:7" ht="21" customHeight="1" thickTop="1" x14ac:dyDescent="0.45">
      <c r="A28" s="84" t="s">
        <v>61</v>
      </c>
      <c r="B28" s="84"/>
      <c r="C28" s="17">
        <f>SUM(C25:C27)</f>
        <v>0</v>
      </c>
      <c r="D28" s="85" t="s">
        <v>51</v>
      </c>
      <c r="E28" s="85"/>
    </row>
    <row r="29" spans="1:7" ht="4.2" customHeight="1" x14ac:dyDescent="0.45">
      <c r="A29" s="21"/>
      <c r="C29" s="22"/>
      <c r="D29" s="23"/>
      <c r="E29" s="23"/>
    </row>
    <row r="30" spans="1:7" ht="18.600000000000001" customHeight="1" thickBot="1" x14ac:dyDescent="0.5">
      <c r="A30" s="33" t="s">
        <v>35</v>
      </c>
      <c r="C30" s="22"/>
      <c r="D30" s="23"/>
      <c r="E30" s="24" t="s">
        <v>2</v>
      </c>
      <c r="G30" s="26"/>
    </row>
    <row r="31" spans="1:7" ht="21" customHeight="1" x14ac:dyDescent="0.45">
      <c r="A31" s="74" t="s">
        <v>30</v>
      </c>
      <c r="B31" s="75"/>
      <c r="C31" s="27">
        <f>C25</f>
        <v>0</v>
      </c>
      <c r="D31" s="76"/>
      <c r="E31" s="77"/>
    </row>
    <row r="32" spans="1:7" ht="21" customHeight="1" x14ac:dyDescent="0.45">
      <c r="A32" s="57" t="s">
        <v>47</v>
      </c>
      <c r="B32" s="58"/>
      <c r="C32" s="28"/>
      <c r="D32" s="59" t="s">
        <v>49</v>
      </c>
      <c r="E32" s="60"/>
    </row>
    <row r="33" spans="1:7" ht="21" customHeight="1" thickBot="1" x14ac:dyDescent="0.5">
      <c r="A33" s="61" t="s">
        <v>48</v>
      </c>
      <c r="B33" s="62"/>
      <c r="C33" s="29">
        <f>C31-C32</f>
        <v>0</v>
      </c>
      <c r="D33" s="63" t="s">
        <v>50</v>
      </c>
      <c r="E33" s="64"/>
    </row>
    <row r="34" spans="1:7" ht="26.1" customHeight="1" thickBot="1" x14ac:dyDescent="0.5">
      <c r="A34" s="65" t="s">
        <v>46</v>
      </c>
      <c r="B34" s="65"/>
      <c r="C34" s="65"/>
      <c r="D34" s="65"/>
      <c r="E34" s="65"/>
    </row>
    <row r="35" spans="1:7" ht="24" customHeight="1" x14ac:dyDescent="0.45">
      <c r="A35" s="47" t="s">
        <v>45</v>
      </c>
      <c r="B35" s="48"/>
      <c r="C35" s="48"/>
      <c r="D35" s="48"/>
      <c r="E35" s="30">
        <f>C13-C33</f>
        <v>0</v>
      </c>
    </row>
    <row r="36" spans="1:7" ht="24" customHeight="1" x14ac:dyDescent="0.45">
      <c r="A36" s="49" t="s">
        <v>31</v>
      </c>
      <c r="B36" s="50"/>
      <c r="C36" s="50"/>
      <c r="D36" s="50"/>
      <c r="E36" s="51"/>
    </row>
    <row r="37" spans="1:7" ht="24" customHeight="1" x14ac:dyDescent="0.45">
      <c r="A37" s="53" t="s">
        <v>32</v>
      </c>
      <c r="B37" s="54"/>
      <c r="C37" s="54"/>
      <c r="D37" s="54"/>
      <c r="E37" s="51"/>
    </row>
    <row r="38" spans="1:7" ht="16.8" customHeight="1" thickBot="1" x14ac:dyDescent="0.5">
      <c r="A38" s="55" t="s">
        <v>33</v>
      </c>
      <c r="B38" s="56"/>
      <c r="C38" s="56"/>
      <c r="D38" s="56"/>
      <c r="E38" s="52"/>
    </row>
    <row r="39" spans="1:7" ht="4.8" customHeight="1" x14ac:dyDescent="0.45">
      <c r="A39" s="1"/>
    </row>
    <row r="40" spans="1:7" x14ac:dyDescent="0.45">
      <c r="A40" s="31" t="s">
        <v>36</v>
      </c>
      <c r="B40" s="32"/>
      <c r="C40" s="32"/>
      <c r="D40" s="32"/>
      <c r="E40" s="32"/>
      <c r="G40" s="26"/>
    </row>
    <row r="41" spans="1:7" x14ac:dyDescent="0.45">
      <c r="A41" s="32" t="s">
        <v>37</v>
      </c>
      <c r="B41" s="32"/>
      <c r="C41" s="32"/>
      <c r="D41" s="32"/>
      <c r="E41" s="32"/>
    </row>
    <row r="42" spans="1:7" x14ac:dyDescent="0.45">
      <c r="A42" s="32" t="s">
        <v>41</v>
      </c>
      <c r="B42" s="32"/>
      <c r="C42" s="32"/>
      <c r="D42" s="32"/>
      <c r="E42" s="32"/>
    </row>
  </sheetData>
  <sheetProtection sheet="1" objects="1" scenarios="1"/>
  <mergeCells count="48">
    <mergeCell ref="A14:A16"/>
    <mergeCell ref="D14:E14"/>
    <mergeCell ref="D15:E15"/>
    <mergeCell ref="D16:E16"/>
    <mergeCell ref="A1:E1"/>
    <mergeCell ref="D2:E2"/>
    <mergeCell ref="A3:B3"/>
    <mergeCell ref="D3:E3"/>
    <mergeCell ref="A4:A1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A28:B28"/>
    <mergeCell ref="D28:E28"/>
    <mergeCell ref="A17:B17"/>
    <mergeCell ref="D17:E17"/>
    <mergeCell ref="D19:E19"/>
    <mergeCell ref="A20:B20"/>
    <mergeCell ref="D20:E20"/>
    <mergeCell ref="A21:A25"/>
    <mergeCell ref="D21:E21"/>
    <mergeCell ref="D22:E22"/>
    <mergeCell ref="D23:E23"/>
    <mergeCell ref="D24:E24"/>
    <mergeCell ref="D25:E25"/>
    <mergeCell ref="A26:B26"/>
    <mergeCell ref="D26:E26"/>
    <mergeCell ref="A27:B27"/>
    <mergeCell ref="D27:E27"/>
    <mergeCell ref="A31:B31"/>
    <mergeCell ref="D31:E31"/>
    <mergeCell ref="A32:B32"/>
    <mergeCell ref="D32:E32"/>
    <mergeCell ref="A33:B33"/>
    <mergeCell ref="D33:E33"/>
    <mergeCell ref="A34:E34"/>
    <mergeCell ref="A35:D35"/>
    <mergeCell ref="A36:D36"/>
    <mergeCell ref="E36:E38"/>
    <mergeCell ref="A37:D37"/>
    <mergeCell ref="A38:D38"/>
  </mergeCells>
  <phoneticPr fontId="3"/>
  <dataValidations count="1">
    <dataValidation type="whole" errorStyle="warning" allowBlank="1" showInputMessage="1" showErrorMessage="1" errorTitle="30,000円以上は補助対象外経費に計上してください" error="30,000円以上は補助対象外経費に計上してください" promptTitle="総額30,000円まで" sqref="C4">
      <formula1>0</formula1>
      <formula2>30000</formula2>
    </dataValidation>
  </dataValidations>
  <pageMargins left="0.9055118110236221" right="0.35433070866141736" top="0.35433070866141736" bottom="0.23622047244094491" header="0.31496062992125984" footer="0.31496062992125984"/>
  <pageSetup paperSize="9" scale="86" orientation="portrait" r:id="rId1"/>
  <headerFooter>
    <oddHeader>&amp;L&amp;"HG丸ｺﾞｼｯｸM-PRO,標準"（別紙３）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zoomScaleNormal="100" workbookViewId="0">
      <selection sqref="A1:E1"/>
    </sheetView>
  </sheetViews>
  <sheetFormatPr defaultColWidth="8.69921875" defaultRowHeight="12.6" x14ac:dyDescent="0.45"/>
  <cols>
    <col min="1" max="1" width="14.09765625" style="25" customWidth="1"/>
    <col min="2" max="2" width="17.19921875" style="1" customWidth="1"/>
    <col min="3" max="3" width="12.5" style="1" bestFit="1" customWidth="1"/>
    <col min="4" max="4" width="25.59765625" style="1" customWidth="1"/>
    <col min="5" max="5" width="15.09765625" style="1" customWidth="1"/>
    <col min="6" max="16384" width="8.69921875" style="1"/>
  </cols>
  <sheetData>
    <row r="1" spans="1:7" ht="24" customHeight="1" x14ac:dyDescent="0.45">
      <c r="A1" s="112" t="s">
        <v>0</v>
      </c>
      <c r="B1" s="113"/>
      <c r="C1" s="113"/>
      <c r="D1" s="113"/>
      <c r="E1" s="113"/>
    </row>
    <row r="2" spans="1:7" ht="15.75" customHeight="1" x14ac:dyDescent="0.45">
      <c r="A2" s="2" t="s">
        <v>1</v>
      </c>
      <c r="B2" s="3"/>
      <c r="C2" s="3"/>
      <c r="D2" s="90" t="s">
        <v>2</v>
      </c>
      <c r="E2" s="90"/>
    </row>
    <row r="3" spans="1:7" ht="19.95" customHeight="1" x14ac:dyDescent="0.45">
      <c r="A3" s="91" t="s">
        <v>3</v>
      </c>
      <c r="B3" s="92"/>
      <c r="C3" s="4" t="s">
        <v>4</v>
      </c>
      <c r="D3" s="93" t="s">
        <v>5</v>
      </c>
      <c r="E3" s="94"/>
    </row>
    <row r="4" spans="1:7" ht="25.95" customHeight="1" x14ac:dyDescent="0.45">
      <c r="A4" s="114" t="s">
        <v>6</v>
      </c>
      <c r="B4" s="5" t="s">
        <v>7</v>
      </c>
      <c r="C4" s="6">
        <v>30000</v>
      </c>
      <c r="D4" s="98" t="s">
        <v>57</v>
      </c>
      <c r="E4" s="99"/>
      <c r="G4" s="26"/>
    </row>
    <row r="5" spans="1:7" ht="25.95" customHeight="1" x14ac:dyDescent="0.45">
      <c r="A5" s="115"/>
      <c r="B5" s="7" t="s">
        <v>8</v>
      </c>
      <c r="C5" s="8">
        <v>78000</v>
      </c>
      <c r="D5" s="78" t="s">
        <v>9</v>
      </c>
      <c r="E5" s="79"/>
    </row>
    <row r="6" spans="1:7" ht="25.95" customHeight="1" x14ac:dyDescent="0.45">
      <c r="A6" s="115"/>
      <c r="B6" s="7" t="s">
        <v>10</v>
      </c>
      <c r="C6" s="8">
        <v>4000</v>
      </c>
      <c r="D6" s="78" t="s">
        <v>43</v>
      </c>
      <c r="E6" s="79"/>
    </row>
    <row r="7" spans="1:7" ht="25.95" customHeight="1" x14ac:dyDescent="0.45">
      <c r="A7" s="115"/>
      <c r="B7" s="7" t="s">
        <v>11</v>
      </c>
      <c r="C7" s="8">
        <v>11000</v>
      </c>
      <c r="D7" s="78" t="s">
        <v>12</v>
      </c>
      <c r="E7" s="79"/>
    </row>
    <row r="8" spans="1:7" ht="25.95" customHeight="1" x14ac:dyDescent="0.45">
      <c r="A8" s="115"/>
      <c r="B8" s="7" t="s">
        <v>13</v>
      </c>
      <c r="C8" s="8">
        <v>5000</v>
      </c>
      <c r="D8" s="78" t="s">
        <v>44</v>
      </c>
      <c r="E8" s="79"/>
    </row>
    <row r="9" spans="1:7" ht="25.95" customHeight="1" x14ac:dyDescent="0.45">
      <c r="A9" s="115"/>
      <c r="B9" s="7" t="s">
        <v>14</v>
      </c>
      <c r="C9" s="8">
        <v>66000</v>
      </c>
      <c r="D9" s="78" t="s">
        <v>42</v>
      </c>
      <c r="E9" s="79"/>
    </row>
    <row r="10" spans="1:7" ht="25.95" customHeight="1" x14ac:dyDescent="0.45">
      <c r="A10" s="115"/>
      <c r="B10" s="7" t="s">
        <v>15</v>
      </c>
      <c r="C10" s="8">
        <v>12000</v>
      </c>
      <c r="D10" s="78" t="s">
        <v>16</v>
      </c>
      <c r="E10" s="79"/>
    </row>
    <row r="11" spans="1:7" ht="25.95" customHeight="1" x14ac:dyDescent="0.45">
      <c r="A11" s="115"/>
      <c r="B11" s="7" t="s">
        <v>17</v>
      </c>
      <c r="C11" s="8">
        <v>30000</v>
      </c>
      <c r="D11" s="78" t="s">
        <v>18</v>
      </c>
      <c r="E11" s="79"/>
    </row>
    <row r="12" spans="1:7" ht="25.95" customHeight="1" x14ac:dyDescent="0.45">
      <c r="A12" s="115"/>
      <c r="B12" s="9" t="s">
        <v>19</v>
      </c>
      <c r="C12" s="10"/>
      <c r="D12" s="80"/>
      <c r="E12" s="81"/>
    </row>
    <row r="13" spans="1:7" ht="19.8" customHeight="1" x14ac:dyDescent="0.45">
      <c r="A13" s="116"/>
      <c r="B13" s="11" t="s">
        <v>20</v>
      </c>
      <c r="C13" s="12">
        <f>SUM(C4:C12)</f>
        <v>236000</v>
      </c>
      <c r="D13" s="82"/>
      <c r="E13" s="83"/>
    </row>
    <row r="14" spans="1:7" ht="25.95" customHeight="1" x14ac:dyDescent="0.45">
      <c r="A14" s="95" t="s">
        <v>21</v>
      </c>
      <c r="B14" s="13" t="s">
        <v>59</v>
      </c>
      <c r="C14" s="14">
        <v>45000</v>
      </c>
      <c r="D14" s="106" t="s">
        <v>34</v>
      </c>
      <c r="E14" s="107"/>
      <c r="G14" s="26"/>
    </row>
    <row r="15" spans="1:7" ht="25.95" customHeight="1" x14ac:dyDescent="0.45">
      <c r="A15" s="96"/>
      <c r="B15" s="15" t="s">
        <v>38</v>
      </c>
      <c r="C15" s="16">
        <v>10000</v>
      </c>
      <c r="D15" s="108" t="s">
        <v>56</v>
      </c>
      <c r="E15" s="109"/>
      <c r="G15" s="26"/>
    </row>
    <row r="16" spans="1:7" ht="20.399999999999999" customHeight="1" thickBot="1" x14ac:dyDescent="0.5">
      <c r="A16" s="97"/>
      <c r="B16" s="44" t="s">
        <v>58</v>
      </c>
      <c r="C16" s="46">
        <f>SUM(C14:C15)</f>
        <v>55000</v>
      </c>
      <c r="D16" s="110"/>
      <c r="E16" s="111"/>
      <c r="G16" s="26"/>
    </row>
    <row r="17" spans="1:7" ht="21" customHeight="1" thickTop="1" x14ac:dyDescent="0.45">
      <c r="A17" s="86" t="s">
        <v>39</v>
      </c>
      <c r="B17" s="87"/>
      <c r="C17" s="17">
        <f>SUM(C13+C16)</f>
        <v>291000</v>
      </c>
      <c r="D17" s="88" t="s">
        <v>40</v>
      </c>
      <c r="E17" s="89"/>
    </row>
    <row r="18" spans="1:7" ht="10.199999999999999" customHeight="1" x14ac:dyDescent="0.45">
      <c r="A18" s="18"/>
      <c r="B18" s="18"/>
      <c r="C18" s="19"/>
      <c r="D18" s="20"/>
      <c r="E18" s="20"/>
    </row>
    <row r="19" spans="1:7" ht="20.100000000000001" customHeight="1" x14ac:dyDescent="0.45">
      <c r="A19" s="2" t="s">
        <v>22</v>
      </c>
      <c r="B19" s="3"/>
      <c r="C19" s="3"/>
      <c r="D19" s="90" t="s">
        <v>2</v>
      </c>
      <c r="E19" s="90"/>
    </row>
    <row r="20" spans="1:7" ht="20.100000000000001" customHeight="1" x14ac:dyDescent="0.45">
      <c r="A20" s="91" t="s">
        <v>3</v>
      </c>
      <c r="B20" s="92"/>
      <c r="C20" s="4" t="s">
        <v>4</v>
      </c>
      <c r="D20" s="93" t="s">
        <v>5</v>
      </c>
      <c r="E20" s="94"/>
    </row>
    <row r="21" spans="1:7" ht="25.95" customHeight="1" x14ac:dyDescent="0.45">
      <c r="A21" s="95" t="s">
        <v>23</v>
      </c>
      <c r="B21" s="35" t="s">
        <v>24</v>
      </c>
      <c r="C21" s="36">
        <v>75000</v>
      </c>
      <c r="D21" s="98" t="s">
        <v>25</v>
      </c>
      <c r="E21" s="99"/>
    </row>
    <row r="22" spans="1:7" ht="25.95" customHeight="1" x14ac:dyDescent="0.45">
      <c r="A22" s="96"/>
      <c r="B22" s="37" t="s">
        <v>60</v>
      </c>
      <c r="C22" s="38">
        <v>45000</v>
      </c>
      <c r="D22" s="100" t="s">
        <v>26</v>
      </c>
      <c r="E22" s="101"/>
      <c r="G22" s="26"/>
    </row>
    <row r="23" spans="1:7" ht="25.95" customHeight="1" x14ac:dyDescent="0.45">
      <c r="A23" s="96"/>
      <c r="B23" s="39" t="s">
        <v>27</v>
      </c>
      <c r="C23" s="38">
        <v>3000</v>
      </c>
      <c r="D23" s="100"/>
      <c r="E23" s="101"/>
    </row>
    <row r="24" spans="1:7" ht="25.95" customHeight="1" x14ac:dyDescent="0.45">
      <c r="A24" s="96"/>
      <c r="B24" s="40" t="s">
        <v>28</v>
      </c>
      <c r="C24" s="41">
        <v>30000</v>
      </c>
      <c r="D24" s="102"/>
      <c r="E24" s="103"/>
    </row>
    <row r="25" spans="1:7" ht="21" customHeight="1" x14ac:dyDescent="0.45">
      <c r="A25" s="97"/>
      <c r="B25" s="42" t="s">
        <v>53</v>
      </c>
      <c r="C25" s="45">
        <f>SUM(C21:C24)</f>
        <v>153000</v>
      </c>
      <c r="D25" s="104"/>
      <c r="E25" s="105"/>
    </row>
    <row r="26" spans="1:7" ht="25.95" customHeight="1" x14ac:dyDescent="0.45">
      <c r="A26" s="66" t="s">
        <v>54</v>
      </c>
      <c r="B26" s="67"/>
      <c r="C26" s="43">
        <f>C17-C25-C27</f>
        <v>20000</v>
      </c>
      <c r="D26" s="68" t="s">
        <v>55</v>
      </c>
      <c r="E26" s="69"/>
      <c r="G26" s="26"/>
    </row>
    <row r="27" spans="1:7" ht="25.95" customHeight="1" thickBot="1" x14ac:dyDescent="0.5">
      <c r="A27" s="70" t="s">
        <v>52</v>
      </c>
      <c r="B27" s="71"/>
      <c r="C27" s="34">
        <v>118000</v>
      </c>
      <c r="D27" s="72" t="s">
        <v>29</v>
      </c>
      <c r="E27" s="73"/>
    </row>
    <row r="28" spans="1:7" ht="21" customHeight="1" thickTop="1" x14ac:dyDescent="0.45">
      <c r="A28" s="84" t="s">
        <v>61</v>
      </c>
      <c r="B28" s="84"/>
      <c r="C28" s="17">
        <f>SUM(C25:C27)</f>
        <v>291000</v>
      </c>
      <c r="D28" s="85" t="s">
        <v>51</v>
      </c>
      <c r="E28" s="85"/>
    </row>
    <row r="29" spans="1:7" ht="4.2" customHeight="1" x14ac:dyDescent="0.45">
      <c r="A29" s="21"/>
      <c r="C29" s="22"/>
      <c r="D29" s="23"/>
      <c r="E29" s="23"/>
    </row>
    <row r="30" spans="1:7" ht="18.600000000000001" customHeight="1" thickBot="1" x14ac:dyDescent="0.5">
      <c r="A30" s="33" t="s">
        <v>35</v>
      </c>
      <c r="C30" s="22"/>
      <c r="D30" s="23"/>
      <c r="E30" s="24" t="s">
        <v>2</v>
      </c>
      <c r="G30" s="26"/>
    </row>
    <row r="31" spans="1:7" ht="21" customHeight="1" x14ac:dyDescent="0.45">
      <c r="A31" s="74" t="s">
        <v>30</v>
      </c>
      <c r="B31" s="75"/>
      <c r="C31" s="27">
        <f>C25</f>
        <v>153000</v>
      </c>
      <c r="D31" s="76"/>
      <c r="E31" s="77"/>
    </row>
    <row r="32" spans="1:7" ht="21" customHeight="1" x14ac:dyDescent="0.45">
      <c r="A32" s="57" t="s">
        <v>47</v>
      </c>
      <c r="B32" s="58"/>
      <c r="C32" s="28">
        <v>55000</v>
      </c>
      <c r="D32" s="59" t="s">
        <v>49</v>
      </c>
      <c r="E32" s="60"/>
    </row>
    <row r="33" spans="1:7" ht="21" customHeight="1" thickBot="1" x14ac:dyDescent="0.5">
      <c r="A33" s="61" t="s">
        <v>48</v>
      </c>
      <c r="B33" s="62"/>
      <c r="C33" s="29">
        <f>C31-C32</f>
        <v>98000</v>
      </c>
      <c r="D33" s="63" t="s">
        <v>50</v>
      </c>
      <c r="E33" s="64"/>
    </row>
    <row r="34" spans="1:7" ht="26.1" customHeight="1" thickBot="1" x14ac:dyDescent="0.5">
      <c r="A34" s="65" t="s">
        <v>46</v>
      </c>
      <c r="B34" s="65"/>
      <c r="C34" s="65"/>
      <c r="D34" s="65"/>
      <c r="E34" s="65"/>
    </row>
    <row r="35" spans="1:7" ht="24" customHeight="1" x14ac:dyDescent="0.45">
      <c r="A35" s="47" t="s">
        <v>45</v>
      </c>
      <c r="B35" s="48"/>
      <c r="C35" s="48"/>
      <c r="D35" s="48"/>
      <c r="E35" s="30">
        <f>C13-C33</f>
        <v>138000</v>
      </c>
    </row>
    <row r="36" spans="1:7" ht="24" customHeight="1" x14ac:dyDescent="0.45">
      <c r="A36" s="49" t="s">
        <v>31</v>
      </c>
      <c r="B36" s="50"/>
      <c r="C36" s="50"/>
      <c r="D36" s="50"/>
      <c r="E36" s="51">
        <f>C13*0.5</f>
        <v>118000</v>
      </c>
    </row>
    <row r="37" spans="1:7" ht="24" customHeight="1" x14ac:dyDescent="0.45">
      <c r="A37" s="53" t="s">
        <v>32</v>
      </c>
      <c r="B37" s="54"/>
      <c r="C37" s="54"/>
      <c r="D37" s="54"/>
      <c r="E37" s="51"/>
    </row>
    <row r="38" spans="1:7" ht="16.8" customHeight="1" thickBot="1" x14ac:dyDescent="0.5">
      <c r="A38" s="55" t="s">
        <v>33</v>
      </c>
      <c r="B38" s="56"/>
      <c r="C38" s="56"/>
      <c r="D38" s="56"/>
      <c r="E38" s="52"/>
    </row>
    <row r="39" spans="1:7" ht="4.8" customHeight="1" x14ac:dyDescent="0.45">
      <c r="A39" s="1"/>
    </row>
    <row r="40" spans="1:7" x14ac:dyDescent="0.45">
      <c r="A40" s="31" t="s">
        <v>36</v>
      </c>
      <c r="B40" s="32"/>
      <c r="C40" s="32"/>
      <c r="D40" s="32"/>
      <c r="E40" s="32"/>
      <c r="G40" s="26"/>
    </row>
    <row r="41" spans="1:7" x14ac:dyDescent="0.45">
      <c r="A41" s="32" t="s">
        <v>37</v>
      </c>
      <c r="B41" s="32"/>
      <c r="C41" s="32"/>
      <c r="D41" s="32"/>
      <c r="E41" s="32"/>
    </row>
    <row r="42" spans="1:7" x14ac:dyDescent="0.45">
      <c r="A42" s="32" t="s">
        <v>41</v>
      </c>
      <c r="B42" s="32"/>
      <c r="C42" s="32"/>
      <c r="D42" s="32"/>
      <c r="E42" s="32"/>
    </row>
  </sheetData>
  <sheetProtection sheet="1" objects="1" scenarios="1"/>
  <mergeCells count="48">
    <mergeCell ref="A14:A16"/>
    <mergeCell ref="D14:E14"/>
    <mergeCell ref="D15:E15"/>
    <mergeCell ref="D16:E16"/>
    <mergeCell ref="A1:E1"/>
    <mergeCell ref="D2:E2"/>
    <mergeCell ref="A3:B3"/>
    <mergeCell ref="D3:E3"/>
    <mergeCell ref="A4:A1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A28:B28"/>
    <mergeCell ref="D28:E28"/>
    <mergeCell ref="A17:B17"/>
    <mergeCell ref="D17:E17"/>
    <mergeCell ref="D19:E19"/>
    <mergeCell ref="A20:B20"/>
    <mergeCell ref="D20:E20"/>
    <mergeCell ref="A21:A25"/>
    <mergeCell ref="D21:E21"/>
    <mergeCell ref="D22:E22"/>
    <mergeCell ref="D23:E23"/>
    <mergeCell ref="D24:E24"/>
    <mergeCell ref="D25:E25"/>
    <mergeCell ref="A26:B26"/>
    <mergeCell ref="D26:E26"/>
    <mergeCell ref="A27:B27"/>
    <mergeCell ref="D27:E27"/>
    <mergeCell ref="A31:B31"/>
    <mergeCell ref="D31:E31"/>
    <mergeCell ref="A32:B32"/>
    <mergeCell ref="D32:E32"/>
    <mergeCell ref="A33:B33"/>
    <mergeCell ref="D33:E33"/>
    <mergeCell ref="A34:E34"/>
    <mergeCell ref="A35:D35"/>
    <mergeCell ref="A36:D36"/>
    <mergeCell ref="E36:E38"/>
    <mergeCell ref="A37:D37"/>
    <mergeCell ref="A38:D38"/>
  </mergeCells>
  <phoneticPr fontId="3"/>
  <dataValidations count="1">
    <dataValidation type="whole" errorStyle="warning" allowBlank="1" showInputMessage="1" showErrorMessage="1" errorTitle="30,000円以上は補助対象外経費に計上してください" error="30,000円以上は補助対象外経費に計上してください" promptTitle="総額30,000円まで" sqref="C4">
      <formula1>0</formula1>
      <formula2>30000</formula2>
    </dataValidation>
  </dataValidations>
  <pageMargins left="0.9055118110236221" right="0.35433070866141736" top="0.35433070866141736" bottom="0.23622047244094491" header="0.31496062992125984" footer="0.31496062992125984"/>
  <pageSetup paperSize="9" scale="86" orientation="portrait" r:id="rId1"/>
  <headerFooter>
    <oddHeader>&amp;L&amp;"HG丸ｺﾞｼｯｸM-PRO,標準"（別紙３）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市民自治推進室</dc:creator>
  <cp:lastModifiedBy>市民自治推進室</cp:lastModifiedBy>
  <cp:lastPrinted>2025-03-27T00:50:51Z</cp:lastPrinted>
  <dcterms:created xsi:type="dcterms:W3CDTF">2025-03-26T04:02:34Z</dcterms:created>
  <dcterms:modified xsi:type="dcterms:W3CDTF">2025-03-27T01:47:47Z</dcterms:modified>
</cp:coreProperties>
</file>