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95" windowWidth="11430" windowHeight="8445" activeTab="0"/>
  </bookViews>
  <sheets>
    <sheet name="決算資料" sheetId="1" r:id="rId1"/>
  </sheets>
  <definedNames>
    <definedName name="_xlnm.Print_Titles" localSheetId="0">'決算資料'!$2:$2</definedName>
  </definedNames>
  <calcPr fullCalcOnLoad="1"/>
</workbook>
</file>

<file path=xl/sharedStrings.xml><?xml version="1.0" encoding="utf-8"?>
<sst xmlns="http://schemas.openxmlformats.org/spreadsheetml/2006/main" count="179" uniqueCount="142">
  <si>
    <t>事業名</t>
  </si>
  <si>
    <t>対象</t>
  </si>
  <si>
    <t>期日</t>
  </si>
  <si>
    <t>吹田市民</t>
  </si>
  <si>
    <t>内容</t>
  </si>
  <si>
    <t>参加人数</t>
  </si>
  <si>
    <t>未来館</t>
  </si>
  <si>
    <t>多目的ホール開放事業</t>
  </si>
  <si>
    <t>学習室の提供</t>
  </si>
  <si>
    <t>通年</t>
  </si>
  <si>
    <t>吹田市民</t>
  </si>
  <si>
    <t>青少年委員会関係</t>
  </si>
  <si>
    <t>若者のためのコミュニケーション力アップ講座</t>
  </si>
  <si>
    <t>青少年相談事業関係</t>
  </si>
  <si>
    <t>一般向けの公開講座として開催しました。</t>
  </si>
  <si>
    <t>市内青少年を対象にレベルに応じたコミュニケーション力アップ講座を実施しました。</t>
  </si>
  <si>
    <t>ゆいぴあのお正月あそび</t>
  </si>
  <si>
    <t>青少年交流活動支援事業関係</t>
  </si>
  <si>
    <t>概ね１８歳～
３９歳未満の
吹田市民</t>
  </si>
  <si>
    <t>カチカチ選手権</t>
  </si>
  <si>
    <t>青少年活動サポートプラザの学習室提供を行いました。
また、スタッフによる学習質問の受付を行いました。</t>
  </si>
  <si>
    <t>中秋の名月にちなみ、白玉団子を作りました。</t>
  </si>
  <si>
    <t>手動のカウンターを30秒以内に何回押すことができるかチャレンジするゲームを行いました。</t>
  </si>
  <si>
    <t>握力選手権</t>
  </si>
  <si>
    <t>握力を測定しながら、参加者同士で会話や交流が生まれるような工夫を加えました。</t>
  </si>
  <si>
    <t>学習室を
利用している高校生</t>
  </si>
  <si>
    <t>29歳以下の
吹田市民</t>
  </si>
  <si>
    <t>小学生～
29歳以下の
吹田市民</t>
  </si>
  <si>
    <t>敬老の日にちなみ、おじいさんやおばあさんに宛てた、ありがとうメッセージなどを募集しロビーに掲示しました。</t>
  </si>
  <si>
    <t>夏休みの宿題に集中して取り組める場を提供し、スタッフが宿題の補助を行いました。</t>
  </si>
  <si>
    <t>青少年委員会、ロビーワーカーを中心とした夏祭り実行委員会が、縁日などの催しを、企画から準備、当日の運営まで主体的に行いました。当日は多くの参加者でにぎわいました。</t>
  </si>
  <si>
    <t>関西大学国際部の学生と一緒に、外国からの留学生や文化に触れる機会を設けました。</t>
  </si>
  <si>
    <t>季節行事として、３階交流ロビーで冬の飾り付けを行いました。</t>
  </si>
  <si>
    <t>毎月4回程度
毎週月曜</t>
  </si>
  <si>
    <t>第2、第4水曜日と多目的ホールの一般利用がない日にホールを開放して、卓球やバトミントンなどの軽スポーツを通し、青少年同士の交流を図りました。</t>
  </si>
  <si>
    <t>青少年委員会企画
多目的ホール開放事業</t>
  </si>
  <si>
    <t>多目的ホールを開放し、通常開放では使用しないバスケットゴールを使い交流を行いました。</t>
  </si>
  <si>
    <t>青少年委員会企画
カフェイベント</t>
  </si>
  <si>
    <t>交流ロビーに来ている高校生以上の人たちと飲み物を飲みながら交流しました。</t>
  </si>
  <si>
    <t>高校生以上の
吹田市民</t>
  </si>
  <si>
    <t>「聞かせてみんなの声」高校生アンケート</t>
  </si>
  <si>
    <t>月2回程度</t>
  </si>
  <si>
    <t>子どもの日にちなみ、みんなの願いや夢を募集し、こいのぼりのうろこに見立ててロビーに展示しました。</t>
  </si>
  <si>
    <t>みんなの願いをのせたこいのぼり</t>
  </si>
  <si>
    <t>交流ロビーDEアート体験（夏）</t>
  </si>
  <si>
    <t>夏休みの宿題片付けちゃおうDAY</t>
  </si>
  <si>
    <t>交流ロビーDEアート体験（秋）</t>
  </si>
  <si>
    <t>モチモチ白玉団子を作ろう</t>
  </si>
  <si>
    <t>敬老の日のメッセージを届けよう</t>
  </si>
  <si>
    <t>毎月4回程度
毎週金曜</t>
  </si>
  <si>
    <t>ピッタリ選手権</t>
  </si>
  <si>
    <t>令和元年7月1日～令和元年9月30日</t>
  </si>
  <si>
    <t>令和元年7月20日</t>
  </si>
  <si>
    <t>平和の折り鶴を作ろう</t>
  </si>
  <si>
    <t>第9回青少年活動サポートプラザ夏祭り
「令和！平和！みんなの輪！」</t>
  </si>
  <si>
    <t>令和元年8月18日</t>
  </si>
  <si>
    <t>一緒に学ぼう！テスト前勉強会</t>
  </si>
  <si>
    <t>令和元年9月15日</t>
  </si>
  <si>
    <t>令和元年9月1日～
令和元年9月30日</t>
  </si>
  <si>
    <t>令和元年10月1日～
令和元年12月31日</t>
  </si>
  <si>
    <t>簡単手芸クラブ「ハロウィンのガーランドをつくろう」</t>
  </si>
  <si>
    <t>令和元年10月20日</t>
  </si>
  <si>
    <t>みんなで作ろう！簡単夕ご飯</t>
  </si>
  <si>
    <t>令和元年10月21日</t>
  </si>
  <si>
    <t>簡単手芸クラブ「ぽんぽんツリーをつくろう」</t>
  </si>
  <si>
    <t>令和元年11月24日</t>
  </si>
  <si>
    <t>劇を作るよ！台本のない芝居作り</t>
  </si>
  <si>
    <t>令和元年11月17日</t>
  </si>
  <si>
    <t>悩んでませんか？受験生向け相談支援</t>
  </si>
  <si>
    <t>簡単手芸クラブ「ぽんぽんネズミをつくろう」</t>
  </si>
  <si>
    <t>令和元年12月22日</t>
  </si>
  <si>
    <t>令和元年12月1日～
令和元年12月25日</t>
  </si>
  <si>
    <t>交流ロビーDEアート体験（冬クリスマス）</t>
  </si>
  <si>
    <t>JAXAコズミックカレッジ
「バルーンロケットを飛ばそう」</t>
  </si>
  <si>
    <t>簡単手芸クラブ「フォトコラージュを作ろう」</t>
  </si>
  <si>
    <t>国際交流事業2019
知ってみたい！外国のこと！</t>
  </si>
  <si>
    <t>令和元年11月10日</t>
  </si>
  <si>
    <t>平成31年4月16日～
令和元年5月20日</t>
  </si>
  <si>
    <t>海の生き物の形の紙に絵を描き、絵しりとりとして繋げて一つのアート作品にしました。</t>
  </si>
  <si>
    <t>中学生以下の
吹田市民</t>
  </si>
  <si>
    <t>ゆいぴあ平和月間に合わせて実施しました。ロビーにて平和の折り鶴の制作を行いました。</t>
  </si>
  <si>
    <t>季節行事として、3階交流ロビーで秋の飾り付けを行いました。</t>
  </si>
  <si>
    <t>令和元年9月28日、9月29日、10月5日、11月30日、12月7日、12月8日</t>
  </si>
  <si>
    <t>高校生</t>
  </si>
  <si>
    <t>相互学習により理解を深めるアクティブラーニングを実践し、新たな人との関わりの場としてコミュニケーションを図りました。</t>
  </si>
  <si>
    <t>ハロウィンに向けて、毛糸やオーナメント(松ぼっくりなど)を使ってガーランドを作りました。</t>
  </si>
  <si>
    <t>小学3年生～
高校生以下の
吹田市民</t>
  </si>
  <si>
    <t>高校生～
29歳以下の
吹田市民</t>
  </si>
  <si>
    <t>小学生4年生～
高校生以下の
吹田市民</t>
  </si>
  <si>
    <t>クリスマスに向けて、毛糸で作ったぽんぽんやリボンを使ってクリスマスツリーを作りました。</t>
  </si>
  <si>
    <t>干支にちなみ、毛糸で作ったぽんぽんを使ってねずみのマスコットを作りました。</t>
  </si>
  <si>
    <t>毛糸やオーナメントを使って綺麗に写真を飾れるフォトコラージュを作りました。</t>
  </si>
  <si>
    <t>吹田市在住の小学生</t>
  </si>
  <si>
    <t>高校生～
29歳以下の
吹田市民</t>
  </si>
  <si>
    <t>1人で食事をすることが多い青少年や、いずれ一人暮らしをするかもしれない青少年を対象に、簡単にできる親子丼づくりを実施しました。</t>
  </si>
  <si>
    <t>ロビーワーカーが自己の経験を生かして、受験生の進路に対する相談や悩みを聞く場を設けました。</t>
  </si>
  <si>
    <t>演劇の基礎を学んだあと、自分たちで台本・配役を考え、オリジナルの舞台を作り上げました。</t>
  </si>
  <si>
    <t>ストップウォッチでピッタリ7.77秒を測定できるかチャレンジするゲームを行いました。</t>
  </si>
  <si>
    <t>毎月4回程度
毎週日曜</t>
  </si>
  <si>
    <t>学習室を利用している高校生に対して、様々な質問を投げかけ、交流のきっかけを作りました。</t>
  </si>
  <si>
    <t>3施設の合同事業として開催。羽根つきや凧作り、コマ回し、おみくじなどお正月遊びをみんなで楽しみました。</t>
  </si>
  <si>
    <t>青少年委員会企画
ゲームイベント</t>
  </si>
  <si>
    <t>ゲーム大会をきっかけに、高校生や大学生と交流し、青少年委員会の周知を図りました。</t>
  </si>
  <si>
    <t>令和元年9月14日、
令和元年12月12日</t>
  </si>
  <si>
    <t>令和元年9月28日</t>
  </si>
  <si>
    <t>青少年委員会、交流支援事業協同企画
料理イベント</t>
  </si>
  <si>
    <t>青少年が簡単に作ることができる料理（親子丼）や今人気のスイーツ（タピオカ）作りをきっかけに、交流を行いました。</t>
  </si>
  <si>
    <t>吹田市在住の小・中学生</t>
  </si>
  <si>
    <t>スティックバルーンで作ったロケットをより遠くへ飛ばす仕組みを、親子参加で楽しく遊びながら学びました。</t>
  </si>
  <si>
    <t>一般向け公開講座「子ども・若者支援講座」                    第1回「発達障がいの理解と支援～家族として子どもの生きづらさをどう理解し支援すればいいか～」　　　　　　　　　　　　　　　　　　　　　　　　　　　　　　　　　　　　</t>
  </si>
  <si>
    <t>一般向け公開講座「子ども・若者支援講座」　　　　　　　第2回「子どもの「想い」からスタートする不登校・ひきこもり支援～ソーシャルワークの視点から障がいのある子どもやその周縁にいる子どもの支援を考える～」</t>
  </si>
  <si>
    <t>一般向け公開講座「子ども・若者支援講座」
第3回「ひきこもりの具体的な家族支援の在り方～事例も含めて～」</t>
  </si>
  <si>
    <t>一般向け公開講座「子ども・若者支援講座」
第４回「子ども・若者の発達障がい～発達理解と家族や支援者ができること～」</t>
  </si>
  <si>
    <t>一般向け公開講座「子ども・若者支援講座」
第5回「認知行動療法をやってみましょう～思春期・青年期の不安の理解に向けて～」　　　　</t>
  </si>
  <si>
    <t>季節行事として、４階交流ロビーで冬の飾り付けを行いました。</t>
  </si>
  <si>
    <t>令和２年１月４日～
　令和２年２月１９日</t>
  </si>
  <si>
    <t>令和元年11月12日、11月19日、12月3日、12月10日
令和２年１月７日、１月１４日、１月２１日、２月７日、　　　２月１１日、２月１８日</t>
  </si>
  <si>
    <t>34回</t>
  </si>
  <si>
    <t>交流ロビーDEアート体験（冬正月・雪だるま）</t>
  </si>
  <si>
    <t>合　　　計</t>
  </si>
  <si>
    <t>参加人数合計</t>
  </si>
  <si>
    <t xml:space="preserve">リサイクルフェア
【新型コロナウイルス感染症の拡大防止のため中止】
</t>
  </si>
  <si>
    <t>-</t>
  </si>
  <si>
    <t>中止</t>
  </si>
  <si>
    <t>-</t>
  </si>
  <si>
    <t>青少年委員</t>
  </si>
  <si>
    <t>第6回青少年委員会</t>
  </si>
  <si>
    <t>令和元年9月14日</t>
  </si>
  <si>
    <t>ゲームイベントの詳細について意見交換を行いました。
また、国際交流イベントに向けて企画案を出し合いました。</t>
  </si>
  <si>
    <t>第11回青少年委員会</t>
  </si>
  <si>
    <t>中高生向け料理イベントの企画について意見交換を行いました。</t>
  </si>
  <si>
    <t>第7回～第10回青少年委員会</t>
  </si>
  <si>
    <t>国際交流イベント、お正月イベント、多目的ホール開放イベントの企画を考えました。
また、未来館のゴミの増加問題や学習室での飲食問題について意見交換を行いました。</t>
  </si>
  <si>
    <t>令和元年10月29日、11月10日、12月12日、1月8日</t>
  </si>
  <si>
    <t>第1回～５回青少年委員会</t>
  </si>
  <si>
    <t>平成31年4月27日、令和元年5月25日、6月15日、7月13日、8月10日</t>
  </si>
  <si>
    <t>カフェイベント、ゲームイベント、料理イベントの企画及び未来館夏祭りの準備を行いました。</t>
  </si>
  <si>
    <t>令和元年7月13日</t>
  </si>
  <si>
    <t>令和元年11月9日</t>
  </si>
  <si>
    <t>令和元年12月12日</t>
  </si>
  <si>
    <t>令和元年7月18日～
令和元年8月18日</t>
  </si>
  <si>
    <t>　　令和元年度(2019年度)決算資料　青少年活動サポートプラザ事業一覧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</si>
</sst>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quot;月&quot;d&quot;日&quot;;@"/>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54">
    <font>
      <sz val="11"/>
      <name val="ＭＳ Ｐゴシック"/>
      <family val="3"/>
    </font>
    <font>
      <sz val="6"/>
      <name val="ＭＳ Ｐゴシック"/>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name val="ＭＳ Ｐゴシック"/>
      <family val="3"/>
    </font>
    <font>
      <sz val="9"/>
      <name val="ＭＳ Ｐゴシック"/>
      <family val="3"/>
    </font>
    <font>
      <sz val="10"/>
      <name val="ＭＳ Ｐゴシック"/>
      <family val="3"/>
    </font>
    <font>
      <b/>
      <sz val="12"/>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name val="Calibri"/>
      <family val="3"/>
    </font>
    <font>
      <sz val="9"/>
      <name val="Calibri"/>
      <family val="3"/>
    </font>
    <font>
      <sz val="11"/>
      <name val="Calibri"/>
      <family val="3"/>
    </font>
    <font>
      <sz val="10"/>
      <name val="Calibri"/>
      <family val="3"/>
    </font>
    <font>
      <b/>
      <sz val="12"/>
      <name val="Calibri"/>
      <family val="3"/>
    </font>
    <font>
      <sz val="6"/>
      <name val="Calibri"/>
      <family val="3"/>
    </font>
    <font>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medium"/>
      <bottom style="medium"/>
    </border>
    <border>
      <left style="thin"/>
      <right style="medium"/>
      <top style="medium"/>
      <bottom style="mediu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68">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xf>
    <xf numFmtId="58" fontId="3" fillId="0" borderId="0" xfId="0" applyNumberFormat="1" applyFont="1" applyBorder="1" applyAlignment="1">
      <alignment horizontal="center" vertical="center"/>
    </xf>
    <xf numFmtId="58" fontId="3" fillId="0" borderId="0" xfId="0" applyNumberFormat="1" applyFont="1" applyBorder="1" applyAlignment="1">
      <alignment vertical="center"/>
    </xf>
    <xf numFmtId="0" fontId="47" fillId="0" borderId="10" xfId="0" applyFont="1" applyBorder="1" applyAlignment="1">
      <alignment vertical="center" wrapText="1"/>
    </xf>
    <xf numFmtId="58" fontId="47" fillId="0" borderId="10" xfId="0" applyNumberFormat="1" applyFont="1" applyFill="1" applyBorder="1" applyAlignment="1">
      <alignment horizontal="center" vertical="center" wrapText="1"/>
    </xf>
    <xf numFmtId="58" fontId="47" fillId="0" borderId="10" xfId="0" applyNumberFormat="1" applyFont="1" applyBorder="1" applyAlignment="1">
      <alignment horizontal="center" vertical="center"/>
    </xf>
    <xf numFmtId="38" fontId="48" fillId="0" borderId="10" xfId="49" applyFont="1" applyBorder="1" applyAlignment="1">
      <alignment horizontal="center" vertical="center"/>
    </xf>
    <xf numFmtId="58"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Fill="1" applyBorder="1" applyAlignment="1">
      <alignment vertical="center" wrapText="1"/>
    </xf>
    <xf numFmtId="0" fontId="49" fillId="0" borderId="0" xfId="0" applyFont="1" applyAlignment="1">
      <alignment vertical="center"/>
    </xf>
    <xf numFmtId="0" fontId="49" fillId="0" borderId="10" xfId="0" applyFont="1" applyBorder="1" applyAlignment="1">
      <alignment vertical="center"/>
    </xf>
    <xf numFmtId="0" fontId="50" fillId="0" borderId="10" xfId="0" applyFont="1" applyFill="1" applyBorder="1" applyAlignment="1">
      <alignment horizontal="center" vertical="center"/>
    </xf>
    <xf numFmtId="58" fontId="47" fillId="33" borderId="10" xfId="0" applyNumberFormat="1" applyFont="1" applyFill="1" applyBorder="1" applyAlignment="1">
      <alignment horizontal="center" vertical="center" wrapText="1"/>
    </xf>
    <xf numFmtId="0" fontId="51" fillId="0" borderId="11" xfId="0" applyFont="1" applyBorder="1" applyAlignment="1">
      <alignment vertical="center"/>
    </xf>
    <xf numFmtId="0" fontId="52" fillId="0" borderId="11" xfId="0" applyFont="1" applyBorder="1" applyAlignment="1">
      <alignment horizontal="right" wrapText="1"/>
    </xf>
    <xf numFmtId="0" fontId="47" fillId="33" borderId="10" xfId="0" applyFont="1" applyFill="1" applyBorder="1" applyAlignment="1">
      <alignment vertical="center" wrapText="1"/>
    </xf>
    <xf numFmtId="0" fontId="47" fillId="33" borderId="10" xfId="0" applyFont="1" applyFill="1" applyBorder="1" applyAlignment="1">
      <alignment horizontal="left" vertical="center" wrapText="1"/>
    </xf>
    <xf numFmtId="58" fontId="47" fillId="33" borderId="10" xfId="0" applyNumberFormat="1" applyFont="1" applyFill="1" applyBorder="1" applyAlignment="1">
      <alignment horizontal="center" vertical="center"/>
    </xf>
    <xf numFmtId="0" fontId="2" fillId="33" borderId="0" xfId="0" applyFont="1" applyFill="1" applyAlignment="1">
      <alignment vertical="center"/>
    </xf>
    <xf numFmtId="0" fontId="48" fillId="0" borderId="10" xfId="49" applyNumberFormat="1" applyFont="1" applyFill="1" applyBorder="1" applyAlignment="1">
      <alignment horizontal="center" vertical="center"/>
    </xf>
    <xf numFmtId="0" fontId="48" fillId="0" borderId="10" xfId="49" applyNumberFormat="1" applyFont="1" applyBorder="1" applyAlignment="1">
      <alignment horizontal="center" vertical="center"/>
    </xf>
    <xf numFmtId="0" fontId="48" fillId="0" borderId="10" xfId="49" applyNumberFormat="1" applyFont="1" applyBorder="1" applyAlignment="1">
      <alignment horizontal="center" vertical="center" wrapText="1"/>
    </xf>
    <xf numFmtId="0" fontId="48" fillId="33" borderId="10" xfId="49" applyNumberFormat="1" applyFont="1" applyFill="1" applyBorder="1" applyAlignment="1">
      <alignment horizontal="center" vertical="center" wrapText="1"/>
    </xf>
    <xf numFmtId="0" fontId="53" fillId="33" borderId="10" xfId="0" applyNumberFormat="1" applyFont="1" applyFill="1" applyBorder="1" applyAlignment="1">
      <alignment horizontal="center" vertical="center" wrapText="1"/>
    </xf>
    <xf numFmtId="0" fontId="3" fillId="0" borderId="0" xfId="0" applyNumberFormat="1" applyFont="1" applyBorder="1" applyAlignment="1">
      <alignment horizontal="center" vertical="center"/>
    </xf>
    <xf numFmtId="3" fontId="48" fillId="0" borderId="10" xfId="49" applyNumberFormat="1" applyFont="1" applyBorder="1" applyAlignment="1">
      <alignment horizontal="center" vertical="center" wrapText="1"/>
    </xf>
    <xf numFmtId="3" fontId="48" fillId="0" borderId="10" xfId="49" applyNumberFormat="1" applyFont="1" applyBorder="1" applyAlignment="1">
      <alignment horizontal="center" vertical="center"/>
    </xf>
    <xf numFmtId="0" fontId="2" fillId="0" borderId="0" xfId="0" applyFont="1" applyAlignment="1">
      <alignment vertical="center" wrapText="1"/>
    </xf>
    <xf numFmtId="3" fontId="2" fillId="0" borderId="0" xfId="0" applyNumberFormat="1" applyFont="1" applyAlignment="1">
      <alignment vertical="center"/>
    </xf>
    <xf numFmtId="0" fontId="47" fillId="0" borderId="12" xfId="0" applyFont="1" applyBorder="1" applyAlignment="1">
      <alignment vertical="center" wrapText="1"/>
    </xf>
    <xf numFmtId="0" fontId="47" fillId="33" borderId="12" xfId="0" applyFont="1" applyFill="1" applyBorder="1" applyAlignment="1">
      <alignment vertical="center" wrapText="1"/>
    </xf>
    <xf numFmtId="58" fontId="47" fillId="33" borderId="13" xfId="0" applyNumberFormat="1" applyFont="1" applyFill="1" applyBorder="1" applyAlignment="1">
      <alignment horizontal="center" vertical="center" wrapText="1"/>
    </xf>
    <xf numFmtId="3" fontId="48" fillId="33" borderId="14" xfId="49" applyNumberFormat="1" applyFont="1" applyFill="1" applyBorder="1" applyAlignment="1">
      <alignment horizontal="center" vertical="center" wrapText="1"/>
    </xf>
    <xf numFmtId="58" fontId="47" fillId="33" borderId="15"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0" borderId="16" xfId="0" applyFont="1" applyBorder="1" applyAlignment="1">
      <alignment horizontal="left" vertical="center" wrapText="1"/>
    </xf>
    <xf numFmtId="58" fontId="47" fillId="0" borderId="12" xfId="0" applyNumberFormat="1" applyFont="1" applyBorder="1" applyAlignment="1">
      <alignment horizontal="center" vertical="center" wrapText="1"/>
    </xf>
    <xf numFmtId="0" fontId="47" fillId="0" borderId="10" xfId="0" applyFont="1" applyBorder="1" applyAlignment="1">
      <alignment horizontal="left" vertical="center" wrapText="1"/>
    </xf>
    <xf numFmtId="38" fontId="48" fillId="33" borderId="13" xfId="49" applyFont="1" applyFill="1" applyBorder="1" applyAlignment="1">
      <alignment horizontal="center" vertical="center" wrapText="1"/>
    </xf>
    <xf numFmtId="0" fontId="48" fillId="0" borderId="13" xfId="0" applyFont="1" applyBorder="1" applyAlignment="1">
      <alignment horizontal="center" vertical="center" textRotation="255"/>
    </xf>
    <xf numFmtId="0" fontId="48" fillId="0" borderId="17" xfId="0" applyFont="1" applyBorder="1" applyAlignment="1">
      <alignment horizontal="center" vertical="center" textRotation="255"/>
    </xf>
    <xf numFmtId="0" fontId="48" fillId="0" borderId="13" xfId="0" applyFont="1" applyBorder="1" applyAlignment="1">
      <alignment horizontal="center" vertical="center" textRotation="255" wrapText="1" shrinkToFit="1"/>
    </xf>
    <xf numFmtId="0" fontId="48" fillId="0" borderId="17" xfId="0" applyFont="1" applyBorder="1" applyAlignment="1">
      <alignment horizontal="center" vertical="center" textRotation="255" wrapText="1" shrinkToFit="1"/>
    </xf>
    <xf numFmtId="0" fontId="47" fillId="0" borderId="13" xfId="0" applyFont="1" applyBorder="1" applyAlignment="1">
      <alignment horizontal="center" vertical="center" textRotation="255"/>
    </xf>
    <xf numFmtId="0" fontId="47" fillId="0" borderId="17" xfId="0" applyFont="1" applyBorder="1" applyAlignment="1">
      <alignment horizontal="center" vertical="center" textRotation="255"/>
    </xf>
    <xf numFmtId="0" fontId="48" fillId="0" borderId="18" xfId="0" applyFont="1" applyBorder="1" applyAlignment="1">
      <alignment horizontal="center" vertical="center" textRotation="255" wrapText="1" shrinkToFit="1"/>
    </xf>
    <xf numFmtId="0" fontId="47" fillId="33" borderId="19" xfId="0" applyFont="1" applyFill="1" applyBorder="1" applyAlignment="1">
      <alignment horizontal="center" vertical="center" wrapText="1"/>
    </xf>
    <xf numFmtId="0" fontId="47" fillId="33" borderId="20" xfId="0" applyFont="1" applyFill="1" applyBorder="1" applyAlignment="1">
      <alignment horizontal="center" vertical="center" wrapText="1"/>
    </xf>
    <xf numFmtId="0" fontId="47" fillId="33" borderId="21" xfId="0" applyFont="1" applyFill="1" applyBorder="1" applyAlignment="1">
      <alignment horizontal="center" vertical="center" wrapText="1"/>
    </xf>
    <xf numFmtId="0" fontId="49" fillId="0" borderId="22" xfId="0" applyFont="1" applyBorder="1" applyAlignment="1">
      <alignment horizontal="center" vertical="center" textRotation="1"/>
    </xf>
    <xf numFmtId="0" fontId="49" fillId="0" borderId="14" xfId="0" applyFont="1" applyBorder="1" applyAlignment="1">
      <alignment horizontal="center" vertical="center" textRotation="1"/>
    </xf>
    <xf numFmtId="0" fontId="49" fillId="0" borderId="23" xfId="0" applyFont="1" applyBorder="1" applyAlignment="1">
      <alignment horizontal="center" vertical="center" textRotation="1"/>
    </xf>
    <xf numFmtId="0" fontId="51" fillId="0" borderId="11" xfId="0" applyFont="1" applyBorder="1" applyAlignment="1">
      <alignment horizontal="center" vertical="center"/>
    </xf>
    <xf numFmtId="0" fontId="48" fillId="0" borderId="18" xfId="0" applyFont="1" applyBorder="1" applyAlignment="1">
      <alignment horizontal="center" vertical="center" textRotation="255"/>
    </xf>
    <xf numFmtId="0" fontId="47" fillId="0" borderId="16"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6"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33" borderId="16" xfId="0" applyFont="1" applyFill="1" applyBorder="1" applyAlignment="1">
      <alignment horizontal="center" vertical="center" wrapText="1"/>
    </xf>
    <xf numFmtId="0" fontId="47" fillId="33" borderId="24" xfId="0" applyFont="1" applyFill="1" applyBorder="1" applyAlignment="1">
      <alignment horizontal="center" vertical="center" wrapText="1"/>
    </xf>
    <xf numFmtId="0" fontId="47" fillId="33"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49</xdr:row>
      <xdr:rowOff>0</xdr:rowOff>
    </xdr:from>
    <xdr:to>
      <xdr:col>6</xdr:col>
      <xdr:colOff>0</xdr:colOff>
      <xdr:row>51</xdr:row>
      <xdr:rowOff>114300</xdr:rowOff>
    </xdr:to>
    <xdr:sp>
      <xdr:nvSpPr>
        <xdr:cNvPr id="1" name="WordArt 2"/>
        <xdr:cNvSpPr>
          <a:spLocks/>
        </xdr:cNvSpPr>
      </xdr:nvSpPr>
      <xdr:spPr>
        <a:xfrm>
          <a:off x="8667750" y="25946100"/>
          <a:ext cx="0" cy="4095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61"/>
  <sheetViews>
    <sheetView tabSelected="1" zoomScalePageLayoutView="0" workbookViewId="0" topLeftCell="A19">
      <selection activeCell="I22" sqref="I22"/>
    </sheetView>
  </sheetViews>
  <sheetFormatPr defaultColWidth="9.00390625" defaultRowHeight="13.5"/>
  <cols>
    <col min="1" max="1" width="4.875" style="14" customWidth="1"/>
    <col min="2" max="2" width="28.875" style="1" customWidth="1"/>
    <col min="3" max="3" width="39.75390625" style="1" customWidth="1"/>
    <col min="4" max="4" width="17.00390625" style="4" customWidth="1"/>
    <col min="5" max="5" width="11.50390625" style="4" customWidth="1"/>
    <col min="6" max="6" width="11.75390625" style="4" customWidth="1"/>
    <col min="7" max="7" width="9.00390625" style="1" customWidth="1"/>
    <col min="8" max="8" width="18.375" style="1" bestFit="1" customWidth="1"/>
    <col min="9" max="16384" width="9.00390625" style="1" customWidth="1"/>
  </cols>
  <sheetData>
    <row r="1" spans="2:6" ht="30" customHeight="1">
      <c r="B1" s="57" t="s">
        <v>141</v>
      </c>
      <c r="C1" s="57"/>
      <c r="D1" s="57"/>
      <c r="E1" s="18"/>
      <c r="F1" s="19"/>
    </row>
    <row r="2" spans="1:6" ht="21" customHeight="1">
      <c r="A2" s="15"/>
      <c r="B2" s="16" t="s">
        <v>0</v>
      </c>
      <c r="C2" s="16" t="s">
        <v>4</v>
      </c>
      <c r="D2" s="16" t="s">
        <v>2</v>
      </c>
      <c r="E2" s="16" t="s">
        <v>5</v>
      </c>
      <c r="F2" s="16" t="s">
        <v>1</v>
      </c>
    </row>
    <row r="3" spans="1:6" ht="39.75" customHeight="1">
      <c r="A3" s="44" t="s">
        <v>17</v>
      </c>
      <c r="B3" s="7" t="s">
        <v>43</v>
      </c>
      <c r="C3" s="7" t="s">
        <v>42</v>
      </c>
      <c r="D3" s="8" t="s">
        <v>77</v>
      </c>
      <c r="E3" s="24">
        <v>66</v>
      </c>
      <c r="F3" s="8" t="s">
        <v>10</v>
      </c>
    </row>
    <row r="4" spans="1:6" ht="39.75" customHeight="1">
      <c r="A4" s="45"/>
      <c r="B4" s="7" t="s">
        <v>44</v>
      </c>
      <c r="C4" s="7" t="s">
        <v>78</v>
      </c>
      <c r="D4" s="11" t="s">
        <v>51</v>
      </c>
      <c r="E4" s="25">
        <v>461</v>
      </c>
      <c r="F4" s="8" t="s">
        <v>10</v>
      </c>
    </row>
    <row r="5" spans="1:6" ht="39.75" customHeight="1">
      <c r="A5" s="45"/>
      <c r="B5" s="7" t="s">
        <v>45</v>
      </c>
      <c r="C5" s="7" t="s">
        <v>29</v>
      </c>
      <c r="D5" s="17" t="s">
        <v>52</v>
      </c>
      <c r="E5" s="25">
        <v>15</v>
      </c>
      <c r="F5" s="8" t="s">
        <v>79</v>
      </c>
    </row>
    <row r="6" spans="1:6" ht="39.75" customHeight="1">
      <c r="A6" s="45"/>
      <c r="B6" s="7" t="s">
        <v>53</v>
      </c>
      <c r="C6" s="7" t="s">
        <v>80</v>
      </c>
      <c r="D6" s="17" t="s">
        <v>140</v>
      </c>
      <c r="E6" s="25">
        <v>800</v>
      </c>
      <c r="F6" s="8" t="s">
        <v>3</v>
      </c>
    </row>
    <row r="7" spans="1:6" ht="39.75" customHeight="1">
      <c r="A7" s="45"/>
      <c r="B7" s="7" t="s">
        <v>48</v>
      </c>
      <c r="C7" s="7" t="s">
        <v>28</v>
      </c>
      <c r="D7" s="8" t="s">
        <v>58</v>
      </c>
      <c r="E7" s="25">
        <v>16</v>
      </c>
      <c r="F7" s="8" t="s">
        <v>3</v>
      </c>
    </row>
    <row r="8" spans="1:6" ht="39.75" customHeight="1">
      <c r="A8" s="45"/>
      <c r="B8" s="7" t="s">
        <v>47</v>
      </c>
      <c r="C8" s="7" t="s">
        <v>21</v>
      </c>
      <c r="D8" s="17" t="s">
        <v>57</v>
      </c>
      <c r="E8" s="25">
        <v>13</v>
      </c>
      <c r="F8" s="8" t="s">
        <v>27</v>
      </c>
    </row>
    <row r="9" spans="1:9" ht="44.25" customHeight="1">
      <c r="A9" s="45"/>
      <c r="B9" s="7" t="s">
        <v>56</v>
      </c>
      <c r="C9" s="7" t="s">
        <v>84</v>
      </c>
      <c r="D9" s="17" t="s">
        <v>82</v>
      </c>
      <c r="E9" s="25">
        <v>35</v>
      </c>
      <c r="F9" s="8" t="s">
        <v>83</v>
      </c>
      <c r="H9" s="32"/>
      <c r="I9" s="33"/>
    </row>
    <row r="10" spans="1:6" ht="39.75" customHeight="1">
      <c r="A10" s="45"/>
      <c r="B10" s="7" t="s">
        <v>46</v>
      </c>
      <c r="C10" s="7" t="s">
        <v>81</v>
      </c>
      <c r="D10" s="8" t="s">
        <v>59</v>
      </c>
      <c r="E10" s="25">
        <v>355</v>
      </c>
      <c r="F10" s="8" t="s">
        <v>3</v>
      </c>
    </row>
    <row r="11" spans="1:6" ht="39.75" customHeight="1">
      <c r="A11" s="45"/>
      <c r="B11" s="7" t="s">
        <v>60</v>
      </c>
      <c r="C11" s="7" t="s">
        <v>85</v>
      </c>
      <c r="D11" s="11" t="s">
        <v>61</v>
      </c>
      <c r="E11" s="25">
        <v>4</v>
      </c>
      <c r="F11" s="8" t="s">
        <v>86</v>
      </c>
    </row>
    <row r="12" spans="1:6" ht="39.75" customHeight="1">
      <c r="A12" s="45"/>
      <c r="B12" s="7" t="s">
        <v>62</v>
      </c>
      <c r="C12" s="7" t="s">
        <v>94</v>
      </c>
      <c r="D12" s="11" t="s">
        <v>63</v>
      </c>
      <c r="E12" s="25">
        <v>8</v>
      </c>
      <c r="F12" s="8" t="s">
        <v>87</v>
      </c>
    </row>
    <row r="13" spans="1:6" ht="69.75" customHeight="1">
      <c r="A13" s="45"/>
      <c r="B13" s="7" t="s">
        <v>68</v>
      </c>
      <c r="C13" s="7" t="s">
        <v>95</v>
      </c>
      <c r="D13" s="17" t="s">
        <v>116</v>
      </c>
      <c r="E13" s="25">
        <v>39</v>
      </c>
      <c r="F13" s="8" t="s">
        <v>93</v>
      </c>
    </row>
    <row r="14" spans="1:6" ht="39.75" customHeight="1">
      <c r="A14" s="45"/>
      <c r="B14" s="7" t="s">
        <v>66</v>
      </c>
      <c r="C14" s="7" t="s">
        <v>96</v>
      </c>
      <c r="D14" s="11" t="s">
        <v>67</v>
      </c>
      <c r="E14" s="25">
        <v>10</v>
      </c>
      <c r="F14" s="8" t="s">
        <v>93</v>
      </c>
    </row>
    <row r="15" spans="1:6" ht="39.75" customHeight="1">
      <c r="A15" s="45"/>
      <c r="B15" s="7" t="s">
        <v>64</v>
      </c>
      <c r="C15" s="7" t="s">
        <v>89</v>
      </c>
      <c r="D15" s="11" t="s">
        <v>65</v>
      </c>
      <c r="E15" s="25">
        <v>7</v>
      </c>
      <c r="F15" s="8" t="s">
        <v>88</v>
      </c>
    </row>
    <row r="16" spans="1:6" ht="39.75" customHeight="1">
      <c r="A16" s="45"/>
      <c r="B16" s="7" t="s">
        <v>72</v>
      </c>
      <c r="C16" s="7" t="s">
        <v>32</v>
      </c>
      <c r="D16" s="11" t="s">
        <v>71</v>
      </c>
      <c r="E16" s="25">
        <v>92</v>
      </c>
      <c r="F16" s="8" t="s">
        <v>3</v>
      </c>
    </row>
    <row r="17" spans="1:6" ht="39.75" customHeight="1">
      <c r="A17" s="45"/>
      <c r="B17" s="7" t="s">
        <v>118</v>
      </c>
      <c r="C17" s="7" t="s">
        <v>114</v>
      </c>
      <c r="D17" s="11" t="s">
        <v>115</v>
      </c>
      <c r="E17" s="25">
        <v>112</v>
      </c>
      <c r="F17" s="8" t="s">
        <v>3</v>
      </c>
    </row>
    <row r="18" spans="1:6" ht="39.75" customHeight="1">
      <c r="A18" s="45"/>
      <c r="B18" s="7" t="s">
        <v>69</v>
      </c>
      <c r="C18" s="7" t="s">
        <v>90</v>
      </c>
      <c r="D18" s="11" t="s">
        <v>70</v>
      </c>
      <c r="E18" s="25">
        <v>9</v>
      </c>
      <c r="F18" s="8" t="s">
        <v>86</v>
      </c>
    </row>
    <row r="19" spans="1:6" ht="39.75" customHeight="1">
      <c r="A19" s="45"/>
      <c r="B19" s="7" t="s">
        <v>73</v>
      </c>
      <c r="C19" s="7" t="s">
        <v>108</v>
      </c>
      <c r="D19" s="11">
        <v>43863</v>
      </c>
      <c r="E19" s="25">
        <v>21</v>
      </c>
      <c r="F19" s="8" t="s">
        <v>92</v>
      </c>
    </row>
    <row r="20" spans="1:6" ht="39.75" customHeight="1">
      <c r="A20" s="45"/>
      <c r="B20" s="7" t="s">
        <v>74</v>
      </c>
      <c r="C20" s="7" t="s">
        <v>91</v>
      </c>
      <c r="D20" s="11">
        <v>43870</v>
      </c>
      <c r="E20" s="25">
        <v>11</v>
      </c>
      <c r="F20" s="8" t="s">
        <v>86</v>
      </c>
    </row>
    <row r="21" spans="1:6" ht="39.75" customHeight="1">
      <c r="A21" s="45"/>
      <c r="B21" s="7" t="s">
        <v>19</v>
      </c>
      <c r="C21" s="7" t="s">
        <v>22</v>
      </c>
      <c r="D21" s="11" t="s">
        <v>33</v>
      </c>
      <c r="E21" s="25">
        <v>936</v>
      </c>
      <c r="F21" s="8" t="s">
        <v>10</v>
      </c>
    </row>
    <row r="22" spans="1:6" ht="39.75" customHeight="1">
      <c r="A22" s="45"/>
      <c r="B22" s="7" t="s">
        <v>50</v>
      </c>
      <c r="C22" s="7" t="s">
        <v>97</v>
      </c>
      <c r="D22" s="11" t="s">
        <v>98</v>
      </c>
      <c r="E22" s="25">
        <v>443</v>
      </c>
      <c r="F22" s="11" t="s">
        <v>10</v>
      </c>
    </row>
    <row r="23" spans="1:6" ht="39.75" customHeight="1">
      <c r="A23" s="45"/>
      <c r="B23" s="7" t="s">
        <v>23</v>
      </c>
      <c r="C23" s="7" t="s">
        <v>24</v>
      </c>
      <c r="D23" s="11" t="s">
        <v>49</v>
      </c>
      <c r="E23" s="25">
        <v>793</v>
      </c>
      <c r="F23" s="11" t="s">
        <v>10</v>
      </c>
    </row>
    <row r="24" spans="1:6" ht="39.75" customHeight="1">
      <c r="A24" s="45"/>
      <c r="B24" s="7" t="s">
        <v>40</v>
      </c>
      <c r="C24" s="7" t="s">
        <v>99</v>
      </c>
      <c r="D24" s="11" t="s">
        <v>9</v>
      </c>
      <c r="E24" s="25">
        <v>216</v>
      </c>
      <c r="F24" s="11" t="s">
        <v>25</v>
      </c>
    </row>
    <row r="25" spans="1:6" ht="39.75" customHeight="1">
      <c r="A25" s="45"/>
      <c r="B25" s="7" t="s">
        <v>8</v>
      </c>
      <c r="C25" s="7" t="s">
        <v>20</v>
      </c>
      <c r="D25" s="9" t="s">
        <v>9</v>
      </c>
      <c r="E25" s="30">
        <v>23366</v>
      </c>
      <c r="F25" s="11" t="s">
        <v>10</v>
      </c>
    </row>
    <row r="26" spans="1:6" ht="39.75" customHeight="1">
      <c r="A26" s="45"/>
      <c r="B26" s="7" t="s">
        <v>7</v>
      </c>
      <c r="C26" s="7" t="s">
        <v>34</v>
      </c>
      <c r="D26" s="11" t="s">
        <v>41</v>
      </c>
      <c r="E26" s="31">
        <v>1353</v>
      </c>
      <c r="F26" s="12" t="s">
        <v>26</v>
      </c>
    </row>
    <row r="27" spans="1:6" ht="39.75" customHeight="1">
      <c r="A27" s="58"/>
      <c r="B27" s="59" t="s">
        <v>119</v>
      </c>
      <c r="C27" s="60"/>
      <c r="D27" s="61"/>
      <c r="E27" s="31">
        <f>SUM(E3:E26)</f>
        <v>29181</v>
      </c>
      <c r="F27" s="12"/>
    </row>
    <row r="28" spans="1:6" ht="39.75" customHeight="1">
      <c r="A28" s="46" t="s">
        <v>11</v>
      </c>
      <c r="B28" s="40" t="s">
        <v>134</v>
      </c>
      <c r="C28" s="42" t="s">
        <v>136</v>
      </c>
      <c r="D28" s="41" t="s">
        <v>135</v>
      </c>
      <c r="E28" s="31">
        <v>21</v>
      </c>
      <c r="F28" s="12" t="s">
        <v>125</v>
      </c>
    </row>
    <row r="29" spans="1:6" ht="39.75" customHeight="1">
      <c r="A29" s="47"/>
      <c r="B29" s="7" t="s">
        <v>37</v>
      </c>
      <c r="C29" s="7" t="s">
        <v>38</v>
      </c>
      <c r="D29" s="11" t="s">
        <v>103</v>
      </c>
      <c r="E29" s="26">
        <v>28</v>
      </c>
      <c r="F29" s="12" t="s">
        <v>39</v>
      </c>
    </row>
    <row r="30" spans="1:6" ht="39.75" customHeight="1">
      <c r="A30" s="47"/>
      <c r="B30" s="40" t="s">
        <v>126</v>
      </c>
      <c r="C30" s="7" t="s">
        <v>128</v>
      </c>
      <c r="D30" s="11" t="s">
        <v>127</v>
      </c>
      <c r="E30" s="26">
        <v>5</v>
      </c>
      <c r="F30" s="12" t="s">
        <v>125</v>
      </c>
    </row>
    <row r="31" spans="1:6" ht="39.75" customHeight="1">
      <c r="A31" s="47"/>
      <c r="B31" s="7" t="s">
        <v>101</v>
      </c>
      <c r="C31" s="7" t="s">
        <v>102</v>
      </c>
      <c r="D31" s="11" t="s">
        <v>104</v>
      </c>
      <c r="E31" s="25">
        <v>24</v>
      </c>
      <c r="F31" s="8" t="s">
        <v>87</v>
      </c>
    </row>
    <row r="32" spans="1:6" ht="39.75" customHeight="1">
      <c r="A32" s="47"/>
      <c r="B32" s="13" t="s">
        <v>105</v>
      </c>
      <c r="C32" s="7" t="s">
        <v>106</v>
      </c>
      <c r="D32" s="11" t="s">
        <v>63</v>
      </c>
      <c r="E32" s="25">
        <v>8</v>
      </c>
      <c r="F32" s="8" t="s">
        <v>87</v>
      </c>
    </row>
    <row r="33" spans="1:6" ht="45" customHeight="1">
      <c r="A33" s="47"/>
      <c r="B33" s="40" t="s">
        <v>131</v>
      </c>
      <c r="C33" s="7" t="s">
        <v>132</v>
      </c>
      <c r="D33" s="11" t="s">
        <v>133</v>
      </c>
      <c r="E33" s="25">
        <v>23</v>
      </c>
      <c r="F33" s="8" t="s">
        <v>125</v>
      </c>
    </row>
    <row r="34" spans="1:6" ht="39.75" customHeight="1">
      <c r="A34" s="47"/>
      <c r="B34" s="13" t="s">
        <v>35</v>
      </c>
      <c r="C34" s="7" t="s">
        <v>36</v>
      </c>
      <c r="D34" s="11">
        <v>43861</v>
      </c>
      <c r="E34" s="25">
        <v>11</v>
      </c>
      <c r="F34" s="12" t="s">
        <v>107</v>
      </c>
    </row>
    <row r="35" spans="1:6" ht="39.75" customHeight="1">
      <c r="A35" s="47"/>
      <c r="B35" s="40" t="s">
        <v>129</v>
      </c>
      <c r="C35" s="7" t="s">
        <v>130</v>
      </c>
      <c r="D35" s="11">
        <v>43869</v>
      </c>
      <c r="E35" s="25">
        <v>6</v>
      </c>
      <c r="F35" s="8" t="s">
        <v>125</v>
      </c>
    </row>
    <row r="36" spans="1:6" ht="39.75" customHeight="1">
      <c r="A36" s="50"/>
      <c r="B36" s="62" t="s">
        <v>119</v>
      </c>
      <c r="C36" s="63"/>
      <c r="D36" s="64"/>
      <c r="E36" s="31">
        <f>SUM(E28:E35)</f>
        <v>126</v>
      </c>
      <c r="F36" s="12"/>
    </row>
    <row r="37" spans="1:6" ht="51.75" customHeight="1">
      <c r="A37" s="46" t="s">
        <v>13</v>
      </c>
      <c r="B37" s="20" t="s">
        <v>109</v>
      </c>
      <c r="C37" s="20" t="s">
        <v>14</v>
      </c>
      <c r="D37" s="17" t="s">
        <v>137</v>
      </c>
      <c r="E37" s="27">
        <v>35</v>
      </c>
      <c r="F37" s="17" t="s">
        <v>10</v>
      </c>
    </row>
    <row r="38" spans="1:6" ht="57.75" customHeight="1">
      <c r="A38" s="47"/>
      <c r="B38" s="20" t="s">
        <v>110</v>
      </c>
      <c r="C38" s="20" t="s">
        <v>14</v>
      </c>
      <c r="D38" s="17" t="s">
        <v>138</v>
      </c>
      <c r="E38" s="28">
        <v>18</v>
      </c>
      <c r="F38" s="17" t="s">
        <v>10</v>
      </c>
    </row>
    <row r="39" spans="1:6" ht="51.75" customHeight="1">
      <c r="A39" s="47"/>
      <c r="B39" s="20" t="s">
        <v>111</v>
      </c>
      <c r="C39" s="20" t="s">
        <v>14</v>
      </c>
      <c r="D39" s="17" t="s">
        <v>139</v>
      </c>
      <c r="E39" s="28">
        <v>42</v>
      </c>
      <c r="F39" s="17" t="s">
        <v>10</v>
      </c>
    </row>
    <row r="40" spans="1:6" ht="51.75" customHeight="1">
      <c r="A40" s="47"/>
      <c r="B40" s="20" t="s">
        <v>112</v>
      </c>
      <c r="C40" s="20" t="s">
        <v>14</v>
      </c>
      <c r="D40" s="17">
        <v>43862</v>
      </c>
      <c r="E40" s="28">
        <v>42</v>
      </c>
      <c r="F40" s="17" t="s">
        <v>10</v>
      </c>
    </row>
    <row r="41" spans="1:6" ht="51.75" customHeight="1">
      <c r="A41" s="47"/>
      <c r="B41" s="20" t="s">
        <v>113</v>
      </c>
      <c r="C41" s="39" t="s">
        <v>122</v>
      </c>
      <c r="D41" s="17" t="s">
        <v>123</v>
      </c>
      <c r="E41" s="28" t="s">
        <v>122</v>
      </c>
      <c r="F41" s="17" t="s">
        <v>10</v>
      </c>
    </row>
    <row r="42" spans="1:6" ht="51.75" customHeight="1">
      <c r="A42" s="47"/>
      <c r="B42" s="20" t="s">
        <v>12</v>
      </c>
      <c r="C42" s="20" t="s">
        <v>15</v>
      </c>
      <c r="D42" s="17" t="s">
        <v>117</v>
      </c>
      <c r="E42" s="27">
        <v>156</v>
      </c>
      <c r="F42" s="17" t="s">
        <v>18</v>
      </c>
    </row>
    <row r="43" spans="1:6" ht="26.25" customHeight="1">
      <c r="A43" s="50"/>
      <c r="B43" s="65" t="s">
        <v>119</v>
      </c>
      <c r="C43" s="66"/>
      <c r="D43" s="67"/>
      <c r="E43" s="27">
        <f>SUM(E37:E42)</f>
        <v>293</v>
      </c>
      <c r="F43" s="17"/>
    </row>
    <row r="44" spans="1:6" s="23" customFormat="1" ht="51.75" customHeight="1">
      <c r="A44" s="48" t="s">
        <v>6</v>
      </c>
      <c r="B44" s="34" t="s">
        <v>54</v>
      </c>
      <c r="C44" s="7" t="s">
        <v>30</v>
      </c>
      <c r="D44" s="17" t="s">
        <v>55</v>
      </c>
      <c r="E44" s="10">
        <v>1922</v>
      </c>
      <c r="F44" s="8" t="s">
        <v>10</v>
      </c>
    </row>
    <row r="45" spans="1:6" ht="51.75" customHeight="1">
      <c r="A45" s="49"/>
      <c r="B45" s="34" t="s">
        <v>75</v>
      </c>
      <c r="C45" s="7" t="s">
        <v>31</v>
      </c>
      <c r="D45" s="8" t="s">
        <v>76</v>
      </c>
      <c r="E45" s="25">
        <v>149</v>
      </c>
      <c r="F45" s="8" t="s">
        <v>10</v>
      </c>
    </row>
    <row r="46" spans="1:6" ht="51.75" customHeight="1">
      <c r="A46" s="49"/>
      <c r="B46" s="35" t="s">
        <v>16</v>
      </c>
      <c r="C46" s="21" t="s">
        <v>100</v>
      </c>
      <c r="D46" s="22">
        <v>43838</v>
      </c>
      <c r="E46" s="27">
        <v>774</v>
      </c>
      <c r="F46" s="17" t="s">
        <v>10</v>
      </c>
    </row>
    <row r="47" spans="1:6" ht="51.75" customHeight="1">
      <c r="A47" s="49"/>
      <c r="B47" s="35" t="s">
        <v>121</v>
      </c>
      <c r="C47" s="39" t="s">
        <v>124</v>
      </c>
      <c r="D47" s="17" t="s">
        <v>123</v>
      </c>
      <c r="E47" s="27" t="s">
        <v>122</v>
      </c>
      <c r="F47" s="17" t="s">
        <v>10</v>
      </c>
    </row>
    <row r="48" spans="1:6" ht="25.5" customHeight="1" thickBot="1">
      <c r="A48" s="49"/>
      <c r="B48" s="51" t="s">
        <v>119</v>
      </c>
      <c r="C48" s="52"/>
      <c r="D48" s="53"/>
      <c r="E48" s="43">
        <f>SUM(E44:E47)</f>
        <v>2845</v>
      </c>
      <c r="F48" s="36"/>
    </row>
    <row r="49" spans="1:6" ht="25.5" customHeight="1" thickBot="1">
      <c r="A49" s="54" t="s">
        <v>120</v>
      </c>
      <c r="B49" s="55"/>
      <c r="C49" s="55"/>
      <c r="D49" s="56"/>
      <c r="E49" s="37">
        <f>SUM(E48,E43,E36,E27)</f>
        <v>32445</v>
      </c>
      <c r="F49" s="38"/>
    </row>
    <row r="50" spans="2:6" ht="9.75" customHeight="1">
      <c r="B50" s="2"/>
      <c r="C50" s="3"/>
      <c r="D50" s="6"/>
      <c r="E50" s="29"/>
      <c r="F50" s="2"/>
    </row>
    <row r="51" spans="2:6" ht="13.5">
      <c r="B51" s="2"/>
      <c r="C51" s="3"/>
      <c r="D51" s="6"/>
      <c r="E51" s="29"/>
      <c r="F51" s="2"/>
    </row>
    <row r="52" spans="2:6" ht="9.75" customHeight="1">
      <c r="B52" s="2"/>
      <c r="C52" s="3"/>
      <c r="D52" s="6"/>
      <c r="E52" s="5"/>
      <c r="F52" s="2"/>
    </row>
    <row r="53" spans="2:6" ht="134.25" customHeight="1">
      <c r="B53" s="2"/>
      <c r="C53" s="3"/>
      <c r="D53" s="6"/>
      <c r="E53" s="5"/>
      <c r="F53" s="2"/>
    </row>
    <row r="54" spans="2:6" ht="12" customHeight="1">
      <c r="B54" s="2"/>
      <c r="C54" s="3"/>
      <c r="D54" s="6"/>
      <c r="E54" s="5"/>
      <c r="F54" s="2"/>
    </row>
    <row r="55" spans="2:6" ht="12" customHeight="1">
      <c r="B55" s="2"/>
      <c r="C55" s="3"/>
      <c r="D55" s="6"/>
      <c r="E55" s="5"/>
      <c r="F55" s="2"/>
    </row>
    <row r="56" spans="2:6" ht="12" customHeight="1">
      <c r="B56" s="2"/>
      <c r="C56" s="3"/>
      <c r="D56" s="6"/>
      <c r="E56" s="5"/>
      <c r="F56" s="2"/>
    </row>
    <row r="57" spans="2:6" ht="12" customHeight="1">
      <c r="B57" s="2"/>
      <c r="C57" s="3"/>
      <c r="D57" s="6"/>
      <c r="E57" s="5"/>
      <c r="F57" s="2"/>
    </row>
    <row r="58" spans="2:6" ht="12" customHeight="1">
      <c r="B58" s="2"/>
      <c r="C58" s="3"/>
      <c r="D58" s="6"/>
      <c r="E58" s="5"/>
      <c r="F58" s="2"/>
    </row>
    <row r="59" spans="2:6" ht="12" customHeight="1">
      <c r="B59" s="2"/>
      <c r="C59" s="3"/>
      <c r="D59" s="6"/>
      <c r="E59" s="5"/>
      <c r="F59" s="2"/>
    </row>
    <row r="60" spans="2:6" ht="12" customHeight="1">
      <c r="B60" s="2"/>
      <c r="C60" s="3"/>
      <c r="D60" s="6"/>
      <c r="E60" s="5"/>
      <c r="F60" s="2"/>
    </row>
    <row r="61" spans="2:6" ht="12" customHeight="1">
      <c r="B61" s="2"/>
      <c r="C61" s="3"/>
      <c r="D61" s="6"/>
      <c r="E61" s="5"/>
      <c r="F61" s="2"/>
    </row>
  </sheetData>
  <sheetProtection/>
  <mergeCells count="10">
    <mergeCell ref="A28:A36"/>
    <mergeCell ref="A44:A48"/>
    <mergeCell ref="B48:D48"/>
    <mergeCell ref="A49:D49"/>
    <mergeCell ref="B1:D1"/>
    <mergeCell ref="A3:A27"/>
    <mergeCell ref="B27:D27"/>
    <mergeCell ref="B36:D36"/>
    <mergeCell ref="A37:A43"/>
    <mergeCell ref="B43:D43"/>
  </mergeCells>
  <printOptions horizontalCentered="1"/>
  <pageMargins left="0.3937007874015748" right="0.3937007874015748" top="0.3937007874015748" bottom="0.1968503937007874" header="0.3937007874015748" footer="0.3937007874015748"/>
  <pageSetup fitToHeight="0" horizontalDpi="600" verticalDpi="600" orientation="portrait" paperSize="9" scale="80" r:id="rId2"/>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吹田市役所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吹田市役所</dc:creator>
  <cp:keywords/>
  <dc:description/>
  <cp:lastModifiedBy>尾崎　聡葉</cp:lastModifiedBy>
  <cp:lastPrinted>2020-08-04T01:02:59Z</cp:lastPrinted>
  <dcterms:created xsi:type="dcterms:W3CDTF">2009-06-19T03:23:51Z</dcterms:created>
  <dcterms:modified xsi:type="dcterms:W3CDTF">2020-08-04T09:57:43Z</dcterms:modified>
  <cp:category/>
  <cp:version/>
  <cp:contentType/>
  <cp:contentStatus/>
</cp:coreProperties>
</file>