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9k005a-1.dsa02.sa.suitalocal\files\k0000531\室課専用\02 予算・決算\決算\R5決算\ホームページ公開資料\"/>
    </mc:Choice>
  </mc:AlternateContent>
  <bookViews>
    <workbookView xWindow="8295" yWindow="90" windowWidth="12000" windowHeight="7845"/>
  </bookViews>
  <sheets>
    <sheet name="５年間太広実施状況" sheetId="31" r:id="rId1"/>
  </sheets>
  <definedNames>
    <definedName name="_xlnm.Print_Area" localSheetId="0">'５年間太広実施状況'!$A$1:$X$43</definedName>
  </definedNames>
  <calcPr calcId="162913"/>
</workbook>
</file>

<file path=xl/calcChain.xml><?xml version="1.0" encoding="utf-8"?>
<calcChain xmlns="http://schemas.openxmlformats.org/spreadsheetml/2006/main">
  <c r="T43" i="31" l="1"/>
  <c r="O43" i="31"/>
  <c r="S43" i="31"/>
  <c r="R43" i="31" l="1"/>
  <c r="K43" i="31" l="1"/>
  <c r="J43" i="31"/>
  <c r="L43" i="31" s="1"/>
  <c r="I43" i="31"/>
  <c r="G43" i="31"/>
  <c r="F43" i="31"/>
  <c r="H43" i="31" s="1"/>
  <c r="E43" i="31"/>
  <c r="W43" i="31"/>
  <c r="V43" i="31"/>
  <c r="U43" i="31"/>
  <c r="Q43" i="31"/>
  <c r="L42" i="31"/>
  <c r="H42" i="31"/>
  <c r="L41" i="31"/>
  <c r="H41" i="31"/>
  <c r="X41" i="31"/>
  <c r="L40" i="31"/>
  <c r="H40" i="31"/>
  <c r="X40" i="31"/>
  <c r="L39" i="31"/>
  <c r="H39" i="31"/>
  <c r="X39" i="31"/>
  <c r="L38" i="31"/>
  <c r="H38" i="31"/>
  <c r="X38" i="31"/>
  <c r="L37" i="31"/>
  <c r="H37" i="31"/>
  <c r="X37" i="31"/>
  <c r="L36" i="31"/>
  <c r="H36" i="31"/>
  <c r="X36" i="31"/>
  <c r="L35" i="31"/>
  <c r="H35" i="31"/>
  <c r="X35" i="31"/>
  <c r="L34" i="31"/>
  <c r="H34" i="31"/>
  <c r="L33" i="31"/>
  <c r="H33" i="31"/>
  <c r="X33" i="31"/>
  <c r="L32" i="31"/>
  <c r="H32" i="31"/>
  <c r="X32" i="31"/>
  <c r="L31" i="31"/>
  <c r="H31" i="31"/>
  <c r="X31" i="31"/>
  <c r="L30" i="31"/>
  <c r="H30" i="31"/>
  <c r="X30" i="31"/>
  <c r="L29" i="31"/>
  <c r="H29" i="31"/>
  <c r="X29" i="31"/>
  <c r="L28" i="31"/>
  <c r="H28" i="31"/>
  <c r="X28" i="31"/>
  <c r="L27" i="31"/>
  <c r="H27" i="31"/>
  <c r="L26" i="31"/>
  <c r="H26" i="31"/>
  <c r="L25" i="31"/>
  <c r="H25" i="31"/>
  <c r="X25" i="31"/>
  <c r="L24" i="31"/>
  <c r="H24" i="31"/>
  <c r="X24" i="31"/>
  <c r="L23" i="31"/>
  <c r="H23" i="31"/>
  <c r="L22" i="31"/>
  <c r="H22" i="31"/>
  <c r="X22" i="31"/>
  <c r="L21" i="31"/>
  <c r="H21" i="31"/>
  <c r="X21" i="31"/>
  <c r="L20" i="31"/>
  <c r="H20" i="31"/>
  <c r="X20" i="31"/>
  <c r="L19" i="31"/>
  <c r="H19" i="31"/>
  <c r="L18" i="31"/>
  <c r="H18" i="31"/>
  <c r="X18" i="31"/>
  <c r="L17" i="31"/>
  <c r="H17" i="31"/>
  <c r="L16" i="31"/>
  <c r="H16" i="31"/>
  <c r="X16" i="31"/>
  <c r="L15" i="31"/>
  <c r="H15" i="31"/>
  <c r="X15" i="31"/>
  <c r="L14" i="31"/>
  <c r="H14" i="31"/>
  <c r="X14" i="31"/>
  <c r="L13" i="31"/>
  <c r="H13" i="31"/>
  <c r="X13" i="31"/>
  <c r="L12" i="31"/>
  <c r="H12" i="31"/>
  <c r="X12" i="31"/>
  <c r="L11" i="31"/>
  <c r="H11" i="31"/>
  <c r="X11" i="31"/>
  <c r="L10" i="31"/>
  <c r="H10" i="31"/>
  <c r="X10" i="31"/>
  <c r="L9" i="31"/>
  <c r="H9" i="31"/>
  <c r="X9" i="31"/>
  <c r="L8" i="31"/>
  <c r="H8" i="31"/>
  <c r="X8" i="31"/>
  <c r="L7" i="31"/>
  <c r="H7" i="31"/>
  <c r="X7" i="31"/>
  <c r="X43" i="31" l="1"/>
  <c r="N43" i="31"/>
  <c r="M43" i="31"/>
  <c r="P43" i="31" l="1"/>
  <c r="D43" i="31"/>
</calcChain>
</file>

<file path=xl/sharedStrings.xml><?xml version="1.0" encoding="utf-8"?>
<sst xmlns="http://schemas.openxmlformats.org/spreadsheetml/2006/main" count="106" uniqueCount="79">
  <si>
    <t>千里第二小学校</t>
    <rPh sb="0" eb="2">
      <t>センリ</t>
    </rPh>
    <rPh sb="2" eb="4">
      <t>ダイニ</t>
    </rPh>
    <rPh sb="4" eb="7">
      <t>ショウガッコウ</t>
    </rPh>
    <phoneticPr fontId="2"/>
  </si>
  <si>
    <t>千里第三小学校</t>
    <rPh sb="0" eb="2">
      <t>センリ</t>
    </rPh>
    <rPh sb="2" eb="3">
      <t>ダイ</t>
    </rPh>
    <rPh sb="3" eb="4">
      <t>サン</t>
    </rPh>
    <rPh sb="4" eb="7">
      <t>ショウガッコウ</t>
    </rPh>
    <phoneticPr fontId="2"/>
  </si>
  <si>
    <t>岸部第一小学校</t>
    <rPh sb="0" eb="2">
      <t>キシベ</t>
    </rPh>
    <rPh sb="2" eb="4">
      <t>ダイイチ</t>
    </rPh>
    <rPh sb="4" eb="7">
      <t>ショウガッコウ</t>
    </rPh>
    <phoneticPr fontId="2"/>
  </si>
  <si>
    <t>岸部第二小学校</t>
    <rPh sb="0" eb="2">
      <t>キシベ</t>
    </rPh>
    <rPh sb="2" eb="4">
      <t>ダイニ</t>
    </rPh>
    <rPh sb="4" eb="7">
      <t>ショウガッコウ</t>
    </rPh>
    <phoneticPr fontId="2"/>
  </si>
  <si>
    <t>吹田第一小学校</t>
    <rPh sb="0" eb="2">
      <t>スイタ</t>
    </rPh>
    <rPh sb="2" eb="4">
      <t>ダイイチ</t>
    </rPh>
    <rPh sb="4" eb="7">
      <t>ショウガッコウ</t>
    </rPh>
    <phoneticPr fontId="2"/>
  </si>
  <si>
    <t>吹田第六小学校</t>
    <rPh sb="0" eb="2">
      <t>スイタ</t>
    </rPh>
    <rPh sb="2" eb="4">
      <t>ダイロク</t>
    </rPh>
    <rPh sb="4" eb="7">
      <t>ショウガッコウ</t>
    </rPh>
    <phoneticPr fontId="2"/>
  </si>
  <si>
    <t>吹田東小学校</t>
    <rPh sb="0" eb="2">
      <t>スイタ</t>
    </rPh>
    <rPh sb="2" eb="3">
      <t>ヒガシ</t>
    </rPh>
    <rPh sb="3" eb="6">
      <t>ショウガッコウ</t>
    </rPh>
    <phoneticPr fontId="2"/>
  </si>
  <si>
    <t>吹田南小学校</t>
    <rPh sb="0" eb="2">
      <t>スイタ</t>
    </rPh>
    <rPh sb="2" eb="3">
      <t>ミナミ</t>
    </rPh>
    <rPh sb="3" eb="6">
      <t>ショウガッコウ</t>
    </rPh>
    <phoneticPr fontId="2"/>
  </si>
  <si>
    <t>片山小学校</t>
    <rPh sb="0" eb="2">
      <t>カタヤマ</t>
    </rPh>
    <rPh sb="2" eb="5">
      <t>ショウガッコウ</t>
    </rPh>
    <phoneticPr fontId="2"/>
  </si>
  <si>
    <t>千里第一小学校</t>
    <rPh sb="0" eb="2">
      <t>センリ</t>
    </rPh>
    <rPh sb="2" eb="4">
      <t>ダイイチ</t>
    </rPh>
    <rPh sb="4" eb="7">
      <t>ショウガッコウ</t>
    </rPh>
    <phoneticPr fontId="2"/>
  </si>
  <si>
    <t>佐井寺小学校</t>
    <rPh sb="0" eb="1">
      <t>サ</t>
    </rPh>
    <rPh sb="1" eb="2">
      <t>イ</t>
    </rPh>
    <rPh sb="2" eb="3">
      <t>テラ</t>
    </rPh>
    <rPh sb="3" eb="6">
      <t>ショウガッコウ</t>
    </rPh>
    <phoneticPr fontId="2"/>
  </si>
  <si>
    <t>東佐井寺小学校</t>
    <rPh sb="0" eb="1">
      <t>ヒガシ</t>
    </rPh>
    <rPh sb="1" eb="2">
      <t>サ</t>
    </rPh>
    <rPh sb="2" eb="3">
      <t>イ</t>
    </rPh>
    <rPh sb="3" eb="4">
      <t>テラ</t>
    </rPh>
    <rPh sb="4" eb="7">
      <t>ショウガッコウ</t>
    </rPh>
    <phoneticPr fontId="2"/>
  </si>
  <si>
    <t>千里新田小学校</t>
    <rPh sb="0" eb="2">
      <t>センリ</t>
    </rPh>
    <rPh sb="2" eb="4">
      <t>シンデン</t>
    </rPh>
    <rPh sb="4" eb="7">
      <t>ショウガッコウ</t>
    </rPh>
    <phoneticPr fontId="2"/>
  </si>
  <si>
    <t>桃山台小学校</t>
    <rPh sb="0" eb="3">
      <t>モモヤマダイ</t>
    </rPh>
    <rPh sb="3" eb="6">
      <t>ショウガッコウ</t>
    </rPh>
    <phoneticPr fontId="2"/>
  </si>
  <si>
    <t>豊津第一小学校</t>
    <rPh sb="0" eb="2">
      <t>トヨツ</t>
    </rPh>
    <rPh sb="2" eb="4">
      <t>ダイイチ</t>
    </rPh>
    <rPh sb="4" eb="7">
      <t>ショウガッコウ</t>
    </rPh>
    <phoneticPr fontId="2"/>
  </si>
  <si>
    <t>豊津第二小学校</t>
    <rPh sb="0" eb="2">
      <t>トヨツ</t>
    </rPh>
    <rPh sb="2" eb="4">
      <t>ダイニ</t>
    </rPh>
    <rPh sb="4" eb="7">
      <t>ショウガッコウ</t>
    </rPh>
    <phoneticPr fontId="2"/>
  </si>
  <si>
    <t>山手小学校</t>
    <rPh sb="0" eb="2">
      <t>ヤマテ</t>
    </rPh>
    <rPh sb="2" eb="5">
      <t>ショウガッコウ</t>
    </rPh>
    <phoneticPr fontId="2"/>
  </si>
  <si>
    <t>江坂大池小学校</t>
    <rPh sb="0" eb="2">
      <t>エサカ</t>
    </rPh>
    <rPh sb="2" eb="4">
      <t>オオイケ</t>
    </rPh>
    <rPh sb="4" eb="7">
      <t>ショウガッコウ</t>
    </rPh>
    <phoneticPr fontId="2"/>
  </si>
  <si>
    <t>山田第五小学校</t>
    <rPh sb="0" eb="2">
      <t>ヤマダ</t>
    </rPh>
    <rPh sb="2" eb="4">
      <t>ダイゴ</t>
    </rPh>
    <rPh sb="4" eb="7">
      <t>ショウガッコウ</t>
    </rPh>
    <phoneticPr fontId="2"/>
  </si>
  <si>
    <t>南山田小学校</t>
    <rPh sb="0" eb="1">
      <t>ミナミ</t>
    </rPh>
    <rPh sb="1" eb="3">
      <t>ヤマダ</t>
    </rPh>
    <rPh sb="3" eb="6">
      <t>ショウガッコウ</t>
    </rPh>
    <phoneticPr fontId="2"/>
  </si>
  <si>
    <t>山田第三小学校</t>
    <rPh sb="0" eb="2">
      <t>ヤマダ</t>
    </rPh>
    <rPh sb="2" eb="3">
      <t>ダイ</t>
    </rPh>
    <rPh sb="3" eb="4">
      <t>サン</t>
    </rPh>
    <rPh sb="4" eb="7">
      <t>ショウガッコウ</t>
    </rPh>
    <phoneticPr fontId="2"/>
  </si>
  <si>
    <t>西山田小学校</t>
    <rPh sb="0" eb="1">
      <t>ニシ</t>
    </rPh>
    <rPh sb="1" eb="3">
      <t>ヤマダ</t>
    </rPh>
    <rPh sb="3" eb="6">
      <t>ショウガッコウ</t>
    </rPh>
    <phoneticPr fontId="2"/>
  </si>
  <si>
    <t>山田第一小学校</t>
    <rPh sb="0" eb="2">
      <t>ヤマダ</t>
    </rPh>
    <rPh sb="2" eb="4">
      <t>ダイイチ</t>
    </rPh>
    <rPh sb="4" eb="7">
      <t>ショウガッコウ</t>
    </rPh>
    <phoneticPr fontId="2"/>
  </si>
  <si>
    <t>北山田小学校</t>
    <rPh sb="0" eb="1">
      <t>キタ</t>
    </rPh>
    <rPh sb="1" eb="3">
      <t>ヤマダ</t>
    </rPh>
    <rPh sb="3" eb="6">
      <t>ショウガッコウ</t>
    </rPh>
    <phoneticPr fontId="2"/>
  </si>
  <si>
    <t>山田第二小学校</t>
    <rPh sb="0" eb="2">
      <t>ヤマダ</t>
    </rPh>
    <rPh sb="2" eb="4">
      <t>ダイニ</t>
    </rPh>
    <rPh sb="4" eb="7">
      <t>ショウガッコウ</t>
    </rPh>
    <phoneticPr fontId="2"/>
  </si>
  <si>
    <t>東山田小学校</t>
    <rPh sb="0" eb="1">
      <t>ヒガシ</t>
    </rPh>
    <rPh sb="1" eb="3">
      <t>ヤマダ</t>
    </rPh>
    <rPh sb="3" eb="6">
      <t>ショウガッコウ</t>
    </rPh>
    <phoneticPr fontId="2"/>
  </si>
  <si>
    <t>佐竹台小学校</t>
    <rPh sb="0" eb="2">
      <t>サタケ</t>
    </rPh>
    <rPh sb="2" eb="3">
      <t>ダイ</t>
    </rPh>
    <rPh sb="3" eb="6">
      <t>ショウガッコウ</t>
    </rPh>
    <phoneticPr fontId="2"/>
  </si>
  <si>
    <t>高野台小学校</t>
    <rPh sb="0" eb="2">
      <t>タカノ</t>
    </rPh>
    <rPh sb="2" eb="3">
      <t>ダイ</t>
    </rPh>
    <rPh sb="3" eb="6">
      <t>ショウガッコウ</t>
    </rPh>
    <phoneticPr fontId="2"/>
  </si>
  <si>
    <t>千里たけみ小学校</t>
    <rPh sb="0" eb="2">
      <t>センリ</t>
    </rPh>
    <rPh sb="5" eb="8">
      <t>ショウガッコウ</t>
    </rPh>
    <phoneticPr fontId="2"/>
  </si>
  <si>
    <t>古江台小学校</t>
    <rPh sb="0" eb="2">
      <t>フルエ</t>
    </rPh>
    <rPh sb="2" eb="3">
      <t>ダイ</t>
    </rPh>
    <rPh sb="3" eb="6">
      <t>ショウガッコウ</t>
    </rPh>
    <phoneticPr fontId="2"/>
  </si>
  <si>
    <t>津雲台小学校</t>
    <rPh sb="0" eb="1">
      <t>ツ</t>
    </rPh>
    <rPh sb="1" eb="2">
      <t>クモ</t>
    </rPh>
    <rPh sb="2" eb="3">
      <t>ダイ</t>
    </rPh>
    <rPh sb="3" eb="6">
      <t>ショウガッコウ</t>
    </rPh>
    <phoneticPr fontId="2"/>
  </si>
  <si>
    <t>藤白台小学校</t>
    <rPh sb="0" eb="1">
      <t>フジ</t>
    </rPh>
    <rPh sb="1" eb="2">
      <t>シロ</t>
    </rPh>
    <rPh sb="2" eb="3">
      <t>ダイ</t>
    </rPh>
    <rPh sb="3" eb="6">
      <t>ショウガッコウ</t>
    </rPh>
    <phoneticPr fontId="2"/>
  </si>
  <si>
    <t>青山台小学校</t>
    <rPh sb="0" eb="3">
      <t>アオヤマダイ</t>
    </rPh>
    <rPh sb="3" eb="6">
      <t>ショウガッコウ</t>
    </rPh>
    <phoneticPr fontId="2"/>
  </si>
  <si>
    <t>吹田第三小学校</t>
    <rPh sb="0" eb="2">
      <t>スイタ</t>
    </rPh>
    <rPh sb="2" eb="3">
      <t>ダイ</t>
    </rPh>
    <rPh sb="3" eb="4">
      <t>３</t>
    </rPh>
    <rPh sb="4" eb="7">
      <t>ショウガッコウ</t>
    </rPh>
    <phoneticPr fontId="2"/>
  </si>
  <si>
    <t>吹田第二小学校</t>
    <rPh sb="0" eb="2">
      <t>スイタ</t>
    </rPh>
    <rPh sb="2" eb="3">
      <t>ダイ</t>
    </rPh>
    <rPh sb="3" eb="4">
      <t>ニ</t>
    </rPh>
    <rPh sb="4" eb="7">
      <t>ショウガッコウ</t>
    </rPh>
    <phoneticPr fontId="2"/>
  </si>
  <si>
    <t>１回平均
参加者数
（人）</t>
    <rPh sb="11" eb="12">
      <t>ニン</t>
    </rPh>
    <phoneticPr fontId="2"/>
  </si>
  <si>
    <t>学校名</t>
    <rPh sb="0" eb="2">
      <t>ガッコウ</t>
    </rPh>
    <rPh sb="2" eb="3">
      <t>メイ</t>
    </rPh>
    <phoneticPr fontId="2"/>
  </si>
  <si>
    <t>開催日数
（日）</t>
    <rPh sb="0" eb="2">
      <t>カイサイ</t>
    </rPh>
    <rPh sb="2" eb="4">
      <t>ニッスウ</t>
    </rPh>
    <rPh sb="6" eb="7">
      <t>ニチ</t>
    </rPh>
    <phoneticPr fontId="2"/>
  </si>
  <si>
    <t>参加率
（％）</t>
    <rPh sb="0" eb="3">
      <t>サンカリツ</t>
    </rPh>
    <phoneticPr fontId="2"/>
  </si>
  <si>
    <t>合計</t>
    <rPh sb="0" eb="2">
      <t>ゴウケイ</t>
    </rPh>
    <phoneticPr fontId="2"/>
  </si>
  <si>
    <t>36校</t>
    <rPh sb="2" eb="3">
      <t>コウ</t>
    </rPh>
    <phoneticPr fontId="2"/>
  </si>
  <si>
    <t>千里丘北小学校</t>
    <rPh sb="0" eb="2">
      <t>センリ</t>
    </rPh>
    <rPh sb="2" eb="3">
      <t>オカ</t>
    </rPh>
    <rPh sb="3" eb="4">
      <t>キタ</t>
    </rPh>
    <rPh sb="4" eb="7">
      <t>ショウガッコウ</t>
    </rPh>
    <phoneticPr fontId="2"/>
  </si>
  <si>
    <t>　　</t>
    <phoneticPr fontId="2"/>
  </si>
  <si>
    <t>地域教育部青少年室</t>
  </si>
  <si>
    <t>児童数（名）
（H29.4.10
現在)</t>
    <rPh sb="0" eb="2">
      <t>ジドウ</t>
    </rPh>
    <rPh sb="2" eb="3">
      <t>スウ</t>
    </rPh>
    <rPh sb="4" eb="5">
      <t>メイ</t>
    </rPh>
    <rPh sb="17" eb="19">
      <t>ゲンザイ</t>
    </rPh>
    <phoneticPr fontId="2"/>
  </si>
  <si>
    <t xml:space="preserve">１回平均
参加者数
（人）
</t>
    <rPh sb="11" eb="12">
      <t>ニン</t>
    </rPh>
    <phoneticPr fontId="2"/>
  </si>
  <si>
    <t>児童数（名）
（H30.4.10
現在)</t>
    <rPh sb="0" eb="2">
      <t>ジドウ</t>
    </rPh>
    <rPh sb="2" eb="3">
      <t>スウ</t>
    </rPh>
    <rPh sb="4" eb="5">
      <t>メイ</t>
    </rPh>
    <rPh sb="17" eb="19">
      <t>ゲンザイ</t>
    </rPh>
    <phoneticPr fontId="2"/>
  </si>
  <si>
    <t>令和元年度(2019年度)</t>
    <rPh sb="0" eb="2">
      <t>レイワ</t>
    </rPh>
    <rPh sb="2" eb="4">
      <t>ガンネン</t>
    </rPh>
    <rPh sb="4" eb="5">
      <t>ド</t>
    </rPh>
    <rPh sb="10" eb="12">
      <t>ネンド</t>
    </rPh>
    <phoneticPr fontId="2"/>
  </si>
  <si>
    <t>令和２年度(2020年度)</t>
    <phoneticPr fontId="2"/>
  </si>
  <si>
    <t>令和３年度(2021年度)</t>
    <phoneticPr fontId="2"/>
  </si>
  <si>
    <t>児童数（名）
（R3.5.1）
現在)</t>
    <rPh sb="0" eb="2">
      <t>ジドウ</t>
    </rPh>
    <rPh sb="2" eb="3">
      <t>スウ</t>
    </rPh>
    <rPh sb="4" eb="5">
      <t>メイ</t>
    </rPh>
    <rPh sb="16" eb="18">
      <t>ゲンザイ</t>
    </rPh>
    <phoneticPr fontId="2"/>
  </si>
  <si>
    <t>令和４年度(2022年度)</t>
    <phoneticPr fontId="2"/>
  </si>
  <si>
    <t>火・水・金</t>
  </si>
  <si>
    <t>火・水・木</t>
  </si>
  <si>
    <t>月１回・水
月2～3回・金</t>
    <rPh sb="0" eb="1">
      <t>ツキ</t>
    </rPh>
    <rPh sb="2" eb="3">
      <t>カイ</t>
    </rPh>
    <rPh sb="4" eb="5">
      <t>スイ</t>
    </rPh>
    <rPh sb="6" eb="7">
      <t>ツキ</t>
    </rPh>
    <rPh sb="10" eb="11">
      <t>カイ</t>
    </rPh>
    <rPh sb="12" eb="13">
      <t>キン</t>
    </rPh>
    <phoneticPr fontId="2"/>
  </si>
  <si>
    <t>月2回・水</t>
    <rPh sb="0" eb="1">
      <t>ツキ</t>
    </rPh>
    <rPh sb="2" eb="3">
      <t>カイ</t>
    </rPh>
    <rPh sb="4" eb="5">
      <t>スイ</t>
    </rPh>
    <phoneticPr fontId="2"/>
  </si>
  <si>
    <t>火・水・木</t>
    <rPh sb="0" eb="1">
      <t>カ</t>
    </rPh>
    <rPh sb="2" eb="3">
      <t>スイ</t>
    </rPh>
    <rPh sb="4" eb="5">
      <t>モク</t>
    </rPh>
    <phoneticPr fontId="2"/>
  </si>
  <si>
    <t>月１回・水</t>
    <rPh sb="0" eb="1">
      <t>ツキ</t>
    </rPh>
    <rPh sb="2" eb="3">
      <t>カイ</t>
    </rPh>
    <rPh sb="4" eb="5">
      <t>スイ</t>
    </rPh>
    <phoneticPr fontId="2"/>
  </si>
  <si>
    <t>毎週・水</t>
    <rPh sb="0" eb="2">
      <t>マイシュウ</t>
    </rPh>
    <rPh sb="3" eb="4">
      <t>スイ</t>
    </rPh>
    <phoneticPr fontId="2"/>
  </si>
  <si>
    <t>月･火･水･木･金</t>
    <rPh sb="0" eb="1">
      <t>ゲツ</t>
    </rPh>
    <rPh sb="2" eb="3">
      <t>カ</t>
    </rPh>
    <rPh sb="4" eb="5">
      <t>スイ</t>
    </rPh>
    <rPh sb="6" eb="7">
      <t>モク</t>
    </rPh>
    <rPh sb="8" eb="9">
      <t>キン</t>
    </rPh>
    <phoneticPr fontId="2"/>
  </si>
  <si>
    <t>火・水・金</t>
    <rPh sb="4" eb="5">
      <t>キン</t>
    </rPh>
    <phoneticPr fontId="2"/>
  </si>
  <si>
    <t>月・水・木</t>
    <rPh sb="0" eb="1">
      <t>ゲツ</t>
    </rPh>
    <rPh sb="4" eb="5">
      <t>モク</t>
    </rPh>
    <phoneticPr fontId="2"/>
  </si>
  <si>
    <t>月・木</t>
    <rPh sb="0" eb="1">
      <t>ゲツ</t>
    </rPh>
    <rPh sb="2" eb="3">
      <t>モク</t>
    </rPh>
    <phoneticPr fontId="2"/>
  </si>
  <si>
    <t>月1回・水</t>
    <rPh sb="0" eb="1">
      <t>ツキ</t>
    </rPh>
    <rPh sb="2" eb="3">
      <t>カイ</t>
    </rPh>
    <rPh sb="4" eb="5">
      <t>スイ</t>
    </rPh>
    <phoneticPr fontId="2"/>
  </si>
  <si>
    <t>月・水・金</t>
    <rPh sb="0" eb="1">
      <t>ゲツ</t>
    </rPh>
    <rPh sb="2" eb="3">
      <t>スイ</t>
    </rPh>
    <rPh sb="4" eb="5">
      <t>キン</t>
    </rPh>
    <phoneticPr fontId="2"/>
  </si>
  <si>
    <t>月2～3回・水</t>
    <rPh sb="0" eb="1">
      <t>ツキ</t>
    </rPh>
    <rPh sb="4" eb="5">
      <t>カイ</t>
    </rPh>
    <rPh sb="6" eb="7">
      <t>スイ</t>
    </rPh>
    <phoneticPr fontId="2"/>
  </si>
  <si>
    <t>月1～2回・水</t>
    <rPh sb="0" eb="1">
      <t>ツキ</t>
    </rPh>
    <rPh sb="4" eb="5">
      <t>カイ</t>
    </rPh>
    <rPh sb="6" eb="7">
      <t>スイ</t>
    </rPh>
    <phoneticPr fontId="2"/>
  </si>
  <si>
    <t>令和５年度(2023年度)</t>
    <phoneticPr fontId="2"/>
  </si>
  <si>
    <t>令和５年度
（20223度）
実施計画</t>
    <rPh sb="0" eb="2">
      <t>レイワ</t>
    </rPh>
    <rPh sb="3" eb="5">
      <t>ネンド</t>
    </rPh>
    <rPh sb="12" eb="13">
      <t>ド</t>
    </rPh>
    <rPh sb="15" eb="17">
      <t>ジッシ</t>
    </rPh>
    <rPh sb="17" eb="19">
      <t>ケイカク</t>
    </rPh>
    <phoneticPr fontId="2"/>
  </si>
  <si>
    <t>児童数
（人）
（R5.5.1）
現在)</t>
    <rPh sb="0" eb="2">
      <t>ジドウ</t>
    </rPh>
    <rPh sb="2" eb="3">
      <t>スウ</t>
    </rPh>
    <rPh sb="5" eb="6">
      <t>ニン</t>
    </rPh>
    <rPh sb="17" eb="19">
      <t>ゲンザイ</t>
    </rPh>
    <phoneticPr fontId="2"/>
  </si>
  <si>
    <r>
      <t>　　　　　　　　　　</t>
    </r>
    <r>
      <rPr>
        <sz val="14"/>
        <color indexed="8"/>
        <rFont val="ＭＳ Ｐゴシック"/>
        <family val="3"/>
        <charset val="128"/>
      </rPr>
      <t>　第１版　令和６年（2024年）８月16日</t>
    </r>
    <rPh sb="11" eb="12">
      <t>ダイ</t>
    </rPh>
    <rPh sb="13" eb="14">
      <t>パン</t>
    </rPh>
    <rPh sb="15" eb="16">
      <t>レイ</t>
    </rPh>
    <rPh sb="16" eb="17">
      <t>ワ</t>
    </rPh>
    <rPh sb="18" eb="19">
      <t>ネン</t>
    </rPh>
    <rPh sb="19" eb="20">
      <t>ヘイネン</t>
    </rPh>
    <rPh sb="24" eb="25">
      <t>ネン</t>
    </rPh>
    <rPh sb="27" eb="28">
      <t>ガツ</t>
    </rPh>
    <rPh sb="30" eb="31">
      <t>ニチ</t>
    </rPh>
    <phoneticPr fontId="2"/>
  </si>
  <si>
    <t>　　令和元年度（２０１９年度）～令和５年度（２０２３年度）　各小学校の太陽の広場の開催状況　　　　　　　　　　　　　　　　　　　　　　　</t>
    <rPh sb="2" eb="4">
      <t>レイワ</t>
    </rPh>
    <rPh sb="4" eb="5">
      <t>モト</t>
    </rPh>
    <rPh sb="5" eb="7">
      <t>ネンド</t>
    </rPh>
    <rPh sb="12" eb="13">
      <t>ネン</t>
    </rPh>
    <rPh sb="13" eb="14">
      <t>ド</t>
    </rPh>
    <rPh sb="16" eb="18">
      <t>レイワ</t>
    </rPh>
    <rPh sb="19" eb="21">
      <t>ネンド</t>
    </rPh>
    <rPh sb="26" eb="27">
      <t>ネン</t>
    </rPh>
    <rPh sb="27" eb="28">
      <t>ド</t>
    </rPh>
    <rPh sb="30" eb="34">
      <t>カクショウガッコウ</t>
    </rPh>
    <rPh sb="35" eb="37">
      <t>タイヨウ</t>
    </rPh>
    <rPh sb="38" eb="40">
      <t>ヒロバ</t>
    </rPh>
    <rPh sb="41" eb="43">
      <t>カイサイ</t>
    </rPh>
    <rPh sb="43" eb="45">
      <t>ジョウキョウ</t>
    </rPh>
    <phoneticPr fontId="2"/>
  </si>
  <si>
    <t>児童数（名）
（H4.5.1
現在)</t>
    <rPh sb="0" eb="2">
      <t>ジドウ</t>
    </rPh>
    <rPh sb="2" eb="3">
      <t>スウ</t>
    </rPh>
    <rPh sb="4" eb="5">
      <t>メイ</t>
    </rPh>
    <rPh sb="15" eb="17">
      <t>ゲンザイ</t>
    </rPh>
    <phoneticPr fontId="2"/>
  </si>
  <si>
    <t>児童数（名）
（R5..5.1
現在)</t>
    <rPh sb="0" eb="2">
      <t>ジドウ</t>
    </rPh>
    <rPh sb="2" eb="3">
      <t>スウ</t>
    </rPh>
    <rPh sb="4" eb="5">
      <t>メイ</t>
    </rPh>
    <rPh sb="16" eb="18">
      <t>ゲンザイ</t>
    </rPh>
    <phoneticPr fontId="2"/>
  </si>
  <si>
    <t>月2～3回・水
懇談時</t>
    <rPh sb="0" eb="1">
      <t>ツキ</t>
    </rPh>
    <rPh sb="4" eb="5">
      <t>カイ</t>
    </rPh>
    <rPh sb="6" eb="7">
      <t>スイ</t>
    </rPh>
    <rPh sb="8" eb="11">
      <t>コンダンジ</t>
    </rPh>
    <phoneticPr fontId="2"/>
  </si>
  <si>
    <t>月1回・水
懇談時・夏休み</t>
    <rPh sb="4" eb="5">
      <t>スイ</t>
    </rPh>
    <rPh sb="6" eb="9">
      <t>コンダンジ</t>
    </rPh>
    <rPh sb="10" eb="12">
      <t>ナツヤス</t>
    </rPh>
    <phoneticPr fontId="2"/>
  </si>
  <si>
    <t>月1～2回・水</t>
    <rPh sb="6" eb="7">
      <t>スイ</t>
    </rPh>
    <phoneticPr fontId="2"/>
  </si>
  <si>
    <t>月3～4回・水</t>
    <rPh sb="0" eb="1">
      <t>ツキ</t>
    </rPh>
    <rPh sb="4" eb="5">
      <t>カイ</t>
    </rPh>
    <rPh sb="6" eb="7">
      <t>スイ</t>
    </rPh>
    <phoneticPr fontId="2"/>
  </si>
  <si>
    <t>月・水・金・夏休み</t>
    <rPh sb="0" eb="1">
      <t>ゲツ</t>
    </rPh>
    <rPh sb="2" eb="3">
      <t>スイ</t>
    </rPh>
    <rPh sb="4" eb="5">
      <t>キン</t>
    </rPh>
    <rPh sb="6" eb="8">
      <t>ナツヤスミ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</si>
</sst>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%"/>
    <numFmt numFmtId="178" formatCode="0_);[Red]\(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HGPｺﾞｼｯｸE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4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right" vertical="center"/>
    </xf>
    <xf numFmtId="38" fontId="6" fillId="0" borderId="6" xfId="2" applyFont="1" applyFill="1" applyBorder="1" applyAlignment="1">
      <alignment horizontal="right" vertical="center"/>
    </xf>
    <xf numFmtId="177" fontId="6" fillId="0" borderId="29" xfId="1" applyNumberFormat="1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178" fontId="6" fillId="0" borderId="11" xfId="0" applyNumberFormat="1" applyFont="1" applyFill="1" applyBorder="1" applyAlignment="1">
      <alignment horizontal="right" vertical="center"/>
    </xf>
    <xf numFmtId="38" fontId="6" fillId="0" borderId="11" xfId="2" applyFont="1" applyFill="1" applyBorder="1" applyAlignment="1">
      <alignment horizontal="right" vertical="center"/>
    </xf>
    <xf numFmtId="177" fontId="6" fillId="0" borderId="12" xfId="1" applyNumberFormat="1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right" vertical="center" shrinkToFit="1"/>
    </xf>
    <xf numFmtId="0" fontId="6" fillId="0" borderId="7" xfId="0" applyFont="1" applyFill="1" applyBorder="1" applyAlignment="1">
      <alignment horizontal="right" vertical="center" shrinkToFit="1"/>
    </xf>
    <xf numFmtId="38" fontId="6" fillId="0" borderId="11" xfId="2" applyFont="1" applyFill="1" applyBorder="1" applyAlignment="1">
      <alignment horizontal="right" vertical="center" shrinkToFit="1"/>
    </xf>
    <xf numFmtId="0" fontId="6" fillId="0" borderId="16" xfId="0" applyFont="1" applyFill="1" applyBorder="1" applyAlignment="1">
      <alignment horizontal="right" vertical="center"/>
    </xf>
    <xf numFmtId="0" fontId="6" fillId="0" borderId="35" xfId="0" applyFont="1" applyFill="1" applyBorder="1" applyAlignment="1">
      <alignment horizontal="right" vertical="center"/>
    </xf>
    <xf numFmtId="178" fontId="6" fillId="0" borderId="17" xfId="0" applyNumberFormat="1" applyFont="1" applyFill="1" applyBorder="1" applyAlignment="1">
      <alignment horizontal="right" vertical="center"/>
    </xf>
    <xf numFmtId="38" fontId="6" fillId="0" borderId="17" xfId="2" applyFont="1" applyFill="1" applyBorder="1" applyAlignment="1">
      <alignment horizontal="right" vertical="center"/>
    </xf>
    <xf numFmtId="177" fontId="6" fillId="0" borderId="30" xfId="1" applyNumberFormat="1" applyFont="1" applyFill="1" applyBorder="1" applyAlignment="1">
      <alignment horizontal="right" vertical="center"/>
    </xf>
    <xf numFmtId="38" fontId="6" fillId="0" borderId="19" xfId="2" applyFont="1" applyFill="1" applyBorder="1" applyAlignment="1">
      <alignment horizontal="right" vertical="center"/>
    </xf>
    <xf numFmtId="38" fontId="6" fillId="0" borderId="20" xfId="2" applyFont="1" applyFill="1" applyBorder="1" applyAlignment="1">
      <alignment horizontal="right" vertical="center"/>
    </xf>
    <xf numFmtId="38" fontId="6" fillId="0" borderId="48" xfId="2" applyFont="1" applyFill="1" applyBorder="1" applyAlignment="1">
      <alignment horizontal="right" vertical="center" shrinkToFit="1"/>
    </xf>
    <xf numFmtId="38" fontId="6" fillId="0" borderId="21" xfId="2" applyFont="1" applyFill="1" applyBorder="1" applyAlignment="1">
      <alignment horizontal="right" vertical="center"/>
    </xf>
    <xf numFmtId="177" fontId="6" fillId="0" borderId="23" xfId="1" applyNumberFormat="1" applyFont="1" applyFill="1" applyBorder="1" applyAlignment="1">
      <alignment horizontal="right" vertical="center"/>
    </xf>
    <xf numFmtId="38" fontId="6" fillId="0" borderId="6" xfId="2" applyNumberFormat="1" applyFont="1" applyFill="1" applyBorder="1" applyAlignment="1">
      <alignment horizontal="right" vertical="center"/>
    </xf>
    <xf numFmtId="177" fontId="6" fillId="0" borderId="29" xfId="0" applyNumberFormat="1" applyFont="1" applyFill="1" applyBorder="1" applyAlignment="1">
      <alignment horizontal="right" vertical="center"/>
    </xf>
    <xf numFmtId="38" fontId="6" fillId="0" borderId="33" xfId="2" applyFont="1" applyFill="1" applyBorder="1" applyAlignment="1">
      <alignment horizontal="right" vertical="center"/>
    </xf>
    <xf numFmtId="38" fontId="6" fillId="0" borderId="33" xfId="2" applyNumberFormat="1" applyFont="1" applyFill="1" applyBorder="1" applyAlignment="1">
      <alignment horizontal="right" vertical="center"/>
    </xf>
    <xf numFmtId="38" fontId="6" fillId="0" borderId="11" xfId="2" applyNumberFormat="1" applyFont="1" applyFill="1" applyBorder="1" applyAlignment="1">
      <alignment horizontal="right" vertical="center"/>
    </xf>
    <xf numFmtId="177" fontId="6" fillId="0" borderId="12" xfId="0" applyNumberFormat="1" applyFont="1" applyFill="1" applyBorder="1" applyAlignment="1">
      <alignment horizontal="right" vertical="center"/>
    </xf>
    <xf numFmtId="38" fontId="6" fillId="0" borderId="13" xfId="2" applyFont="1" applyFill="1" applyBorder="1" applyAlignment="1">
      <alignment horizontal="right" vertical="center"/>
    </xf>
    <xf numFmtId="38" fontId="6" fillId="0" borderId="13" xfId="2" applyNumberFormat="1" applyFont="1" applyFill="1" applyBorder="1" applyAlignment="1">
      <alignment horizontal="right" vertical="center"/>
    </xf>
    <xf numFmtId="38" fontId="6" fillId="0" borderId="12" xfId="2" applyFont="1" applyFill="1" applyBorder="1" applyAlignment="1">
      <alignment horizontal="right" vertical="center"/>
    </xf>
    <xf numFmtId="38" fontId="6" fillId="0" borderId="12" xfId="2" applyFont="1" applyFill="1" applyBorder="1" applyAlignment="1">
      <alignment horizontal="right" vertical="center" shrinkToFit="1"/>
    </xf>
    <xf numFmtId="38" fontId="6" fillId="0" borderId="13" xfId="2" applyFont="1" applyFill="1" applyBorder="1" applyAlignment="1">
      <alignment horizontal="right" vertical="center" shrinkToFit="1"/>
    </xf>
    <xf numFmtId="177" fontId="6" fillId="0" borderId="30" xfId="0" applyNumberFormat="1" applyFont="1" applyFill="1" applyBorder="1" applyAlignment="1">
      <alignment horizontal="right" vertical="center"/>
    </xf>
    <xf numFmtId="177" fontId="6" fillId="0" borderId="18" xfId="0" applyNumberFormat="1" applyFont="1" applyFill="1" applyBorder="1" applyAlignment="1">
      <alignment horizontal="right" vertical="center"/>
    </xf>
    <xf numFmtId="38" fontId="6" fillId="0" borderId="34" xfId="2" applyNumberFormat="1" applyFont="1" applyFill="1" applyBorder="1" applyAlignment="1">
      <alignment horizontal="right" vertical="center"/>
    </xf>
    <xf numFmtId="38" fontId="6" fillId="0" borderId="30" xfId="2" applyFont="1" applyFill="1" applyBorder="1" applyAlignment="1">
      <alignment horizontal="right" vertical="center"/>
    </xf>
    <xf numFmtId="38" fontId="6" fillId="0" borderId="34" xfId="2" applyFont="1" applyFill="1" applyBorder="1" applyAlignment="1">
      <alignment horizontal="right" vertical="center"/>
    </xf>
    <xf numFmtId="38" fontId="6" fillId="0" borderId="20" xfId="2" applyNumberFormat="1" applyFont="1" applyFill="1" applyBorder="1" applyAlignment="1">
      <alignment horizontal="right" vertical="center"/>
    </xf>
    <xf numFmtId="38" fontId="6" fillId="0" borderId="21" xfId="2" applyNumberFormat="1" applyFont="1" applyFill="1" applyBorder="1" applyAlignment="1">
      <alignment horizontal="right" vertical="center"/>
    </xf>
    <xf numFmtId="177" fontId="6" fillId="0" borderId="23" xfId="0" applyNumberFormat="1" applyFont="1" applyFill="1" applyBorder="1" applyAlignment="1">
      <alignment horizontal="right" vertical="center"/>
    </xf>
    <xf numFmtId="177" fontId="6" fillId="0" borderId="19" xfId="0" applyNumberFormat="1" applyFont="1" applyFill="1" applyBorder="1" applyAlignment="1">
      <alignment horizontal="right" vertical="center"/>
    </xf>
    <xf numFmtId="0" fontId="7" fillId="0" borderId="0" xfId="0" applyFont="1" applyFill="1">
      <alignment vertical="center"/>
    </xf>
    <xf numFmtId="38" fontId="9" fillId="0" borderId="0" xfId="2" applyFont="1" applyFill="1" applyAlignment="1">
      <alignment horizontal="center" vertical="center"/>
    </xf>
    <xf numFmtId="38" fontId="10" fillId="0" borderId="0" xfId="2" applyFont="1" applyFill="1">
      <alignment vertical="center"/>
    </xf>
    <xf numFmtId="0" fontId="11" fillId="0" borderId="0" xfId="0" applyFont="1" applyFill="1" applyBorder="1" applyAlignment="1">
      <alignment horizontal="center" vertical="top" shrinkToFit="1"/>
    </xf>
    <xf numFmtId="0" fontId="0" fillId="0" borderId="0" xfId="0" applyFont="1" applyFill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43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0" xfId="0" applyFont="1" applyFill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 shrinkToFit="1"/>
    </xf>
    <xf numFmtId="0" fontId="12" fillId="0" borderId="4" xfId="0" applyFont="1" applyFill="1" applyBorder="1" applyAlignment="1">
      <alignment vertical="center" shrinkToFit="1"/>
    </xf>
    <xf numFmtId="0" fontId="5" fillId="0" borderId="24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vertical="center" shrinkToFit="1"/>
    </xf>
    <xf numFmtId="0" fontId="5" fillId="0" borderId="25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vertical="center" shrinkToFit="1"/>
    </xf>
    <xf numFmtId="0" fontId="5" fillId="0" borderId="25" xfId="0" applyFont="1" applyFill="1" applyBorder="1" applyAlignment="1">
      <alignment horizontal="center" vertical="center" shrinkToFit="1"/>
    </xf>
    <xf numFmtId="0" fontId="0" fillId="0" borderId="35" xfId="0" applyFont="1" applyFill="1" applyBorder="1" applyAlignment="1">
      <alignment horizontal="center" vertical="center" shrinkToFit="1"/>
    </xf>
    <xf numFmtId="0" fontId="13" fillId="0" borderId="15" xfId="0" applyFont="1" applyFill="1" applyBorder="1" applyAlignment="1">
      <alignment vertical="center" shrinkToFit="1"/>
    </xf>
    <xf numFmtId="0" fontId="5" fillId="0" borderId="26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shrinkToFit="1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left" vertical="center" shrinkToFit="1"/>
    </xf>
    <xf numFmtId="0" fontId="5" fillId="0" borderId="0" xfId="0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shrinkToFi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9" fillId="0" borderId="11" xfId="0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right" vertical="center"/>
    </xf>
    <xf numFmtId="38" fontId="6" fillId="0" borderId="11" xfId="0" applyNumberFormat="1" applyFont="1" applyFill="1" applyBorder="1" applyAlignment="1">
      <alignment vertical="center"/>
    </xf>
    <xf numFmtId="38" fontId="6" fillId="0" borderId="11" xfId="0" applyNumberFormat="1" applyFont="1" applyFill="1" applyBorder="1" applyAlignment="1">
      <alignment horizontal="right" vertical="center"/>
    </xf>
    <xf numFmtId="0" fontId="6" fillId="0" borderId="49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right" vertical="center"/>
    </xf>
    <xf numFmtId="38" fontId="6" fillId="0" borderId="21" xfId="2" applyFont="1" applyFill="1" applyBorder="1" applyAlignment="1">
      <alignment horizontal="right" vertical="center" shrinkToFit="1"/>
    </xf>
    <xf numFmtId="177" fontId="6" fillId="0" borderId="12" xfId="1" applyNumberFormat="1" applyFont="1" applyFill="1" applyBorder="1" applyAlignment="1">
      <alignment horizontal="right" vertical="center" shrinkToFit="1"/>
    </xf>
    <xf numFmtId="177" fontId="6" fillId="0" borderId="18" xfId="1" applyNumberFormat="1" applyFont="1" applyFill="1" applyBorder="1" applyAlignment="1">
      <alignment horizontal="right" vertical="center" shrinkToFit="1"/>
    </xf>
    <xf numFmtId="177" fontId="6" fillId="0" borderId="23" xfId="1" applyNumberFormat="1" applyFont="1" applyFill="1" applyBorder="1" applyAlignment="1">
      <alignment horizontal="right" vertical="center" shrinkToFit="1"/>
    </xf>
    <xf numFmtId="178" fontId="6" fillId="0" borderId="9" xfId="0" applyNumberFormat="1" applyFont="1" applyFill="1" applyBorder="1" applyAlignment="1">
      <alignment horizontal="right" vertical="center"/>
    </xf>
    <xf numFmtId="0" fontId="9" fillId="0" borderId="31" xfId="0" applyFont="1" applyFill="1" applyBorder="1" applyAlignment="1">
      <alignment horizontal="right" vertical="center"/>
    </xf>
    <xf numFmtId="0" fontId="6" fillId="0" borderId="32" xfId="0" applyFont="1" applyFill="1" applyBorder="1" applyAlignment="1">
      <alignment horizontal="right" vertical="center"/>
    </xf>
    <xf numFmtId="0" fontId="14" fillId="0" borderId="25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right" vertical="center"/>
    </xf>
    <xf numFmtId="38" fontId="6" fillId="0" borderId="32" xfId="0" applyNumberFormat="1" applyFont="1" applyFill="1" applyBorder="1" applyAlignment="1">
      <alignment vertical="center"/>
    </xf>
    <xf numFmtId="38" fontId="6" fillId="0" borderId="32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178" fontId="6" fillId="0" borderId="51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right" vertical="center"/>
    </xf>
    <xf numFmtId="178" fontId="6" fillId="0" borderId="52" xfId="0" applyNumberFormat="1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right" vertical="center"/>
    </xf>
    <xf numFmtId="0" fontId="9" fillId="0" borderId="8" xfId="0" applyFont="1" applyFill="1" applyBorder="1" applyAlignment="1">
      <alignment horizontal="right" vertical="center"/>
    </xf>
    <xf numFmtId="38" fontId="6" fillId="0" borderId="8" xfId="0" applyNumberFormat="1" applyFont="1" applyFill="1" applyBorder="1" applyAlignment="1">
      <alignment vertical="center"/>
    </xf>
    <xf numFmtId="38" fontId="6" fillId="0" borderId="8" xfId="0" applyNumberFormat="1" applyFont="1" applyFill="1" applyBorder="1" applyAlignment="1">
      <alignment horizontal="right" vertical="center"/>
    </xf>
    <xf numFmtId="178" fontId="6" fillId="0" borderId="53" xfId="0" applyNumberFormat="1" applyFont="1" applyFill="1" applyBorder="1" applyAlignment="1">
      <alignment horizontal="right" vertical="center"/>
    </xf>
    <xf numFmtId="49" fontId="0" fillId="0" borderId="42" xfId="2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 shrinkToFit="1"/>
    </xf>
    <xf numFmtId="0" fontId="0" fillId="0" borderId="36" xfId="0" applyFont="1" applyFill="1" applyBorder="1" applyAlignment="1">
      <alignment horizontal="center" vertical="center" wrapText="1" shrinkToFit="1"/>
    </xf>
    <xf numFmtId="0" fontId="0" fillId="0" borderId="37" xfId="0" applyFont="1" applyFill="1" applyBorder="1" applyAlignment="1">
      <alignment horizontal="center" vertical="center" shrinkToFit="1"/>
    </xf>
    <xf numFmtId="0" fontId="0" fillId="0" borderId="38" xfId="0" applyFont="1" applyFill="1" applyBorder="1" applyAlignment="1">
      <alignment horizontal="center" vertical="center" shrinkToFit="1"/>
    </xf>
    <xf numFmtId="0" fontId="3" fillId="0" borderId="43" xfId="0" applyFont="1" applyFill="1" applyBorder="1" applyAlignment="1">
      <alignment horizontal="center" vertical="center" wrapText="1"/>
    </xf>
    <xf numFmtId="0" fontId="0" fillId="0" borderId="44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 wrapText="1" shrinkToFit="1"/>
    </xf>
    <xf numFmtId="0" fontId="0" fillId="0" borderId="50" xfId="0" applyFont="1" applyFill="1" applyBorder="1" applyAlignment="1">
      <alignment horizontal="center" vertical="center" wrapText="1" shrinkToFit="1"/>
    </xf>
    <xf numFmtId="0" fontId="0" fillId="0" borderId="9" xfId="0" applyFont="1" applyFill="1" applyBorder="1" applyAlignment="1">
      <alignment horizontal="center" vertical="center" wrapText="1" shrinkToFit="1"/>
    </xf>
    <xf numFmtId="0" fontId="0" fillId="0" borderId="36" xfId="0" applyFont="1" applyFill="1" applyBorder="1" applyAlignment="1">
      <alignment horizontal="center" vertical="center" wrapText="1" shrinkToFit="1"/>
    </xf>
    <xf numFmtId="0" fontId="0" fillId="0" borderId="18" xfId="0" applyFont="1" applyFill="1" applyBorder="1" applyAlignment="1">
      <alignment horizontal="center" vertical="center" wrapText="1" shrinkToFit="1"/>
    </xf>
    <xf numFmtId="0" fontId="0" fillId="0" borderId="27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46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 wrapText="1" shrinkToFit="1"/>
    </xf>
    <xf numFmtId="0" fontId="5" fillId="0" borderId="40" xfId="0" applyFont="1" applyFill="1" applyBorder="1" applyAlignment="1">
      <alignment horizontal="center" vertical="center" wrapText="1" shrinkToFit="1"/>
    </xf>
    <xf numFmtId="0" fontId="5" fillId="0" borderId="41" xfId="0" applyFont="1" applyFill="1" applyBorder="1" applyAlignment="1">
      <alignment horizontal="center" vertical="center" wrapText="1" shrinkToFit="1"/>
    </xf>
    <xf numFmtId="0" fontId="0" fillId="0" borderId="39" xfId="0" applyFont="1" applyFill="1" applyBorder="1" applyAlignment="1">
      <alignment horizontal="center" vertical="center" wrapText="1" shrinkToFit="1"/>
    </xf>
    <xf numFmtId="0" fontId="0" fillId="0" borderId="40" xfId="0" applyFont="1" applyFill="1" applyBorder="1" applyAlignment="1">
      <alignment horizontal="center" vertical="center" wrapText="1" shrinkToFit="1"/>
    </xf>
    <xf numFmtId="0" fontId="0" fillId="0" borderId="41" xfId="0" applyFont="1" applyFill="1" applyBorder="1" applyAlignment="1">
      <alignment horizontal="center" vertical="center" wrapText="1" shrinkToFit="1"/>
    </xf>
    <xf numFmtId="0" fontId="0" fillId="0" borderId="28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 shrinkToFi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51</xdr:row>
      <xdr:rowOff>0</xdr:rowOff>
    </xdr:from>
    <xdr:to>
      <xdr:col>19</xdr:col>
      <xdr:colOff>76200</xdr:colOff>
      <xdr:row>51</xdr:row>
      <xdr:rowOff>209550</xdr:rowOff>
    </xdr:to>
    <xdr:sp macro="" textlink="">
      <xdr:nvSpPr>
        <xdr:cNvPr id="4664368" name="Text Box 3"/>
        <xdr:cNvSpPr txBox="1">
          <a:spLocks noChangeArrowheads="1"/>
        </xdr:cNvSpPr>
      </xdr:nvSpPr>
      <xdr:spPr bwMode="auto">
        <a:xfrm>
          <a:off x="22812375" y="14982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7"/>
  <sheetViews>
    <sheetView tabSelected="1" view="pageBreakPreview" zoomScale="90" zoomScaleNormal="100" zoomScaleSheetLayoutView="90" zoomScalePageLayoutView="70" workbookViewId="0">
      <selection activeCell="C34" sqref="C34"/>
    </sheetView>
  </sheetViews>
  <sheetFormatPr defaultRowHeight="20.100000000000001" customHeight="1" x14ac:dyDescent="0.15"/>
  <cols>
    <col min="1" max="1" width="4.625" style="51" bestFit="1" customWidth="1"/>
    <col min="2" max="2" width="20" style="51" customWidth="1"/>
    <col min="3" max="3" width="24.875" style="77" customWidth="1"/>
    <col min="4" max="4" width="12.125" style="70" customWidth="1"/>
    <col min="5" max="6" width="10.625" style="70" customWidth="1"/>
    <col min="7" max="7" width="0.125" style="70" hidden="1" customWidth="1"/>
    <col min="8" max="9" width="10.625" style="70" customWidth="1"/>
    <col min="10" max="10" width="9.875" style="70" customWidth="1"/>
    <col min="11" max="11" width="0.125" style="70" hidden="1" customWidth="1"/>
    <col min="12" max="12" width="10.625" style="70" customWidth="1"/>
    <col min="13" max="13" width="10.75" style="70" customWidth="1"/>
    <col min="14" max="14" width="10.625" style="70" customWidth="1"/>
    <col min="15" max="15" width="0.125" style="70" customWidth="1"/>
    <col min="16" max="16" width="11" style="70" customWidth="1"/>
    <col min="17" max="17" width="11.125" style="82" customWidth="1"/>
    <col min="18" max="18" width="10.625" style="82" customWidth="1"/>
    <col min="19" max="19" width="0.5" style="82" hidden="1" customWidth="1"/>
    <col min="20" max="20" width="11" style="51" customWidth="1"/>
    <col min="21" max="21" width="10.625" style="70" customWidth="1"/>
    <col min="22" max="22" width="9.75" style="70" customWidth="1"/>
    <col min="23" max="23" width="0.125" style="70" hidden="1" customWidth="1"/>
    <col min="24" max="24" width="10.625" style="70" customWidth="1"/>
    <col min="25" max="16384" width="9" style="51"/>
  </cols>
  <sheetData>
    <row r="1" spans="1:25" s="47" customFormat="1" ht="19.5" customHeight="1" x14ac:dyDescent="0.15">
      <c r="A1" s="47" t="s">
        <v>70</v>
      </c>
      <c r="B1" s="48"/>
      <c r="C1" s="49"/>
      <c r="M1" s="1"/>
      <c r="Q1" s="1"/>
      <c r="R1" s="1"/>
      <c r="S1" s="1"/>
    </row>
    <row r="2" spans="1:25" s="47" customFormat="1" ht="22.5" customHeight="1" x14ac:dyDescent="0.15">
      <c r="B2" s="141" t="s">
        <v>71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50"/>
      <c r="U2" s="140" t="s">
        <v>43</v>
      </c>
      <c r="V2" s="140"/>
      <c r="W2" s="140"/>
      <c r="X2" s="140"/>
    </row>
    <row r="3" spans="1:25" ht="30" customHeight="1" thickBot="1" x14ac:dyDescent="0.2"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53"/>
      <c r="N3" s="52"/>
      <c r="O3" s="52"/>
      <c r="P3" s="52"/>
      <c r="Q3" s="52"/>
      <c r="R3" s="84"/>
      <c r="S3" s="84"/>
      <c r="U3" s="116"/>
      <c r="V3" s="116"/>
      <c r="W3" s="116"/>
      <c r="X3" s="116"/>
    </row>
    <row r="4" spans="1:25" ht="24" customHeight="1" x14ac:dyDescent="0.15">
      <c r="A4" s="117" t="s">
        <v>36</v>
      </c>
      <c r="B4" s="119"/>
      <c r="C4" s="131" t="s">
        <v>68</v>
      </c>
      <c r="D4" s="134" t="s">
        <v>69</v>
      </c>
      <c r="E4" s="137" t="s">
        <v>47</v>
      </c>
      <c r="F4" s="138"/>
      <c r="G4" s="138"/>
      <c r="H4" s="139"/>
      <c r="I4" s="117" t="s">
        <v>48</v>
      </c>
      <c r="J4" s="118"/>
      <c r="K4" s="118"/>
      <c r="L4" s="119"/>
      <c r="M4" s="117" t="s">
        <v>49</v>
      </c>
      <c r="N4" s="118"/>
      <c r="O4" s="118"/>
      <c r="P4" s="119"/>
      <c r="Q4" s="117" t="s">
        <v>51</v>
      </c>
      <c r="R4" s="118"/>
      <c r="S4" s="118"/>
      <c r="T4" s="119"/>
      <c r="U4" s="117" t="s">
        <v>67</v>
      </c>
      <c r="V4" s="118"/>
      <c r="W4" s="118"/>
      <c r="X4" s="119"/>
      <c r="Y4" s="54"/>
    </row>
    <row r="5" spans="1:25" s="56" customFormat="1" ht="42" customHeight="1" x14ac:dyDescent="0.15">
      <c r="A5" s="127"/>
      <c r="B5" s="128"/>
      <c r="C5" s="132"/>
      <c r="D5" s="135"/>
      <c r="E5" s="120" t="s">
        <v>37</v>
      </c>
      <c r="F5" s="122" t="s">
        <v>35</v>
      </c>
      <c r="G5" s="112" t="s">
        <v>46</v>
      </c>
      <c r="H5" s="124" t="s">
        <v>38</v>
      </c>
      <c r="I5" s="120" t="s">
        <v>37</v>
      </c>
      <c r="J5" s="122" t="s">
        <v>35</v>
      </c>
      <c r="K5" s="55" t="s">
        <v>44</v>
      </c>
      <c r="L5" s="124" t="s">
        <v>38</v>
      </c>
      <c r="M5" s="120" t="s">
        <v>37</v>
      </c>
      <c r="N5" s="122" t="s">
        <v>35</v>
      </c>
      <c r="O5" s="122" t="s">
        <v>50</v>
      </c>
      <c r="P5" s="124" t="s">
        <v>38</v>
      </c>
      <c r="Q5" s="120" t="s">
        <v>37</v>
      </c>
      <c r="R5" s="122" t="s">
        <v>45</v>
      </c>
      <c r="S5" s="126" t="s">
        <v>72</v>
      </c>
      <c r="T5" s="124" t="s">
        <v>38</v>
      </c>
      <c r="U5" s="120" t="s">
        <v>37</v>
      </c>
      <c r="V5" s="122" t="s">
        <v>35</v>
      </c>
      <c r="W5" s="126" t="s">
        <v>73</v>
      </c>
      <c r="X5" s="124" t="s">
        <v>38</v>
      </c>
    </row>
    <row r="6" spans="1:25" s="56" customFormat="1" ht="24" customHeight="1" thickBot="1" x14ac:dyDescent="0.2">
      <c r="A6" s="129"/>
      <c r="B6" s="130"/>
      <c r="C6" s="133"/>
      <c r="D6" s="136"/>
      <c r="E6" s="121"/>
      <c r="F6" s="123"/>
      <c r="G6" s="113"/>
      <c r="H6" s="125"/>
      <c r="I6" s="121"/>
      <c r="J6" s="123"/>
      <c r="K6" s="57"/>
      <c r="L6" s="125"/>
      <c r="M6" s="121"/>
      <c r="N6" s="123"/>
      <c r="O6" s="123"/>
      <c r="P6" s="125"/>
      <c r="Q6" s="121"/>
      <c r="R6" s="123"/>
      <c r="S6" s="123"/>
      <c r="T6" s="125"/>
      <c r="U6" s="121"/>
      <c r="V6" s="123"/>
      <c r="W6" s="123"/>
      <c r="X6" s="125"/>
    </row>
    <row r="7" spans="1:25" s="56" customFormat="1" ht="24" customHeight="1" x14ac:dyDescent="0.15">
      <c r="A7" s="58">
        <v>1</v>
      </c>
      <c r="B7" s="59" t="s">
        <v>4</v>
      </c>
      <c r="C7" s="60" t="s">
        <v>74</v>
      </c>
      <c r="D7" s="96">
        <v>265</v>
      </c>
      <c r="E7" s="3">
        <v>17</v>
      </c>
      <c r="F7" s="4">
        <v>91</v>
      </c>
      <c r="G7" s="5">
        <v>267</v>
      </c>
      <c r="H7" s="6">
        <f>F7/G7</f>
        <v>0.34082397003745318</v>
      </c>
      <c r="I7" s="8">
        <v>8</v>
      </c>
      <c r="J7" s="9">
        <v>93</v>
      </c>
      <c r="K7" s="85">
        <v>256</v>
      </c>
      <c r="L7" s="92">
        <f>J7/K7</f>
        <v>0.36328125</v>
      </c>
      <c r="M7" s="102">
        <v>13</v>
      </c>
      <c r="N7" s="103">
        <v>71</v>
      </c>
      <c r="O7" s="104">
        <v>258</v>
      </c>
      <c r="P7" s="92">
        <v>0.27519379844961239</v>
      </c>
      <c r="Q7" s="2">
        <v>31</v>
      </c>
      <c r="R7" s="27">
        <v>61.516129032258064</v>
      </c>
      <c r="S7" s="29">
        <v>260</v>
      </c>
      <c r="T7" s="28">
        <v>0.23660049627791563</v>
      </c>
      <c r="U7" s="2">
        <v>23</v>
      </c>
      <c r="V7" s="30">
        <v>57.043478260869563</v>
      </c>
      <c r="W7" s="29">
        <v>265</v>
      </c>
      <c r="X7" s="28">
        <f>V7/W7</f>
        <v>0.21525840853158326</v>
      </c>
    </row>
    <row r="8" spans="1:25" s="56" customFormat="1" ht="24" customHeight="1" x14ac:dyDescent="0.15">
      <c r="A8" s="61">
        <v>2</v>
      </c>
      <c r="B8" s="62" t="s">
        <v>34</v>
      </c>
      <c r="C8" s="63" t="s">
        <v>52</v>
      </c>
      <c r="D8" s="97">
        <v>382</v>
      </c>
      <c r="E8" s="8">
        <v>107</v>
      </c>
      <c r="F8" s="9">
        <v>81</v>
      </c>
      <c r="G8" s="10">
        <v>348</v>
      </c>
      <c r="H8" s="11">
        <f t="shared" ref="H8:H42" si="0">F8/G8</f>
        <v>0.23275862068965517</v>
      </c>
      <c r="I8" s="8">
        <v>29</v>
      </c>
      <c r="J8" s="9">
        <v>80</v>
      </c>
      <c r="K8" s="86">
        <v>365</v>
      </c>
      <c r="L8" s="92">
        <f t="shared" ref="L8:L42" si="1">J8/K8</f>
        <v>0.21917808219178081</v>
      </c>
      <c r="M8" s="8">
        <v>26</v>
      </c>
      <c r="N8" s="105">
        <v>43</v>
      </c>
      <c r="O8" s="106">
        <v>351</v>
      </c>
      <c r="P8" s="92">
        <v>0.12250712250712251</v>
      </c>
      <c r="Q8" s="7">
        <v>103</v>
      </c>
      <c r="R8" s="31">
        <v>36.009708737864081</v>
      </c>
      <c r="S8" s="33">
        <v>359</v>
      </c>
      <c r="T8" s="32">
        <v>0.10030559537009494</v>
      </c>
      <c r="U8" s="7">
        <v>113</v>
      </c>
      <c r="V8" s="34">
        <v>56.778761061946902</v>
      </c>
      <c r="W8" s="33">
        <v>382</v>
      </c>
      <c r="X8" s="32">
        <f t="shared" ref="X8:X16" si="2">V8/W8</f>
        <v>0.14863550016216467</v>
      </c>
    </row>
    <row r="9" spans="1:25" s="56" customFormat="1" ht="24" customHeight="1" x14ac:dyDescent="0.15">
      <c r="A9" s="61">
        <v>3</v>
      </c>
      <c r="B9" s="62" t="s">
        <v>33</v>
      </c>
      <c r="C9" s="63" t="s">
        <v>53</v>
      </c>
      <c r="D9" s="97">
        <v>459</v>
      </c>
      <c r="E9" s="8">
        <v>107</v>
      </c>
      <c r="F9" s="9">
        <v>35</v>
      </c>
      <c r="G9" s="10">
        <v>483</v>
      </c>
      <c r="H9" s="11">
        <f t="shared" si="0"/>
        <v>7.2463768115942032E-2</v>
      </c>
      <c r="I9" s="8">
        <v>36</v>
      </c>
      <c r="J9" s="9">
        <v>37</v>
      </c>
      <c r="K9" s="86">
        <v>457</v>
      </c>
      <c r="L9" s="92">
        <f t="shared" si="1"/>
        <v>8.0962800875273522E-2</v>
      </c>
      <c r="M9" s="8">
        <v>26</v>
      </c>
      <c r="N9" s="105">
        <v>41</v>
      </c>
      <c r="O9" s="106">
        <v>453</v>
      </c>
      <c r="P9" s="92">
        <v>9.0507726269315678E-2</v>
      </c>
      <c r="Q9" s="7">
        <v>94</v>
      </c>
      <c r="R9" s="34">
        <v>33.436170212765958</v>
      </c>
      <c r="S9" s="35">
        <v>471</v>
      </c>
      <c r="T9" s="32">
        <v>7.0989745674662333E-2</v>
      </c>
      <c r="U9" s="7">
        <v>103</v>
      </c>
      <c r="V9" s="34">
        <v>41.893203883495147</v>
      </c>
      <c r="W9" s="33">
        <v>459</v>
      </c>
      <c r="X9" s="32">
        <f t="shared" si="2"/>
        <v>9.1270596696067852E-2</v>
      </c>
    </row>
    <row r="10" spans="1:25" s="56" customFormat="1" ht="24" customHeight="1" x14ac:dyDescent="0.15">
      <c r="A10" s="61">
        <v>4</v>
      </c>
      <c r="B10" s="64" t="s">
        <v>6</v>
      </c>
      <c r="C10" s="98" t="s">
        <v>54</v>
      </c>
      <c r="D10" s="97">
        <v>297</v>
      </c>
      <c r="E10" s="13">
        <v>35</v>
      </c>
      <c r="F10" s="9">
        <v>131</v>
      </c>
      <c r="G10" s="10">
        <v>291</v>
      </c>
      <c r="H10" s="11">
        <f t="shared" si="0"/>
        <v>0.45017182130584193</v>
      </c>
      <c r="I10" s="13">
        <v>20</v>
      </c>
      <c r="J10" s="9">
        <v>258</v>
      </c>
      <c r="K10" s="86">
        <v>295</v>
      </c>
      <c r="L10" s="92">
        <f t="shared" si="1"/>
        <v>0.87457627118644066</v>
      </c>
      <c r="M10" s="13">
        <v>16</v>
      </c>
      <c r="N10" s="105">
        <v>130</v>
      </c>
      <c r="O10" s="106">
        <v>283</v>
      </c>
      <c r="P10" s="92">
        <v>0.45936395759717313</v>
      </c>
      <c r="Q10" s="12">
        <v>28</v>
      </c>
      <c r="R10" s="34">
        <v>91.857142857142861</v>
      </c>
      <c r="S10" s="35">
        <v>298</v>
      </c>
      <c r="T10" s="32">
        <v>0.30824544582933844</v>
      </c>
      <c r="U10" s="12">
        <v>39</v>
      </c>
      <c r="V10" s="34">
        <v>85.230769230769226</v>
      </c>
      <c r="W10" s="33">
        <v>297</v>
      </c>
      <c r="X10" s="32">
        <f t="shared" si="2"/>
        <v>0.28697228697228694</v>
      </c>
    </row>
    <row r="11" spans="1:25" s="56" customFormat="1" ht="24" customHeight="1" x14ac:dyDescent="0.15">
      <c r="A11" s="61">
        <v>5</v>
      </c>
      <c r="B11" s="64" t="s">
        <v>7</v>
      </c>
      <c r="C11" s="63" t="s">
        <v>55</v>
      </c>
      <c r="D11" s="99">
        <v>879</v>
      </c>
      <c r="E11" s="8">
        <v>19</v>
      </c>
      <c r="F11" s="9">
        <v>90</v>
      </c>
      <c r="G11" s="10">
        <v>797</v>
      </c>
      <c r="H11" s="11">
        <f t="shared" si="0"/>
        <v>0.11292346298619825</v>
      </c>
      <c r="I11" s="8">
        <v>9</v>
      </c>
      <c r="J11" s="9">
        <v>75</v>
      </c>
      <c r="K11" s="85">
        <v>858</v>
      </c>
      <c r="L11" s="92">
        <f t="shared" si="1"/>
        <v>8.7412587412587409E-2</v>
      </c>
      <c r="M11" s="8">
        <v>4</v>
      </c>
      <c r="N11" s="105">
        <v>121</v>
      </c>
      <c r="O11" s="107">
        <v>850</v>
      </c>
      <c r="P11" s="92">
        <v>0.1423529411764706</v>
      </c>
      <c r="Q11" s="7">
        <v>13</v>
      </c>
      <c r="R11" s="34">
        <v>43.692307692307693</v>
      </c>
      <c r="S11" s="35">
        <v>859</v>
      </c>
      <c r="T11" s="32">
        <v>5.0864153308856457E-2</v>
      </c>
      <c r="U11" s="7">
        <v>20</v>
      </c>
      <c r="V11" s="34">
        <v>64.25</v>
      </c>
      <c r="W11" s="33">
        <v>879</v>
      </c>
      <c r="X11" s="32">
        <f t="shared" si="2"/>
        <v>7.3094425483503978E-2</v>
      </c>
    </row>
    <row r="12" spans="1:25" s="56" customFormat="1" ht="24" customHeight="1" x14ac:dyDescent="0.15">
      <c r="A12" s="61">
        <v>6</v>
      </c>
      <c r="B12" s="62" t="s">
        <v>5</v>
      </c>
      <c r="C12" s="63" t="s">
        <v>56</v>
      </c>
      <c r="D12" s="97">
        <v>285</v>
      </c>
      <c r="E12" s="8">
        <v>114</v>
      </c>
      <c r="F12" s="9">
        <v>31</v>
      </c>
      <c r="G12" s="10">
        <v>276</v>
      </c>
      <c r="H12" s="11">
        <f t="shared" si="0"/>
        <v>0.11231884057971014</v>
      </c>
      <c r="I12" s="8">
        <v>46</v>
      </c>
      <c r="J12" s="9">
        <v>20</v>
      </c>
      <c r="K12" s="86">
        <v>270</v>
      </c>
      <c r="L12" s="92">
        <f t="shared" si="1"/>
        <v>7.407407407407407E-2</v>
      </c>
      <c r="M12" s="8">
        <v>28</v>
      </c>
      <c r="N12" s="105">
        <v>14</v>
      </c>
      <c r="O12" s="106">
        <v>288</v>
      </c>
      <c r="P12" s="92">
        <v>4.8611111111111112E-2</v>
      </c>
      <c r="Q12" s="7">
        <v>115</v>
      </c>
      <c r="R12" s="34">
        <v>12.991304347826087</v>
      </c>
      <c r="S12" s="35">
        <v>269</v>
      </c>
      <c r="T12" s="32">
        <v>4.8294811701955716E-2</v>
      </c>
      <c r="U12" s="7">
        <v>129</v>
      </c>
      <c r="V12" s="34">
        <v>19.728682170542637</v>
      </c>
      <c r="W12" s="33">
        <v>285</v>
      </c>
      <c r="X12" s="32">
        <f t="shared" si="2"/>
        <v>6.9223446212430303E-2</v>
      </c>
    </row>
    <row r="13" spans="1:25" s="56" customFormat="1" ht="24" customHeight="1" x14ac:dyDescent="0.15">
      <c r="A13" s="61">
        <v>7</v>
      </c>
      <c r="B13" s="64" t="s">
        <v>9</v>
      </c>
      <c r="C13" s="63" t="s">
        <v>57</v>
      </c>
      <c r="D13" s="97">
        <v>827</v>
      </c>
      <c r="E13" s="8">
        <v>9</v>
      </c>
      <c r="F13" s="9">
        <v>40</v>
      </c>
      <c r="G13" s="10">
        <v>760</v>
      </c>
      <c r="H13" s="11">
        <f t="shared" si="0"/>
        <v>5.2631578947368418E-2</v>
      </c>
      <c r="I13" s="8">
        <v>5</v>
      </c>
      <c r="J13" s="9">
        <v>71</v>
      </c>
      <c r="K13" s="86">
        <v>757</v>
      </c>
      <c r="L13" s="92">
        <f t="shared" si="1"/>
        <v>9.3791281373844126E-2</v>
      </c>
      <c r="M13" s="8">
        <v>2</v>
      </c>
      <c r="N13" s="105">
        <v>81</v>
      </c>
      <c r="O13" s="106">
        <v>780</v>
      </c>
      <c r="P13" s="92">
        <v>0.10384615384615385</v>
      </c>
      <c r="Q13" s="7">
        <v>9</v>
      </c>
      <c r="R13" s="34">
        <v>78.333333333333329</v>
      </c>
      <c r="S13" s="35">
        <v>780</v>
      </c>
      <c r="T13" s="32">
        <v>0.10042735042735042</v>
      </c>
      <c r="U13" s="7">
        <v>9</v>
      </c>
      <c r="V13" s="34">
        <v>71.888888888888886</v>
      </c>
      <c r="W13" s="33">
        <v>827</v>
      </c>
      <c r="X13" s="32">
        <f t="shared" si="2"/>
        <v>8.6927314255004703E-2</v>
      </c>
    </row>
    <row r="14" spans="1:25" ht="24" customHeight="1" x14ac:dyDescent="0.15">
      <c r="A14" s="61">
        <v>8</v>
      </c>
      <c r="B14" s="64" t="s">
        <v>0</v>
      </c>
      <c r="C14" s="63" t="s">
        <v>75</v>
      </c>
      <c r="D14" s="97">
        <v>1103</v>
      </c>
      <c r="E14" s="8">
        <v>44</v>
      </c>
      <c r="F14" s="9">
        <v>81</v>
      </c>
      <c r="G14" s="10">
        <v>934</v>
      </c>
      <c r="H14" s="11">
        <f t="shared" si="0"/>
        <v>8.6723768736616705E-2</v>
      </c>
      <c r="I14" s="8">
        <v>8</v>
      </c>
      <c r="J14" s="9">
        <v>133</v>
      </c>
      <c r="K14" s="86">
        <v>941</v>
      </c>
      <c r="L14" s="92">
        <f t="shared" si="1"/>
        <v>0.14133900106269925</v>
      </c>
      <c r="M14" s="8">
        <v>2</v>
      </c>
      <c r="N14" s="105">
        <v>104</v>
      </c>
      <c r="O14" s="106">
        <v>1019</v>
      </c>
      <c r="P14" s="92">
        <v>0.10206084396467124</v>
      </c>
      <c r="Q14" s="7">
        <v>38</v>
      </c>
      <c r="R14" s="34">
        <v>41.55263157894737</v>
      </c>
      <c r="S14" s="35">
        <v>1086</v>
      </c>
      <c r="T14" s="32">
        <v>3.8262091693321704E-2</v>
      </c>
      <c r="U14" s="7">
        <v>42</v>
      </c>
      <c r="V14" s="34">
        <v>40.904761904761905</v>
      </c>
      <c r="W14" s="33">
        <v>1103</v>
      </c>
      <c r="X14" s="32">
        <f t="shared" si="2"/>
        <v>3.7085006259983594E-2</v>
      </c>
    </row>
    <row r="15" spans="1:25" ht="24" customHeight="1" x14ac:dyDescent="0.15">
      <c r="A15" s="61">
        <v>9</v>
      </c>
      <c r="B15" s="64" t="s">
        <v>1</v>
      </c>
      <c r="C15" s="63" t="s">
        <v>55</v>
      </c>
      <c r="D15" s="100">
        <v>1072</v>
      </c>
      <c r="E15" s="8">
        <v>18</v>
      </c>
      <c r="F15" s="9">
        <v>181</v>
      </c>
      <c r="G15" s="10">
        <v>993</v>
      </c>
      <c r="H15" s="11">
        <f t="shared" si="0"/>
        <v>0.1822759315206445</v>
      </c>
      <c r="I15" s="8">
        <v>6</v>
      </c>
      <c r="J15" s="9">
        <v>98</v>
      </c>
      <c r="K15" s="87">
        <v>1034</v>
      </c>
      <c r="L15" s="92">
        <f t="shared" si="1"/>
        <v>9.4777562862669251E-2</v>
      </c>
      <c r="M15" s="8">
        <v>2</v>
      </c>
      <c r="N15" s="105">
        <v>135</v>
      </c>
      <c r="O15" s="108">
        <v>1045</v>
      </c>
      <c r="P15" s="92">
        <v>0.12918660287081341</v>
      </c>
      <c r="Q15" s="7">
        <v>22</v>
      </c>
      <c r="R15" s="34">
        <v>71.545454545454547</v>
      </c>
      <c r="S15" s="35">
        <v>1067</v>
      </c>
      <c r="T15" s="32">
        <v>6.7052909602112978E-2</v>
      </c>
      <c r="U15" s="7">
        <v>17</v>
      </c>
      <c r="V15" s="34">
        <v>82.294117647058826</v>
      </c>
      <c r="W15" s="33">
        <v>1072</v>
      </c>
      <c r="X15" s="32">
        <f t="shared" si="2"/>
        <v>7.676690079016682E-2</v>
      </c>
    </row>
    <row r="16" spans="1:25" ht="24" customHeight="1" x14ac:dyDescent="0.15">
      <c r="A16" s="61">
        <v>10</v>
      </c>
      <c r="B16" s="64" t="s">
        <v>12</v>
      </c>
      <c r="C16" s="63" t="s">
        <v>58</v>
      </c>
      <c r="D16" s="97">
        <v>821</v>
      </c>
      <c r="E16" s="8">
        <v>50</v>
      </c>
      <c r="F16" s="9">
        <v>86</v>
      </c>
      <c r="G16" s="10">
        <v>839</v>
      </c>
      <c r="H16" s="11">
        <f t="shared" si="0"/>
        <v>0.10250297973778308</v>
      </c>
      <c r="I16" s="8">
        <v>11</v>
      </c>
      <c r="J16" s="9">
        <v>94</v>
      </c>
      <c r="K16" s="86">
        <v>846</v>
      </c>
      <c r="L16" s="92">
        <f t="shared" si="1"/>
        <v>0.1111111111111111</v>
      </c>
      <c r="M16" s="8">
        <v>9</v>
      </c>
      <c r="N16" s="105">
        <v>55</v>
      </c>
      <c r="O16" s="106">
        <v>833</v>
      </c>
      <c r="P16" s="92">
        <v>6.6026410564225688E-2</v>
      </c>
      <c r="Q16" s="7">
        <v>33</v>
      </c>
      <c r="R16" s="34">
        <v>40.424242424242422</v>
      </c>
      <c r="S16" s="35">
        <v>828</v>
      </c>
      <c r="T16" s="32">
        <v>4.8821548821548821E-2</v>
      </c>
      <c r="U16" s="7">
        <v>39</v>
      </c>
      <c r="V16" s="34">
        <v>93.230769230769226</v>
      </c>
      <c r="W16" s="33">
        <v>821</v>
      </c>
      <c r="X16" s="32">
        <f t="shared" si="2"/>
        <v>0.11355757518973109</v>
      </c>
    </row>
    <row r="17" spans="1:24" ht="24" customHeight="1" x14ac:dyDescent="0.15">
      <c r="A17" s="61">
        <v>11</v>
      </c>
      <c r="B17" s="64" t="s">
        <v>10</v>
      </c>
      <c r="C17" s="63" t="s">
        <v>76</v>
      </c>
      <c r="D17" s="97">
        <v>603</v>
      </c>
      <c r="E17" s="8">
        <v>17</v>
      </c>
      <c r="F17" s="9">
        <v>140</v>
      </c>
      <c r="G17" s="10">
        <v>630</v>
      </c>
      <c r="H17" s="11">
        <f t="shared" si="0"/>
        <v>0.22222222222222221</v>
      </c>
      <c r="I17" s="8">
        <v>2</v>
      </c>
      <c r="J17" s="9">
        <v>109</v>
      </c>
      <c r="K17" s="86">
        <v>622</v>
      </c>
      <c r="L17" s="92">
        <f t="shared" si="1"/>
        <v>0.17524115755627009</v>
      </c>
      <c r="M17" s="8">
        <v>2</v>
      </c>
      <c r="N17" s="105">
        <v>77</v>
      </c>
      <c r="O17" s="106">
        <v>615</v>
      </c>
      <c r="P17" s="92">
        <v>0.12520325203252033</v>
      </c>
      <c r="Q17" s="7">
        <v>10</v>
      </c>
      <c r="R17" s="34">
        <v>67.900000000000006</v>
      </c>
      <c r="S17" s="35">
        <v>611</v>
      </c>
      <c r="T17" s="32">
        <v>0.11112929623567923</v>
      </c>
      <c r="U17" s="7">
        <v>11</v>
      </c>
      <c r="V17" s="34">
        <v>77.454545454545453</v>
      </c>
      <c r="W17" s="33">
        <v>603</v>
      </c>
      <c r="X17" s="32">
        <v>0.26700000000000002</v>
      </c>
    </row>
    <row r="18" spans="1:24" ht="24" customHeight="1" x14ac:dyDescent="0.15">
      <c r="A18" s="61">
        <v>12</v>
      </c>
      <c r="B18" s="62" t="s">
        <v>11</v>
      </c>
      <c r="C18" s="65" t="s">
        <v>59</v>
      </c>
      <c r="D18" s="97">
        <v>491</v>
      </c>
      <c r="E18" s="15">
        <v>174</v>
      </c>
      <c r="F18" s="9">
        <v>60</v>
      </c>
      <c r="G18" s="16">
        <v>573</v>
      </c>
      <c r="H18" s="11">
        <f t="shared" si="0"/>
        <v>0.10471204188481675</v>
      </c>
      <c r="I18" s="15">
        <v>43</v>
      </c>
      <c r="J18" s="9">
        <v>40</v>
      </c>
      <c r="K18" s="86">
        <v>555</v>
      </c>
      <c r="L18" s="92">
        <f t="shared" si="1"/>
        <v>7.2072072072072071E-2</v>
      </c>
      <c r="M18" s="15">
        <v>32</v>
      </c>
      <c r="N18" s="105">
        <v>34</v>
      </c>
      <c r="O18" s="106">
        <v>540</v>
      </c>
      <c r="P18" s="92">
        <v>6.2962962962962957E-2</v>
      </c>
      <c r="Q18" s="14">
        <v>175</v>
      </c>
      <c r="R18" s="34">
        <v>33.765714285714289</v>
      </c>
      <c r="S18" s="36">
        <v>506</v>
      </c>
      <c r="T18" s="32">
        <v>6.6730660643704129E-2</v>
      </c>
      <c r="U18" s="14">
        <v>177</v>
      </c>
      <c r="V18" s="34">
        <v>45.096045197740111</v>
      </c>
      <c r="W18" s="37">
        <v>491</v>
      </c>
      <c r="X18" s="32">
        <f t="shared" ref="X18" si="3">V18/W18</f>
        <v>9.1845305901711013E-2</v>
      </c>
    </row>
    <row r="19" spans="1:24" ht="24" customHeight="1" x14ac:dyDescent="0.15">
      <c r="A19" s="61">
        <v>13</v>
      </c>
      <c r="B19" s="64" t="s">
        <v>2</v>
      </c>
      <c r="C19" s="65" t="s">
        <v>60</v>
      </c>
      <c r="D19" s="97">
        <v>244</v>
      </c>
      <c r="E19" s="15">
        <v>114</v>
      </c>
      <c r="F19" s="9">
        <v>33</v>
      </c>
      <c r="G19" s="16">
        <v>251</v>
      </c>
      <c r="H19" s="11">
        <f t="shared" si="0"/>
        <v>0.13147410358565736</v>
      </c>
      <c r="I19" s="15">
        <v>56</v>
      </c>
      <c r="J19" s="9">
        <v>27</v>
      </c>
      <c r="K19" s="86">
        <v>246</v>
      </c>
      <c r="L19" s="92">
        <f t="shared" si="1"/>
        <v>0.10975609756097561</v>
      </c>
      <c r="M19" s="15">
        <v>33</v>
      </c>
      <c r="N19" s="105">
        <v>24</v>
      </c>
      <c r="O19" s="106">
        <v>244</v>
      </c>
      <c r="P19" s="92">
        <v>9.8360655737704916E-2</v>
      </c>
      <c r="Q19" s="14">
        <v>121</v>
      </c>
      <c r="R19" s="34">
        <v>25.528925619834709</v>
      </c>
      <c r="S19" s="36">
        <v>245</v>
      </c>
      <c r="T19" s="32">
        <v>0.10419969640748861</v>
      </c>
      <c r="U19" s="14">
        <v>123</v>
      </c>
      <c r="V19" s="34">
        <v>36.365853658536587</v>
      </c>
      <c r="W19" s="37">
        <v>244</v>
      </c>
      <c r="X19" s="32">
        <v>0.113</v>
      </c>
    </row>
    <row r="20" spans="1:24" ht="24" customHeight="1" x14ac:dyDescent="0.15">
      <c r="A20" s="61">
        <v>14</v>
      </c>
      <c r="B20" s="62" t="s">
        <v>3</v>
      </c>
      <c r="C20" s="65" t="s">
        <v>61</v>
      </c>
      <c r="D20" s="97">
        <v>580</v>
      </c>
      <c r="E20" s="15">
        <v>105</v>
      </c>
      <c r="F20" s="9">
        <v>40</v>
      </c>
      <c r="G20" s="16">
        <v>596</v>
      </c>
      <c r="H20" s="11">
        <f t="shared" si="0"/>
        <v>6.7114093959731544E-2</v>
      </c>
      <c r="I20" s="15">
        <v>37</v>
      </c>
      <c r="J20" s="9">
        <v>37</v>
      </c>
      <c r="K20" s="86">
        <v>600</v>
      </c>
      <c r="L20" s="92">
        <f t="shared" si="1"/>
        <v>6.1666666666666668E-2</v>
      </c>
      <c r="M20" s="15">
        <v>27</v>
      </c>
      <c r="N20" s="105">
        <v>34</v>
      </c>
      <c r="O20" s="106">
        <v>621</v>
      </c>
      <c r="P20" s="92">
        <v>5.4750402576489533E-2</v>
      </c>
      <c r="Q20" s="14">
        <v>107</v>
      </c>
      <c r="R20" s="34">
        <v>32.794392523364486</v>
      </c>
      <c r="S20" s="36">
        <v>600</v>
      </c>
      <c r="T20" s="32">
        <v>5.4657320872274144E-2</v>
      </c>
      <c r="U20" s="14">
        <v>108</v>
      </c>
      <c r="V20" s="34">
        <v>35.768518518518519</v>
      </c>
      <c r="W20" s="37">
        <v>580</v>
      </c>
      <c r="X20" s="32">
        <f t="shared" ref="X20:X22" si="4">V20/W20</f>
        <v>6.1669859514687099E-2</v>
      </c>
    </row>
    <row r="21" spans="1:24" ht="24" customHeight="1" x14ac:dyDescent="0.15">
      <c r="A21" s="61">
        <v>15</v>
      </c>
      <c r="B21" s="64" t="s">
        <v>14</v>
      </c>
      <c r="C21" s="63" t="s">
        <v>66</v>
      </c>
      <c r="D21" s="101">
        <v>1003</v>
      </c>
      <c r="E21" s="8">
        <v>11</v>
      </c>
      <c r="F21" s="9">
        <v>123</v>
      </c>
      <c r="G21" s="10">
        <v>1058</v>
      </c>
      <c r="H21" s="11">
        <f t="shared" si="0"/>
        <v>0.11625708884688091</v>
      </c>
      <c r="I21" s="8">
        <v>2</v>
      </c>
      <c r="J21" s="9">
        <v>82</v>
      </c>
      <c r="K21" s="88">
        <v>1040</v>
      </c>
      <c r="L21" s="92">
        <f t="shared" si="1"/>
        <v>7.8846153846153844E-2</v>
      </c>
      <c r="M21" s="8">
        <v>4</v>
      </c>
      <c r="N21" s="105">
        <v>78</v>
      </c>
      <c r="O21" s="109">
        <v>1081</v>
      </c>
      <c r="P21" s="92">
        <v>7.2155411655874191E-2</v>
      </c>
      <c r="Q21" s="7">
        <v>16</v>
      </c>
      <c r="R21" s="34">
        <v>57.75</v>
      </c>
      <c r="S21" s="35">
        <v>1036</v>
      </c>
      <c r="T21" s="32">
        <v>5.5743243243243243E-2</v>
      </c>
      <c r="U21" s="7">
        <v>16</v>
      </c>
      <c r="V21" s="34">
        <v>80.0625</v>
      </c>
      <c r="W21" s="33">
        <v>1003</v>
      </c>
      <c r="X21" s="32">
        <f t="shared" si="4"/>
        <v>7.9823030907278172E-2</v>
      </c>
    </row>
    <row r="22" spans="1:24" ht="24" customHeight="1" x14ac:dyDescent="0.15">
      <c r="A22" s="61">
        <v>16</v>
      </c>
      <c r="B22" s="62" t="s">
        <v>15</v>
      </c>
      <c r="C22" s="65" t="s">
        <v>62</v>
      </c>
      <c r="D22" s="97">
        <v>473</v>
      </c>
      <c r="E22" s="15">
        <v>95</v>
      </c>
      <c r="F22" s="9">
        <v>49</v>
      </c>
      <c r="G22" s="16">
        <v>545</v>
      </c>
      <c r="H22" s="11">
        <f t="shared" si="0"/>
        <v>8.990825688073395E-2</v>
      </c>
      <c r="I22" s="15">
        <v>11</v>
      </c>
      <c r="J22" s="9">
        <v>38</v>
      </c>
      <c r="K22" s="86">
        <v>539</v>
      </c>
      <c r="L22" s="92">
        <f t="shared" si="1"/>
        <v>7.050092764378478E-2</v>
      </c>
      <c r="M22" s="15">
        <v>12</v>
      </c>
      <c r="N22" s="105">
        <v>31</v>
      </c>
      <c r="O22" s="106">
        <v>496</v>
      </c>
      <c r="P22" s="92">
        <v>6.25E-2</v>
      </c>
      <c r="Q22" s="14">
        <v>68</v>
      </c>
      <c r="R22" s="34">
        <v>33.441176470588232</v>
      </c>
      <c r="S22" s="36">
        <v>479</v>
      </c>
      <c r="T22" s="32">
        <v>6.9814564656760406E-2</v>
      </c>
      <c r="U22" s="14">
        <v>68</v>
      </c>
      <c r="V22" s="34">
        <v>41.029411764705884</v>
      </c>
      <c r="W22" s="37">
        <v>473</v>
      </c>
      <c r="X22" s="32">
        <f t="shared" si="4"/>
        <v>8.6742942420097002E-2</v>
      </c>
    </row>
    <row r="23" spans="1:24" ht="24" customHeight="1" x14ac:dyDescent="0.15">
      <c r="A23" s="61">
        <v>17</v>
      </c>
      <c r="B23" s="64" t="s">
        <v>17</v>
      </c>
      <c r="C23" s="63" t="s">
        <v>77</v>
      </c>
      <c r="D23" s="97">
        <v>439</v>
      </c>
      <c r="E23" s="8">
        <v>30</v>
      </c>
      <c r="F23" s="9">
        <v>166</v>
      </c>
      <c r="G23" s="10">
        <v>422</v>
      </c>
      <c r="H23" s="11">
        <f t="shared" si="0"/>
        <v>0.39336492890995262</v>
      </c>
      <c r="I23" s="8">
        <v>7</v>
      </c>
      <c r="J23" s="9">
        <v>141</v>
      </c>
      <c r="K23" s="86">
        <v>447</v>
      </c>
      <c r="L23" s="92">
        <f t="shared" si="1"/>
        <v>0.31543624161073824</v>
      </c>
      <c r="M23" s="8">
        <v>6</v>
      </c>
      <c r="N23" s="105">
        <v>69</v>
      </c>
      <c r="O23" s="106">
        <v>451</v>
      </c>
      <c r="P23" s="92">
        <v>0.15299334811529933</v>
      </c>
      <c r="Q23" s="7">
        <v>17</v>
      </c>
      <c r="R23" s="34">
        <v>53.470588235294116</v>
      </c>
      <c r="S23" s="35">
        <v>454</v>
      </c>
      <c r="T23" s="32">
        <v>0.11777662606892977</v>
      </c>
      <c r="U23" s="7">
        <v>14</v>
      </c>
      <c r="V23" s="34">
        <v>49.857142857142854</v>
      </c>
      <c r="W23" s="33">
        <v>439</v>
      </c>
      <c r="X23" s="32">
        <v>0.35399999999999998</v>
      </c>
    </row>
    <row r="24" spans="1:24" ht="24" customHeight="1" x14ac:dyDescent="0.15">
      <c r="A24" s="61">
        <v>18</v>
      </c>
      <c r="B24" s="64" t="s">
        <v>16</v>
      </c>
      <c r="C24" s="63" t="s">
        <v>63</v>
      </c>
      <c r="D24" s="97">
        <v>528</v>
      </c>
      <c r="E24" s="8">
        <v>12</v>
      </c>
      <c r="F24" s="9">
        <v>78</v>
      </c>
      <c r="G24" s="10">
        <v>525</v>
      </c>
      <c r="H24" s="11">
        <f t="shared" si="0"/>
        <v>0.14857142857142858</v>
      </c>
      <c r="I24" s="8">
        <v>4</v>
      </c>
      <c r="J24" s="9">
        <v>75</v>
      </c>
      <c r="K24" s="86">
        <v>548</v>
      </c>
      <c r="L24" s="92">
        <f t="shared" si="1"/>
        <v>0.13686131386861314</v>
      </c>
      <c r="M24" s="8">
        <v>3</v>
      </c>
      <c r="N24" s="105">
        <v>102</v>
      </c>
      <c r="O24" s="106">
        <v>528</v>
      </c>
      <c r="P24" s="92">
        <v>0.19318181818181818</v>
      </c>
      <c r="Q24" s="7">
        <v>8</v>
      </c>
      <c r="R24" s="34">
        <v>81.125</v>
      </c>
      <c r="S24" s="35">
        <v>538</v>
      </c>
      <c r="T24" s="32">
        <v>0.15078996282527882</v>
      </c>
      <c r="U24" s="7">
        <v>8</v>
      </c>
      <c r="V24" s="34">
        <v>67.375</v>
      </c>
      <c r="W24" s="33">
        <v>528</v>
      </c>
      <c r="X24" s="32">
        <f t="shared" ref="X24:X25" si="5">V24/W24</f>
        <v>0.12760416666666666</v>
      </c>
    </row>
    <row r="25" spans="1:24" ht="24" customHeight="1" x14ac:dyDescent="0.15">
      <c r="A25" s="61">
        <v>19</v>
      </c>
      <c r="B25" s="64" t="s">
        <v>8</v>
      </c>
      <c r="C25" s="65" t="s">
        <v>58</v>
      </c>
      <c r="D25" s="97">
        <v>904</v>
      </c>
      <c r="E25" s="15">
        <v>29</v>
      </c>
      <c r="F25" s="9">
        <v>53</v>
      </c>
      <c r="G25" s="16">
        <v>849</v>
      </c>
      <c r="H25" s="11">
        <f t="shared" si="0"/>
        <v>6.2426383981154299E-2</v>
      </c>
      <c r="I25" s="15">
        <v>15</v>
      </c>
      <c r="J25" s="9">
        <v>48</v>
      </c>
      <c r="K25" s="86">
        <v>884</v>
      </c>
      <c r="L25" s="92">
        <f t="shared" si="1"/>
        <v>5.4298642533936653E-2</v>
      </c>
      <c r="M25" s="15">
        <v>5</v>
      </c>
      <c r="N25" s="105">
        <v>46</v>
      </c>
      <c r="O25" s="106">
        <v>892</v>
      </c>
      <c r="P25" s="92">
        <v>5.1569506726457402E-2</v>
      </c>
      <c r="Q25" s="14">
        <v>23</v>
      </c>
      <c r="R25" s="34">
        <v>42.260869565217391</v>
      </c>
      <c r="S25" s="36">
        <v>876</v>
      </c>
      <c r="T25" s="32">
        <v>4.8243001786777845E-2</v>
      </c>
      <c r="U25" s="14">
        <v>27</v>
      </c>
      <c r="V25" s="34">
        <v>62.629629629629626</v>
      </c>
      <c r="W25" s="37">
        <v>904</v>
      </c>
      <c r="X25" s="32">
        <f t="shared" si="5"/>
        <v>6.9280563749590296E-2</v>
      </c>
    </row>
    <row r="26" spans="1:24" ht="24" customHeight="1" x14ac:dyDescent="0.15">
      <c r="A26" s="61">
        <v>20</v>
      </c>
      <c r="B26" s="64" t="s">
        <v>22</v>
      </c>
      <c r="C26" s="65" t="s">
        <v>63</v>
      </c>
      <c r="D26" s="97">
        <v>516</v>
      </c>
      <c r="E26" s="15">
        <v>8</v>
      </c>
      <c r="F26" s="9">
        <v>118</v>
      </c>
      <c r="G26" s="10">
        <v>516</v>
      </c>
      <c r="H26" s="11">
        <f t="shared" si="0"/>
        <v>0.22868217054263565</v>
      </c>
      <c r="I26" s="15">
        <v>0</v>
      </c>
      <c r="J26" s="9">
        <v>0</v>
      </c>
      <c r="K26" s="86">
        <v>499</v>
      </c>
      <c r="L26" s="92">
        <f t="shared" si="1"/>
        <v>0</v>
      </c>
      <c r="M26" s="15">
        <v>0</v>
      </c>
      <c r="N26" s="105">
        <v>0</v>
      </c>
      <c r="O26" s="106">
        <v>512</v>
      </c>
      <c r="P26" s="92">
        <v>0</v>
      </c>
      <c r="Q26" s="14">
        <v>0</v>
      </c>
      <c r="R26" s="34">
        <v>0</v>
      </c>
      <c r="S26" s="35">
        <v>520</v>
      </c>
      <c r="T26" s="32">
        <v>0</v>
      </c>
      <c r="U26" s="14">
        <v>7</v>
      </c>
      <c r="V26" s="34">
        <v>57.857142857142854</v>
      </c>
      <c r="W26" s="33">
        <v>516</v>
      </c>
      <c r="X26" s="32">
        <v>0.29299999999999998</v>
      </c>
    </row>
    <row r="27" spans="1:24" ht="24" customHeight="1" x14ac:dyDescent="0.15">
      <c r="A27" s="61">
        <v>21</v>
      </c>
      <c r="B27" s="62" t="s">
        <v>24</v>
      </c>
      <c r="C27" s="63" t="s">
        <v>64</v>
      </c>
      <c r="D27" s="97">
        <v>562</v>
      </c>
      <c r="E27" s="8">
        <v>102</v>
      </c>
      <c r="F27" s="9">
        <v>67</v>
      </c>
      <c r="G27" s="10">
        <v>458</v>
      </c>
      <c r="H27" s="11">
        <f t="shared" si="0"/>
        <v>0.14628820960698691</v>
      </c>
      <c r="I27" s="8">
        <v>24</v>
      </c>
      <c r="J27" s="9">
        <v>88</v>
      </c>
      <c r="K27" s="86">
        <v>477</v>
      </c>
      <c r="L27" s="92">
        <f t="shared" si="1"/>
        <v>0.18448637316561844</v>
      </c>
      <c r="M27" s="8">
        <v>18</v>
      </c>
      <c r="N27" s="105">
        <v>34</v>
      </c>
      <c r="O27" s="106">
        <v>500</v>
      </c>
      <c r="P27" s="92">
        <v>6.8000000000000005E-2</v>
      </c>
      <c r="Q27" s="7">
        <v>96</v>
      </c>
      <c r="R27" s="34">
        <v>59.625</v>
      </c>
      <c r="S27" s="35">
        <v>527</v>
      </c>
      <c r="T27" s="32">
        <v>0.11314041745730551</v>
      </c>
      <c r="U27" s="7">
        <v>102</v>
      </c>
      <c r="V27" s="34">
        <v>71.921568627450981</v>
      </c>
      <c r="W27" s="33">
        <v>562</v>
      </c>
      <c r="X27" s="32">
        <v>0.17199999999999999</v>
      </c>
    </row>
    <row r="28" spans="1:24" ht="24" customHeight="1" x14ac:dyDescent="0.15">
      <c r="A28" s="61">
        <v>22</v>
      </c>
      <c r="B28" s="64" t="s">
        <v>20</v>
      </c>
      <c r="C28" s="63" t="s">
        <v>58</v>
      </c>
      <c r="D28" s="97">
        <v>277</v>
      </c>
      <c r="E28" s="8">
        <v>34</v>
      </c>
      <c r="F28" s="9">
        <v>71</v>
      </c>
      <c r="G28" s="10">
        <v>340</v>
      </c>
      <c r="H28" s="11">
        <f t="shared" si="0"/>
        <v>0.20882352941176471</v>
      </c>
      <c r="I28" s="8">
        <v>13</v>
      </c>
      <c r="J28" s="9">
        <v>56</v>
      </c>
      <c r="K28" s="86">
        <v>330</v>
      </c>
      <c r="L28" s="92">
        <f t="shared" si="1"/>
        <v>0.16969696969696971</v>
      </c>
      <c r="M28" s="8">
        <v>9</v>
      </c>
      <c r="N28" s="105">
        <v>80</v>
      </c>
      <c r="O28" s="106">
        <v>311</v>
      </c>
      <c r="P28" s="92">
        <v>0.25723472668810288</v>
      </c>
      <c r="Q28" s="7">
        <v>32</v>
      </c>
      <c r="R28" s="34">
        <v>63.53125</v>
      </c>
      <c r="S28" s="35">
        <v>298</v>
      </c>
      <c r="T28" s="32">
        <v>0.21319211409395974</v>
      </c>
      <c r="U28" s="7">
        <v>27</v>
      </c>
      <c r="V28" s="34">
        <v>65.666666666666671</v>
      </c>
      <c r="W28" s="33">
        <v>277</v>
      </c>
      <c r="X28" s="32">
        <f t="shared" ref="X28:X33" si="6">V28/W28</f>
        <v>0.23706377858002409</v>
      </c>
    </row>
    <row r="29" spans="1:24" ht="24" customHeight="1" x14ac:dyDescent="0.15">
      <c r="A29" s="61">
        <v>23</v>
      </c>
      <c r="B29" s="64" t="s">
        <v>18</v>
      </c>
      <c r="C29" s="63" t="s">
        <v>58</v>
      </c>
      <c r="D29" s="97">
        <v>164</v>
      </c>
      <c r="E29" s="8">
        <v>25</v>
      </c>
      <c r="F29" s="9">
        <v>41</v>
      </c>
      <c r="G29" s="10">
        <v>247</v>
      </c>
      <c r="H29" s="11">
        <f t="shared" si="0"/>
        <v>0.16599190283400811</v>
      </c>
      <c r="I29" s="8">
        <v>13</v>
      </c>
      <c r="J29" s="9">
        <v>43</v>
      </c>
      <c r="K29" s="86">
        <v>213</v>
      </c>
      <c r="L29" s="92">
        <f t="shared" si="1"/>
        <v>0.20187793427230047</v>
      </c>
      <c r="M29" s="8">
        <v>7</v>
      </c>
      <c r="N29" s="105">
        <v>44</v>
      </c>
      <c r="O29" s="106">
        <v>196</v>
      </c>
      <c r="P29" s="92">
        <v>0.22448979591836735</v>
      </c>
      <c r="Q29" s="7">
        <v>36</v>
      </c>
      <c r="R29" s="34">
        <v>61.166666666666664</v>
      </c>
      <c r="S29" s="35">
        <v>175</v>
      </c>
      <c r="T29" s="32">
        <v>0.34952380952380951</v>
      </c>
      <c r="U29" s="7">
        <v>37</v>
      </c>
      <c r="V29" s="34">
        <v>54.378378378378379</v>
      </c>
      <c r="W29" s="33">
        <v>164</v>
      </c>
      <c r="X29" s="32">
        <f t="shared" si="6"/>
        <v>0.33157547791694131</v>
      </c>
    </row>
    <row r="30" spans="1:24" ht="24" customHeight="1" x14ac:dyDescent="0.15">
      <c r="A30" s="61">
        <v>24</v>
      </c>
      <c r="B30" s="64" t="s">
        <v>25</v>
      </c>
      <c r="C30" s="63" t="s">
        <v>65</v>
      </c>
      <c r="D30" s="101">
        <v>990</v>
      </c>
      <c r="E30" s="8">
        <v>31</v>
      </c>
      <c r="F30" s="9">
        <v>252</v>
      </c>
      <c r="G30" s="10">
        <v>1128</v>
      </c>
      <c r="H30" s="11">
        <f t="shared" si="0"/>
        <v>0.22340425531914893</v>
      </c>
      <c r="I30" s="8">
        <v>11</v>
      </c>
      <c r="J30" s="9">
        <v>78</v>
      </c>
      <c r="K30" s="88">
        <v>1111</v>
      </c>
      <c r="L30" s="92">
        <f t="shared" si="1"/>
        <v>7.0207020702070203E-2</v>
      </c>
      <c r="M30" s="8">
        <v>0</v>
      </c>
      <c r="N30" s="105">
        <v>0</v>
      </c>
      <c r="O30" s="109">
        <v>1076</v>
      </c>
      <c r="P30" s="92">
        <v>0</v>
      </c>
      <c r="Q30" s="7">
        <v>25</v>
      </c>
      <c r="R30" s="34">
        <v>43.32</v>
      </c>
      <c r="S30" s="35">
        <v>1021</v>
      </c>
      <c r="T30" s="32">
        <v>4.2428991185112633E-2</v>
      </c>
      <c r="U30" s="7">
        <v>20</v>
      </c>
      <c r="V30" s="34">
        <v>72.2</v>
      </c>
      <c r="W30" s="33">
        <v>990</v>
      </c>
      <c r="X30" s="32">
        <f t="shared" si="6"/>
        <v>7.2929292929292927E-2</v>
      </c>
    </row>
    <row r="31" spans="1:24" ht="24" customHeight="1" x14ac:dyDescent="0.15">
      <c r="A31" s="61">
        <v>25</v>
      </c>
      <c r="B31" s="64" t="s">
        <v>19</v>
      </c>
      <c r="C31" s="63" t="s">
        <v>57</v>
      </c>
      <c r="D31" s="101">
        <v>926</v>
      </c>
      <c r="E31" s="8">
        <v>8</v>
      </c>
      <c r="F31" s="9">
        <v>168</v>
      </c>
      <c r="G31" s="10">
        <v>1164</v>
      </c>
      <c r="H31" s="11">
        <f t="shared" si="0"/>
        <v>0.14432989690721648</v>
      </c>
      <c r="I31" s="8">
        <v>4</v>
      </c>
      <c r="J31" s="9">
        <v>95</v>
      </c>
      <c r="K31" s="88">
        <v>1082</v>
      </c>
      <c r="L31" s="92">
        <f t="shared" si="1"/>
        <v>8.7800369685767099E-2</v>
      </c>
      <c r="M31" s="8">
        <v>2</v>
      </c>
      <c r="N31" s="105">
        <v>130</v>
      </c>
      <c r="O31" s="109">
        <v>1040</v>
      </c>
      <c r="P31" s="92">
        <v>0.125</v>
      </c>
      <c r="Q31" s="7">
        <v>9</v>
      </c>
      <c r="R31" s="34">
        <v>109.11111111111111</v>
      </c>
      <c r="S31" s="35">
        <v>983</v>
      </c>
      <c r="T31" s="32">
        <v>0.11099807844467051</v>
      </c>
      <c r="U31" s="7">
        <v>8</v>
      </c>
      <c r="V31" s="34">
        <v>101.75</v>
      </c>
      <c r="W31" s="33">
        <v>926</v>
      </c>
      <c r="X31" s="32">
        <f t="shared" si="6"/>
        <v>0.10988120950323974</v>
      </c>
    </row>
    <row r="32" spans="1:24" ht="24" customHeight="1" x14ac:dyDescent="0.15">
      <c r="A32" s="61">
        <v>26</v>
      </c>
      <c r="B32" s="62" t="s">
        <v>21</v>
      </c>
      <c r="C32" s="143" t="s">
        <v>78</v>
      </c>
      <c r="D32" s="97">
        <v>409</v>
      </c>
      <c r="E32" s="15">
        <v>94</v>
      </c>
      <c r="F32" s="9">
        <v>76</v>
      </c>
      <c r="G32" s="16">
        <v>434</v>
      </c>
      <c r="H32" s="11">
        <f t="shared" si="0"/>
        <v>0.17511520737327188</v>
      </c>
      <c r="I32" s="15">
        <v>39</v>
      </c>
      <c r="J32" s="9">
        <v>63</v>
      </c>
      <c r="K32" s="86">
        <v>442</v>
      </c>
      <c r="L32" s="92">
        <f t="shared" si="1"/>
        <v>0.1425339366515837</v>
      </c>
      <c r="M32" s="15">
        <v>26</v>
      </c>
      <c r="N32" s="105">
        <v>43</v>
      </c>
      <c r="O32" s="106">
        <v>424</v>
      </c>
      <c r="P32" s="92">
        <v>0.10141509433962265</v>
      </c>
      <c r="Q32" s="14">
        <v>79</v>
      </c>
      <c r="R32" s="34">
        <v>41.050632911392405</v>
      </c>
      <c r="S32" s="36">
        <v>420</v>
      </c>
      <c r="T32" s="32">
        <v>9.7739602169981912E-2</v>
      </c>
      <c r="U32" s="14">
        <v>96</v>
      </c>
      <c r="V32" s="34">
        <v>38.802083333333336</v>
      </c>
      <c r="W32" s="37">
        <v>409</v>
      </c>
      <c r="X32" s="32">
        <f t="shared" si="6"/>
        <v>9.4870619396903028E-2</v>
      </c>
    </row>
    <row r="33" spans="1:24" ht="24" customHeight="1" x14ac:dyDescent="0.15">
      <c r="A33" s="61">
        <v>27</v>
      </c>
      <c r="B33" s="64" t="s">
        <v>23</v>
      </c>
      <c r="C33" s="63" t="s">
        <v>63</v>
      </c>
      <c r="D33" s="97">
        <v>458</v>
      </c>
      <c r="E33" s="8">
        <v>17</v>
      </c>
      <c r="F33" s="9">
        <v>80</v>
      </c>
      <c r="G33" s="10">
        <v>526</v>
      </c>
      <c r="H33" s="11">
        <f t="shared" si="0"/>
        <v>0.15209125475285171</v>
      </c>
      <c r="I33" s="8">
        <v>0</v>
      </c>
      <c r="J33" s="9">
        <v>0</v>
      </c>
      <c r="K33" s="86">
        <v>527</v>
      </c>
      <c r="L33" s="92">
        <f t="shared" si="1"/>
        <v>0</v>
      </c>
      <c r="M33" s="8">
        <v>0</v>
      </c>
      <c r="N33" s="105">
        <v>0</v>
      </c>
      <c r="O33" s="106">
        <v>492</v>
      </c>
      <c r="P33" s="92">
        <v>0</v>
      </c>
      <c r="Q33" s="7">
        <v>0</v>
      </c>
      <c r="R33" s="34">
        <v>0</v>
      </c>
      <c r="S33" s="35">
        <v>496</v>
      </c>
      <c r="T33" s="32">
        <v>0</v>
      </c>
      <c r="U33" s="7">
        <v>10</v>
      </c>
      <c r="V33" s="34">
        <v>77.7</v>
      </c>
      <c r="W33" s="33">
        <v>458</v>
      </c>
      <c r="X33" s="32">
        <f t="shared" si="6"/>
        <v>0.16965065502183407</v>
      </c>
    </row>
    <row r="34" spans="1:24" ht="24" customHeight="1" x14ac:dyDescent="0.15">
      <c r="A34" s="61">
        <v>28</v>
      </c>
      <c r="B34" s="64" t="s">
        <v>41</v>
      </c>
      <c r="C34" s="63" t="s">
        <v>57</v>
      </c>
      <c r="D34" s="97">
        <v>948</v>
      </c>
      <c r="E34" s="8">
        <v>16</v>
      </c>
      <c r="F34" s="9">
        <v>76</v>
      </c>
      <c r="G34" s="10">
        <v>518</v>
      </c>
      <c r="H34" s="11">
        <f t="shared" si="0"/>
        <v>0.14671814671814673</v>
      </c>
      <c r="I34" s="8">
        <v>1</v>
      </c>
      <c r="J34" s="9">
        <v>166</v>
      </c>
      <c r="K34" s="86">
        <v>651</v>
      </c>
      <c r="L34" s="92">
        <f t="shared" si="1"/>
        <v>0.25499231950844853</v>
      </c>
      <c r="M34" s="8">
        <v>2</v>
      </c>
      <c r="N34" s="105">
        <v>128</v>
      </c>
      <c r="O34" s="106">
        <v>793</v>
      </c>
      <c r="P34" s="92">
        <v>0.16141235813366961</v>
      </c>
      <c r="Q34" s="7">
        <v>4</v>
      </c>
      <c r="R34" s="34">
        <v>73.75</v>
      </c>
      <c r="S34" s="35">
        <v>887</v>
      </c>
      <c r="T34" s="32">
        <v>8.3145434047350614E-2</v>
      </c>
      <c r="U34" s="7">
        <v>8</v>
      </c>
      <c r="V34" s="34">
        <v>115.75</v>
      </c>
      <c r="W34" s="33">
        <v>948</v>
      </c>
      <c r="X34" s="32">
        <v>0.20499999999999999</v>
      </c>
    </row>
    <row r="35" spans="1:24" ht="24" customHeight="1" x14ac:dyDescent="0.15">
      <c r="A35" s="61">
        <v>29</v>
      </c>
      <c r="B35" s="64" t="s">
        <v>26</v>
      </c>
      <c r="C35" s="63" t="s">
        <v>65</v>
      </c>
      <c r="D35" s="97">
        <v>763</v>
      </c>
      <c r="E35" s="8">
        <v>29</v>
      </c>
      <c r="F35" s="9">
        <v>107</v>
      </c>
      <c r="G35" s="10">
        <v>701</v>
      </c>
      <c r="H35" s="11">
        <f t="shared" si="0"/>
        <v>0.15263908701854492</v>
      </c>
      <c r="I35" s="8">
        <v>11</v>
      </c>
      <c r="J35" s="9">
        <v>103</v>
      </c>
      <c r="K35" s="86">
        <v>746</v>
      </c>
      <c r="L35" s="92">
        <f t="shared" si="1"/>
        <v>0.13806970509383379</v>
      </c>
      <c r="M35" s="8">
        <v>5</v>
      </c>
      <c r="N35" s="105">
        <v>82</v>
      </c>
      <c r="O35" s="106">
        <v>811</v>
      </c>
      <c r="P35" s="92">
        <v>0.10110974106041924</v>
      </c>
      <c r="Q35" s="7">
        <v>25</v>
      </c>
      <c r="R35" s="34">
        <v>61.84</v>
      </c>
      <c r="S35" s="35">
        <v>789</v>
      </c>
      <c r="T35" s="32">
        <v>7.8377693282636246E-2</v>
      </c>
      <c r="U35" s="7">
        <v>22</v>
      </c>
      <c r="V35" s="34">
        <v>112.45454545454545</v>
      </c>
      <c r="W35" s="33">
        <v>763</v>
      </c>
      <c r="X35" s="32">
        <f t="shared" ref="X35:X41" si="7">V35/W35</f>
        <v>0.14738472536637673</v>
      </c>
    </row>
    <row r="36" spans="1:24" ht="24" customHeight="1" x14ac:dyDescent="0.15">
      <c r="A36" s="61">
        <v>30</v>
      </c>
      <c r="B36" s="64" t="s">
        <v>27</v>
      </c>
      <c r="C36" s="63" t="s">
        <v>66</v>
      </c>
      <c r="D36" s="97">
        <v>283</v>
      </c>
      <c r="E36" s="8">
        <v>32</v>
      </c>
      <c r="F36" s="9">
        <v>62</v>
      </c>
      <c r="G36" s="10">
        <v>254</v>
      </c>
      <c r="H36" s="11">
        <f t="shared" si="0"/>
        <v>0.24409448818897639</v>
      </c>
      <c r="I36" s="8">
        <v>13</v>
      </c>
      <c r="J36" s="9">
        <v>67</v>
      </c>
      <c r="K36" s="86">
        <v>249</v>
      </c>
      <c r="L36" s="92">
        <f t="shared" si="1"/>
        <v>0.26907630522088355</v>
      </c>
      <c r="M36" s="8">
        <v>7</v>
      </c>
      <c r="N36" s="105">
        <v>102</v>
      </c>
      <c r="O36" s="106">
        <v>259</v>
      </c>
      <c r="P36" s="92">
        <v>0.39382239382239381</v>
      </c>
      <c r="Q36" s="7">
        <v>25</v>
      </c>
      <c r="R36" s="34">
        <v>83.16</v>
      </c>
      <c r="S36" s="35">
        <v>268</v>
      </c>
      <c r="T36" s="32">
        <v>0.31029850746268656</v>
      </c>
      <c r="U36" s="7">
        <v>13</v>
      </c>
      <c r="V36" s="34">
        <v>104.23076923076923</v>
      </c>
      <c r="W36" s="33">
        <v>283</v>
      </c>
      <c r="X36" s="32">
        <f t="shared" si="7"/>
        <v>0.36830660505572166</v>
      </c>
    </row>
    <row r="37" spans="1:24" ht="24" customHeight="1" x14ac:dyDescent="0.15">
      <c r="A37" s="61">
        <v>31</v>
      </c>
      <c r="B37" s="64" t="s">
        <v>30</v>
      </c>
      <c r="C37" s="63" t="s">
        <v>66</v>
      </c>
      <c r="D37" s="97">
        <v>626</v>
      </c>
      <c r="E37" s="8">
        <v>7</v>
      </c>
      <c r="F37" s="9">
        <v>67</v>
      </c>
      <c r="G37" s="10">
        <v>494</v>
      </c>
      <c r="H37" s="11">
        <f t="shared" si="0"/>
        <v>0.13562753036437247</v>
      </c>
      <c r="I37" s="8">
        <v>2</v>
      </c>
      <c r="J37" s="9">
        <v>76</v>
      </c>
      <c r="K37" s="86">
        <v>529</v>
      </c>
      <c r="L37" s="92">
        <f t="shared" si="1"/>
        <v>0.14366729678638943</v>
      </c>
      <c r="M37" s="8">
        <v>3</v>
      </c>
      <c r="N37" s="105">
        <v>95</v>
      </c>
      <c r="O37" s="106">
        <v>582</v>
      </c>
      <c r="P37" s="92">
        <v>0.16323024054982818</v>
      </c>
      <c r="Q37" s="7">
        <v>7</v>
      </c>
      <c r="R37" s="34">
        <v>73.857142857142861</v>
      </c>
      <c r="S37" s="35">
        <v>619</v>
      </c>
      <c r="T37" s="32">
        <v>0.11931687052850221</v>
      </c>
      <c r="U37" s="7">
        <v>13</v>
      </c>
      <c r="V37" s="34">
        <v>67.615384615384613</v>
      </c>
      <c r="W37" s="33">
        <v>626</v>
      </c>
      <c r="X37" s="32">
        <f t="shared" si="7"/>
        <v>0.10801179651019906</v>
      </c>
    </row>
    <row r="38" spans="1:24" ht="24" customHeight="1" x14ac:dyDescent="0.15">
      <c r="A38" s="61">
        <v>32</v>
      </c>
      <c r="B38" s="64" t="s">
        <v>29</v>
      </c>
      <c r="C38" s="63" t="s">
        <v>65</v>
      </c>
      <c r="D38" s="97">
        <v>649</v>
      </c>
      <c r="E38" s="8">
        <v>13</v>
      </c>
      <c r="F38" s="9">
        <v>72</v>
      </c>
      <c r="G38" s="10">
        <v>530</v>
      </c>
      <c r="H38" s="11">
        <f t="shared" si="0"/>
        <v>0.13584905660377358</v>
      </c>
      <c r="I38" s="8">
        <v>0</v>
      </c>
      <c r="J38" s="9">
        <v>0</v>
      </c>
      <c r="K38" s="86">
        <v>530</v>
      </c>
      <c r="L38" s="92">
        <f t="shared" si="1"/>
        <v>0</v>
      </c>
      <c r="M38" s="8">
        <v>2</v>
      </c>
      <c r="N38" s="105">
        <v>115</v>
      </c>
      <c r="O38" s="106">
        <v>539</v>
      </c>
      <c r="P38" s="92">
        <v>0.21335807050092764</v>
      </c>
      <c r="Q38" s="7">
        <v>13</v>
      </c>
      <c r="R38" s="34">
        <v>60.769230769230766</v>
      </c>
      <c r="S38" s="35">
        <v>589</v>
      </c>
      <c r="T38" s="32">
        <v>0.10317356667101998</v>
      </c>
      <c r="U38" s="7">
        <v>13</v>
      </c>
      <c r="V38" s="34">
        <v>57.692307692307693</v>
      </c>
      <c r="W38" s="33">
        <v>649</v>
      </c>
      <c r="X38" s="32">
        <f t="shared" si="7"/>
        <v>8.8894156690766862E-2</v>
      </c>
    </row>
    <row r="39" spans="1:24" ht="24" customHeight="1" x14ac:dyDescent="0.15">
      <c r="A39" s="61">
        <v>33</v>
      </c>
      <c r="B39" s="64" t="s">
        <v>31</v>
      </c>
      <c r="C39" s="63" t="s">
        <v>66</v>
      </c>
      <c r="D39" s="97">
        <v>818</v>
      </c>
      <c r="E39" s="8">
        <v>11</v>
      </c>
      <c r="F39" s="9">
        <v>108</v>
      </c>
      <c r="G39" s="10">
        <v>698</v>
      </c>
      <c r="H39" s="11">
        <f t="shared" si="0"/>
        <v>0.15472779369627507</v>
      </c>
      <c r="I39" s="8">
        <v>6</v>
      </c>
      <c r="J39" s="9">
        <v>131</v>
      </c>
      <c r="K39" s="86">
        <v>725</v>
      </c>
      <c r="L39" s="92">
        <f t="shared" si="1"/>
        <v>0.18068965517241378</v>
      </c>
      <c r="M39" s="8">
        <v>2</v>
      </c>
      <c r="N39" s="105">
        <v>101</v>
      </c>
      <c r="O39" s="106">
        <v>788</v>
      </c>
      <c r="P39" s="92">
        <v>0.12817258883248731</v>
      </c>
      <c r="Q39" s="7">
        <v>13</v>
      </c>
      <c r="R39" s="34">
        <v>97.15384615384616</v>
      </c>
      <c r="S39" s="35">
        <v>835</v>
      </c>
      <c r="T39" s="32">
        <v>0.11635191156149241</v>
      </c>
      <c r="U39" s="7">
        <v>14</v>
      </c>
      <c r="V39" s="34">
        <v>92.5</v>
      </c>
      <c r="W39" s="33">
        <v>818</v>
      </c>
      <c r="X39" s="32">
        <f t="shared" si="7"/>
        <v>0.11308068459657701</v>
      </c>
    </row>
    <row r="40" spans="1:24" ht="24" customHeight="1" x14ac:dyDescent="0.15">
      <c r="A40" s="61">
        <v>34</v>
      </c>
      <c r="B40" s="64" t="s">
        <v>32</v>
      </c>
      <c r="C40" s="63" t="s">
        <v>66</v>
      </c>
      <c r="D40" s="97">
        <v>289</v>
      </c>
      <c r="E40" s="8">
        <v>19</v>
      </c>
      <c r="F40" s="9">
        <v>35</v>
      </c>
      <c r="G40" s="10">
        <v>210</v>
      </c>
      <c r="H40" s="11">
        <f t="shared" si="0"/>
        <v>0.16666666666666666</v>
      </c>
      <c r="I40" s="8">
        <v>8</v>
      </c>
      <c r="J40" s="9">
        <v>48</v>
      </c>
      <c r="K40" s="86">
        <v>228</v>
      </c>
      <c r="L40" s="92">
        <f t="shared" si="1"/>
        <v>0.21052631578947367</v>
      </c>
      <c r="M40" s="8">
        <v>7</v>
      </c>
      <c r="N40" s="105">
        <v>35</v>
      </c>
      <c r="O40" s="106">
        <v>229</v>
      </c>
      <c r="P40" s="92">
        <v>0.15283842794759825</v>
      </c>
      <c r="Q40" s="7">
        <v>20</v>
      </c>
      <c r="R40" s="34">
        <v>40.799999999999997</v>
      </c>
      <c r="S40" s="35">
        <v>258</v>
      </c>
      <c r="T40" s="32">
        <v>0.15813953488372093</v>
      </c>
      <c r="U40" s="7">
        <v>14</v>
      </c>
      <c r="V40" s="34">
        <v>45.5</v>
      </c>
      <c r="W40" s="33">
        <v>289</v>
      </c>
      <c r="X40" s="32">
        <f t="shared" si="7"/>
        <v>0.157439446366782</v>
      </c>
    </row>
    <row r="41" spans="1:24" ht="24" customHeight="1" x14ac:dyDescent="0.15">
      <c r="A41" s="61">
        <v>35</v>
      </c>
      <c r="B41" s="64" t="s">
        <v>13</v>
      </c>
      <c r="C41" s="63" t="s">
        <v>65</v>
      </c>
      <c r="D41" s="97">
        <v>757</v>
      </c>
      <c r="E41" s="8">
        <v>9</v>
      </c>
      <c r="F41" s="9">
        <v>34</v>
      </c>
      <c r="G41" s="10">
        <v>699</v>
      </c>
      <c r="H41" s="11">
        <f t="shared" si="0"/>
        <v>4.8640915593705293E-2</v>
      </c>
      <c r="I41" s="8">
        <v>2</v>
      </c>
      <c r="J41" s="9">
        <v>24</v>
      </c>
      <c r="K41" s="86">
        <v>751</v>
      </c>
      <c r="L41" s="92">
        <f t="shared" si="1"/>
        <v>3.1957390146471372E-2</v>
      </c>
      <c r="M41" s="8">
        <v>3</v>
      </c>
      <c r="N41" s="105">
        <v>50</v>
      </c>
      <c r="O41" s="106">
        <v>766</v>
      </c>
      <c r="P41" s="92">
        <v>6.5274151436031339E-2</v>
      </c>
      <c r="Q41" s="7">
        <v>14</v>
      </c>
      <c r="R41" s="34">
        <v>56.714285714285715</v>
      </c>
      <c r="S41" s="35">
        <v>770</v>
      </c>
      <c r="T41" s="32">
        <v>7.3654916512059368E-2</v>
      </c>
      <c r="U41" s="7">
        <v>25</v>
      </c>
      <c r="V41" s="34">
        <v>64.36</v>
      </c>
      <c r="W41" s="33">
        <v>757</v>
      </c>
      <c r="X41" s="32">
        <f t="shared" si="7"/>
        <v>8.5019815059445183E-2</v>
      </c>
    </row>
    <row r="42" spans="1:24" ht="24" customHeight="1" thickBot="1" x14ac:dyDescent="0.2">
      <c r="A42" s="66">
        <v>36</v>
      </c>
      <c r="B42" s="67" t="s">
        <v>28</v>
      </c>
      <c r="C42" s="68" t="s">
        <v>65</v>
      </c>
      <c r="D42" s="97">
        <v>393</v>
      </c>
      <c r="E42" s="18">
        <v>11</v>
      </c>
      <c r="F42" s="19">
        <v>32</v>
      </c>
      <c r="G42" s="20">
        <v>361</v>
      </c>
      <c r="H42" s="21">
        <f t="shared" si="0"/>
        <v>8.8642659279778394E-2</v>
      </c>
      <c r="I42" s="89">
        <v>3</v>
      </c>
      <c r="J42" s="95">
        <v>23</v>
      </c>
      <c r="K42" s="90">
        <v>365</v>
      </c>
      <c r="L42" s="93">
        <f t="shared" si="1"/>
        <v>6.3013698630136991E-2</v>
      </c>
      <c r="M42" s="18">
        <v>4</v>
      </c>
      <c r="N42" s="110">
        <v>33</v>
      </c>
      <c r="O42" s="106">
        <v>393</v>
      </c>
      <c r="P42" s="93">
        <v>8.3969465648854963E-2</v>
      </c>
      <c r="Q42" s="17">
        <v>17</v>
      </c>
      <c r="R42" s="40">
        <v>37.588235294117645</v>
      </c>
      <c r="S42" s="41">
        <v>399</v>
      </c>
      <c r="T42" s="39">
        <v>9.4206103494029192E-2</v>
      </c>
      <c r="U42" s="17">
        <v>20</v>
      </c>
      <c r="V42" s="40">
        <v>23.1</v>
      </c>
      <c r="W42" s="42">
        <v>393</v>
      </c>
      <c r="X42" s="38">
        <v>8.7999999999999995E-2</v>
      </c>
    </row>
    <row r="43" spans="1:24" ht="30" customHeight="1" thickBot="1" x14ac:dyDescent="0.2">
      <c r="A43" s="114" t="s">
        <v>39</v>
      </c>
      <c r="B43" s="115"/>
      <c r="C43" s="69" t="s">
        <v>40</v>
      </c>
      <c r="D43" s="22">
        <f>SUM(D7:D42)</f>
        <v>21483</v>
      </c>
      <c r="E43" s="24">
        <f>SUM(E7:E42)</f>
        <v>1573</v>
      </c>
      <c r="F43" s="25">
        <f>SUM(F7:F42)</f>
        <v>3055</v>
      </c>
      <c r="G43" s="25">
        <f>SUM(G7:G42)</f>
        <v>20715</v>
      </c>
      <c r="H43" s="26">
        <f>F43/G43</f>
        <v>0.14747767318368332</v>
      </c>
      <c r="I43" s="24">
        <f>SUM(I7:I42)</f>
        <v>505</v>
      </c>
      <c r="J43" s="91">
        <f>SUM(J7:J42)</f>
        <v>2617</v>
      </c>
      <c r="K43" s="91">
        <f>SUM(K7:K42)</f>
        <v>21015</v>
      </c>
      <c r="L43" s="94">
        <f>J43/K43</f>
        <v>0.1245300975493695</v>
      </c>
      <c r="M43" s="24">
        <f>SUM(M7:M42)</f>
        <v>349</v>
      </c>
      <c r="N43" s="91">
        <f>SUM(N7:N42)</f>
        <v>2362</v>
      </c>
      <c r="O43" s="91">
        <f>SUM(O7:O42)</f>
        <v>21339</v>
      </c>
      <c r="P43" s="94">
        <f>N43/O43</f>
        <v>0.1106893481418998</v>
      </c>
      <c r="Q43" s="43">
        <f>SUM(Q7:Q42)</f>
        <v>1446</v>
      </c>
      <c r="R43" s="44">
        <f>SUM(R7:R42)</f>
        <v>1902.8324929399487</v>
      </c>
      <c r="S43" s="22">
        <f>SUM(S7:S42)</f>
        <v>21476</v>
      </c>
      <c r="T43" s="46">
        <f>R43/S43</f>
        <v>8.8602742267645224E-2</v>
      </c>
      <c r="U43" s="43">
        <f>SUM(U7:U42)</f>
        <v>1535</v>
      </c>
      <c r="V43" s="44">
        <f>SUM(V7:V42)</f>
        <v>2332.3609262159007</v>
      </c>
      <c r="W43" s="23">
        <f>SUM(W7:W42)</f>
        <v>21483</v>
      </c>
      <c r="X43" s="45">
        <f>V43/W43</f>
        <v>0.10856774781063636</v>
      </c>
    </row>
    <row r="44" spans="1:24" ht="18.75" customHeight="1" x14ac:dyDescent="0.15">
      <c r="A44" s="111" t="s">
        <v>42</v>
      </c>
      <c r="B44" s="111"/>
      <c r="C44" s="111"/>
      <c r="D44" s="111"/>
      <c r="M44" s="71"/>
      <c r="Q44" s="80"/>
      <c r="R44" s="83"/>
      <c r="S44" s="83"/>
      <c r="U44" s="111"/>
      <c r="V44" s="111"/>
      <c r="W44" s="111"/>
      <c r="X44" s="111"/>
    </row>
    <row r="45" spans="1:24" ht="10.5" customHeight="1" x14ac:dyDescent="0.15">
      <c r="C45" s="72"/>
      <c r="D45" s="71"/>
      <c r="E45" s="74"/>
      <c r="F45" s="74"/>
      <c r="G45" s="74"/>
      <c r="H45" s="74"/>
      <c r="I45" s="74"/>
      <c r="J45" s="74"/>
      <c r="K45" s="74"/>
      <c r="L45" s="74"/>
      <c r="M45" s="75"/>
      <c r="N45" s="74"/>
      <c r="O45" s="74"/>
      <c r="P45" s="74"/>
      <c r="Q45" s="81"/>
      <c r="R45" s="81"/>
      <c r="S45" s="81"/>
      <c r="T45" s="54"/>
      <c r="U45" s="73"/>
      <c r="V45" s="74"/>
      <c r="W45" s="74"/>
      <c r="X45" s="74"/>
    </row>
    <row r="46" spans="1:24" ht="15.75" customHeight="1" x14ac:dyDescent="0.15"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1"/>
      <c r="N46" s="75"/>
      <c r="O46" s="75"/>
      <c r="P46" s="75"/>
      <c r="Q46" s="80"/>
      <c r="R46" s="83"/>
      <c r="S46" s="83"/>
      <c r="U46" s="75"/>
      <c r="V46" s="75"/>
      <c r="W46" s="75"/>
      <c r="X46" s="75"/>
    </row>
    <row r="47" spans="1:24" ht="15.75" customHeight="1" x14ac:dyDescent="0.15">
      <c r="C47" s="72"/>
      <c r="D47" s="71"/>
      <c r="E47" s="76"/>
      <c r="F47" s="76"/>
      <c r="G47" s="76"/>
      <c r="H47" s="76"/>
      <c r="I47" s="76"/>
      <c r="J47" s="76"/>
      <c r="K47" s="76"/>
      <c r="L47" s="76"/>
      <c r="M47" s="71"/>
      <c r="N47" s="76"/>
      <c r="O47" s="76"/>
      <c r="P47" s="76"/>
      <c r="Q47" s="80"/>
      <c r="R47" s="83"/>
      <c r="S47" s="83"/>
      <c r="U47" s="73"/>
      <c r="V47" s="76"/>
      <c r="W47" s="76"/>
      <c r="X47" s="76"/>
    </row>
    <row r="48" spans="1:24" ht="15.75" customHeight="1" x14ac:dyDescent="0.15">
      <c r="C48" s="72"/>
      <c r="D48" s="71"/>
      <c r="E48" s="76"/>
      <c r="F48" s="76"/>
      <c r="G48" s="76"/>
      <c r="H48" s="76"/>
      <c r="I48" s="76"/>
      <c r="J48" s="76"/>
      <c r="K48" s="76"/>
      <c r="L48" s="76"/>
      <c r="M48" s="71"/>
      <c r="N48" s="76"/>
      <c r="O48" s="76"/>
      <c r="P48" s="76"/>
      <c r="Q48" s="80"/>
      <c r="R48" s="83"/>
      <c r="S48" s="83"/>
      <c r="U48" s="73"/>
      <c r="V48" s="76"/>
      <c r="W48" s="76"/>
      <c r="X48" s="76"/>
    </row>
    <row r="49" spans="1:24" ht="15.75" customHeight="1" x14ac:dyDescent="0.15">
      <c r="C49" s="72"/>
      <c r="D49" s="71"/>
      <c r="E49" s="76"/>
      <c r="F49" s="76"/>
      <c r="G49" s="76"/>
      <c r="H49" s="76"/>
      <c r="I49" s="76"/>
      <c r="J49" s="76"/>
      <c r="K49" s="76"/>
      <c r="L49" s="76"/>
      <c r="M49" s="71"/>
      <c r="N49" s="76"/>
      <c r="O49" s="76"/>
      <c r="P49" s="76"/>
      <c r="Q49" s="80"/>
      <c r="R49" s="83"/>
      <c r="S49" s="83"/>
      <c r="U49" s="73"/>
      <c r="V49" s="76"/>
      <c r="W49" s="76"/>
      <c r="X49" s="76"/>
    </row>
    <row r="50" spans="1:24" ht="15.75" customHeight="1" x14ac:dyDescent="0.15">
      <c r="C50" s="72"/>
      <c r="D50" s="71"/>
      <c r="E50" s="76"/>
      <c r="F50" s="76"/>
      <c r="G50" s="76"/>
      <c r="H50" s="76"/>
      <c r="I50" s="76"/>
      <c r="J50" s="76"/>
      <c r="K50" s="76"/>
      <c r="L50" s="76"/>
      <c r="M50" s="71"/>
      <c r="N50" s="76"/>
      <c r="O50" s="76"/>
      <c r="P50" s="76"/>
      <c r="Q50" s="80"/>
      <c r="R50" s="83"/>
      <c r="S50" s="83"/>
      <c r="U50" s="73"/>
      <c r="V50" s="76"/>
      <c r="W50" s="76"/>
      <c r="X50" s="76"/>
    </row>
    <row r="51" spans="1:24" ht="15.75" customHeight="1" x14ac:dyDescent="0.15">
      <c r="C51" s="72"/>
      <c r="D51" s="71"/>
      <c r="E51" s="76"/>
      <c r="F51" s="76"/>
      <c r="G51" s="76"/>
      <c r="H51" s="76"/>
      <c r="I51" s="76"/>
      <c r="J51" s="76"/>
      <c r="K51" s="76"/>
      <c r="L51" s="76"/>
      <c r="N51" s="76"/>
      <c r="O51" s="76"/>
      <c r="P51" s="76"/>
      <c r="U51" s="73"/>
      <c r="V51" s="76"/>
      <c r="W51" s="76"/>
      <c r="X51" s="76"/>
    </row>
    <row r="52" spans="1:24" ht="20.100000000000001" customHeight="1" x14ac:dyDescent="0.15">
      <c r="B52" s="70"/>
      <c r="E52" s="78"/>
      <c r="F52" s="78"/>
      <c r="G52" s="78"/>
      <c r="H52" s="78"/>
      <c r="I52" s="78"/>
      <c r="J52" s="78"/>
      <c r="K52" s="78"/>
      <c r="L52" s="78"/>
      <c r="N52" s="78"/>
      <c r="O52" s="78"/>
      <c r="P52" s="78"/>
      <c r="X52" s="78"/>
    </row>
    <row r="53" spans="1:24" ht="20.100000000000001" customHeight="1" x14ac:dyDescent="0.15">
      <c r="B53" s="79"/>
    </row>
    <row r="54" spans="1:24" ht="20.100000000000001" customHeight="1" x14ac:dyDescent="0.15">
      <c r="B54" s="79"/>
    </row>
    <row r="55" spans="1:24" ht="20.100000000000001" customHeight="1" x14ac:dyDescent="0.15">
      <c r="B55" s="79"/>
    </row>
    <row r="58" spans="1:24" s="56" customFormat="1" ht="20.100000000000001" customHeight="1" x14ac:dyDescent="0.15">
      <c r="A58" s="51"/>
      <c r="B58" s="51"/>
      <c r="C58" s="77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82"/>
      <c r="R58" s="82"/>
      <c r="S58" s="82"/>
      <c r="U58" s="70"/>
      <c r="V58" s="70"/>
      <c r="W58" s="70"/>
      <c r="X58" s="70"/>
    </row>
    <row r="59" spans="1:24" s="56" customFormat="1" ht="20.100000000000001" customHeight="1" x14ac:dyDescent="0.15">
      <c r="A59" s="51"/>
      <c r="B59" s="51"/>
      <c r="C59" s="77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82"/>
      <c r="R59" s="82"/>
      <c r="S59" s="82"/>
      <c r="U59" s="70"/>
      <c r="V59" s="70"/>
      <c r="W59" s="70"/>
      <c r="X59" s="70"/>
    </row>
    <row r="60" spans="1:24" s="56" customFormat="1" ht="20.100000000000001" customHeight="1" x14ac:dyDescent="0.15">
      <c r="A60" s="51"/>
      <c r="B60" s="51"/>
      <c r="C60" s="77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82"/>
      <c r="R60" s="82"/>
      <c r="S60" s="82"/>
      <c r="U60" s="70"/>
      <c r="V60" s="70"/>
      <c r="W60" s="70"/>
      <c r="X60" s="70"/>
    </row>
    <row r="61" spans="1:24" s="56" customFormat="1" ht="20.100000000000001" customHeight="1" x14ac:dyDescent="0.15">
      <c r="A61" s="51"/>
      <c r="B61" s="51"/>
      <c r="C61" s="77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82"/>
      <c r="R61" s="82"/>
      <c r="S61" s="82"/>
      <c r="U61" s="70"/>
      <c r="V61" s="70"/>
      <c r="W61" s="70"/>
      <c r="X61" s="70"/>
    </row>
    <row r="62" spans="1:24" s="56" customFormat="1" ht="20.100000000000001" customHeight="1" x14ac:dyDescent="0.15">
      <c r="A62" s="51"/>
      <c r="B62" s="51"/>
      <c r="C62" s="77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82"/>
      <c r="R62" s="82"/>
      <c r="S62" s="82"/>
      <c r="U62" s="70"/>
      <c r="V62" s="70"/>
      <c r="W62" s="70"/>
      <c r="X62" s="70"/>
    </row>
    <row r="63" spans="1:24" s="56" customFormat="1" ht="20.100000000000001" customHeight="1" x14ac:dyDescent="0.15">
      <c r="A63" s="51"/>
      <c r="B63" s="51"/>
      <c r="C63" s="77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82"/>
      <c r="R63" s="82"/>
      <c r="S63" s="82"/>
      <c r="U63" s="70"/>
      <c r="V63" s="70"/>
      <c r="W63" s="70"/>
      <c r="X63" s="70"/>
    </row>
    <row r="64" spans="1:24" s="56" customFormat="1" ht="20.100000000000001" customHeight="1" x14ac:dyDescent="0.15">
      <c r="A64" s="51"/>
      <c r="B64" s="51"/>
      <c r="C64" s="77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82"/>
      <c r="R64" s="82"/>
      <c r="S64" s="82"/>
      <c r="U64" s="70"/>
      <c r="V64" s="70"/>
      <c r="W64" s="70"/>
      <c r="X64" s="70"/>
    </row>
    <row r="65" spans="1:24" s="56" customFormat="1" ht="20.100000000000001" customHeight="1" x14ac:dyDescent="0.15">
      <c r="A65" s="51"/>
      <c r="B65" s="51"/>
      <c r="C65" s="77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82"/>
      <c r="R65" s="82"/>
      <c r="S65" s="82"/>
      <c r="U65" s="70"/>
      <c r="V65" s="70"/>
      <c r="W65" s="70"/>
      <c r="X65" s="70"/>
    </row>
    <row r="66" spans="1:24" s="56" customFormat="1" ht="20.100000000000001" customHeight="1" x14ac:dyDescent="0.15">
      <c r="A66" s="51"/>
      <c r="B66" s="51"/>
      <c r="C66" s="77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82"/>
      <c r="R66" s="82"/>
      <c r="S66" s="82"/>
      <c r="U66" s="70"/>
      <c r="V66" s="70"/>
      <c r="W66" s="70"/>
      <c r="X66" s="70"/>
    </row>
    <row r="67" spans="1:24" s="56" customFormat="1" ht="20.100000000000001" customHeight="1" x14ac:dyDescent="0.15">
      <c r="A67" s="51"/>
      <c r="B67" s="51"/>
      <c r="C67" s="77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82"/>
      <c r="R67" s="82"/>
      <c r="S67" s="82"/>
      <c r="U67" s="70"/>
      <c r="V67" s="70"/>
      <c r="W67" s="70"/>
      <c r="X67" s="70"/>
    </row>
    <row r="68" spans="1:24" s="56" customFormat="1" ht="20.100000000000001" customHeight="1" x14ac:dyDescent="0.15">
      <c r="A68" s="51"/>
      <c r="B68" s="51"/>
      <c r="C68" s="77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82"/>
      <c r="R68" s="82"/>
      <c r="S68" s="82"/>
      <c r="U68" s="70"/>
      <c r="V68" s="70"/>
      <c r="W68" s="70"/>
      <c r="X68" s="70"/>
    </row>
    <row r="69" spans="1:24" s="56" customFormat="1" ht="20.100000000000001" customHeight="1" x14ac:dyDescent="0.15">
      <c r="A69" s="51"/>
      <c r="B69" s="51"/>
      <c r="C69" s="77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82"/>
      <c r="R69" s="82"/>
      <c r="S69" s="82"/>
      <c r="U69" s="70"/>
      <c r="V69" s="70"/>
      <c r="W69" s="70"/>
      <c r="X69" s="70"/>
    </row>
    <row r="70" spans="1:24" s="56" customFormat="1" ht="20.100000000000001" customHeight="1" x14ac:dyDescent="0.15">
      <c r="A70" s="51"/>
      <c r="B70" s="51"/>
      <c r="C70" s="77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82"/>
      <c r="R70" s="82"/>
      <c r="S70" s="82"/>
      <c r="U70" s="70"/>
      <c r="V70" s="70"/>
      <c r="W70" s="70"/>
      <c r="X70" s="70"/>
    </row>
    <row r="71" spans="1:24" s="56" customFormat="1" ht="20.100000000000001" customHeight="1" x14ac:dyDescent="0.15">
      <c r="A71" s="51"/>
      <c r="B71" s="51"/>
      <c r="C71" s="77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82"/>
      <c r="R71" s="82"/>
      <c r="S71" s="82"/>
      <c r="U71" s="70"/>
      <c r="V71" s="70"/>
      <c r="W71" s="70"/>
      <c r="X71" s="70"/>
    </row>
    <row r="72" spans="1:24" s="56" customFormat="1" ht="20.100000000000001" customHeight="1" x14ac:dyDescent="0.15">
      <c r="A72" s="51"/>
      <c r="B72" s="51"/>
      <c r="C72" s="77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82"/>
      <c r="R72" s="82"/>
      <c r="S72" s="82"/>
      <c r="U72" s="70"/>
      <c r="V72" s="70"/>
      <c r="W72" s="70"/>
      <c r="X72" s="70"/>
    </row>
    <row r="73" spans="1:24" s="56" customFormat="1" ht="20.100000000000001" customHeight="1" x14ac:dyDescent="0.15">
      <c r="A73" s="51"/>
      <c r="B73" s="51"/>
      <c r="C73" s="77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82"/>
      <c r="R73" s="82"/>
      <c r="S73" s="82"/>
      <c r="U73" s="70"/>
      <c r="V73" s="70"/>
      <c r="W73" s="70"/>
      <c r="X73" s="70"/>
    </row>
    <row r="74" spans="1:24" s="70" customFormat="1" ht="20.100000000000001" customHeight="1" x14ac:dyDescent="0.15">
      <c r="A74" s="51"/>
      <c r="B74" s="51"/>
      <c r="C74" s="77"/>
      <c r="Q74" s="82"/>
      <c r="R74" s="82"/>
      <c r="S74" s="82"/>
    </row>
    <row r="75" spans="1:24" s="70" customFormat="1" ht="20.100000000000001" customHeight="1" x14ac:dyDescent="0.15">
      <c r="A75" s="51"/>
      <c r="B75" s="51"/>
      <c r="C75" s="77"/>
      <c r="Q75" s="82"/>
      <c r="R75" s="82"/>
      <c r="S75" s="82"/>
    </row>
    <row r="76" spans="1:24" s="70" customFormat="1" ht="20.100000000000001" customHeight="1" x14ac:dyDescent="0.15">
      <c r="A76" s="51"/>
      <c r="B76" s="51"/>
      <c r="C76" s="77"/>
      <c r="Q76" s="82"/>
      <c r="R76" s="82"/>
      <c r="S76" s="82"/>
    </row>
    <row r="77" spans="1:24" s="70" customFormat="1" ht="20.100000000000001" customHeight="1" x14ac:dyDescent="0.15">
      <c r="A77" s="51"/>
      <c r="B77" s="51"/>
      <c r="C77" s="77"/>
      <c r="Q77" s="82"/>
      <c r="R77" s="82"/>
      <c r="S77" s="82"/>
    </row>
    <row r="83" spans="1:19" s="70" customFormat="1" ht="20.100000000000001" customHeight="1" x14ac:dyDescent="0.15">
      <c r="A83" s="51"/>
      <c r="B83" s="51"/>
      <c r="C83" s="77"/>
      <c r="Q83" s="82"/>
      <c r="R83" s="82"/>
      <c r="S83" s="82"/>
    </row>
    <row r="84" spans="1:19" s="70" customFormat="1" ht="20.100000000000001" customHeight="1" x14ac:dyDescent="0.15">
      <c r="A84" s="51"/>
      <c r="B84" s="51"/>
      <c r="C84" s="77"/>
      <c r="Q84" s="82"/>
      <c r="R84" s="82"/>
      <c r="S84" s="82"/>
    </row>
    <row r="85" spans="1:19" s="70" customFormat="1" ht="20.100000000000001" customHeight="1" x14ac:dyDescent="0.15">
      <c r="A85" s="51"/>
      <c r="B85" s="51"/>
      <c r="C85" s="77"/>
      <c r="Q85" s="82"/>
      <c r="R85" s="82"/>
      <c r="S85" s="82"/>
    </row>
    <row r="86" spans="1:19" s="70" customFormat="1" ht="20.100000000000001" customHeight="1" x14ac:dyDescent="0.15">
      <c r="A86" s="51"/>
      <c r="B86" s="51"/>
      <c r="C86" s="77"/>
      <c r="Q86" s="82"/>
      <c r="R86" s="82"/>
      <c r="S86" s="82"/>
    </row>
    <row r="87" spans="1:19" s="70" customFormat="1" ht="20.100000000000001" customHeight="1" x14ac:dyDescent="0.15">
      <c r="A87" s="51"/>
      <c r="B87" s="51"/>
      <c r="C87" s="77"/>
      <c r="Q87" s="82"/>
      <c r="R87" s="82"/>
      <c r="S87" s="82"/>
    </row>
  </sheetData>
  <mergeCells count="28">
    <mergeCell ref="I5:I6"/>
    <mergeCell ref="I4:L4"/>
    <mergeCell ref="J5:J6"/>
    <mergeCell ref="L5:L6"/>
    <mergeCell ref="U2:X2"/>
    <mergeCell ref="B2:L3"/>
    <mergeCell ref="Q5:Q6"/>
    <mergeCell ref="R5:R6"/>
    <mergeCell ref="A4:B6"/>
    <mergeCell ref="C4:C6"/>
    <mergeCell ref="Q4:T4"/>
    <mergeCell ref="D4:D6"/>
    <mergeCell ref="E4:H4"/>
    <mergeCell ref="F5:F6"/>
    <mergeCell ref="H5:H6"/>
    <mergeCell ref="M5:M6"/>
    <mergeCell ref="E5:E6"/>
    <mergeCell ref="T5:T6"/>
    <mergeCell ref="M4:P4"/>
    <mergeCell ref="N5:N6"/>
    <mergeCell ref="P5:P6"/>
    <mergeCell ref="O5:O6"/>
    <mergeCell ref="U4:X4"/>
    <mergeCell ref="U5:U6"/>
    <mergeCell ref="V5:V6"/>
    <mergeCell ref="X5:X6"/>
    <mergeCell ref="S5:S6"/>
    <mergeCell ref="W5:W6"/>
  </mergeCells>
  <phoneticPr fontId="2"/>
  <printOptions horizontalCentered="1" verticalCentered="1"/>
  <pageMargins left="0.39370078740157483" right="0.39370078740157483" top="0.39370078740157483" bottom="0.39370078740157483" header="0.15748031496062992" footer="0.19685039370078741"/>
  <pageSetup paperSize="9" scale="56" orientation="landscape" r:id="rId1"/>
  <headerFooter alignWithMargins="0"/>
  <rowBreaks count="1" manualBreakCount="1">
    <brk id="43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５年間太広実施状況</vt:lpstr>
      <vt:lpstr>'５年間太広実施状況'!Print_Area</vt:lpstr>
    </vt:vector>
  </TitlesOfParts>
  <Company>吹田市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吹田市</dc:creator>
  <cp:lastModifiedBy>廣瀬　康彦</cp:lastModifiedBy>
  <cp:lastPrinted>2024-07-25T05:31:39Z</cp:lastPrinted>
  <dcterms:created xsi:type="dcterms:W3CDTF">2007-06-14T06:44:15Z</dcterms:created>
  <dcterms:modified xsi:type="dcterms:W3CDTF">2024-07-25T05:37:51Z</dcterms:modified>
</cp:coreProperties>
</file>