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0422C1C-1E48-49EE-9AB0-0C5F3B444C91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令和７年度_公民館利用状況" sheetId="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3" l="1"/>
  <c r="K36" i="3" s="1"/>
  <c r="K38" i="3" l="1"/>
</calcChain>
</file>

<file path=xl/sharedStrings.xml><?xml version="1.0" encoding="utf-8"?>
<sst xmlns="http://schemas.openxmlformats.org/spreadsheetml/2006/main" count="55" uniqueCount="47">
  <si>
    <t xml:space="preserve">主 催 講 座 </t>
    <phoneticPr fontId="1"/>
  </si>
  <si>
    <t>グループ活動</t>
    <rPh sb="4" eb="6">
      <t>カツドウ</t>
    </rPh>
    <phoneticPr fontId="2"/>
  </si>
  <si>
    <t>そ れ 以 外</t>
  </si>
  <si>
    <t>総　　　数</t>
  </si>
  <si>
    <t>文化祭</t>
    <rPh sb="0" eb="3">
      <t>ブンカサイ</t>
    </rPh>
    <phoneticPr fontId="3"/>
  </si>
  <si>
    <t>件数</t>
  </si>
  <si>
    <t>人数</t>
  </si>
  <si>
    <t>吹一地区公民館※１</t>
    <rPh sb="1" eb="2">
      <t>イチ</t>
    </rPh>
    <phoneticPr fontId="1"/>
  </si>
  <si>
    <t>吹二地区公民館</t>
    <phoneticPr fontId="1"/>
  </si>
  <si>
    <t>吹三地区公民館</t>
  </si>
  <si>
    <t>②</t>
    <phoneticPr fontId="5"/>
  </si>
  <si>
    <t>合計</t>
    <rPh sb="0" eb="2">
      <t>ゴウケイ</t>
    </rPh>
    <phoneticPr fontId="5"/>
  </si>
  <si>
    <t>平均</t>
    <rPh sb="0" eb="2">
      <t>ヘイキン</t>
    </rPh>
    <phoneticPr fontId="5"/>
  </si>
  <si>
    <t>総合計</t>
    <rPh sb="0" eb="1">
      <t>ソウ</t>
    </rPh>
    <rPh sb="1" eb="3">
      <t>ゴウケイ</t>
    </rPh>
    <phoneticPr fontId="5"/>
  </si>
  <si>
    <t>①＋②</t>
    <phoneticPr fontId="5"/>
  </si>
  <si>
    <t>吹田東地区公民館</t>
    <phoneticPr fontId="1"/>
  </si>
  <si>
    <t>吹六地区公民館</t>
    <rPh sb="0" eb="7">
      <t>スイロクチクコウミンカン</t>
    </rPh>
    <phoneticPr fontId="1"/>
  </si>
  <si>
    <t>千一地区公民館</t>
    <rPh sb="0" eb="7">
      <t>センイチチクコウミンカン</t>
    </rPh>
    <phoneticPr fontId="1"/>
  </si>
  <si>
    <t>千二地区公民館</t>
    <rPh sb="0" eb="7">
      <t>センニチクコウミンカン</t>
    </rPh>
    <phoneticPr fontId="1"/>
  </si>
  <si>
    <t>千三地区公民館</t>
    <rPh sb="0" eb="2">
      <t>センサン</t>
    </rPh>
    <rPh sb="2" eb="7">
      <t>チクコウミンカン</t>
    </rPh>
    <phoneticPr fontId="1"/>
  </si>
  <si>
    <t>千里新田地区公民館</t>
    <phoneticPr fontId="1"/>
  </si>
  <si>
    <t>佐井寺地区公民館</t>
    <phoneticPr fontId="1"/>
  </si>
  <si>
    <t>東佐井寺地区公民館</t>
    <phoneticPr fontId="1"/>
  </si>
  <si>
    <t>岸一地区公民館</t>
    <rPh sb="0" eb="2">
      <t>キシイチ</t>
    </rPh>
    <rPh sb="2" eb="7">
      <t>チクコウミンカン</t>
    </rPh>
    <phoneticPr fontId="1"/>
  </si>
  <si>
    <t>岸二地区公民館</t>
    <rPh sb="0" eb="2">
      <t>キシニ</t>
    </rPh>
    <rPh sb="2" eb="7">
      <t>チクコウミンカン</t>
    </rPh>
    <phoneticPr fontId="1"/>
  </si>
  <si>
    <t>豊一地区公民館</t>
    <rPh sb="0" eb="2">
      <t>トヨイチ</t>
    </rPh>
    <rPh sb="2" eb="7">
      <t>チクコウミンカン</t>
    </rPh>
    <phoneticPr fontId="1"/>
  </si>
  <si>
    <t>豊二地区公民館</t>
    <rPh sb="0" eb="2">
      <t>トヨニ</t>
    </rPh>
    <rPh sb="2" eb="7">
      <t>チクコウミンカン</t>
    </rPh>
    <phoneticPr fontId="1"/>
  </si>
  <si>
    <t>江坂大池地区公民館</t>
    <phoneticPr fontId="1"/>
  </si>
  <si>
    <t>山手地区公民館</t>
    <rPh sb="0" eb="2">
      <t>ヤマテ</t>
    </rPh>
    <rPh sb="2" eb="7">
      <t>チクコウミンカン</t>
    </rPh>
    <phoneticPr fontId="1"/>
  </si>
  <si>
    <t>片山地区公民館</t>
    <phoneticPr fontId="1"/>
  </si>
  <si>
    <t>山一地区公民館</t>
    <rPh sb="0" eb="2">
      <t>ヤマイチ</t>
    </rPh>
    <rPh sb="2" eb="7">
      <t>チクコウミンカン</t>
    </rPh>
    <phoneticPr fontId="1"/>
  </si>
  <si>
    <t>吹田南地区公民館</t>
    <phoneticPr fontId="1"/>
  </si>
  <si>
    <t>山二地区公民館</t>
    <rPh sb="0" eb="7">
      <t>ヤマニチクコウミンカン</t>
    </rPh>
    <phoneticPr fontId="1"/>
  </si>
  <si>
    <t>山三地区公民館</t>
    <rPh sb="0" eb="7">
      <t>ヤマサンチクコウミンカン</t>
    </rPh>
    <phoneticPr fontId="1"/>
  </si>
  <si>
    <t>山五地区公民館</t>
    <phoneticPr fontId="1"/>
  </si>
  <si>
    <t>東山田地区公民館</t>
    <rPh sb="0" eb="3">
      <t>ヒガシヤマダ</t>
    </rPh>
    <rPh sb="3" eb="8">
      <t>チクコウミンカン</t>
    </rPh>
    <phoneticPr fontId="1"/>
  </si>
  <si>
    <t>南山田地区公民館</t>
    <rPh sb="0" eb="3">
      <t>ミナミヤマダ</t>
    </rPh>
    <rPh sb="3" eb="8">
      <t>チクコウミンカン</t>
    </rPh>
    <phoneticPr fontId="1"/>
  </si>
  <si>
    <t>西山田地区公民館</t>
    <rPh sb="0" eb="3">
      <t>ニシヤマダ</t>
    </rPh>
    <rPh sb="3" eb="8">
      <t>チクコウミンカン</t>
    </rPh>
    <phoneticPr fontId="1"/>
  </si>
  <si>
    <t>北山田地区公民館</t>
    <rPh sb="0" eb="3">
      <t>キタヤマダ</t>
    </rPh>
    <rPh sb="3" eb="8">
      <t>チクコウミンカン</t>
    </rPh>
    <phoneticPr fontId="1"/>
  </si>
  <si>
    <t>南千里地区公民館</t>
    <rPh sb="0" eb="8">
      <t>ミナミセンリチクコウミンカン</t>
    </rPh>
    <phoneticPr fontId="1"/>
  </si>
  <si>
    <t>北千里地区公民館</t>
    <rPh sb="0" eb="8">
      <t>キタセンリチクコウミンカン</t>
    </rPh>
    <phoneticPr fontId="1"/>
  </si>
  <si>
    <t>―</t>
  </si>
  <si>
    <t>令和7年度 (2025年度)各地区公民館の利用状況</t>
    <rPh sb="0" eb="2">
      <t>レイワ</t>
    </rPh>
    <rPh sb="3" eb="5">
      <t>ネンド</t>
    </rPh>
    <rPh sb="4" eb="5">
      <t>ド</t>
    </rPh>
    <rPh sb="14" eb="17">
      <t>カクチク</t>
    </rPh>
    <phoneticPr fontId="1"/>
  </si>
  <si>
    <t>地域教育部まなびの支援課</t>
    <rPh sb="0" eb="5">
      <t>チイキキョウイクブ</t>
    </rPh>
    <rPh sb="9" eb="12">
      <t>シエンカ</t>
    </rPh>
    <phoneticPr fontId="1"/>
  </si>
  <si>
    <t>①</t>
    <phoneticPr fontId="1"/>
  </si>
  <si>
    <t>※１　吹一地区公民館にさんくす分館を含みます。</t>
    <rPh sb="3" eb="4">
      <t>スイ</t>
    </rPh>
    <rPh sb="4" eb="5">
      <t>イチ</t>
    </rPh>
    <rPh sb="5" eb="7">
      <t>チク</t>
    </rPh>
    <rPh sb="7" eb="10">
      <t>コウミンカン</t>
    </rPh>
    <rPh sb="15" eb="17">
      <t>ブンカン</t>
    </rPh>
    <rPh sb="18" eb="19">
      <t>フク</t>
    </rPh>
    <phoneticPr fontId="5"/>
  </si>
  <si>
    <t>※２　千二地区公民館、吹田東地区公民館は、改修工事中のため文化祭を実施していません。</t>
    <rPh sb="3" eb="5">
      <t>センニ</t>
    </rPh>
    <rPh sb="5" eb="7">
      <t>チク</t>
    </rPh>
    <rPh sb="7" eb="10">
      <t>コウミンカン</t>
    </rPh>
    <rPh sb="11" eb="13">
      <t>スイタ</t>
    </rPh>
    <rPh sb="13" eb="14">
      <t>ヒガシ</t>
    </rPh>
    <rPh sb="14" eb="16">
      <t>チク</t>
    </rPh>
    <rPh sb="16" eb="19">
      <t>コウミンカン</t>
    </rPh>
    <rPh sb="21" eb="23">
      <t>カイシュウ</t>
    </rPh>
    <rPh sb="23" eb="26">
      <t>コウジチュウ</t>
    </rPh>
    <rPh sb="29" eb="32">
      <t>ブンカサイ</t>
    </rPh>
    <rPh sb="33" eb="35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</si>
</sst>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;[Red]#,##0"/>
  </numFmts>
  <fonts count="1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9"/>
      <color indexed="8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 shrinkToFit="1"/>
    </xf>
    <xf numFmtId="0" fontId="7" fillId="0" borderId="15" xfId="0" applyFont="1" applyBorder="1" applyAlignment="1">
      <alignment horizontal="distributed" vertical="center" shrinkToFit="1"/>
    </xf>
    <xf numFmtId="176" fontId="7" fillId="0" borderId="20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distributed" vertical="center" shrinkToFit="1"/>
    </xf>
    <xf numFmtId="0" fontId="7" fillId="0" borderId="27" xfId="0" applyFont="1" applyBorder="1" applyAlignment="1" applyProtection="1"/>
    <xf numFmtId="177" fontId="7" fillId="0" borderId="28" xfId="1" applyNumberFormat="1" applyFont="1" applyBorder="1" applyAlignment="1" applyProtection="1">
      <alignment vertical="center"/>
    </xf>
    <xf numFmtId="177" fontId="7" fillId="0" borderId="29" xfId="1" applyNumberFormat="1" applyFont="1" applyBorder="1" applyAlignment="1" applyProtection="1">
      <alignment vertical="center"/>
    </xf>
    <xf numFmtId="177" fontId="7" fillId="0" borderId="30" xfId="1" applyNumberFormat="1" applyFont="1" applyBorder="1" applyAlignment="1" applyProtection="1">
      <alignment vertical="center"/>
    </xf>
    <xf numFmtId="177" fontId="7" fillId="0" borderId="31" xfId="1" applyNumberFormat="1" applyFont="1" applyBorder="1" applyAlignment="1" applyProtection="1">
      <alignment vertical="center"/>
    </xf>
    <xf numFmtId="177" fontId="7" fillId="0" borderId="30" xfId="0" applyNumberFormat="1" applyFont="1" applyBorder="1" applyAlignment="1" applyProtection="1">
      <alignment vertical="center"/>
    </xf>
    <xf numFmtId="177" fontId="7" fillId="0" borderId="32" xfId="0" applyNumberFormat="1" applyFont="1" applyBorder="1" applyAlignment="1" applyProtection="1">
      <alignment vertical="center"/>
    </xf>
    <xf numFmtId="0" fontId="7" fillId="0" borderId="34" xfId="0" applyFont="1" applyFill="1" applyBorder="1" applyAlignment="1" applyProtection="1">
      <alignment horizontal="distributed" vertical="center" indent="1"/>
    </xf>
    <xf numFmtId="0" fontId="7" fillId="0" borderId="0" xfId="0" applyFont="1" applyFill="1" applyAlignment="1" applyProtection="1"/>
    <xf numFmtId="0" fontId="7" fillId="0" borderId="30" xfId="0" applyFont="1" applyFill="1" applyBorder="1" applyAlignment="1" applyProtection="1"/>
    <xf numFmtId="0" fontId="7" fillId="0" borderId="31" xfId="0" applyFont="1" applyFill="1" applyBorder="1" applyAlignment="1" applyProtection="1"/>
    <xf numFmtId="0" fontId="7" fillId="0" borderId="40" xfId="0" applyFont="1" applyFill="1" applyBorder="1" applyAlignment="1" applyProtection="1"/>
    <xf numFmtId="0" fontId="7" fillId="0" borderId="0" xfId="0" applyFont="1" applyFill="1" applyAlignment="1" applyProtection="1">
      <alignment vertic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178" fontId="7" fillId="0" borderId="34" xfId="0" applyNumberFormat="1" applyFont="1" applyFill="1" applyBorder="1" applyAlignment="1" applyProtection="1">
      <alignment vertical="center"/>
    </xf>
    <xf numFmtId="178" fontId="7" fillId="0" borderId="35" xfId="0" applyNumberFormat="1" applyFont="1" applyFill="1" applyBorder="1" applyAlignment="1" applyProtection="1">
      <alignment vertical="center"/>
    </xf>
    <xf numFmtId="178" fontId="7" fillId="0" borderId="36" xfId="0" applyNumberFormat="1" applyFont="1" applyFill="1" applyBorder="1" applyAlignment="1" applyProtection="1">
      <alignment vertical="center"/>
    </xf>
    <xf numFmtId="178" fontId="7" fillId="0" borderId="37" xfId="0" applyNumberFormat="1" applyFont="1" applyFill="1" applyBorder="1" applyAlignment="1" applyProtection="1">
      <alignment vertical="center"/>
    </xf>
    <xf numFmtId="178" fontId="7" fillId="0" borderId="38" xfId="0" applyNumberFormat="1" applyFont="1" applyFill="1" applyBorder="1" applyAlignment="1" applyProtection="1">
      <alignment vertical="center"/>
    </xf>
    <xf numFmtId="178" fontId="7" fillId="0" borderId="39" xfId="0" applyNumberFormat="1" applyFont="1" applyFill="1" applyBorder="1" applyAlignment="1" applyProtection="1">
      <alignment vertical="center"/>
    </xf>
    <xf numFmtId="178" fontId="7" fillId="0" borderId="43" xfId="0" applyNumberFormat="1" applyFont="1" applyFill="1" applyBorder="1" applyAlignment="1" applyProtection="1">
      <alignment vertical="center"/>
    </xf>
    <xf numFmtId="178" fontId="7" fillId="0" borderId="20" xfId="0" applyNumberFormat="1" applyFont="1" applyBorder="1" applyAlignment="1">
      <alignment vertical="center"/>
    </xf>
    <xf numFmtId="178" fontId="7" fillId="0" borderId="26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8" fontId="7" fillId="0" borderId="3" xfId="0" applyNumberFormat="1" applyFont="1" applyFill="1" applyBorder="1" applyAlignment="1" applyProtection="1">
      <alignment vertical="center"/>
      <protection locked="0"/>
    </xf>
    <xf numFmtId="178" fontId="7" fillId="0" borderId="4" xfId="0" applyNumberFormat="1" applyFont="1" applyFill="1" applyBorder="1" applyAlignment="1" applyProtection="1">
      <alignment vertical="center"/>
      <protection locked="0"/>
    </xf>
    <xf numFmtId="178" fontId="7" fillId="0" borderId="5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78" fontId="7" fillId="0" borderId="3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vertical="center"/>
    </xf>
    <xf numFmtId="178" fontId="7" fillId="0" borderId="16" xfId="0" applyNumberFormat="1" applyFont="1" applyFill="1" applyBorder="1" applyAlignment="1" applyProtection="1">
      <alignment vertical="center"/>
      <protection locked="0"/>
    </xf>
    <xf numFmtId="178" fontId="7" fillId="0" borderId="17" xfId="0" applyNumberFormat="1" applyFont="1" applyFill="1" applyBorder="1" applyAlignment="1" applyProtection="1">
      <alignment vertical="center"/>
      <protection locked="0"/>
    </xf>
    <xf numFmtId="178" fontId="7" fillId="0" borderId="18" xfId="0" applyNumberFormat="1" applyFont="1" applyBorder="1" applyAlignment="1">
      <alignment vertical="center"/>
    </xf>
    <xf numFmtId="178" fontId="7" fillId="0" borderId="19" xfId="0" applyNumberFormat="1" applyFont="1" applyBorder="1" applyAlignment="1">
      <alignment vertical="center"/>
    </xf>
    <xf numFmtId="178" fontId="7" fillId="0" borderId="16" xfId="0" applyNumberFormat="1" applyFont="1" applyBorder="1" applyAlignment="1">
      <alignment vertical="center"/>
    </xf>
    <xf numFmtId="178" fontId="7" fillId="0" borderId="17" xfId="0" applyNumberFormat="1" applyFont="1" applyBorder="1" applyAlignment="1">
      <alignment vertical="center"/>
    </xf>
    <xf numFmtId="178" fontId="7" fillId="0" borderId="22" xfId="0" applyNumberFormat="1" applyFont="1" applyFill="1" applyBorder="1" applyAlignment="1" applyProtection="1">
      <alignment vertical="center"/>
      <protection locked="0"/>
    </xf>
    <xf numFmtId="178" fontId="7" fillId="0" borderId="23" xfId="0" applyNumberFormat="1" applyFont="1" applyFill="1" applyBorder="1" applyAlignment="1" applyProtection="1">
      <alignment vertical="center"/>
      <protection locked="0"/>
    </xf>
    <xf numFmtId="178" fontId="7" fillId="0" borderId="24" xfId="0" applyNumberFormat="1" applyFont="1" applyBorder="1" applyAlignment="1">
      <alignment vertical="center"/>
    </xf>
    <xf numFmtId="178" fontId="7" fillId="0" borderId="25" xfId="0" applyNumberFormat="1" applyFont="1" applyBorder="1" applyAlignment="1">
      <alignment vertical="center"/>
    </xf>
    <xf numFmtId="178" fontId="7" fillId="0" borderId="22" xfId="0" applyNumberFormat="1" applyFont="1" applyBorder="1" applyAlignment="1">
      <alignment vertical="center"/>
    </xf>
    <xf numFmtId="178" fontId="7" fillId="0" borderId="23" xfId="0" applyNumberFormat="1" applyFont="1" applyBorder="1" applyAlignment="1">
      <alignment vertical="center"/>
    </xf>
    <xf numFmtId="177" fontId="7" fillId="0" borderId="31" xfId="1" applyNumberFormat="1" applyFont="1" applyBorder="1" applyAlignment="1" applyProtection="1">
      <alignment horizontal="center" vertical="top"/>
    </xf>
    <xf numFmtId="177" fontId="7" fillId="0" borderId="33" xfId="0" applyNumberFormat="1" applyFont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distributed" vertical="center" indent="1"/>
    </xf>
    <xf numFmtId="178" fontId="7" fillId="0" borderId="27" xfId="0" applyNumberFormat="1" applyFont="1" applyFill="1" applyBorder="1" applyAlignment="1" applyProtection="1">
      <alignment vertical="center"/>
    </xf>
    <xf numFmtId="178" fontId="7" fillId="0" borderId="29" xfId="0" applyNumberFormat="1" applyFont="1" applyFill="1" applyBorder="1" applyAlignment="1" applyProtection="1">
      <alignment vertical="center"/>
    </xf>
    <xf numFmtId="178" fontId="7" fillId="0" borderId="30" xfId="0" applyNumberFormat="1" applyFont="1" applyFill="1" applyBorder="1" applyAlignment="1" applyProtection="1">
      <alignment vertical="center"/>
    </xf>
    <xf numFmtId="178" fontId="7" fillId="0" borderId="31" xfId="0" applyNumberFormat="1" applyFont="1" applyFill="1" applyBorder="1" applyAlignment="1" applyProtection="1">
      <alignment vertical="center"/>
    </xf>
    <xf numFmtId="178" fontId="7" fillId="0" borderId="32" xfId="0" applyNumberFormat="1" applyFont="1" applyFill="1" applyBorder="1" applyAlignment="1" applyProtection="1">
      <alignment vertical="center"/>
    </xf>
    <xf numFmtId="178" fontId="7" fillId="0" borderId="33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distributed" vertical="center" indent="1"/>
    </xf>
    <xf numFmtId="178" fontId="7" fillId="0" borderId="44" xfId="0" applyNumberFormat="1" applyFont="1" applyFill="1" applyBorder="1" applyAlignment="1" applyProtection="1">
      <alignment vertical="center"/>
    </xf>
    <xf numFmtId="178" fontId="7" fillId="0" borderId="45" xfId="0" applyNumberFormat="1" applyFont="1" applyFill="1" applyBorder="1" applyAlignment="1" applyProtection="1">
      <alignment vertical="center"/>
    </xf>
    <xf numFmtId="178" fontId="7" fillId="0" borderId="41" xfId="0" applyNumberFormat="1" applyFont="1" applyFill="1" applyBorder="1" applyAlignment="1" applyProtection="1">
      <alignment vertical="center"/>
    </xf>
    <xf numFmtId="178" fontId="7" fillId="0" borderId="42" xfId="0" applyNumberFormat="1" applyFont="1" applyFill="1" applyBorder="1" applyAlignment="1" applyProtection="1">
      <alignment vertical="center"/>
    </xf>
    <xf numFmtId="178" fontId="7" fillId="0" borderId="46" xfId="0" applyNumberFormat="1" applyFont="1" applyFill="1" applyBorder="1" applyAlignment="1" applyProtection="1">
      <alignment vertical="center"/>
    </xf>
    <xf numFmtId="178" fontId="7" fillId="0" borderId="47" xfId="0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2">
    <cellStyle name="標準" xfId="0" builtinId="0"/>
    <cellStyle name="標準_講座別合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2ADA-B346-4AEC-8926-AA2542158D92}">
  <sheetPr>
    <pageSetUpPr fitToPage="1"/>
  </sheetPr>
  <dimension ref="A1:K42"/>
  <sheetViews>
    <sheetView tabSelected="1" view="pageBreakPreview" topLeftCell="B1" zoomScaleNormal="100" zoomScaleSheetLayoutView="100" workbookViewId="0">
      <selection activeCell="Q10" sqref="Q10"/>
    </sheetView>
  </sheetViews>
  <sheetFormatPr defaultColWidth="8.88671875" defaultRowHeight="12.6" x14ac:dyDescent="0.15"/>
  <cols>
    <col min="1" max="1" width="3.88671875" style="1" bestFit="1" customWidth="1"/>
    <col min="2" max="2" width="20.109375" style="1" customWidth="1"/>
    <col min="3" max="3" width="7.6640625" style="1" customWidth="1"/>
    <col min="4" max="4" width="9.77734375" style="1" customWidth="1"/>
    <col min="5" max="5" width="8.44140625" style="1" customWidth="1"/>
    <col min="6" max="6" width="9.77734375" style="1" customWidth="1"/>
    <col min="7" max="7" width="7.6640625" style="1" customWidth="1"/>
    <col min="8" max="8" width="9.77734375" style="1" customWidth="1"/>
    <col min="9" max="9" width="8.44140625" style="1" customWidth="1"/>
    <col min="10" max="11" width="9.77734375" style="1" customWidth="1"/>
    <col min="12" max="16384" width="8.88671875" style="1"/>
  </cols>
  <sheetData>
    <row r="1" spans="1:11" ht="30" customHeight="1" thickBot="1" x14ac:dyDescent="0.2">
      <c r="B1" s="79" t="s">
        <v>42</v>
      </c>
      <c r="C1" s="79"/>
      <c r="D1" s="79"/>
      <c r="E1" s="79"/>
      <c r="F1" s="79"/>
      <c r="G1" s="2"/>
      <c r="H1" s="2"/>
      <c r="I1" s="84" t="s">
        <v>43</v>
      </c>
      <c r="J1" s="84"/>
      <c r="K1" s="84"/>
    </row>
    <row r="2" spans="1:11" ht="20.100000000000001" customHeight="1" x14ac:dyDescent="0.15">
      <c r="B2" s="3"/>
      <c r="C2" s="80" t="s">
        <v>0</v>
      </c>
      <c r="D2" s="81"/>
      <c r="E2" s="82" t="s">
        <v>1</v>
      </c>
      <c r="F2" s="83"/>
      <c r="G2" s="80" t="s">
        <v>2</v>
      </c>
      <c r="H2" s="83"/>
      <c r="I2" s="80" t="s">
        <v>3</v>
      </c>
      <c r="J2" s="81"/>
      <c r="K2" s="4" t="s">
        <v>4</v>
      </c>
    </row>
    <row r="3" spans="1:11" ht="20.100000000000001" customHeight="1" thickBot="1" x14ac:dyDescent="0.2">
      <c r="B3" s="5"/>
      <c r="C3" s="6" t="s">
        <v>5</v>
      </c>
      <c r="D3" s="7" t="s">
        <v>6</v>
      </c>
      <c r="E3" s="8" t="s">
        <v>5</v>
      </c>
      <c r="F3" s="9" t="s">
        <v>6</v>
      </c>
      <c r="G3" s="6" t="s">
        <v>5</v>
      </c>
      <c r="H3" s="9" t="s">
        <v>6</v>
      </c>
      <c r="I3" s="6" t="s">
        <v>5</v>
      </c>
      <c r="J3" s="7" t="s">
        <v>6</v>
      </c>
      <c r="K3" s="10" t="s">
        <v>6</v>
      </c>
    </row>
    <row r="4" spans="1:11" ht="24" customHeight="1" x14ac:dyDescent="0.15">
      <c r="A4" s="1">
        <v>1</v>
      </c>
      <c r="B4" s="11" t="s">
        <v>7</v>
      </c>
      <c r="C4" s="43">
        <v>70</v>
      </c>
      <c r="D4" s="44">
        <v>1150</v>
      </c>
      <c r="E4" s="45">
        <v>301</v>
      </c>
      <c r="F4" s="46">
        <v>2792</v>
      </c>
      <c r="G4" s="47">
        <v>408</v>
      </c>
      <c r="H4" s="46">
        <v>3262</v>
      </c>
      <c r="I4" s="47">
        <v>779</v>
      </c>
      <c r="J4" s="48">
        <v>7204</v>
      </c>
      <c r="K4" s="42">
        <v>341</v>
      </c>
    </row>
    <row r="5" spans="1:11" ht="24" customHeight="1" x14ac:dyDescent="0.15">
      <c r="A5" s="1">
        <v>2</v>
      </c>
      <c r="B5" s="12" t="s">
        <v>8</v>
      </c>
      <c r="C5" s="49">
        <v>50</v>
      </c>
      <c r="D5" s="50">
        <v>728</v>
      </c>
      <c r="E5" s="51">
        <v>892</v>
      </c>
      <c r="F5" s="52">
        <v>6443</v>
      </c>
      <c r="G5" s="53">
        <v>378</v>
      </c>
      <c r="H5" s="52">
        <v>5672</v>
      </c>
      <c r="I5" s="53">
        <v>1320</v>
      </c>
      <c r="J5" s="54">
        <v>12843</v>
      </c>
      <c r="K5" s="40">
        <v>306</v>
      </c>
    </row>
    <row r="6" spans="1:11" ht="24" customHeight="1" x14ac:dyDescent="0.15">
      <c r="A6" s="1">
        <v>3</v>
      </c>
      <c r="B6" s="12" t="s">
        <v>9</v>
      </c>
      <c r="C6" s="49">
        <v>97</v>
      </c>
      <c r="D6" s="50">
        <v>2529</v>
      </c>
      <c r="E6" s="51">
        <v>577</v>
      </c>
      <c r="F6" s="52">
        <v>4250</v>
      </c>
      <c r="G6" s="53">
        <v>360</v>
      </c>
      <c r="H6" s="52">
        <v>5120</v>
      </c>
      <c r="I6" s="53">
        <v>1034</v>
      </c>
      <c r="J6" s="54">
        <v>11899</v>
      </c>
      <c r="K6" s="40">
        <v>755</v>
      </c>
    </row>
    <row r="7" spans="1:11" ht="24" customHeight="1" x14ac:dyDescent="0.15">
      <c r="A7" s="1">
        <v>4</v>
      </c>
      <c r="B7" s="12" t="s">
        <v>15</v>
      </c>
      <c r="C7" s="49">
        <v>51</v>
      </c>
      <c r="D7" s="50">
        <v>1174</v>
      </c>
      <c r="E7" s="51">
        <v>133</v>
      </c>
      <c r="F7" s="52">
        <v>1441</v>
      </c>
      <c r="G7" s="53">
        <v>56</v>
      </c>
      <c r="H7" s="52">
        <v>563</v>
      </c>
      <c r="I7" s="53">
        <v>240</v>
      </c>
      <c r="J7" s="54">
        <v>3178</v>
      </c>
      <c r="K7" s="13" t="s">
        <v>41</v>
      </c>
    </row>
    <row r="8" spans="1:11" ht="24" customHeight="1" x14ac:dyDescent="0.15">
      <c r="A8" s="1">
        <v>5</v>
      </c>
      <c r="B8" s="12" t="s">
        <v>31</v>
      </c>
      <c r="C8" s="49">
        <v>40</v>
      </c>
      <c r="D8" s="50">
        <v>2764</v>
      </c>
      <c r="E8" s="51">
        <v>343</v>
      </c>
      <c r="F8" s="52">
        <v>4652</v>
      </c>
      <c r="G8" s="53">
        <v>202</v>
      </c>
      <c r="H8" s="52">
        <v>2386</v>
      </c>
      <c r="I8" s="53">
        <v>585</v>
      </c>
      <c r="J8" s="54">
        <v>9802</v>
      </c>
      <c r="K8" s="40">
        <v>457</v>
      </c>
    </row>
    <row r="9" spans="1:11" ht="24" customHeight="1" x14ac:dyDescent="0.15">
      <c r="A9" s="1">
        <v>6</v>
      </c>
      <c r="B9" s="12" t="s">
        <v>16</v>
      </c>
      <c r="C9" s="49">
        <v>81</v>
      </c>
      <c r="D9" s="50">
        <v>1343</v>
      </c>
      <c r="E9" s="51">
        <v>443</v>
      </c>
      <c r="F9" s="52">
        <v>3550</v>
      </c>
      <c r="G9" s="53">
        <v>342</v>
      </c>
      <c r="H9" s="52">
        <v>2653</v>
      </c>
      <c r="I9" s="53">
        <v>866</v>
      </c>
      <c r="J9" s="54">
        <v>7546</v>
      </c>
      <c r="K9" s="40">
        <v>382</v>
      </c>
    </row>
    <row r="10" spans="1:11" ht="24" customHeight="1" x14ac:dyDescent="0.15">
      <c r="A10" s="1">
        <v>7</v>
      </c>
      <c r="B10" s="12" t="s">
        <v>17</v>
      </c>
      <c r="C10" s="49">
        <v>34</v>
      </c>
      <c r="D10" s="50">
        <v>1014</v>
      </c>
      <c r="E10" s="51">
        <v>216</v>
      </c>
      <c r="F10" s="52">
        <v>1319</v>
      </c>
      <c r="G10" s="53">
        <v>239</v>
      </c>
      <c r="H10" s="52">
        <v>2373</v>
      </c>
      <c r="I10" s="53">
        <v>489</v>
      </c>
      <c r="J10" s="54">
        <v>4706</v>
      </c>
      <c r="K10" s="40">
        <v>465</v>
      </c>
    </row>
    <row r="11" spans="1:11" ht="24" customHeight="1" x14ac:dyDescent="0.15">
      <c r="A11" s="1">
        <v>8</v>
      </c>
      <c r="B11" s="12" t="s">
        <v>18</v>
      </c>
      <c r="C11" s="49">
        <v>71</v>
      </c>
      <c r="D11" s="50">
        <v>992</v>
      </c>
      <c r="E11" s="51">
        <v>0</v>
      </c>
      <c r="F11" s="52">
        <v>0</v>
      </c>
      <c r="G11" s="53">
        <v>2</v>
      </c>
      <c r="H11" s="52">
        <v>23</v>
      </c>
      <c r="I11" s="53">
        <v>73</v>
      </c>
      <c r="J11" s="54">
        <v>1015</v>
      </c>
      <c r="K11" s="13" t="s">
        <v>41</v>
      </c>
    </row>
    <row r="12" spans="1:11" ht="24" customHeight="1" x14ac:dyDescent="0.15">
      <c r="A12" s="1">
        <v>9</v>
      </c>
      <c r="B12" s="12" t="s">
        <v>19</v>
      </c>
      <c r="C12" s="49">
        <v>47</v>
      </c>
      <c r="D12" s="50">
        <v>621</v>
      </c>
      <c r="E12" s="51">
        <v>358</v>
      </c>
      <c r="F12" s="52">
        <v>3539</v>
      </c>
      <c r="G12" s="53">
        <v>427</v>
      </c>
      <c r="H12" s="52">
        <v>5882</v>
      </c>
      <c r="I12" s="53">
        <v>832</v>
      </c>
      <c r="J12" s="54">
        <v>10042</v>
      </c>
      <c r="K12" s="40">
        <v>900</v>
      </c>
    </row>
    <row r="13" spans="1:11" ht="24" customHeight="1" x14ac:dyDescent="0.15">
      <c r="A13" s="1">
        <v>10</v>
      </c>
      <c r="B13" s="12" t="s">
        <v>20</v>
      </c>
      <c r="C13" s="49">
        <v>45</v>
      </c>
      <c r="D13" s="50">
        <v>689</v>
      </c>
      <c r="E13" s="51">
        <v>472</v>
      </c>
      <c r="F13" s="52">
        <v>3965</v>
      </c>
      <c r="G13" s="53">
        <v>403</v>
      </c>
      <c r="H13" s="52">
        <v>5946</v>
      </c>
      <c r="I13" s="53">
        <v>920</v>
      </c>
      <c r="J13" s="54">
        <v>10600</v>
      </c>
      <c r="K13" s="40">
        <v>920</v>
      </c>
    </row>
    <row r="14" spans="1:11" ht="24" customHeight="1" x14ac:dyDescent="0.15">
      <c r="A14" s="1">
        <v>11</v>
      </c>
      <c r="B14" s="12" t="s">
        <v>21</v>
      </c>
      <c r="C14" s="49">
        <v>24</v>
      </c>
      <c r="D14" s="50">
        <v>248</v>
      </c>
      <c r="E14" s="51">
        <v>339</v>
      </c>
      <c r="F14" s="52">
        <v>2593</v>
      </c>
      <c r="G14" s="53">
        <v>270</v>
      </c>
      <c r="H14" s="52">
        <v>3568</v>
      </c>
      <c r="I14" s="53">
        <v>633</v>
      </c>
      <c r="J14" s="54">
        <v>6409</v>
      </c>
      <c r="K14" s="40">
        <v>234</v>
      </c>
    </row>
    <row r="15" spans="1:11" ht="24" customHeight="1" x14ac:dyDescent="0.15">
      <c r="A15" s="1">
        <v>12</v>
      </c>
      <c r="B15" s="12" t="s">
        <v>22</v>
      </c>
      <c r="C15" s="49">
        <v>43</v>
      </c>
      <c r="D15" s="50">
        <v>517</v>
      </c>
      <c r="E15" s="51">
        <v>379</v>
      </c>
      <c r="F15" s="52">
        <v>4112</v>
      </c>
      <c r="G15" s="53">
        <v>518</v>
      </c>
      <c r="H15" s="52">
        <v>7696</v>
      </c>
      <c r="I15" s="53">
        <v>940</v>
      </c>
      <c r="J15" s="54">
        <v>12325</v>
      </c>
      <c r="K15" s="40">
        <v>696</v>
      </c>
    </row>
    <row r="16" spans="1:11" ht="24" customHeight="1" x14ac:dyDescent="0.15">
      <c r="A16" s="1">
        <v>13</v>
      </c>
      <c r="B16" s="12" t="s">
        <v>23</v>
      </c>
      <c r="C16" s="49">
        <v>45</v>
      </c>
      <c r="D16" s="50">
        <v>2081</v>
      </c>
      <c r="E16" s="51">
        <v>538</v>
      </c>
      <c r="F16" s="52">
        <v>4090</v>
      </c>
      <c r="G16" s="53">
        <v>138</v>
      </c>
      <c r="H16" s="52">
        <v>2611</v>
      </c>
      <c r="I16" s="53">
        <v>721</v>
      </c>
      <c r="J16" s="54">
        <v>8782</v>
      </c>
      <c r="K16" s="40">
        <v>529</v>
      </c>
    </row>
    <row r="17" spans="1:11" ht="24" customHeight="1" x14ac:dyDescent="0.15">
      <c r="A17" s="1">
        <v>14</v>
      </c>
      <c r="B17" s="12" t="s">
        <v>24</v>
      </c>
      <c r="C17" s="49">
        <v>51</v>
      </c>
      <c r="D17" s="50">
        <v>2176</v>
      </c>
      <c r="E17" s="51">
        <v>416</v>
      </c>
      <c r="F17" s="52">
        <v>3466</v>
      </c>
      <c r="G17" s="53">
        <v>97</v>
      </c>
      <c r="H17" s="52">
        <v>1290</v>
      </c>
      <c r="I17" s="53">
        <v>564</v>
      </c>
      <c r="J17" s="54">
        <v>6932</v>
      </c>
      <c r="K17" s="40">
        <v>580</v>
      </c>
    </row>
    <row r="18" spans="1:11" ht="24" customHeight="1" x14ac:dyDescent="0.15">
      <c r="A18" s="1">
        <v>15</v>
      </c>
      <c r="B18" s="12" t="s">
        <v>25</v>
      </c>
      <c r="C18" s="49">
        <v>30</v>
      </c>
      <c r="D18" s="50">
        <v>1692</v>
      </c>
      <c r="E18" s="51">
        <v>750</v>
      </c>
      <c r="F18" s="52">
        <v>6409</v>
      </c>
      <c r="G18" s="53">
        <v>539</v>
      </c>
      <c r="H18" s="52">
        <v>5886</v>
      </c>
      <c r="I18" s="53">
        <v>1319</v>
      </c>
      <c r="J18" s="54">
        <v>13987</v>
      </c>
      <c r="K18" s="40">
        <v>1500</v>
      </c>
    </row>
    <row r="19" spans="1:11" ht="24" customHeight="1" x14ac:dyDescent="0.15">
      <c r="A19" s="1">
        <v>16</v>
      </c>
      <c r="B19" s="12" t="s">
        <v>26</v>
      </c>
      <c r="C19" s="49">
        <v>44</v>
      </c>
      <c r="D19" s="50">
        <v>950</v>
      </c>
      <c r="E19" s="51">
        <v>537</v>
      </c>
      <c r="F19" s="52">
        <v>4625</v>
      </c>
      <c r="G19" s="53">
        <v>183</v>
      </c>
      <c r="H19" s="52">
        <v>1655</v>
      </c>
      <c r="I19" s="53">
        <v>764</v>
      </c>
      <c r="J19" s="54">
        <v>7230</v>
      </c>
      <c r="K19" s="40">
        <v>767</v>
      </c>
    </row>
    <row r="20" spans="1:11" ht="24" customHeight="1" x14ac:dyDescent="0.15">
      <c r="A20" s="1">
        <v>17</v>
      </c>
      <c r="B20" s="12" t="s">
        <v>27</v>
      </c>
      <c r="C20" s="49">
        <v>48</v>
      </c>
      <c r="D20" s="50">
        <v>711</v>
      </c>
      <c r="E20" s="51">
        <v>607</v>
      </c>
      <c r="F20" s="52">
        <v>3784</v>
      </c>
      <c r="G20" s="53">
        <v>268</v>
      </c>
      <c r="H20" s="52">
        <v>4212</v>
      </c>
      <c r="I20" s="53">
        <v>923</v>
      </c>
      <c r="J20" s="54">
        <v>8707</v>
      </c>
      <c r="K20" s="40">
        <v>1007</v>
      </c>
    </row>
    <row r="21" spans="1:11" ht="24" customHeight="1" x14ac:dyDescent="0.15">
      <c r="A21" s="1">
        <v>18</v>
      </c>
      <c r="B21" s="12" t="s">
        <v>28</v>
      </c>
      <c r="C21" s="49">
        <v>65</v>
      </c>
      <c r="D21" s="50">
        <v>1103</v>
      </c>
      <c r="E21" s="51">
        <v>285</v>
      </c>
      <c r="F21" s="52">
        <v>1596</v>
      </c>
      <c r="G21" s="53">
        <v>235</v>
      </c>
      <c r="H21" s="52">
        <v>4241</v>
      </c>
      <c r="I21" s="53">
        <v>585</v>
      </c>
      <c r="J21" s="54">
        <v>6940</v>
      </c>
      <c r="K21" s="40">
        <v>441</v>
      </c>
    </row>
    <row r="22" spans="1:11" ht="24" customHeight="1" x14ac:dyDescent="0.15">
      <c r="A22" s="1">
        <v>19</v>
      </c>
      <c r="B22" s="12" t="s">
        <v>29</v>
      </c>
      <c r="C22" s="49">
        <v>67</v>
      </c>
      <c r="D22" s="50">
        <v>1955</v>
      </c>
      <c r="E22" s="51">
        <v>412</v>
      </c>
      <c r="F22" s="52">
        <v>3590</v>
      </c>
      <c r="G22" s="53">
        <v>223</v>
      </c>
      <c r="H22" s="52">
        <v>3533</v>
      </c>
      <c r="I22" s="53">
        <v>702</v>
      </c>
      <c r="J22" s="54">
        <v>9078</v>
      </c>
      <c r="K22" s="40">
        <v>991</v>
      </c>
    </row>
    <row r="23" spans="1:11" ht="24" customHeight="1" x14ac:dyDescent="0.15">
      <c r="A23" s="1">
        <v>20</v>
      </c>
      <c r="B23" s="12" t="s">
        <v>30</v>
      </c>
      <c r="C23" s="49">
        <v>69</v>
      </c>
      <c r="D23" s="50">
        <v>2069</v>
      </c>
      <c r="E23" s="51">
        <v>507</v>
      </c>
      <c r="F23" s="52">
        <v>3746</v>
      </c>
      <c r="G23" s="53">
        <v>616</v>
      </c>
      <c r="H23" s="52">
        <v>6721</v>
      </c>
      <c r="I23" s="53">
        <v>1192</v>
      </c>
      <c r="J23" s="54">
        <v>12536</v>
      </c>
      <c r="K23" s="40">
        <v>602</v>
      </c>
    </row>
    <row r="24" spans="1:11" ht="24" customHeight="1" x14ac:dyDescent="0.15">
      <c r="A24" s="1">
        <v>21</v>
      </c>
      <c r="B24" s="12" t="s">
        <v>32</v>
      </c>
      <c r="C24" s="49">
        <v>73</v>
      </c>
      <c r="D24" s="50">
        <v>1169</v>
      </c>
      <c r="E24" s="51">
        <v>644</v>
      </c>
      <c r="F24" s="52">
        <v>6974</v>
      </c>
      <c r="G24" s="53">
        <v>249</v>
      </c>
      <c r="H24" s="52">
        <v>4922</v>
      </c>
      <c r="I24" s="53">
        <v>966</v>
      </c>
      <c r="J24" s="54">
        <v>13065</v>
      </c>
      <c r="K24" s="40">
        <v>700</v>
      </c>
    </row>
    <row r="25" spans="1:11" ht="24" customHeight="1" x14ac:dyDescent="0.15">
      <c r="A25" s="1">
        <v>22</v>
      </c>
      <c r="B25" s="12" t="s">
        <v>33</v>
      </c>
      <c r="C25" s="49">
        <v>49</v>
      </c>
      <c r="D25" s="50">
        <v>742</v>
      </c>
      <c r="E25" s="51">
        <v>757</v>
      </c>
      <c r="F25" s="52">
        <v>6492</v>
      </c>
      <c r="G25" s="53">
        <v>285</v>
      </c>
      <c r="H25" s="52">
        <v>2990</v>
      </c>
      <c r="I25" s="53">
        <v>1091</v>
      </c>
      <c r="J25" s="54">
        <v>10224</v>
      </c>
      <c r="K25" s="40">
        <v>1100</v>
      </c>
    </row>
    <row r="26" spans="1:11" ht="24" customHeight="1" x14ac:dyDescent="0.15">
      <c r="A26" s="1">
        <v>23</v>
      </c>
      <c r="B26" s="12" t="s">
        <v>34</v>
      </c>
      <c r="C26" s="49">
        <v>34</v>
      </c>
      <c r="D26" s="50">
        <v>522</v>
      </c>
      <c r="E26" s="51">
        <v>947</v>
      </c>
      <c r="F26" s="52">
        <v>6367</v>
      </c>
      <c r="G26" s="53">
        <v>366</v>
      </c>
      <c r="H26" s="52">
        <v>4110</v>
      </c>
      <c r="I26" s="53">
        <v>1347</v>
      </c>
      <c r="J26" s="54">
        <v>10999</v>
      </c>
      <c r="K26" s="40">
        <v>622</v>
      </c>
    </row>
    <row r="27" spans="1:11" ht="24" customHeight="1" x14ac:dyDescent="0.15">
      <c r="A27" s="1">
        <v>24</v>
      </c>
      <c r="B27" s="12" t="s">
        <v>35</v>
      </c>
      <c r="C27" s="49">
        <v>55</v>
      </c>
      <c r="D27" s="50">
        <v>1382</v>
      </c>
      <c r="E27" s="51">
        <v>707</v>
      </c>
      <c r="F27" s="52">
        <v>5826</v>
      </c>
      <c r="G27" s="53">
        <v>318</v>
      </c>
      <c r="H27" s="52">
        <v>4684</v>
      </c>
      <c r="I27" s="53">
        <v>1080</v>
      </c>
      <c r="J27" s="54">
        <v>11892</v>
      </c>
      <c r="K27" s="40">
        <v>819</v>
      </c>
    </row>
    <row r="28" spans="1:11" ht="24" customHeight="1" x14ac:dyDescent="0.15">
      <c r="A28" s="1">
        <v>25</v>
      </c>
      <c r="B28" s="12" t="s">
        <v>36</v>
      </c>
      <c r="C28" s="49">
        <v>54</v>
      </c>
      <c r="D28" s="50">
        <v>1344</v>
      </c>
      <c r="E28" s="51">
        <v>597</v>
      </c>
      <c r="F28" s="52">
        <v>5823</v>
      </c>
      <c r="G28" s="53">
        <v>202</v>
      </c>
      <c r="H28" s="52">
        <v>2730</v>
      </c>
      <c r="I28" s="53">
        <v>853</v>
      </c>
      <c r="J28" s="54">
        <v>9897</v>
      </c>
      <c r="K28" s="40">
        <v>711</v>
      </c>
    </row>
    <row r="29" spans="1:11" ht="24" customHeight="1" x14ac:dyDescent="0.15">
      <c r="A29" s="1">
        <v>26</v>
      </c>
      <c r="B29" s="12" t="s">
        <v>37</v>
      </c>
      <c r="C29" s="49">
        <v>222</v>
      </c>
      <c r="D29" s="50">
        <v>4509</v>
      </c>
      <c r="E29" s="51">
        <v>855</v>
      </c>
      <c r="F29" s="52">
        <v>6852</v>
      </c>
      <c r="G29" s="53">
        <v>467</v>
      </c>
      <c r="H29" s="52">
        <v>5195</v>
      </c>
      <c r="I29" s="53">
        <v>1544</v>
      </c>
      <c r="J29" s="54">
        <v>16556</v>
      </c>
      <c r="K29" s="40">
        <v>826</v>
      </c>
    </row>
    <row r="30" spans="1:11" ht="24" customHeight="1" x14ac:dyDescent="0.15">
      <c r="A30" s="1">
        <v>27</v>
      </c>
      <c r="B30" s="12" t="s">
        <v>38</v>
      </c>
      <c r="C30" s="49">
        <v>81</v>
      </c>
      <c r="D30" s="50">
        <v>1319</v>
      </c>
      <c r="E30" s="51">
        <v>477</v>
      </c>
      <c r="F30" s="52">
        <v>3930</v>
      </c>
      <c r="G30" s="53">
        <v>142</v>
      </c>
      <c r="H30" s="52">
        <v>1702</v>
      </c>
      <c r="I30" s="53">
        <v>700</v>
      </c>
      <c r="J30" s="54">
        <v>6951</v>
      </c>
      <c r="K30" s="40">
        <v>775</v>
      </c>
    </row>
    <row r="31" spans="1:11" ht="24" customHeight="1" x14ac:dyDescent="0.15">
      <c r="A31" s="1">
        <v>28</v>
      </c>
      <c r="B31" s="12" t="s">
        <v>39</v>
      </c>
      <c r="C31" s="49">
        <v>85</v>
      </c>
      <c r="D31" s="50">
        <v>2427</v>
      </c>
      <c r="E31" s="51">
        <v>2078</v>
      </c>
      <c r="F31" s="52">
        <v>18263</v>
      </c>
      <c r="G31" s="53">
        <v>99</v>
      </c>
      <c r="H31" s="52">
        <v>3545</v>
      </c>
      <c r="I31" s="53">
        <v>2262</v>
      </c>
      <c r="J31" s="54">
        <v>24235</v>
      </c>
      <c r="K31" s="40">
        <v>839</v>
      </c>
    </row>
    <row r="32" spans="1:11" ht="24" customHeight="1" thickBot="1" x14ac:dyDescent="0.2">
      <c r="A32" s="1">
        <v>29</v>
      </c>
      <c r="B32" s="14" t="s">
        <v>40</v>
      </c>
      <c r="C32" s="55">
        <v>97</v>
      </c>
      <c r="D32" s="56">
        <v>3232</v>
      </c>
      <c r="E32" s="57">
        <v>1391</v>
      </c>
      <c r="F32" s="58">
        <v>11567</v>
      </c>
      <c r="G32" s="59">
        <v>1550</v>
      </c>
      <c r="H32" s="58">
        <v>19101</v>
      </c>
      <c r="I32" s="59">
        <v>3038</v>
      </c>
      <c r="J32" s="60">
        <v>33900</v>
      </c>
      <c r="K32" s="41">
        <v>1582</v>
      </c>
    </row>
    <row r="33" spans="2:11" ht="13.8" customHeight="1" thickTop="1" x14ac:dyDescent="0.15">
      <c r="B33" s="15"/>
      <c r="C33" s="16"/>
      <c r="D33" s="17"/>
      <c r="E33" s="18"/>
      <c r="F33" s="19"/>
      <c r="G33" s="20"/>
      <c r="H33" s="21"/>
      <c r="I33" s="18"/>
      <c r="J33" s="61" t="s">
        <v>44</v>
      </c>
      <c r="K33" s="62" t="s">
        <v>10</v>
      </c>
    </row>
    <row r="34" spans="2:11" ht="13.8" customHeight="1" x14ac:dyDescent="0.15">
      <c r="B34" s="22" t="s">
        <v>11</v>
      </c>
      <c r="C34" s="33">
        <v>1822</v>
      </c>
      <c r="D34" s="34">
        <v>43152</v>
      </c>
      <c r="E34" s="35">
        <v>16958</v>
      </c>
      <c r="F34" s="36">
        <v>142056</v>
      </c>
      <c r="G34" s="35">
        <v>9582</v>
      </c>
      <c r="H34" s="37">
        <v>124272</v>
      </c>
      <c r="I34" s="35">
        <v>28362</v>
      </c>
      <c r="J34" s="36">
        <v>309480</v>
      </c>
      <c r="K34" s="38">
        <f>SUM(K4:K32)</f>
        <v>19847</v>
      </c>
    </row>
    <row r="35" spans="2:11" ht="13.8" customHeight="1" x14ac:dyDescent="0.15">
      <c r="B35" s="63"/>
      <c r="C35" s="64"/>
      <c r="D35" s="65"/>
      <c r="E35" s="66"/>
      <c r="F35" s="67"/>
      <c r="G35" s="66"/>
      <c r="H35" s="68"/>
      <c r="I35" s="66"/>
      <c r="J35" s="67"/>
      <c r="K35" s="69"/>
    </row>
    <row r="36" spans="2:11" ht="13.8" customHeight="1" thickBot="1" x14ac:dyDescent="0.2">
      <c r="B36" s="70" t="s">
        <v>12</v>
      </c>
      <c r="C36" s="71">
        <v>62.827586206896555</v>
      </c>
      <c r="D36" s="72">
        <v>1488</v>
      </c>
      <c r="E36" s="73">
        <v>584.75862068965512</v>
      </c>
      <c r="F36" s="74">
        <v>4898.4827586206893</v>
      </c>
      <c r="G36" s="73">
        <v>330.41379310344826</v>
      </c>
      <c r="H36" s="75">
        <v>4285.2413793103451</v>
      </c>
      <c r="I36" s="73">
        <v>978</v>
      </c>
      <c r="J36" s="74">
        <v>10671.724137931034</v>
      </c>
      <c r="K36" s="76">
        <f>K34/27</f>
        <v>735.07407407407402</v>
      </c>
    </row>
    <row r="37" spans="2:11" ht="13.8" customHeight="1" x14ac:dyDescent="0.15">
      <c r="C37" s="23"/>
      <c r="D37" s="23"/>
      <c r="E37" s="23"/>
      <c r="F37" s="23"/>
      <c r="G37" s="23"/>
      <c r="H37" s="23"/>
      <c r="I37" s="24"/>
      <c r="J37" s="25"/>
      <c r="K37" s="26"/>
    </row>
    <row r="38" spans="2:11" ht="13.8" customHeight="1" thickBot="1" x14ac:dyDescent="0.2">
      <c r="B38" s="23"/>
      <c r="C38" s="23"/>
      <c r="D38" s="23"/>
      <c r="E38" s="23"/>
      <c r="F38" s="23"/>
      <c r="G38" s="23"/>
      <c r="H38" s="23"/>
      <c r="I38" s="28" t="s">
        <v>13</v>
      </c>
      <c r="J38" s="29" t="s">
        <v>14</v>
      </c>
      <c r="K38" s="39">
        <f>J34+K34</f>
        <v>329327</v>
      </c>
    </row>
    <row r="39" spans="2:11" x14ac:dyDescent="0.15">
      <c r="B39" s="27"/>
      <c r="C39" s="30"/>
      <c r="D39" s="30"/>
      <c r="E39" s="30"/>
      <c r="F39" s="30"/>
      <c r="G39" s="30"/>
      <c r="H39" s="30"/>
      <c r="I39" s="30"/>
      <c r="J39" s="30"/>
      <c r="K39" s="30"/>
    </row>
    <row r="40" spans="2:11" ht="13.8" x14ac:dyDescent="0.15">
      <c r="B40" s="77" t="s">
        <v>45</v>
      </c>
      <c r="C40" s="78"/>
      <c r="D40" s="78"/>
      <c r="E40" s="78"/>
      <c r="F40" s="78"/>
      <c r="G40" s="78"/>
      <c r="H40" s="78"/>
      <c r="I40" s="78"/>
      <c r="J40" s="78"/>
      <c r="K40" s="78"/>
    </row>
    <row r="41" spans="2:11" ht="13.8" x14ac:dyDescent="0.15">
      <c r="B41" s="31" t="s">
        <v>46</v>
      </c>
      <c r="C41" s="32"/>
      <c r="D41" s="32"/>
      <c r="E41" s="32"/>
      <c r="F41" s="32"/>
      <c r="G41" s="32"/>
      <c r="H41" s="32"/>
      <c r="I41" s="32"/>
      <c r="J41" s="32"/>
      <c r="K41" s="32"/>
    </row>
    <row r="42" spans="2:11" x14ac:dyDescent="0.15">
      <c r="B42" s="27"/>
    </row>
  </sheetData>
  <mergeCells count="7">
    <mergeCell ref="B40:K40"/>
    <mergeCell ref="B1:F1"/>
    <mergeCell ref="C2:D2"/>
    <mergeCell ref="E2:F2"/>
    <mergeCell ref="G2:H2"/>
    <mergeCell ref="I2:J2"/>
    <mergeCell ref="I1:K1"/>
  </mergeCells>
  <phoneticPr fontId="1"/>
  <pageMargins left="0.78740157480314965" right="0.78740157480314965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令和７年度_公民館利用状況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2026-08-14T01:11:03Z</dcterms:created>
  <dcterms:modified xsi:type="dcterms:W3CDTF">2026-08-14T01:34:55Z</dcterms:modified>
</cp:coreProperties>
</file>