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506\室課専用\【教育センター】教育センター\013 ホームページの関係ファイル\オープンデータ用ファイル（R4年度）\完成版\"/>
    </mc:Choice>
  </mc:AlternateContent>
  <bookViews>
    <workbookView xWindow="1860" yWindow="0" windowWidth="20490" windowHeight="7530"/>
  </bookViews>
  <sheets>
    <sheet name="配置状況" sheetId="1" r:id="rId1"/>
    <sheet name="利用状況"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 l="1"/>
  <c r="H27" i="1" l="1"/>
  <c r="I27" i="1" l="1"/>
  <c r="I10" i="1" l="1"/>
  <c r="I11" i="1"/>
  <c r="I12" i="1"/>
  <c r="I13" i="1"/>
  <c r="I14" i="1"/>
  <c r="I15" i="1"/>
  <c r="I16" i="1"/>
  <c r="I17" i="1"/>
  <c r="I18" i="1"/>
  <c r="I19" i="1"/>
  <c r="I20" i="1"/>
  <c r="I21" i="1"/>
  <c r="I22" i="1"/>
  <c r="I23" i="1"/>
  <c r="I24" i="1"/>
  <c r="I25" i="1"/>
  <c r="I26" i="1"/>
  <c r="I9" i="1"/>
  <c r="C45" i="1"/>
  <c r="H28" i="1" s="1"/>
  <c r="I28" i="1" s="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9" i="1"/>
  <c r="D45" i="1" l="1"/>
</calcChain>
</file>

<file path=xl/sharedStrings.xml><?xml version="1.0" encoding="utf-8"?>
<sst xmlns="http://schemas.openxmlformats.org/spreadsheetml/2006/main" count="83" uniqueCount="74">
  <si>
    <t>吹田第一</t>
  </si>
  <si>
    <t>吹田第二</t>
  </si>
  <si>
    <t>吹田第三</t>
  </si>
  <si>
    <t>吹田東</t>
  </si>
  <si>
    <t>吹田南</t>
  </si>
  <si>
    <t>吹田第六</t>
  </si>
  <si>
    <t>千里第一</t>
  </si>
  <si>
    <t>千里第二</t>
  </si>
  <si>
    <t>千里第三</t>
  </si>
  <si>
    <t>千里新田</t>
  </si>
  <si>
    <t>佐井寺</t>
  </si>
  <si>
    <t>東佐井寺</t>
  </si>
  <si>
    <t>岸部第一</t>
  </si>
  <si>
    <t>岸部第二</t>
  </si>
  <si>
    <t>豊津第一</t>
  </si>
  <si>
    <t>豊津第二</t>
  </si>
  <si>
    <t>江坂大池</t>
  </si>
  <si>
    <t>山手</t>
  </si>
  <si>
    <t>片山</t>
  </si>
  <si>
    <t>山田第一</t>
  </si>
  <si>
    <t>山田第二</t>
  </si>
  <si>
    <t>山田第三</t>
  </si>
  <si>
    <t>山田第五</t>
  </si>
  <si>
    <t>東山田</t>
  </si>
  <si>
    <t>南山田</t>
  </si>
  <si>
    <t>西山田</t>
  </si>
  <si>
    <t>北山田</t>
  </si>
  <si>
    <t>千里丘北</t>
  </si>
  <si>
    <t>佐竹台</t>
  </si>
  <si>
    <t>高野台</t>
  </si>
  <si>
    <t>津雲台</t>
  </si>
  <si>
    <t>古江台</t>
  </si>
  <si>
    <t>藤白台</t>
  </si>
  <si>
    <t>青山台</t>
  </si>
  <si>
    <t>桃山台</t>
  </si>
  <si>
    <t>千里たけみ</t>
  </si>
  <si>
    <t>第一</t>
  </si>
  <si>
    <t>第二</t>
  </si>
  <si>
    <t>第三</t>
  </si>
  <si>
    <t>第五</t>
  </si>
  <si>
    <t>第六</t>
  </si>
  <si>
    <t>南千里</t>
  </si>
  <si>
    <t>豊津</t>
  </si>
  <si>
    <t>豊津西</t>
  </si>
  <si>
    <t>山田</t>
  </si>
  <si>
    <t>山田東</t>
  </si>
  <si>
    <t>千里丘</t>
  </si>
  <si>
    <t>竹見台</t>
  </si>
  <si>
    <t>学校教育部教育センター</t>
    <rPh sb="0" eb="2">
      <t>ガッコウ</t>
    </rPh>
    <rPh sb="2" eb="4">
      <t>キョウイク</t>
    </rPh>
    <rPh sb="4" eb="5">
      <t>ブ</t>
    </rPh>
    <rPh sb="5" eb="7">
      <t>キョウイク</t>
    </rPh>
    <phoneticPr fontId="4"/>
  </si>
  <si>
    <t>１　配置状況</t>
    <rPh sb="2" eb="4">
      <t>ハイチ</t>
    </rPh>
    <rPh sb="4" eb="6">
      <t>ジョウキョウ</t>
    </rPh>
    <phoneticPr fontId="4"/>
  </si>
  <si>
    <t>小学校名</t>
    <rPh sb="0" eb="3">
      <t>ショウガッコウ</t>
    </rPh>
    <rPh sb="3" eb="4">
      <t>メイ</t>
    </rPh>
    <phoneticPr fontId="4"/>
  </si>
  <si>
    <t>合計（台）</t>
    <rPh sb="0" eb="2">
      <t>ゴウケイ</t>
    </rPh>
    <phoneticPr fontId="4"/>
  </si>
  <si>
    <t>中学校名</t>
    <rPh sb="0" eb="3">
      <t>チュウガッコウ</t>
    </rPh>
    <rPh sb="3" eb="4">
      <t>メイ</t>
    </rPh>
    <phoneticPr fontId="4"/>
  </si>
  <si>
    <t>中学校合計</t>
    <rPh sb="0" eb="1">
      <t>チュウ</t>
    </rPh>
    <rPh sb="1" eb="3">
      <t>ガッコウ</t>
    </rPh>
    <rPh sb="3" eb="4">
      <t>ゴウ</t>
    </rPh>
    <rPh sb="4" eb="5">
      <t>ケイ</t>
    </rPh>
    <phoneticPr fontId="4"/>
  </si>
  <si>
    <t>小・中 合 計</t>
    <rPh sb="0" eb="1">
      <t>ショウ</t>
    </rPh>
    <rPh sb="2" eb="3">
      <t>チュウ</t>
    </rPh>
    <rPh sb="4" eb="5">
      <t>ゴウ</t>
    </rPh>
    <rPh sb="6" eb="7">
      <t>ケイ</t>
    </rPh>
    <phoneticPr fontId="4"/>
  </si>
  <si>
    <t>小学校合計</t>
    <rPh sb="0" eb="3">
      <t>ショウガッコウ</t>
    </rPh>
    <rPh sb="3" eb="5">
      <t>ゴウケイ</t>
    </rPh>
    <phoneticPr fontId="4"/>
  </si>
  <si>
    <t>利用例</t>
    <phoneticPr fontId="4"/>
  </si>
  <si>
    <t>１　利用状況（校務用機）</t>
    <rPh sb="7" eb="10">
      <t>コウムヨウ</t>
    </rPh>
    <rPh sb="10" eb="11">
      <t>キ</t>
    </rPh>
    <phoneticPr fontId="4"/>
  </si>
  <si>
    <t>教員が使用している状況（令和2年度から導入の各教室設置のプロジェクタを利用する場合も含む）</t>
    <rPh sb="3" eb="5">
      <t>シヨウ</t>
    </rPh>
    <rPh sb="9" eb="11">
      <t>ジョウキョウ</t>
    </rPh>
    <rPh sb="12" eb="14">
      <t>レイワ</t>
    </rPh>
    <rPh sb="15" eb="17">
      <t>ネンド</t>
    </rPh>
    <rPh sb="19" eb="21">
      <t>ドウニュウ</t>
    </rPh>
    <rPh sb="22" eb="25">
      <t>カクキョウシツ</t>
    </rPh>
    <rPh sb="25" eb="27">
      <t>セッチ</t>
    </rPh>
    <rPh sb="35" eb="37">
      <t>リヨウ</t>
    </rPh>
    <rPh sb="39" eb="41">
      <t>バアイ</t>
    </rPh>
    <rPh sb="42" eb="43">
      <t>フク</t>
    </rPh>
    <phoneticPr fontId="4"/>
  </si>
  <si>
    <t>児童・生徒が使用している状況。</t>
    <rPh sb="0" eb="2">
      <t>ジドウ</t>
    </rPh>
    <rPh sb="3" eb="5">
      <t>セイト</t>
    </rPh>
    <rPh sb="6" eb="8">
      <t>シヨウ</t>
    </rPh>
    <rPh sb="12" eb="14">
      <t>ジョウキョウ</t>
    </rPh>
    <phoneticPr fontId="4"/>
  </si>
  <si>
    <t>２　利用状況（GIGAスクール構想による端末）</t>
    <rPh sb="15" eb="17">
      <t>コウソウ</t>
    </rPh>
    <rPh sb="20" eb="22">
      <t>タンマツ</t>
    </rPh>
    <phoneticPr fontId="4"/>
  </si>
  <si>
    <t>児童用(GIGA)（台）</t>
    <rPh sb="0" eb="3">
      <t>ジドウヨウ</t>
    </rPh>
    <phoneticPr fontId="4"/>
  </si>
  <si>
    <t>生徒用(GIGA)（台）</t>
    <rPh sb="0" eb="2">
      <t>セイト</t>
    </rPh>
    <rPh sb="2" eb="3">
      <t>ヨウ</t>
    </rPh>
    <phoneticPr fontId="4"/>
  </si>
  <si>
    <t>校務用（台）</t>
    <rPh sb="0" eb="2">
      <t>コウム</t>
    </rPh>
    <rPh sb="2" eb="3">
      <t>ヨウ</t>
    </rPh>
    <rPh sb="4" eb="5">
      <t>ダイ</t>
    </rPh>
    <phoneticPr fontId="4"/>
  </si>
  <si>
    <t>令和4年度（2022年度） 学校における校務用パソコン及びGIGAスクール構想端末の配置状況　Ｎｏ．1</t>
    <rPh sb="0" eb="2">
      <t>レイワ</t>
    </rPh>
    <rPh sb="20" eb="23">
      <t>コウムヨウ</t>
    </rPh>
    <rPh sb="42" eb="46">
      <t>ハイチジョウキョウ</t>
    </rPh>
    <phoneticPr fontId="4"/>
  </si>
  <si>
    <t>令和5年８月１日</t>
    <rPh sb="0" eb="2">
      <t>レイワ</t>
    </rPh>
    <rPh sb="3" eb="4">
      <t>ネン</t>
    </rPh>
    <rPh sb="5" eb="6">
      <t>ガツ</t>
    </rPh>
    <rPh sb="7" eb="8">
      <t>ヒ</t>
    </rPh>
    <phoneticPr fontId="4"/>
  </si>
  <si>
    <t>令和4年度（2022年度） 学校における校務用パソコン及びGIGAスクール構想端末の利用状況　Ｎｏ．２</t>
    <rPh sb="0" eb="2">
      <t>レイワ</t>
    </rPh>
    <rPh sb="14" eb="16">
      <t>ガッコウ</t>
    </rPh>
    <rPh sb="20" eb="23">
      <t>コウムヨウ</t>
    </rPh>
    <rPh sb="27" eb="28">
      <t>オヨ</t>
    </rPh>
    <rPh sb="37" eb="39">
      <t>コウソウ</t>
    </rPh>
    <rPh sb="39" eb="41">
      <t>タンマツ</t>
    </rPh>
    <rPh sb="42" eb="44">
      <t>リヨウ</t>
    </rPh>
    <rPh sb="44" eb="46">
      <t>ジョウキョウ</t>
    </rPh>
    <phoneticPr fontId="4"/>
  </si>
  <si>
    <t>授業支援ソフト「ミライシード」を活用することで、一人ひとりの児童・生徒の考えや意見を瞬時に集約し、プロジェクタに投影することで、全体で共有させることができた。また、集約したデータを基に評価することができた。</t>
    <rPh sb="0" eb="4">
      <t>ジュギョウシエン</t>
    </rPh>
    <rPh sb="16" eb="18">
      <t>カツヨウ</t>
    </rPh>
    <rPh sb="30" eb="32">
      <t>ジドウ</t>
    </rPh>
    <rPh sb="33" eb="35">
      <t>セイト</t>
    </rPh>
    <rPh sb="36" eb="37">
      <t>カンガ</t>
    </rPh>
    <rPh sb="39" eb="41">
      <t>イケン</t>
    </rPh>
    <rPh sb="42" eb="44">
      <t>シュンジ</t>
    </rPh>
    <rPh sb="45" eb="47">
      <t>シュウヤク</t>
    </rPh>
    <rPh sb="56" eb="58">
      <t>トウエイ</t>
    </rPh>
    <rPh sb="64" eb="66">
      <t>ゼンタイ</t>
    </rPh>
    <rPh sb="67" eb="69">
      <t>キョウユウ</t>
    </rPh>
    <rPh sb="82" eb="84">
      <t>シュウヤク</t>
    </rPh>
    <rPh sb="90" eb="91">
      <t>モト</t>
    </rPh>
    <rPh sb="92" eb="94">
      <t>ヒョウカ</t>
    </rPh>
    <phoneticPr fontId="2"/>
  </si>
  <si>
    <t>日々の授業において授業支援システム「ミライシード」内のオクリンク・ムーブノートを活用して、児童・生徒同士が学びの共有をすることで、自分の考えと比べたり、自分の考えを持つ上での参考にしたりすることができた。また、他者の考えを確認し、その考えに対して自分なりの考えを持ち、相手に考えを述べることもできた。</t>
    <rPh sb="0" eb="2">
      <t>ヒビ</t>
    </rPh>
    <rPh sb="3" eb="5">
      <t>ジュギョウ</t>
    </rPh>
    <rPh sb="9" eb="13">
      <t>ジュギョウシエン</t>
    </rPh>
    <rPh sb="25" eb="26">
      <t>ナイ</t>
    </rPh>
    <rPh sb="40" eb="42">
      <t>カツヨウ</t>
    </rPh>
    <rPh sb="45" eb="47">
      <t>ジドウ</t>
    </rPh>
    <rPh sb="48" eb="50">
      <t>セイト</t>
    </rPh>
    <rPh sb="50" eb="52">
      <t>ドウシ</t>
    </rPh>
    <rPh sb="53" eb="54">
      <t>マナ</t>
    </rPh>
    <rPh sb="56" eb="58">
      <t>キョウユウ</t>
    </rPh>
    <rPh sb="65" eb="67">
      <t>ジブン</t>
    </rPh>
    <rPh sb="68" eb="69">
      <t>カンガ</t>
    </rPh>
    <rPh sb="71" eb="72">
      <t>クラ</t>
    </rPh>
    <rPh sb="76" eb="78">
      <t>ジブン</t>
    </rPh>
    <rPh sb="79" eb="80">
      <t>カンガ</t>
    </rPh>
    <rPh sb="82" eb="83">
      <t>モ</t>
    </rPh>
    <rPh sb="84" eb="85">
      <t>ウエ</t>
    </rPh>
    <rPh sb="87" eb="89">
      <t>サンコウ</t>
    </rPh>
    <rPh sb="105" eb="107">
      <t>タシャ</t>
    </rPh>
    <rPh sb="108" eb="109">
      <t>カンガ</t>
    </rPh>
    <rPh sb="111" eb="113">
      <t>カクニン</t>
    </rPh>
    <rPh sb="117" eb="118">
      <t>カンガ</t>
    </rPh>
    <rPh sb="120" eb="121">
      <t>タイ</t>
    </rPh>
    <rPh sb="123" eb="125">
      <t>ジブン</t>
    </rPh>
    <rPh sb="128" eb="129">
      <t>カンガ</t>
    </rPh>
    <rPh sb="131" eb="132">
      <t>モ</t>
    </rPh>
    <rPh sb="134" eb="136">
      <t>アイテ</t>
    </rPh>
    <rPh sb="137" eb="138">
      <t>カンガ</t>
    </rPh>
    <rPh sb="140" eb="141">
      <t>ノ</t>
    </rPh>
    <phoneticPr fontId="2"/>
  </si>
  <si>
    <t>家庭にいる児童・生徒が、SUNネット端末でMicrosoft Teamsを活用してオンラインでつなぎ、学校・学年・学級で行われている教育活動にリアルタイムで参加することができた。また、校内の児童・生徒が、Teamsを活用して他校と交流するなど、学校外との交流を行うこともできた。</t>
    <rPh sb="92" eb="94">
      <t>コウナイ</t>
    </rPh>
    <rPh sb="95" eb="97">
      <t>ジドウ</t>
    </rPh>
    <rPh sb="98" eb="100">
      <t>セイト</t>
    </rPh>
    <phoneticPr fontId="2"/>
  </si>
  <si>
    <t>端末の持ち帰りを行い、授業で学んだことの復習や次の授業の予習に活用することができた。また、家庭学習として調べ学習に活用したり、「ミライシード」内のドリルパークを活用し、日々の学習の定着や既習学年の復習などを行うことができた。</t>
    <rPh sb="0" eb="2">
      <t>タンマツ</t>
    </rPh>
    <rPh sb="3" eb="4">
      <t>モ</t>
    </rPh>
    <rPh sb="5" eb="6">
      <t>カエ</t>
    </rPh>
    <rPh sb="8" eb="9">
      <t>オコナ</t>
    </rPh>
    <rPh sb="11" eb="13">
      <t>ジュギョウ</t>
    </rPh>
    <rPh sb="14" eb="15">
      <t>マナ</t>
    </rPh>
    <rPh sb="20" eb="22">
      <t>フクシュウ</t>
    </rPh>
    <rPh sb="23" eb="24">
      <t>ツギ</t>
    </rPh>
    <rPh sb="25" eb="27">
      <t>ジュギョウ</t>
    </rPh>
    <rPh sb="28" eb="30">
      <t>ヨシュウ</t>
    </rPh>
    <rPh sb="31" eb="33">
      <t>カツヨウ</t>
    </rPh>
    <rPh sb="45" eb="49">
      <t>カテイガクシュウ</t>
    </rPh>
    <rPh sb="52" eb="53">
      <t>シラ</t>
    </rPh>
    <rPh sb="54" eb="56">
      <t>ガクシュウ</t>
    </rPh>
    <rPh sb="57" eb="59">
      <t>カツヨウ</t>
    </rPh>
    <rPh sb="80" eb="82">
      <t>カツヨウ</t>
    </rPh>
    <rPh sb="98" eb="100">
      <t>フクシュウ</t>
    </rPh>
    <rPh sb="103" eb="104">
      <t>オコナ</t>
    </rPh>
    <phoneticPr fontId="2"/>
  </si>
  <si>
    <t>集合型の研修だけではなく、必要に応じてMicrosoft Teamsを活用したオンライン形式やオンデマンド形式の研修を実施することができた。</t>
    <rPh sb="0" eb="3">
      <t>シュウゴウガタ</t>
    </rPh>
    <rPh sb="4" eb="6">
      <t>ケンシュウ</t>
    </rPh>
    <rPh sb="13" eb="15">
      <t>ヒツヨウ</t>
    </rPh>
    <rPh sb="16" eb="17">
      <t>オウ</t>
    </rPh>
    <rPh sb="35" eb="37">
      <t>カツヨウ</t>
    </rPh>
    <rPh sb="44" eb="46">
      <t>ケイシキ</t>
    </rPh>
    <rPh sb="53" eb="55">
      <t>ケイシキ</t>
    </rPh>
    <rPh sb="56" eb="58">
      <t>ケンシュウ</t>
    </rPh>
    <rPh sb="59" eb="61">
      <t>ジッシ</t>
    </rPh>
    <phoneticPr fontId="2"/>
  </si>
  <si>
    <t>家庭にいる児童・生徒の児童用端末と学校の教員機をネットワークで接続し、Microsoft Teamsを活用し、リアルタイムでオンラインホームルームやオンライン授業配信を必要に応じて実施している。</t>
    <rPh sb="0" eb="2">
      <t>カテイ</t>
    </rPh>
    <rPh sb="5" eb="7">
      <t>ジドウ</t>
    </rPh>
    <rPh sb="8" eb="10">
      <t>セイト</t>
    </rPh>
    <rPh sb="11" eb="14">
      <t>ジドウヨウ</t>
    </rPh>
    <rPh sb="14" eb="16">
      <t>タンマツ</t>
    </rPh>
    <rPh sb="17" eb="19">
      <t>ガッコウ</t>
    </rPh>
    <rPh sb="20" eb="22">
      <t>キョウイン</t>
    </rPh>
    <rPh sb="22" eb="23">
      <t>キ</t>
    </rPh>
    <rPh sb="31" eb="33">
      <t>セツゾク</t>
    </rPh>
    <rPh sb="51" eb="53">
      <t>カツヨウ</t>
    </rPh>
    <rPh sb="79" eb="81">
      <t>ジュギョウ</t>
    </rPh>
    <rPh sb="81" eb="83">
      <t>ハイシン</t>
    </rPh>
    <rPh sb="84" eb="86">
      <t>ヒツヨウ</t>
    </rPh>
    <rPh sb="87" eb="88">
      <t>オウ</t>
    </rPh>
    <rPh sb="90" eb="92">
      <t>ジッシ</t>
    </rPh>
    <phoneticPr fontId="2"/>
  </si>
  <si>
    <t>体育の実技や音楽の歌唱や演奏において、動画を撮影し、客観的に自分の動きを観察することで自らの課題をとらえ、その後の活動に活かすことができた。自らの動きを観察するためだけでなく、友だちに確認してもらってアドバイスをもらったり、友だちと自分とを比べることでよりよい動きや歌唱、演奏につなげることができた。</t>
    <rPh sb="0" eb="2">
      <t>タイイク</t>
    </rPh>
    <rPh sb="3" eb="5">
      <t>ジツギ</t>
    </rPh>
    <rPh sb="6" eb="8">
      <t>オンガク</t>
    </rPh>
    <rPh sb="9" eb="11">
      <t>カショウ</t>
    </rPh>
    <rPh sb="12" eb="14">
      <t>エンソウ</t>
    </rPh>
    <rPh sb="19" eb="21">
      <t>ドウガ</t>
    </rPh>
    <rPh sb="22" eb="24">
      <t>サツエイ</t>
    </rPh>
    <rPh sb="26" eb="29">
      <t>キャッカンテキ</t>
    </rPh>
    <rPh sb="30" eb="32">
      <t>ジブン</t>
    </rPh>
    <rPh sb="33" eb="34">
      <t>ウゴ</t>
    </rPh>
    <rPh sb="36" eb="38">
      <t>カンサツ</t>
    </rPh>
    <rPh sb="43" eb="44">
      <t>ミズカ</t>
    </rPh>
    <rPh sb="46" eb="48">
      <t>カダイ</t>
    </rPh>
    <rPh sb="55" eb="56">
      <t>ゴ</t>
    </rPh>
    <rPh sb="57" eb="59">
      <t>カツドウ</t>
    </rPh>
    <rPh sb="60" eb="61">
      <t>イ</t>
    </rPh>
    <rPh sb="88" eb="89">
      <t>トモ</t>
    </rPh>
    <rPh sb="92" eb="94">
      <t>カクニン</t>
    </rPh>
    <rPh sb="116" eb="118">
      <t>ジブン</t>
    </rPh>
    <rPh sb="133" eb="135">
      <t>カショウ</t>
    </rPh>
    <rPh sb="136" eb="138">
      <t>エンソウ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</si>
</sst>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Red]\(0.0\)"/>
    <numFmt numFmtId="177" formatCode="0.0000"/>
    <numFmt numFmtId="178" formatCode="0.0_ "/>
    <numFmt numFmtId="179" formatCode="0.0"/>
    <numFmt numFmtId="180" formatCode="#,##0_);[Red]\(#,##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5"/>
      <color theme="1"/>
      <name val="游ゴシック"/>
      <family val="3"/>
      <charset val="128"/>
      <scheme val="minor"/>
    </font>
    <font>
      <sz val="6"/>
      <name val="ＭＳ Ｐゴシック"/>
      <family val="3"/>
      <charset val="128"/>
    </font>
    <font>
      <sz val="10"/>
      <color theme="1"/>
      <name val="游ゴシック"/>
      <family val="3"/>
      <charset val="128"/>
      <scheme val="minor"/>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50">
    <xf numFmtId="0" fontId="0" fillId="0" borderId="0" xfId="0">
      <alignment vertical="center"/>
    </xf>
    <xf numFmtId="0" fontId="1" fillId="0" borderId="0" xfId="1">
      <alignment vertical="center"/>
    </xf>
    <xf numFmtId="176" fontId="1" fillId="0" borderId="0" xfId="1" applyNumberFormat="1">
      <alignment vertical="center"/>
    </xf>
    <xf numFmtId="0" fontId="3" fillId="0" borderId="0" xfId="1" quotePrefix="1" applyFont="1" applyAlignment="1">
      <alignment horizontal="right"/>
    </xf>
    <xf numFmtId="0" fontId="1" fillId="0" borderId="0" xfId="1" applyAlignment="1">
      <alignment horizontal="center" vertical="center"/>
    </xf>
    <xf numFmtId="0" fontId="1" fillId="0" borderId="0" xfId="1" applyBorder="1" applyAlignment="1">
      <alignment vertical="center"/>
    </xf>
    <xf numFmtId="0" fontId="1" fillId="0" borderId="0" xfId="1" applyAlignment="1">
      <alignment vertical="center"/>
    </xf>
    <xf numFmtId="0" fontId="1" fillId="0" borderId="1" xfId="1" applyBorder="1" applyAlignment="1">
      <alignment horizontal="left" vertical="center"/>
    </xf>
    <xf numFmtId="0" fontId="1" fillId="0" borderId="1" xfId="1" applyBorder="1" applyAlignment="1">
      <alignment vertical="center"/>
    </xf>
    <xf numFmtId="0" fontId="3" fillId="0" borderId="2" xfId="1" applyFont="1" applyBorder="1" applyAlignment="1">
      <alignment horizontal="center" vertical="center"/>
    </xf>
    <xf numFmtId="0" fontId="3" fillId="0" borderId="0" xfId="1" applyFont="1">
      <alignment vertical="center"/>
    </xf>
    <xf numFmtId="0" fontId="3" fillId="0" borderId="2" xfId="1" applyFont="1" applyFill="1" applyBorder="1" applyAlignment="1">
      <alignment horizontal="center" vertical="center"/>
    </xf>
    <xf numFmtId="0" fontId="3" fillId="0" borderId="2" xfId="1" applyFont="1" applyBorder="1">
      <alignment vertical="center"/>
    </xf>
    <xf numFmtId="0" fontId="3" fillId="0" borderId="0" xfId="1" applyFont="1" applyBorder="1">
      <alignment vertical="center"/>
    </xf>
    <xf numFmtId="177" fontId="3" fillId="0" borderId="0" xfId="1" applyNumberFormat="1" applyFont="1" applyBorder="1">
      <alignment vertical="center"/>
    </xf>
    <xf numFmtId="0" fontId="1" fillId="0" borderId="0" xfId="2" applyBorder="1" applyAlignment="1">
      <alignment horizontal="center" vertical="center"/>
    </xf>
    <xf numFmtId="0" fontId="1" fillId="0" borderId="0" xfId="2" applyBorder="1" applyAlignment="1">
      <alignment vertical="center"/>
    </xf>
    <xf numFmtId="0" fontId="1" fillId="0" borderId="0" xfId="2" applyBorder="1">
      <alignment vertical="center"/>
    </xf>
    <xf numFmtId="0" fontId="1" fillId="0" borderId="0" xfId="2" applyBorder="1" applyAlignment="1">
      <alignment horizontal="left" vertical="center"/>
    </xf>
    <xf numFmtId="0" fontId="3" fillId="0" borderId="0" xfId="2" applyFont="1" applyFill="1" applyBorder="1" applyAlignment="1">
      <alignment horizontal="left" vertical="center"/>
    </xf>
    <xf numFmtId="176" fontId="3" fillId="0" borderId="0" xfId="2" applyNumberFormat="1" applyFont="1" applyFill="1" applyBorder="1" applyAlignment="1">
      <alignment horizontal="center" vertical="center"/>
    </xf>
    <xf numFmtId="0" fontId="3" fillId="0" borderId="0" xfId="2" applyFont="1" applyBorder="1" applyAlignment="1">
      <alignment horizontal="center" vertical="center"/>
    </xf>
    <xf numFmtId="176" fontId="3" fillId="0" borderId="0" xfId="2" applyNumberFormat="1" applyFont="1" applyBorder="1" applyAlignment="1">
      <alignment horizontal="center" vertical="center"/>
    </xf>
    <xf numFmtId="0" fontId="3" fillId="0" borderId="0" xfId="2" applyFont="1" applyBorder="1">
      <alignment vertical="center"/>
    </xf>
    <xf numFmtId="0" fontId="3" fillId="0" borderId="0" xfId="2" applyFont="1" applyFill="1" applyBorder="1" applyAlignment="1">
      <alignment horizontal="center" vertical="center"/>
    </xf>
    <xf numFmtId="0" fontId="3" fillId="0" borderId="0" xfId="2" applyFont="1" applyFill="1" applyBorder="1">
      <alignment vertical="center"/>
    </xf>
    <xf numFmtId="178" fontId="3" fillId="0" borderId="0" xfId="2" applyNumberFormat="1" applyFont="1" applyFill="1" applyBorder="1" applyAlignment="1">
      <alignment horizontal="right" vertical="center"/>
    </xf>
    <xf numFmtId="176" fontId="3" fillId="0" borderId="0" xfId="2" applyNumberFormat="1" applyFont="1" applyBorder="1">
      <alignment vertical="center"/>
    </xf>
    <xf numFmtId="179" fontId="3" fillId="0" borderId="0" xfId="2" applyNumberFormat="1" applyFont="1" applyFill="1" applyBorder="1">
      <alignment vertical="center"/>
    </xf>
    <xf numFmtId="0" fontId="3" fillId="0" borderId="2" xfId="2" applyFont="1" applyFill="1" applyBorder="1" applyAlignment="1">
      <alignment horizontal="center" vertical="center"/>
    </xf>
    <xf numFmtId="0" fontId="1" fillId="0" borderId="0" xfId="2" applyBorder="1" applyAlignment="1">
      <alignment horizontal="left" vertical="center"/>
    </xf>
    <xf numFmtId="0" fontId="3" fillId="0" borderId="2" xfId="1" applyFont="1" applyBorder="1" applyAlignment="1">
      <alignment horizontal="center" vertical="center" shrinkToFit="1"/>
    </xf>
    <xf numFmtId="176" fontId="3" fillId="0" borderId="2" xfId="1" applyNumberFormat="1" applyFont="1" applyBorder="1" applyAlignment="1">
      <alignment horizontal="center" vertical="center" shrinkToFit="1"/>
    </xf>
    <xf numFmtId="0" fontId="1" fillId="0" borderId="0" xfId="1" applyAlignment="1">
      <alignment horizontal="center" vertical="center"/>
    </xf>
    <xf numFmtId="180" fontId="3" fillId="0" borderId="2" xfId="1" applyNumberFormat="1" applyFont="1" applyBorder="1">
      <alignment vertical="center"/>
    </xf>
    <xf numFmtId="180" fontId="3" fillId="0" borderId="2" xfId="1" applyNumberFormat="1" applyFont="1" applyFill="1" applyBorder="1" applyAlignment="1">
      <alignment vertical="center" shrinkToFit="1"/>
    </xf>
    <xf numFmtId="180" fontId="3" fillId="0" borderId="2" xfId="1" applyNumberFormat="1" applyFont="1" applyBorder="1" applyAlignment="1">
      <alignment vertical="center" shrinkToFit="1"/>
    </xf>
    <xf numFmtId="180" fontId="3" fillId="0" borderId="3" xfId="1" applyNumberFormat="1" applyFont="1" applyFill="1" applyBorder="1" applyAlignment="1">
      <alignment vertical="center" shrinkToFit="1"/>
    </xf>
    <xf numFmtId="180" fontId="3" fillId="0" borderId="2" xfId="1" applyNumberFormat="1" applyFont="1" applyFill="1" applyBorder="1" applyAlignment="1">
      <alignment horizontal="center" vertical="center" shrinkToFit="1"/>
    </xf>
    <xf numFmtId="0" fontId="3" fillId="0" borderId="0" xfId="1" applyFont="1" applyAlignment="1">
      <alignment horizontal="right" vertical="center"/>
    </xf>
    <xf numFmtId="0" fontId="1" fillId="0" borderId="0" xfId="1" applyAlignment="1">
      <alignment horizontal="center" vertical="center"/>
    </xf>
    <xf numFmtId="0" fontId="5" fillId="0" borderId="0" xfId="1" applyFont="1" applyBorder="1" applyAlignment="1">
      <alignment vertical="center" wrapText="1"/>
    </xf>
    <xf numFmtId="0" fontId="1" fillId="0" borderId="0" xfId="2" applyBorder="1" applyAlignment="1">
      <alignment horizontal="center" vertical="center"/>
    </xf>
    <xf numFmtId="0" fontId="1" fillId="0" borderId="0" xfId="2" applyBorder="1" applyAlignment="1">
      <alignment horizontal="left" vertical="center"/>
    </xf>
    <xf numFmtId="0" fontId="3" fillId="0" borderId="2" xfId="2" applyFont="1" applyFill="1" applyBorder="1" applyAlignment="1">
      <alignment horizontal="left" vertical="top" wrapText="1"/>
    </xf>
    <xf numFmtId="0" fontId="3" fillId="0" borderId="4" xfId="2" applyFont="1" applyFill="1" applyBorder="1" applyAlignment="1">
      <alignment horizontal="left" vertical="top" wrapText="1"/>
    </xf>
    <xf numFmtId="0" fontId="3" fillId="0" borderId="5" xfId="2" applyFont="1" applyFill="1" applyBorder="1" applyAlignment="1">
      <alignment horizontal="left" vertical="top" wrapText="1"/>
    </xf>
    <xf numFmtId="0" fontId="3" fillId="0" borderId="6" xfId="2" applyFont="1" applyFill="1" applyBorder="1" applyAlignment="1">
      <alignment horizontal="left" vertical="top" wrapText="1"/>
    </xf>
    <xf numFmtId="0" fontId="1" fillId="0" borderId="0" xfId="2" applyBorder="1" applyAlignment="1">
      <alignment horizontal="left" vertical="center" shrinkToFit="1"/>
    </xf>
    <xf numFmtId="0" fontId="0" fillId="0" borderId="0" xfId="0" applyAlignment="1">
      <alignment vertical="center" shrinkToFit="1"/>
    </xf>
  </cellXfs>
  <cellStyles count="3">
    <cellStyle name="標準" xfId="0" builtinId="0"/>
    <cellStyle name="標準_Sheet1" xfId="1"/>
    <cellStyle name="標準_Sheet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tabSelected="1" topLeftCell="A37" workbookViewId="0">
      <selection activeCell="G37" sqref="G37"/>
    </sheetView>
  </sheetViews>
  <sheetFormatPr defaultRowHeight="18.75" x14ac:dyDescent="0.4"/>
  <cols>
    <col min="1" max="5" width="11.125" customWidth="1"/>
    <col min="7" max="10" width="11.125" customWidth="1"/>
  </cols>
  <sheetData>
    <row r="1" spans="1:10" x14ac:dyDescent="0.35">
      <c r="A1" s="1"/>
      <c r="B1" s="1"/>
      <c r="C1" s="1"/>
      <c r="D1" s="1"/>
      <c r="E1" s="2"/>
      <c r="F1" s="1"/>
      <c r="G1" s="1"/>
      <c r="H1" s="1"/>
      <c r="I1" s="1"/>
      <c r="J1" s="3" t="s">
        <v>65</v>
      </c>
    </row>
    <row r="2" spans="1:10" x14ac:dyDescent="0.4">
      <c r="A2" s="1"/>
      <c r="B2" s="1"/>
      <c r="C2" s="1"/>
      <c r="D2" s="1"/>
      <c r="E2" s="2"/>
      <c r="F2" s="1"/>
      <c r="G2" s="1"/>
      <c r="H2" s="1"/>
      <c r="I2" s="39" t="s">
        <v>48</v>
      </c>
      <c r="J2" s="39"/>
    </row>
    <row r="3" spans="1:10" x14ac:dyDescent="0.4">
      <c r="A3" s="1"/>
      <c r="B3" s="1"/>
      <c r="C3" s="1"/>
      <c r="D3" s="1"/>
      <c r="E3" s="2"/>
      <c r="F3" s="1"/>
      <c r="G3" s="1"/>
      <c r="H3" s="1"/>
      <c r="I3" s="4"/>
      <c r="J3" s="4"/>
    </row>
    <row r="4" spans="1:10" x14ac:dyDescent="0.4">
      <c r="A4" s="40" t="s">
        <v>64</v>
      </c>
      <c r="B4" s="40"/>
      <c r="C4" s="40"/>
      <c r="D4" s="40"/>
      <c r="E4" s="40"/>
      <c r="F4" s="40"/>
      <c r="G4" s="40"/>
      <c r="H4" s="40"/>
      <c r="I4" s="40"/>
      <c r="J4" s="40"/>
    </row>
    <row r="5" spans="1:10" x14ac:dyDescent="0.4">
      <c r="A5" s="4"/>
      <c r="B5" s="4"/>
      <c r="C5" s="33"/>
      <c r="D5" s="4"/>
      <c r="E5" s="4"/>
      <c r="F5" s="4"/>
      <c r="G5" s="4"/>
      <c r="H5" s="4"/>
      <c r="I5" s="4"/>
      <c r="J5" s="4"/>
    </row>
    <row r="6" spans="1:10" x14ac:dyDescent="0.4">
      <c r="A6" s="5" t="s">
        <v>49</v>
      </c>
      <c r="B6" s="5"/>
      <c r="C6" s="5"/>
      <c r="D6" s="5"/>
      <c r="E6" s="5"/>
      <c r="F6" s="1"/>
      <c r="G6" s="1"/>
      <c r="H6" s="1"/>
      <c r="I6" s="6"/>
      <c r="J6" s="6"/>
    </row>
    <row r="7" spans="1:10" x14ac:dyDescent="0.4">
      <c r="A7" s="7"/>
      <c r="B7" s="7"/>
      <c r="C7" s="7"/>
      <c r="D7" s="7"/>
      <c r="E7" s="8"/>
      <c r="F7" s="1"/>
      <c r="G7" s="1"/>
      <c r="H7" s="1"/>
      <c r="I7" s="4"/>
      <c r="J7" s="4"/>
    </row>
    <row r="8" spans="1:10" x14ac:dyDescent="0.4">
      <c r="A8" s="9" t="s">
        <v>50</v>
      </c>
      <c r="B8" s="31" t="s">
        <v>63</v>
      </c>
      <c r="C8" s="31" t="s">
        <v>61</v>
      </c>
      <c r="D8" s="32" t="s">
        <v>51</v>
      </c>
      <c r="E8" s="10"/>
      <c r="F8" s="11" t="s">
        <v>52</v>
      </c>
      <c r="G8" s="31" t="s">
        <v>63</v>
      </c>
      <c r="H8" s="31" t="s">
        <v>62</v>
      </c>
      <c r="I8" s="32" t="s">
        <v>51</v>
      </c>
    </row>
    <row r="9" spans="1:10" x14ac:dyDescent="0.4">
      <c r="A9" s="12" t="s">
        <v>0</v>
      </c>
      <c r="B9" s="34">
        <v>24</v>
      </c>
      <c r="C9" s="34">
        <v>260</v>
      </c>
      <c r="D9" s="34">
        <f t="shared" ref="D9:D45" si="0">SUM(B9:C9)</f>
        <v>284</v>
      </c>
      <c r="E9" s="10"/>
      <c r="F9" s="35" t="s">
        <v>36</v>
      </c>
      <c r="G9" s="35">
        <v>53</v>
      </c>
      <c r="H9" s="36">
        <v>803</v>
      </c>
      <c r="I9" s="35">
        <f t="shared" ref="I9:I28" si="1">SUM(G9:H9)</f>
        <v>856</v>
      </c>
    </row>
    <row r="10" spans="1:10" x14ac:dyDescent="0.4">
      <c r="A10" s="12" t="s">
        <v>1</v>
      </c>
      <c r="B10" s="34">
        <v>31</v>
      </c>
      <c r="C10" s="34">
        <v>359</v>
      </c>
      <c r="D10" s="34">
        <f t="shared" si="0"/>
        <v>390</v>
      </c>
      <c r="E10" s="10"/>
      <c r="F10" s="35" t="s">
        <v>37</v>
      </c>
      <c r="G10" s="35">
        <v>38</v>
      </c>
      <c r="H10" s="36">
        <v>410</v>
      </c>
      <c r="I10" s="35">
        <f t="shared" si="1"/>
        <v>448</v>
      </c>
    </row>
    <row r="11" spans="1:10" x14ac:dyDescent="0.4">
      <c r="A11" s="12" t="s">
        <v>2</v>
      </c>
      <c r="B11" s="34">
        <v>33</v>
      </c>
      <c r="C11" s="34">
        <v>471</v>
      </c>
      <c r="D11" s="34">
        <f t="shared" si="0"/>
        <v>504</v>
      </c>
      <c r="E11" s="10"/>
      <c r="F11" s="35" t="s">
        <v>38</v>
      </c>
      <c r="G11" s="35">
        <v>25</v>
      </c>
      <c r="H11" s="36">
        <v>252</v>
      </c>
      <c r="I11" s="35">
        <f t="shared" si="1"/>
        <v>277</v>
      </c>
    </row>
    <row r="12" spans="1:10" x14ac:dyDescent="0.4">
      <c r="A12" s="12" t="s">
        <v>3</v>
      </c>
      <c r="B12" s="34">
        <v>26</v>
      </c>
      <c r="C12" s="34">
        <v>298</v>
      </c>
      <c r="D12" s="34">
        <f t="shared" si="0"/>
        <v>324</v>
      </c>
      <c r="E12" s="10"/>
      <c r="F12" s="35" t="s">
        <v>39</v>
      </c>
      <c r="G12" s="35">
        <v>32</v>
      </c>
      <c r="H12" s="36">
        <v>347</v>
      </c>
      <c r="I12" s="35">
        <f t="shared" si="1"/>
        <v>379</v>
      </c>
    </row>
    <row r="13" spans="1:10" x14ac:dyDescent="0.4">
      <c r="A13" s="12" t="s">
        <v>4</v>
      </c>
      <c r="B13" s="34">
        <v>51</v>
      </c>
      <c r="C13" s="34">
        <v>859</v>
      </c>
      <c r="D13" s="34">
        <f t="shared" si="0"/>
        <v>910</v>
      </c>
      <c r="E13" s="10"/>
      <c r="F13" s="35" t="s">
        <v>40</v>
      </c>
      <c r="G13" s="35">
        <v>45</v>
      </c>
      <c r="H13" s="36">
        <v>498</v>
      </c>
      <c r="I13" s="35">
        <f t="shared" si="1"/>
        <v>543</v>
      </c>
    </row>
    <row r="14" spans="1:10" x14ac:dyDescent="0.4">
      <c r="A14" s="12" t="s">
        <v>5</v>
      </c>
      <c r="B14" s="34">
        <v>24</v>
      </c>
      <c r="C14" s="34">
        <v>269</v>
      </c>
      <c r="D14" s="34">
        <f t="shared" si="0"/>
        <v>293</v>
      </c>
      <c r="E14" s="10"/>
      <c r="F14" s="35" t="s">
        <v>18</v>
      </c>
      <c r="G14" s="35">
        <v>47</v>
      </c>
      <c r="H14" s="36">
        <v>729</v>
      </c>
      <c r="I14" s="35">
        <f t="shared" si="1"/>
        <v>776</v>
      </c>
    </row>
    <row r="15" spans="1:10" x14ac:dyDescent="0.4">
      <c r="A15" s="12" t="s">
        <v>6</v>
      </c>
      <c r="B15" s="34">
        <v>44</v>
      </c>
      <c r="C15" s="34">
        <v>780</v>
      </c>
      <c r="D15" s="34">
        <f t="shared" si="0"/>
        <v>824</v>
      </c>
      <c r="E15" s="10"/>
      <c r="F15" s="35" t="s">
        <v>10</v>
      </c>
      <c r="G15" s="35">
        <v>42</v>
      </c>
      <c r="H15" s="36">
        <v>575</v>
      </c>
      <c r="I15" s="35">
        <f t="shared" si="1"/>
        <v>617</v>
      </c>
    </row>
    <row r="16" spans="1:10" x14ac:dyDescent="0.4">
      <c r="A16" s="12" t="s">
        <v>7</v>
      </c>
      <c r="B16" s="34">
        <v>53</v>
      </c>
      <c r="C16" s="34">
        <v>1086</v>
      </c>
      <c r="D16" s="34">
        <f t="shared" si="0"/>
        <v>1139</v>
      </c>
      <c r="E16" s="10"/>
      <c r="F16" s="35" t="s">
        <v>41</v>
      </c>
      <c r="G16" s="35">
        <v>33</v>
      </c>
      <c r="H16" s="36">
        <v>387</v>
      </c>
      <c r="I16" s="35">
        <f t="shared" si="1"/>
        <v>420</v>
      </c>
    </row>
    <row r="17" spans="1:9" x14ac:dyDescent="0.4">
      <c r="A17" s="12" t="s">
        <v>8</v>
      </c>
      <c r="B17" s="34">
        <v>53</v>
      </c>
      <c r="C17" s="34">
        <v>1067</v>
      </c>
      <c r="D17" s="34">
        <f t="shared" si="0"/>
        <v>1120</v>
      </c>
      <c r="E17" s="10"/>
      <c r="F17" s="35" t="s">
        <v>42</v>
      </c>
      <c r="G17" s="35">
        <v>49</v>
      </c>
      <c r="H17" s="36">
        <v>695</v>
      </c>
      <c r="I17" s="35">
        <f t="shared" si="1"/>
        <v>744</v>
      </c>
    </row>
    <row r="18" spans="1:9" x14ac:dyDescent="0.4">
      <c r="A18" s="12" t="s">
        <v>9</v>
      </c>
      <c r="B18" s="34">
        <v>42</v>
      </c>
      <c r="C18" s="34">
        <v>828</v>
      </c>
      <c r="D18" s="34">
        <f t="shared" si="0"/>
        <v>870</v>
      </c>
      <c r="E18" s="10"/>
      <c r="F18" s="35" t="s">
        <v>43</v>
      </c>
      <c r="G18" s="35">
        <v>37</v>
      </c>
      <c r="H18" s="36">
        <v>408</v>
      </c>
      <c r="I18" s="35">
        <f t="shared" si="1"/>
        <v>445</v>
      </c>
    </row>
    <row r="19" spans="1:9" x14ac:dyDescent="0.4">
      <c r="A19" s="12" t="s">
        <v>10</v>
      </c>
      <c r="B19" s="34">
        <v>38</v>
      </c>
      <c r="C19" s="34">
        <v>611</v>
      </c>
      <c r="D19" s="34">
        <f t="shared" si="0"/>
        <v>649</v>
      </c>
      <c r="E19" s="10"/>
      <c r="F19" s="35" t="s">
        <v>44</v>
      </c>
      <c r="G19" s="35">
        <v>47</v>
      </c>
      <c r="H19" s="36">
        <v>712</v>
      </c>
      <c r="I19" s="35">
        <f t="shared" si="1"/>
        <v>759</v>
      </c>
    </row>
    <row r="20" spans="1:9" x14ac:dyDescent="0.4">
      <c r="A20" s="12" t="s">
        <v>11</v>
      </c>
      <c r="B20" s="34">
        <v>34</v>
      </c>
      <c r="C20" s="34">
        <v>506</v>
      </c>
      <c r="D20" s="34">
        <f t="shared" si="0"/>
        <v>540</v>
      </c>
      <c r="E20" s="10"/>
      <c r="F20" s="35" t="s">
        <v>25</v>
      </c>
      <c r="G20" s="35">
        <v>31</v>
      </c>
      <c r="H20" s="36">
        <v>369</v>
      </c>
      <c r="I20" s="35">
        <f t="shared" si="1"/>
        <v>400</v>
      </c>
    </row>
    <row r="21" spans="1:9" x14ac:dyDescent="0.4">
      <c r="A21" s="12" t="s">
        <v>12</v>
      </c>
      <c r="B21" s="34">
        <v>26</v>
      </c>
      <c r="C21" s="34">
        <v>245</v>
      </c>
      <c r="D21" s="34">
        <f t="shared" si="0"/>
        <v>271</v>
      </c>
      <c r="E21" s="10"/>
      <c r="F21" s="35" t="s">
        <v>45</v>
      </c>
      <c r="G21" s="35">
        <v>35</v>
      </c>
      <c r="H21" s="36">
        <v>484</v>
      </c>
      <c r="I21" s="35">
        <f t="shared" si="1"/>
        <v>519</v>
      </c>
    </row>
    <row r="22" spans="1:9" x14ac:dyDescent="0.4">
      <c r="A22" s="12" t="s">
        <v>13</v>
      </c>
      <c r="B22" s="34">
        <v>38</v>
      </c>
      <c r="C22" s="34">
        <v>600</v>
      </c>
      <c r="D22" s="34">
        <f t="shared" si="0"/>
        <v>638</v>
      </c>
      <c r="E22" s="10"/>
      <c r="F22" s="35" t="s">
        <v>46</v>
      </c>
      <c r="G22" s="35">
        <v>64</v>
      </c>
      <c r="H22" s="36">
        <v>948</v>
      </c>
      <c r="I22" s="35">
        <f t="shared" si="1"/>
        <v>1012</v>
      </c>
    </row>
    <row r="23" spans="1:9" x14ac:dyDescent="0.4">
      <c r="A23" s="12" t="s">
        <v>14</v>
      </c>
      <c r="B23" s="34">
        <v>54</v>
      </c>
      <c r="C23" s="34">
        <v>1036</v>
      </c>
      <c r="D23" s="34">
        <f t="shared" si="0"/>
        <v>1090</v>
      </c>
      <c r="E23" s="10"/>
      <c r="F23" s="35" t="s">
        <v>29</v>
      </c>
      <c r="G23" s="35">
        <v>35</v>
      </c>
      <c r="H23" s="36">
        <v>350</v>
      </c>
      <c r="I23" s="35">
        <f t="shared" si="1"/>
        <v>385</v>
      </c>
    </row>
    <row r="24" spans="1:9" x14ac:dyDescent="0.4">
      <c r="A24" s="12" t="s">
        <v>15</v>
      </c>
      <c r="B24" s="34">
        <v>32</v>
      </c>
      <c r="C24" s="34">
        <v>479</v>
      </c>
      <c r="D24" s="34">
        <f t="shared" si="0"/>
        <v>511</v>
      </c>
      <c r="E24" s="10"/>
      <c r="F24" s="35" t="s">
        <v>33</v>
      </c>
      <c r="G24" s="35">
        <v>30</v>
      </c>
      <c r="H24" s="36">
        <v>359</v>
      </c>
      <c r="I24" s="35">
        <f t="shared" si="1"/>
        <v>389</v>
      </c>
    </row>
    <row r="25" spans="1:9" x14ac:dyDescent="0.4">
      <c r="A25" s="12" t="s">
        <v>16</v>
      </c>
      <c r="B25" s="34">
        <v>30</v>
      </c>
      <c r="C25" s="34">
        <v>454</v>
      </c>
      <c r="D25" s="34">
        <f t="shared" si="0"/>
        <v>484</v>
      </c>
      <c r="E25" s="10"/>
      <c r="F25" s="35" t="s">
        <v>47</v>
      </c>
      <c r="G25" s="35">
        <v>31</v>
      </c>
      <c r="H25" s="36">
        <v>395</v>
      </c>
      <c r="I25" s="35">
        <f t="shared" si="1"/>
        <v>426</v>
      </c>
    </row>
    <row r="26" spans="1:9" x14ac:dyDescent="0.4">
      <c r="A26" s="12" t="s">
        <v>17</v>
      </c>
      <c r="B26" s="34">
        <v>33</v>
      </c>
      <c r="C26" s="34">
        <v>538</v>
      </c>
      <c r="D26" s="34">
        <f t="shared" si="0"/>
        <v>571</v>
      </c>
      <c r="E26" s="10"/>
      <c r="F26" s="37" t="s">
        <v>31</v>
      </c>
      <c r="G26" s="37">
        <v>38</v>
      </c>
      <c r="H26" s="36">
        <v>410</v>
      </c>
      <c r="I26" s="35">
        <f t="shared" si="1"/>
        <v>448</v>
      </c>
    </row>
    <row r="27" spans="1:9" x14ac:dyDescent="0.4">
      <c r="A27" s="12" t="s">
        <v>18</v>
      </c>
      <c r="B27" s="34">
        <v>51</v>
      </c>
      <c r="C27" s="34">
        <v>876</v>
      </c>
      <c r="D27" s="34">
        <f t="shared" si="0"/>
        <v>927</v>
      </c>
      <c r="E27" s="10"/>
      <c r="F27" s="38" t="s">
        <v>53</v>
      </c>
      <c r="G27" s="35">
        <v>712</v>
      </c>
      <c r="H27" s="35">
        <f>SUM(H9:H26)</f>
        <v>9131</v>
      </c>
      <c r="I27" s="35">
        <f t="shared" si="1"/>
        <v>9843</v>
      </c>
    </row>
    <row r="28" spans="1:9" x14ac:dyDescent="0.4">
      <c r="A28" s="12" t="s">
        <v>19</v>
      </c>
      <c r="B28" s="34">
        <v>34</v>
      </c>
      <c r="C28" s="34">
        <v>520</v>
      </c>
      <c r="D28" s="34">
        <f t="shared" si="0"/>
        <v>554</v>
      </c>
      <c r="E28" s="10"/>
      <c r="F28" s="38" t="s">
        <v>54</v>
      </c>
      <c r="G28" s="35">
        <f>B45+G27</f>
        <v>2036</v>
      </c>
      <c r="H28" s="35">
        <f>C45+H27</f>
        <v>30607</v>
      </c>
      <c r="I28" s="35">
        <f t="shared" si="1"/>
        <v>32643</v>
      </c>
    </row>
    <row r="29" spans="1:9" x14ac:dyDescent="0.4">
      <c r="A29" s="12" t="s">
        <v>20</v>
      </c>
      <c r="B29" s="34">
        <v>36</v>
      </c>
      <c r="C29" s="34">
        <v>527</v>
      </c>
      <c r="D29" s="34">
        <f t="shared" si="0"/>
        <v>563</v>
      </c>
      <c r="E29" s="10"/>
      <c r="F29" s="13"/>
      <c r="G29" s="13"/>
      <c r="H29" s="13"/>
      <c r="I29" s="14"/>
    </row>
    <row r="30" spans="1:9" ht="13.5" customHeight="1" x14ac:dyDescent="0.4">
      <c r="A30" s="12" t="s">
        <v>21</v>
      </c>
      <c r="B30" s="34">
        <v>26</v>
      </c>
      <c r="C30" s="34">
        <v>298</v>
      </c>
      <c r="D30" s="34">
        <f t="shared" si="0"/>
        <v>324</v>
      </c>
      <c r="E30" s="10"/>
      <c r="F30" s="41"/>
      <c r="G30" s="41"/>
      <c r="H30" s="41"/>
      <c r="I30" s="41"/>
    </row>
    <row r="31" spans="1:9" x14ac:dyDescent="0.4">
      <c r="A31" s="12" t="s">
        <v>22</v>
      </c>
      <c r="B31" s="34">
        <v>18</v>
      </c>
      <c r="C31" s="34">
        <v>175</v>
      </c>
      <c r="D31" s="34">
        <f t="shared" si="0"/>
        <v>193</v>
      </c>
      <c r="E31" s="10"/>
      <c r="F31" s="41"/>
      <c r="G31" s="41"/>
      <c r="H31" s="41"/>
      <c r="I31" s="41"/>
    </row>
    <row r="32" spans="1:9" x14ac:dyDescent="0.4">
      <c r="A32" s="12" t="s">
        <v>23</v>
      </c>
      <c r="B32" s="34">
        <v>54</v>
      </c>
      <c r="C32" s="34">
        <v>1021</v>
      </c>
      <c r="D32" s="34">
        <f t="shared" si="0"/>
        <v>1075</v>
      </c>
      <c r="E32" s="10"/>
      <c r="F32" s="41"/>
      <c r="G32" s="41"/>
      <c r="H32" s="41"/>
      <c r="I32" s="41"/>
    </row>
    <row r="33" spans="1:9" x14ac:dyDescent="0.4">
      <c r="A33" s="12" t="s">
        <v>24</v>
      </c>
      <c r="B33" s="34">
        <v>50</v>
      </c>
      <c r="C33" s="34">
        <v>983</v>
      </c>
      <c r="D33" s="34">
        <f t="shared" si="0"/>
        <v>1033</v>
      </c>
      <c r="E33" s="10"/>
      <c r="F33" s="41"/>
      <c r="G33" s="41"/>
      <c r="H33" s="41"/>
      <c r="I33" s="41"/>
    </row>
    <row r="34" spans="1:9" x14ac:dyDescent="0.4">
      <c r="A34" s="12" t="s">
        <v>25</v>
      </c>
      <c r="B34" s="34">
        <v>27</v>
      </c>
      <c r="C34" s="34">
        <v>420</v>
      </c>
      <c r="D34" s="34">
        <f t="shared" si="0"/>
        <v>447</v>
      </c>
      <c r="E34" s="10"/>
      <c r="F34" s="13"/>
      <c r="G34" s="13"/>
      <c r="H34" s="13"/>
      <c r="I34" s="14"/>
    </row>
    <row r="35" spans="1:9" x14ac:dyDescent="0.4">
      <c r="A35" s="12" t="s">
        <v>26</v>
      </c>
      <c r="B35" s="34">
        <v>32</v>
      </c>
      <c r="C35" s="34">
        <v>496</v>
      </c>
      <c r="D35" s="34">
        <f t="shared" si="0"/>
        <v>528</v>
      </c>
      <c r="E35" s="10"/>
      <c r="F35" s="13"/>
      <c r="G35" s="13"/>
      <c r="H35" s="13"/>
      <c r="I35" s="14"/>
    </row>
    <row r="36" spans="1:9" x14ac:dyDescent="0.4">
      <c r="A36" s="12" t="s">
        <v>27</v>
      </c>
      <c r="B36" s="34">
        <v>49</v>
      </c>
      <c r="C36" s="34">
        <v>887</v>
      </c>
      <c r="D36" s="34">
        <f t="shared" si="0"/>
        <v>936</v>
      </c>
      <c r="E36" s="10"/>
      <c r="F36" s="13"/>
      <c r="G36" s="13"/>
      <c r="H36" s="13"/>
      <c r="I36" s="14"/>
    </row>
    <row r="37" spans="1:9" x14ac:dyDescent="0.4">
      <c r="A37" s="12" t="s">
        <v>28</v>
      </c>
      <c r="B37" s="34">
        <v>43</v>
      </c>
      <c r="C37" s="34">
        <v>789</v>
      </c>
      <c r="D37" s="34">
        <f t="shared" si="0"/>
        <v>832</v>
      </c>
      <c r="E37" s="10"/>
      <c r="F37" s="13"/>
      <c r="G37" s="13"/>
      <c r="H37" s="13"/>
      <c r="I37" s="14"/>
    </row>
    <row r="38" spans="1:9" x14ac:dyDescent="0.4">
      <c r="A38" s="12" t="s">
        <v>29</v>
      </c>
      <c r="B38" s="34">
        <v>25</v>
      </c>
      <c r="C38" s="34">
        <v>268</v>
      </c>
      <c r="D38" s="34">
        <f t="shared" si="0"/>
        <v>293</v>
      </c>
      <c r="E38" s="10"/>
      <c r="F38" s="13"/>
      <c r="G38" s="13"/>
      <c r="H38" s="13"/>
      <c r="I38" s="14"/>
    </row>
    <row r="39" spans="1:9" x14ac:dyDescent="0.4">
      <c r="A39" s="12" t="s">
        <v>30</v>
      </c>
      <c r="B39" s="34">
        <v>37</v>
      </c>
      <c r="C39" s="34">
        <v>619</v>
      </c>
      <c r="D39" s="34">
        <f t="shared" si="0"/>
        <v>656</v>
      </c>
      <c r="E39" s="10"/>
      <c r="F39" s="13"/>
      <c r="G39" s="13"/>
      <c r="H39" s="13"/>
      <c r="I39" s="14"/>
    </row>
    <row r="40" spans="1:9" x14ac:dyDescent="0.4">
      <c r="A40" s="12" t="s">
        <v>31</v>
      </c>
      <c r="B40" s="34">
        <v>39</v>
      </c>
      <c r="C40" s="34">
        <v>589</v>
      </c>
      <c r="D40" s="34">
        <f t="shared" si="0"/>
        <v>628</v>
      </c>
      <c r="E40" s="10"/>
      <c r="F40" s="13"/>
      <c r="G40" s="13"/>
      <c r="H40" s="13"/>
      <c r="I40" s="14"/>
    </row>
    <row r="41" spans="1:9" x14ac:dyDescent="0.4">
      <c r="A41" s="12" t="s">
        <v>32</v>
      </c>
      <c r="B41" s="34">
        <v>46</v>
      </c>
      <c r="C41" s="34">
        <v>835</v>
      </c>
      <c r="D41" s="34">
        <f t="shared" si="0"/>
        <v>881</v>
      </c>
      <c r="E41" s="10"/>
      <c r="F41" s="13"/>
      <c r="G41" s="13"/>
      <c r="H41" s="13"/>
      <c r="I41" s="14"/>
    </row>
    <row r="42" spans="1:9" x14ac:dyDescent="0.4">
      <c r="A42" s="12" t="s">
        <v>33</v>
      </c>
      <c r="B42" s="34">
        <v>23</v>
      </c>
      <c r="C42" s="34">
        <v>258</v>
      </c>
      <c r="D42" s="34">
        <f t="shared" si="0"/>
        <v>281</v>
      </c>
      <c r="E42" s="10"/>
      <c r="F42" s="13"/>
      <c r="G42" s="13"/>
      <c r="H42" s="13"/>
      <c r="I42" s="14"/>
    </row>
    <row r="43" spans="1:9" x14ac:dyDescent="0.4">
      <c r="A43" s="12" t="s">
        <v>34</v>
      </c>
      <c r="B43" s="34">
        <v>40</v>
      </c>
      <c r="C43" s="34">
        <v>770</v>
      </c>
      <c r="D43" s="34">
        <f t="shared" si="0"/>
        <v>810</v>
      </c>
      <c r="E43" s="10"/>
      <c r="F43" s="13"/>
      <c r="G43" s="13"/>
      <c r="H43" s="13"/>
      <c r="I43" s="14"/>
    </row>
    <row r="44" spans="1:9" x14ac:dyDescent="0.4">
      <c r="A44" s="12" t="s">
        <v>35</v>
      </c>
      <c r="B44" s="34">
        <v>28</v>
      </c>
      <c r="C44" s="34">
        <v>399</v>
      </c>
      <c r="D44" s="34">
        <f t="shared" si="0"/>
        <v>427</v>
      </c>
      <c r="E44" s="10"/>
      <c r="F44" s="13"/>
      <c r="G44" s="13"/>
      <c r="H44" s="13"/>
      <c r="I44" s="14"/>
    </row>
    <row r="45" spans="1:9" x14ac:dyDescent="0.4">
      <c r="A45" s="11" t="s">
        <v>55</v>
      </c>
      <c r="B45" s="34">
        <v>1324</v>
      </c>
      <c r="C45" s="34">
        <f>SUM(C9:C44)</f>
        <v>21476</v>
      </c>
      <c r="D45" s="34">
        <f t="shared" si="0"/>
        <v>22800</v>
      </c>
      <c r="E45" s="10"/>
      <c r="F45" s="10"/>
      <c r="G45" s="10"/>
      <c r="H45" s="10"/>
      <c r="I45" s="10"/>
    </row>
  </sheetData>
  <mergeCells count="3">
    <mergeCell ref="I2:J2"/>
    <mergeCell ref="A4:J4"/>
    <mergeCell ref="F30:I33"/>
  </mergeCells>
  <phoneticPr fontId="2"/>
  <printOptions horizontalCentered="1"/>
  <pageMargins left="0.51181102362204722" right="0.5118110236220472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workbookViewId="0">
      <selection activeCell="B9" sqref="B9:I9"/>
    </sheetView>
  </sheetViews>
  <sheetFormatPr defaultRowHeight="18.75" x14ac:dyDescent="0.4"/>
  <cols>
    <col min="2" max="9" width="11" customWidth="1"/>
  </cols>
  <sheetData>
    <row r="1" spans="1:9" x14ac:dyDescent="0.4">
      <c r="A1" s="42" t="s">
        <v>66</v>
      </c>
      <c r="B1" s="42"/>
      <c r="C1" s="42"/>
      <c r="D1" s="42"/>
      <c r="E1" s="42"/>
      <c r="F1" s="42"/>
      <c r="G1" s="42"/>
      <c r="H1" s="42"/>
      <c r="I1" s="42"/>
    </row>
    <row r="2" spans="1:9" x14ac:dyDescent="0.4">
      <c r="A2" s="15"/>
      <c r="B2" s="15"/>
      <c r="C2" s="15"/>
      <c r="D2" s="15"/>
      <c r="E2" s="15"/>
      <c r="F2" s="15"/>
      <c r="G2" s="15"/>
      <c r="H2" s="15"/>
      <c r="I2" s="15"/>
    </row>
    <row r="3" spans="1:9" x14ac:dyDescent="0.4">
      <c r="A3" s="43" t="s">
        <v>57</v>
      </c>
      <c r="B3" s="43"/>
      <c r="C3" s="43"/>
      <c r="D3" s="16"/>
      <c r="E3" s="17"/>
      <c r="F3" s="17"/>
      <c r="G3" s="17"/>
      <c r="H3" s="42"/>
      <c r="I3" s="42"/>
    </row>
    <row r="4" spans="1:9" ht="9.75" customHeight="1" x14ac:dyDescent="0.4">
      <c r="A4" s="18"/>
      <c r="B4" s="18"/>
      <c r="C4" s="18"/>
      <c r="D4" s="16"/>
      <c r="E4" s="17"/>
      <c r="F4" s="17"/>
      <c r="G4" s="17"/>
      <c r="H4" s="15"/>
      <c r="I4" s="15"/>
    </row>
    <row r="5" spans="1:9" x14ac:dyDescent="0.4">
      <c r="A5" s="19" t="s">
        <v>58</v>
      </c>
      <c r="B5" s="20"/>
      <c r="C5" s="21"/>
      <c r="D5" s="22"/>
      <c r="E5" s="23"/>
      <c r="F5" s="24"/>
      <c r="G5" s="24"/>
      <c r="H5" s="24"/>
      <c r="I5" s="24"/>
    </row>
    <row r="6" spans="1:9" ht="9.75" customHeight="1" x14ac:dyDescent="0.4">
      <c r="A6" s="19"/>
      <c r="B6" s="20"/>
      <c r="C6" s="21"/>
      <c r="D6" s="22"/>
      <c r="E6" s="23"/>
      <c r="F6" s="24"/>
      <c r="G6" s="24"/>
      <c r="H6" s="24"/>
      <c r="I6" s="24"/>
    </row>
    <row r="7" spans="1:9" x14ac:dyDescent="0.4">
      <c r="A7" s="25" t="s">
        <v>56</v>
      </c>
      <c r="B7" s="26"/>
      <c r="C7" s="23"/>
      <c r="D7" s="27"/>
      <c r="E7" s="23"/>
      <c r="F7" s="25"/>
      <c r="G7" s="25"/>
      <c r="H7" s="25"/>
      <c r="I7" s="28"/>
    </row>
    <row r="8" spans="1:9" ht="72" customHeight="1" x14ac:dyDescent="0.4">
      <c r="A8" s="29">
        <v>1</v>
      </c>
      <c r="B8" s="44" t="s">
        <v>72</v>
      </c>
      <c r="C8" s="44"/>
      <c r="D8" s="44"/>
      <c r="E8" s="44"/>
      <c r="F8" s="44"/>
      <c r="G8" s="44"/>
      <c r="H8" s="44"/>
      <c r="I8" s="44"/>
    </row>
    <row r="9" spans="1:9" ht="57.75" customHeight="1" x14ac:dyDescent="0.4">
      <c r="A9" s="29">
        <v>2</v>
      </c>
      <c r="B9" s="45" t="s">
        <v>71</v>
      </c>
      <c r="C9" s="46"/>
      <c r="D9" s="46"/>
      <c r="E9" s="46"/>
      <c r="F9" s="46"/>
      <c r="G9" s="46"/>
      <c r="H9" s="46"/>
      <c r="I9" s="47"/>
    </row>
    <row r="10" spans="1:9" ht="81" customHeight="1" x14ac:dyDescent="0.4">
      <c r="A10" s="29">
        <v>3</v>
      </c>
      <c r="B10" s="45" t="s">
        <v>67</v>
      </c>
      <c r="C10" s="46"/>
      <c r="D10" s="46"/>
      <c r="E10" s="46"/>
      <c r="F10" s="46"/>
      <c r="G10" s="46"/>
      <c r="H10" s="46"/>
      <c r="I10" s="47"/>
    </row>
    <row r="13" spans="1:9" x14ac:dyDescent="0.4">
      <c r="A13" s="48" t="s">
        <v>60</v>
      </c>
      <c r="B13" s="48"/>
      <c r="C13" s="48"/>
      <c r="D13" s="49"/>
      <c r="E13" s="49"/>
    </row>
    <row r="14" spans="1:9" x14ac:dyDescent="0.4">
      <c r="A14" s="30"/>
      <c r="B14" s="30"/>
      <c r="C14" s="30"/>
    </row>
    <row r="15" spans="1:9" x14ac:dyDescent="0.4">
      <c r="A15" s="19" t="s">
        <v>59</v>
      </c>
      <c r="B15" s="20"/>
      <c r="C15" s="21"/>
    </row>
    <row r="17" spans="1:9" x14ac:dyDescent="0.4">
      <c r="A17" s="25" t="s">
        <v>56</v>
      </c>
      <c r="B17" s="26"/>
      <c r="C17" s="23"/>
      <c r="D17" s="27"/>
      <c r="E17" s="23"/>
      <c r="F17" s="25"/>
      <c r="G17" s="25"/>
      <c r="H17" s="25"/>
      <c r="I17" s="28"/>
    </row>
    <row r="18" spans="1:9" ht="67.5" customHeight="1" x14ac:dyDescent="0.4">
      <c r="A18" s="29">
        <v>1</v>
      </c>
      <c r="B18" s="44" t="s">
        <v>68</v>
      </c>
      <c r="C18" s="44"/>
      <c r="D18" s="44"/>
      <c r="E18" s="44"/>
      <c r="F18" s="44"/>
      <c r="G18" s="44"/>
      <c r="H18" s="44"/>
      <c r="I18" s="44"/>
    </row>
    <row r="19" spans="1:9" ht="67.5" customHeight="1" x14ac:dyDescent="0.4">
      <c r="A19" s="29">
        <v>2</v>
      </c>
      <c r="B19" s="44" t="s">
        <v>73</v>
      </c>
      <c r="C19" s="44"/>
      <c r="D19" s="44"/>
      <c r="E19" s="44"/>
      <c r="F19" s="44"/>
      <c r="G19" s="44"/>
      <c r="H19" s="44"/>
      <c r="I19" s="44"/>
    </row>
    <row r="20" spans="1:9" ht="67.5" customHeight="1" x14ac:dyDescent="0.4">
      <c r="A20" s="29">
        <v>3</v>
      </c>
      <c r="B20" s="45" t="s">
        <v>69</v>
      </c>
      <c r="C20" s="46"/>
      <c r="D20" s="46"/>
      <c r="E20" s="46"/>
      <c r="F20" s="46"/>
      <c r="G20" s="46"/>
      <c r="H20" s="46"/>
      <c r="I20" s="47"/>
    </row>
    <row r="21" spans="1:9" ht="67.5" customHeight="1" x14ac:dyDescent="0.4">
      <c r="A21" s="29">
        <v>4</v>
      </c>
      <c r="B21" s="44" t="s">
        <v>70</v>
      </c>
      <c r="C21" s="44"/>
      <c r="D21" s="44"/>
      <c r="E21" s="44"/>
      <c r="F21" s="44"/>
      <c r="G21" s="44"/>
      <c r="H21" s="44"/>
      <c r="I21" s="44"/>
    </row>
  </sheetData>
  <mergeCells count="11">
    <mergeCell ref="B10:I10"/>
    <mergeCell ref="B21:I21"/>
    <mergeCell ref="A13:E13"/>
    <mergeCell ref="B18:I18"/>
    <mergeCell ref="B19:I19"/>
    <mergeCell ref="B20:I20"/>
    <mergeCell ref="A1:I1"/>
    <mergeCell ref="A3:C3"/>
    <mergeCell ref="H3:I3"/>
    <mergeCell ref="B8:I8"/>
    <mergeCell ref="B9:I9"/>
  </mergeCells>
  <phoneticPr fontId="2"/>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配置状況</vt:lpstr>
      <vt:lpstr>利用状況</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大西　耕平</dc:creator>
  <cp:lastModifiedBy>西口　拓</cp:lastModifiedBy>
  <cp:lastPrinted>2023-09-08T09:31:27Z</cp:lastPrinted>
  <dcterms:created xsi:type="dcterms:W3CDTF">2019-08-12T07:14:51Z</dcterms:created>
  <dcterms:modified xsi:type="dcterms:W3CDTF">2023-09-12T09:46:52Z</dcterms:modified>
</cp:coreProperties>
</file>