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60" yWindow="0" windowWidth="20490" windowHeight="7530" activeTab="1"/>
  </bookViews>
  <sheets>
    <sheet name="配置状況" sheetId="1" r:id="rId1"/>
    <sheet name="利用状況"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 l="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9" i="1"/>
  <c r="H27" i="1" l="1"/>
  <c r="H28" i="1"/>
  <c r="I28" i="1"/>
  <c r="I10" i="1"/>
  <c r="I11" i="1"/>
  <c r="I12" i="1"/>
  <c r="I13" i="1"/>
  <c r="I14" i="1"/>
  <c r="I15" i="1"/>
  <c r="I16" i="1"/>
  <c r="I17" i="1"/>
  <c r="I18" i="1"/>
  <c r="I19" i="1"/>
  <c r="I20" i="1"/>
  <c r="I21" i="1"/>
  <c r="I22" i="1"/>
  <c r="I23" i="1"/>
  <c r="I24" i="1"/>
  <c r="I25" i="1"/>
  <c r="I26" i="1"/>
  <c r="I27" i="1"/>
  <c r="I9" i="1"/>
  <c r="G27" i="1"/>
  <c r="G28" i="1" s="1"/>
</calcChain>
</file>

<file path=xl/sharedStrings.xml><?xml version="1.0" encoding="utf-8"?>
<sst xmlns="http://schemas.openxmlformats.org/spreadsheetml/2006/main" count="83" uniqueCount="74">
  <si>
    <t>吹田第一</t>
  </si>
  <si>
    <t>吹田第二</t>
  </si>
  <si>
    <t>吹田第三</t>
  </si>
  <si>
    <t>吹田東</t>
  </si>
  <si>
    <t>吹田南</t>
  </si>
  <si>
    <t>吹田第六</t>
  </si>
  <si>
    <t>千里第一</t>
  </si>
  <si>
    <t>千里第二</t>
  </si>
  <si>
    <t>千里第三</t>
  </si>
  <si>
    <t>千里新田</t>
  </si>
  <si>
    <t>佐井寺</t>
  </si>
  <si>
    <t>東佐井寺</t>
  </si>
  <si>
    <t>岸部第一</t>
  </si>
  <si>
    <t>岸部第二</t>
  </si>
  <si>
    <t>豊津第一</t>
  </si>
  <si>
    <t>豊津第二</t>
  </si>
  <si>
    <t>江坂大池</t>
  </si>
  <si>
    <t>山手</t>
  </si>
  <si>
    <t>片山</t>
  </si>
  <si>
    <t>山田第一</t>
  </si>
  <si>
    <t>山田第二</t>
  </si>
  <si>
    <t>山田第三</t>
  </si>
  <si>
    <t>山田第五</t>
  </si>
  <si>
    <t>東山田</t>
  </si>
  <si>
    <t>南山田</t>
  </si>
  <si>
    <t>西山田</t>
  </si>
  <si>
    <t>北山田</t>
  </si>
  <si>
    <t>千里丘北</t>
  </si>
  <si>
    <t>佐竹台</t>
  </si>
  <si>
    <t>高野台</t>
  </si>
  <si>
    <t>津雲台</t>
  </si>
  <si>
    <t>古江台</t>
  </si>
  <si>
    <t>藤白台</t>
  </si>
  <si>
    <t>青山台</t>
  </si>
  <si>
    <t>桃山台</t>
  </si>
  <si>
    <t>千里たけみ</t>
  </si>
  <si>
    <t>第一</t>
  </si>
  <si>
    <t>第二</t>
  </si>
  <si>
    <t>第三</t>
  </si>
  <si>
    <t>第五</t>
  </si>
  <si>
    <t>第六</t>
  </si>
  <si>
    <t>南千里</t>
  </si>
  <si>
    <t>豊津</t>
  </si>
  <si>
    <t>豊津西</t>
  </si>
  <si>
    <t>山田</t>
  </si>
  <si>
    <t>山田東</t>
  </si>
  <si>
    <t>千里丘</t>
  </si>
  <si>
    <t>竹見台</t>
  </si>
  <si>
    <t>学校教育部教育センター</t>
    <rPh sb="0" eb="2">
      <t>ガッコウ</t>
    </rPh>
    <rPh sb="2" eb="4">
      <t>キョウイク</t>
    </rPh>
    <rPh sb="4" eb="5">
      <t>ブ</t>
    </rPh>
    <rPh sb="5" eb="7">
      <t>キョウイク</t>
    </rPh>
    <phoneticPr fontId="4"/>
  </si>
  <si>
    <t>１　配置状況</t>
    <rPh sb="2" eb="4">
      <t>ハイチ</t>
    </rPh>
    <rPh sb="4" eb="6">
      <t>ジョウキョウ</t>
    </rPh>
    <phoneticPr fontId="4"/>
  </si>
  <si>
    <t>小学校名</t>
    <rPh sb="0" eb="3">
      <t>ショウガッコウ</t>
    </rPh>
    <rPh sb="3" eb="4">
      <t>メイ</t>
    </rPh>
    <phoneticPr fontId="4"/>
  </si>
  <si>
    <t>合計（台）</t>
    <rPh sb="0" eb="2">
      <t>ゴウケイ</t>
    </rPh>
    <phoneticPr fontId="4"/>
  </si>
  <si>
    <t>中学校名</t>
    <rPh sb="0" eb="3">
      <t>チュウガッコウ</t>
    </rPh>
    <rPh sb="3" eb="4">
      <t>メイ</t>
    </rPh>
    <phoneticPr fontId="4"/>
  </si>
  <si>
    <t>中学校合計</t>
    <rPh sb="0" eb="1">
      <t>チュウ</t>
    </rPh>
    <rPh sb="1" eb="3">
      <t>ガッコウ</t>
    </rPh>
    <rPh sb="3" eb="4">
      <t>ゴウ</t>
    </rPh>
    <rPh sb="4" eb="5">
      <t>ケイ</t>
    </rPh>
    <phoneticPr fontId="4"/>
  </si>
  <si>
    <t>小・中 合 計</t>
    <rPh sb="0" eb="1">
      <t>ショウ</t>
    </rPh>
    <rPh sb="2" eb="3">
      <t>チュウ</t>
    </rPh>
    <rPh sb="4" eb="5">
      <t>ゴウ</t>
    </rPh>
    <rPh sb="6" eb="7">
      <t>ケイ</t>
    </rPh>
    <phoneticPr fontId="4"/>
  </si>
  <si>
    <t>小学校合計</t>
    <rPh sb="0" eb="3">
      <t>ショウガッコウ</t>
    </rPh>
    <rPh sb="3" eb="5">
      <t>ゴウケイ</t>
    </rPh>
    <phoneticPr fontId="4"/>
  </si>
  <si>
    <t>利用例</t>
    <phoneticPr fontId="4"/>
  </si>
  <si>
    <t>１　利用状況（校務用機）</t>
    <rPh sb="7" eb="10">
      <t>コウムヨウ</t>
    </rPh>
    <rPh sb="10" eb="11">
      <t>キ</t>
    </rPh>
    <phoneticPr fontId="4"/>
  </si>
  <si>
    <t>教員が使用している状況（令和2年度から導入の各教室設置のプロジェクタを利用する場合も含む）</t>
    <rPh sb="3" eb="5">
      <t>シヨウ</t>
    </rPh>
    <rPh sb="9" eb="11">
      <t>ジョウキョウ</t>
    </rPh>
    <rPh sb="12" eb="14">
      <t>レイワ</t>
    </rPh>
    <rPh sb="15" eb="17">
      <t>ネンド</t>
    </rPh>
    <rPh sb="19" eb="21">
      <t>ドウニュウ</t>
    </rPh>
    <rPh sb="22" eb="25">
      <t>カクキョウシツ</t>
    </rPh>
    <rPh sb="25" eb="27">
      <t>セッチ</t>
    </rPh>
    <rPh sb="35" eb="37">
      <t>リヨウ</t>
    </rPh>
    <rPh sb="39" eb="41">
      <t>バアイ</t>
    </rPh>
    <rPh sb="42" eb="43">
      <t>フク</t>
    </rPh>
    <phoneticPr fontId="4"/>
  </si>
  <si>
    <t>児童・生徒が使用している状況。</t>
    <rPh sb="0" eb="2">
      <t>ジドウ</t>
    </rPh>
    <rPh sb="3" eb="5">
      <t>セイト</t>
    </rPh>
    <rPh sb="6" eb="8">
      <t>シヨウ</t>
    </rPh>
    <rPh sb="12" eb="14">
      <t>ジョウキョウ</t>
    </rPh>
    <phoneticPr fontId="4"/>
  </si>
  <si>
    <t>２　利用状況（GIGAスクール構想による端末）</t>
    <rPh sb="15" eb="17">
      <t>コウソウ</t>
    </rPh>
    <rPh sb="20" eb="22">
      <t>タンマツ</t>
    </rPh>
    <phoneticPr fontId="4"/>
  </si>
  <si>
    <t>児童用(GIGA)（台）</t>
    <rPh sb="0" eb="3">
      <t>ジドウヨウ</t>
    </rPh>
    <phoneticPr fontId="4"/>
  </si>
  <si>
    <t>生徒用(GIGA)（台）</t>
    <rPh sb="0" eb="2">
      <t>セイト</t>
    </rPh>
    <rPh sb="2" eb="3">
      <t>ヨウ</t>
    </rPh>
    <phoneticPr fontId="4"/>
  </si>
  <si>
    <t>令和６年８月１日</t>
    <rPh sb="0" eb="2">
      <t>レイワ</t>
    </rPh>
    <rPh sb="3" eb="4">
      <t>ネン</t>
    </rPh>
    <rPh sb="5" eb="6">
      <t>ガツ</t>
    </rPh>
    <rPh sb="7" eb="8">
      <t>ヒ</t>
    </rPh>
    <phoneticPr fontId="4"/>
  </si>
  <si>
    <t>教師用(GIGA)（台）</t>
    <rPh sb="0" eb="3">
      <t>キョウシヨウ</t>
    </rPh>
    <rPh sb="10" eb="11">
      <t>ダイ</t>
    </rPh>
    <phoneticPr fontId="4"/>
  </si>
  <si>
    <t>令和5年度（2023年度） 学校における校務用パソコン及びGIGAスクール構想端末(SUNネット端末)の利用状況　Ｎｏ．２</t>
    <rPh sb="0" eb="2">
      <t>レイワ</t>
    </rPh>
    <rPh sb="14" eb="16">
      <t>ガッコウ</t>
    </rPh>
    <rPh sb="20" eb="23">
      <t>コウムヨウ</t>
    </rPh>
    <rPh sb="27" eb="28">
      <t>オヨ</t>
    </rPh>
    <rPh sb="37" eb="39">
      <t>コウソウ</t>
    </rPh>
    <rPh sb="39" eb="41">
      <t>タンマツ</t>
    </rPh>
    <rPh sb="48" eb="50">
      <t>タンマツ</t>
    </rPh>
    <rPh sb="52" eb="54">
      <t>リヨウ</t>
    </rPh>
    <rPh sb="54" eb="56">
      <t>ジョウキョウ</t>
    </rPh>
    <phoneticPr fontId="4"/>
  </si>
  <si>
    <t>令和5年度（2023年度） 学校における校務用パソコン及びGIGAスクール構想端末（SUNネット端末）の配置状況　Ｎｏ．1</t>
    <rPh sb="0" eb="2">
      <t>レイワ</t>
    </rPh>
    <rPh sb="20" eb="23">
      <t>コウムヨウ</t>
    </rPh>
    <rPh sb="48" eb="50">
      <t>タンマツ</t>
    </rPh>
    <rPh sb="52" eb="56">
      <t>ハイチジョウキョウ</t>
    </rPh>
    <phoneticPr fontId="4"/>
  </si>
  <si>
    <t>家庭にいる児童・生徒のSUNネット端末と学校の教員機をネットワークで接続し、Microsoft Teamsを活用し、リアルタイムでオンラインホームルームやオンライン授業配信を必要に応じて実施している。</t>
    <rPh sb="0" eb="2">
      <t>カテイ</t>
    </rPh>
    <rPh sb="5" eb="7">
      <t>ジドウ</t>
    </rPh>
    <rPh sb="8" eb="10">
      <t>セイト</t>
    </rPh>
    <rPh sb="17" eb="19">
      <t>タンマツ</t>
    </rPh>
    <rPh sb="20" eb="22">
      <t>ガッコウ</t>
    </rPh>
    <rPh sb="23" eb="25">
      <t>キョウイン</t>
    </rPh>
    <rPh sb="25" eb="26">
      <t>キ</t>
    </rPh>
    <rPh sb="34" eb="36">
      <t>セツゾク</t>
    </rPh>
    <rPh sb="54" eb="56">
      <t>カツヨウ</t>
    </rPh>
    <rPh sb="82" eb="84">
      <t>ジュギョウ</t>
    </rPh>
    <rPh sb="84" eb="86">
      <t>ハイシン</t>
    </rPh>
    <rPh sb="87" eb="89">
      <t>ヒツヨウ</t>
    </rPh>
    <rPh sb="90" eb="91">
      <t>オウ</t>
    </rPh>
    <rPh sb="93" eb="95">
      <t>ジッシ</t>
    </rPh>
    <phoneticPr fontId="2"/>
  </si>
  <si>
    <t>集合型の研修だけではなく、必要に応じてMicrosoft Teamsを活用したオンライン形式や、オンデマンド形式の研修を実施することができた。</t>
    <rPh sb="0" eb="3">
      <t>シュウゴウガタ</t>
    </rPh>
    <rPh sb="4" eb="6">
      <t>ケンシュウ</t>
    </rPh>
    <rPh sb="13" eb="15">
      <t>ヒツヨウ</t>
    </rPh>
    <rPh sb="16" eb="17">
      <t>オウ</t>
    </rPh>
    <rPh sb="35" eb="37">
      <t>カツヨウ</t>
    </rPh>
    <rPh sb="44" eb="46">
      <t>ケイシキ</t>
    </rPh>
    <rPh sb="54" eb="56">
      <t>ケイシキ</t>
    </rPh>
    <rPh sb="57" eb="59">
      <t>ケンシュウ</t>
    </rPh>
    <rPh sb="60" eb="62">
      <t>ジッシ</t>
    </rPh>
    <phoneticPr fontId="2"/>
  </si>
  <si>
    <t>授業支援ソフト「ミライシード」を活用することで、一人ひとりの児童・生徒の考えや意見を瞬時に集約し、プロジェクタに投影することで、全体で共有することができた。</t>
    <rPh sb="0" eb="4">
      <t>ジュギョウシエン</t>
    </rPh>
    <rPh sb="16" eb="18">
      <t>カツヨウ</t>
    </rPh>
    <rPh sb="30" eb="32">
      <t>ジドウ</t>
    </rPh>
    <rPh sb="33" eb="35">
      <t>セイト</t>
    </rPh>
    <rPh sb="36" eb="37">
      <t>カンガ</t>
    </rPh>
    <rPh sb="39" eb="41">
      <t>イケン</t>
    </rPh>
    <rPh sb="42" eb="44">
      <t>シュンジ</t>
    </rPh>
    <rPh sb="45" eb="47">
      <t>シュウヤク</t>
    </rPh>
    <rPh sb="56" eb="58">
      <t>トウエイ</t>
    </rPh>
    <rPh sb="64" eb="66">
      <t>ゼンタイ</t>
    </rPh>
    <rPh sb="67" eb="69">
      <t>キョウユウ</t>
    </rPh>
    <phoneticPr fontId="2"/>
  </si>
  <si>
    <t>家庭にいる児童・生徒が、SUNネット端末でMicrosoft Teamsを活用して、学校・学年・学級で行われている教育活動にリアルタイムで参加することができた。また、児童・生徒が、校内でMicrosoft Teamsを活用して他校と交流するなど、学校外の人と関わる活動を行うこともできた。</t>
    <rPh sb="83" eb="85">
      <t>ジドウ</t>
    </rPh>
    <rPh sb="86" eb="88">
      <t>セイト</t>
    </rPh>
    <rPh sb="90" eb="92">
      <t>コウナイ</t>
    </rPh>
    <rPh sb="127" eb="128">
      <t>ヒト</t>
    </rPh>
    <rPh sb="129" eb="130">
      <t>カカ</t>
    </rPh>
    <rPh sb="132" eb="134">
      <t>カツドウ</t>
    </rPh>
    <phoneticPr fontId="2"/>
  </si>
  <si>
    <t>日々の授業において授業支援システム「ミライシード」内のオクリンク・ムーブノートを活用して、児童・生徒同士が、他者の考えと自分の考えとを比べたり、自分の考えを持つ上での参考にしたりすることができた。また他者の考えに対して、自分の考えや、考えの変容を述べることで、対話的な学びにつなげることができた。</t>
    <rPh sb="0" eb="2">
      <t>ヒビ</t>
    </rPh>
    <rPh sb="3" eb="5">
      <t>ジュギョウ</t>
    </rPh>
    <rPh sb="9" eb="13">
      <t>ジュギョウシエン</t>
    </rPh>
    <rPh sb="25" eb="26">
      <t>ナイ</t>
    </rPh>
    <rPh sb="40" eb="42">
      <t>カツヨウ</t>
    </rPh>
    <rPh sb="45" eb="47">
      <t>ジドウ</t>
    </rPh>
    <rPh sb="48" eb="50">
      <t>セイト</t>
    </rPh>
    <rPh sb="50" eb="52">
      <t>ドウシ</t>
    </rPh>
    <rPh sb="54" eb="56">
      <t>タシャ</t>
    </rPh>
    <rPh sb="57" eb="58">
      <t>カンガ</t>
    </rPh>
    <rPh sb="60" eb="62">
      <t>ジブン</t>
    </rPh>
    <rPh sb="63" eb="64">
      <t>カンガ</t>
    </rPh>
    <rPh sb="67" eb="68">
      <t>クラ</t>
    </rPh>
    <rPh sb="72" eb="74">
      <t>ジブン</t>
    </rPh>
    <rPh sb="75" eb="76">
      <t>カンガ</t>
    </rPh>
    <rPh sb="78" eb="79">
      <t>モ</t>
    </rPh>
    <rPh sb="80" eb="81">
      <t>ウエ</t>
    </rPh>
    <rPh sb="83" eb="85">
      <t>サンコウ</t>
    </rPh>
    <rPh sb="100" eb="102">
      <t>タシャ</t>
    </rPh>
    <rPh sb="103" eb="104">
      <t>カンガ</t>
    </rPh>
    <rPh sb="106" eb="107">
      <t>タイ</t>
    </rPh>
    <rPh sb="110" eb="112">
      <t>ジブン</t>
    </rPh>
    <rPh sb="113" eb="114">
      <t>カンガ</t>
    </rPh>
    <rPh sb="117" eb="118">
      <t>カンガ</t>
    </rPh>
    <rPh sb="120" eb="122">
      <t>ヘンヨウ</t>
    </rPh>
    <rPh sb="123" eb="124">
      <t>ノ</t>
    </rPh>
    <rPh sb="130" eb="133">
      <t>タイワテキ</t>
    </rPh>
    <rPh sb="134" eb="135">
      <t>マナ</t>
    </rPh>
    <phoneticPr fontId="2"/>
  </si>
  <si>
    <t>体育の実技や音楽の歌唱や演奏において、動画を撮影し、客観的に自分の動きを観察することで自らの課題をとらえ、その後の活動に活かすことができた。自らの動きを観察するだけでなく、他者からアドバイスをもらったり、他者と自分とを比べたりすることで、よりよい動きや歌唱、演奏につなげることができた。</t>
    <rPh sb="0" eb="2">
      <t>タイイク</t>
    </rPh>
    <rPh sb="3" eb="5">
      <t>ジツギ</t>
    </rPh>
    <rPh sb="6" eb="8">
      <t>オンガク</t>
    </rPh>
    <rPh sb="9" eb="11">
      <t>カショウ</t>
    </rPh>
    <rPh sb="12" eb="14">
      <t>エンソウ</t>
    </rPh>
    <rPh sb="19" eb="21">
      <t>ドウガ</t>
    </rPh>
    <rPh sb="22" eb="24">
      <t>サツエイ</t>
    </rPh>
    <rPh sb="26" eb="29">
      <t>キャッカンテキ</t>
    </rPh>
    <rPh sb="30" eb="32">
      <t>ジブン</t>
    </rPh>
    <rPh sb="33" eb="34">
      <t>ウゴ</t>
    </rPh>
    <rPh sb="36" eb="38">
      <t>カンサツ</t>
    </rPh>
    <rPh sb="43" eb="44">
      <t>ミズカ</t>
    </rPh>
    <rPh sb="46" eb="48">
      <t>カダイ</t>
    </rPh>
    <rPh sb="55" eb="56">
      <t>ゴ</t>
    </rPh>
    <rPh sb="57" eb="59">
      <t>カツドウ</t>
    </rPh>
    <rPh sb="60" eb="61">
      <t>イ</t>
    </rPh>
    <rPh sb="86" eb="88">
      <t>タシャ</t>
    </rPh>
    <rPh sb="102" eb="104">
      <t>タシャ</t>
    </rPh>
    <rPh sb="105" eb="107">
      <t>ジブン</t>
    </rPh>
    <rPh sb="126" eb="128">
      <t>カショウ</t>
    </rPh>
    <rPh sb="129" eb="131">
      <t>エンソウ</t>
    </rPh>
    <phoneticPr fontId="2"/>
  </si>
  <si>
    <t>SUNネット端末の持ち帰りを行い、調べ学習に活用したり、「ミライシード」内のドリルパークを活用したりすることで、主体的な学びにつなげ、日々の学習の定着を図ることができた。</t>
    <rPh sb="6" eb="8">
      <t>タンマツ</t>
    </rPh>
    <rPh sb="9" eb="10">
      <t>モ</t>
    </rPh>
    <rPh sb="11" eb="12">
      <t>カエ</t>
    </rPh>
    <rPh sb="14" eb="15">
      <t>オコナ</t>
    </rPh>
    <rPh sb="17" eb="18">
      <t>シラ</t>
    </rPh>
    <rPh sb="19" eb="21">
      <t>ガクシュウ</t>
    </rPh>
    <rPh sb="22" eb="24">
      <t>カツヨウ</t>
    </rPh>
    <rPh sb="45" eb="47">
      <t>カツヨウ</t>
    </rPh>
    <rPh sb="56" eb="59">
      <t>シュタイテキ</t>
    </rPh>
    <rPh sb="60" eb="61">
      <t>マナ</t>
    </rPh>
    <rPh sb="76" eb="77">
      <t>ハカ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</si>
</sst>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0000"/>
    <numFmt numFmtId="178" formatCode="0.0_ "/>
    <numFmt numFmtId="179" formatCode="0.0"/>
    <numFmt numFmtId="180" formatCode="#,##0_);[Red]\(#,##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6"/>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1" fillId="0" borderId="0" xfId="1">
      <alignment vertical="center"/>
    </xf>
    <xf numFmtId="176" fontId="1" fillId="0" borderId="0" xfId="1" applyNumberFormat="1">
      <alignment vertical="center"/>
    </xf>
    <xf numFmtId="0" fontId="3" fillId="0" borderId="0" xfId="1" quotePrefix="1" applyFont="1" applyAlignment="1">
      <alignment horizontal="right"/>
    </xf>
    <xf numFmtId="0" fontId="1" fillId="0" borderId="0" xfId="1" applyAlignment="1">
      <alignment horizontal="center" vertical="center"/>
    </xf>
    <xf numFmtId="0" fontId="1" fillId="0" borderId="0" xfId="1" applyBorder="1" applyAlignment="1">
      <alignment vertical="center"/>
    </xf>
    <xf numFmtId="0" fontId="1" fillId="0" borderId="0" xfId="1" applyAlignment="1">
      <alignment vertical="center"/>
    </xf>
    <xf numFmtId="0" fontId="1" fillId="0" borderId="1" xfId="1" applyBorder="1" applyAlignment="1">
      <alignment horizontal="left" vertical="center"/>
    </xf>
    <xf numFmtId="0" fontId="3" fillId="0" borderId="2" xfId="1" applyFont="1" applyBorder="1" applyAlignment="1">
      <alignment horizontal="center" vertical="center"/>
    </xf>
    <xf numFmtId="0" fontId="3" fillId="0" borderId="0" xfId="1" applyFont="1">
      <alignment vertical="center"/>
    </xf>
    <xf numFmtId="0" fontId="3" fillId="0" borderId="2" xfId="1" applyFont="1" applyFill="1" applyBorder="1" applyAlignment="1">
      <alignment horizontal="center" vertical="center"/>
    </xf>
    <xf numFmtId="0" fontId="3" fillId="0" borderId="2" xfId="1" applyFont="1" applyBorder="1">
      <alignment vertical="center"/>
    </xf>
    <xf numFmtId="0" fontId="3" fillId="0" borderId="0" xfId="1" applyFont="1" applyBorder="1">
      <alignment vertical="center"/>
    </xf>
    <xf numFmtId="177" fontId="3" fillId="0" borderId="0" xfId="1" applyNumberFormat="1" applyFont="1" applyBorder="1">
      <alignment vertical="center"/>
    </xf>
    <xf numFmtId="0" fontId="1" fillId="0" borderId="0" xfId="2" applyBorder="1" applyAlignment="1">
      <alignment horizontal="center" vertical="center"/>
    </xf>
    <xf numFmtId="0" fontId="1" fillId="0" borderId="0" xfId="2" applyBorder="1" applyAlignment="1">
      <alignment vertical="center"/>
    </xf>
    <xf numFmtId="0" fontId="1" fillId="0" borderId="0" xfId="2" applyBorder="1">
      <alignment vertical="center"/>
    </xf>
    <xf numFmtId="0" fontId="1" fillId="0" borderId="0" xfId="2" applyBorder="1" applyAlignment="1">
      <alignment horizontal="left" vertical="center"/>
    </xf>
    <xf numFmtId="0" fontId="3" fillId="0" borderId="0" xfId="2" applyFont="1" applyFill="1" applyBorder="1" applyAlignment="1">
      <alignment horizontal="left" vertical="center"/>
    </xf>
    <xf numFmtId="176" fontId="3" fillId="0" borderId="0" xfId="2" applyNumberFormat="1" applyFont="1" applyFill="1" applyBorder="1" applyAlignment="1">
      <alignment horizontal="center" vertical="center"/>
    </xf>
    <xf numFmtId="0" fontId="3" fillId="0" borderId="0" xfId="2" applyFont="1" applyBorder="1" applyAlignment="1">
      <alignment horizontal="center" vertical="center"/>
    </xf>
    <xf numFmtId="176" fontId="3" fillId="0" borderId="0" xfId="2" applyNumberFormat="1" applyFont="1" applyBorder="1" applyAlignment="1">
      <alignment horizontal="center" vertical="center"/>
    </xf>
    <xf numFmtId="0" fontId="3" fillId="0" borderId="0" xfId="2" applyFont="1" applyBorder="1">
      <alignment vertical="center"/>
    </xf>
    <xf numFmtId="0" fontId="3" fillId="0" borderId="0" xfId="2" applyFont="1" applyFill="1" applyBorder="1" applyAlignment="1">
      <alignment horizontal="center" vertical="center"/>
    </xf>
    <xf numFmtId="0" fontId="3" fillId="0" borderId="0" xfId="2" applyFont="1" applyFill="1" applyBorder="1">
      <alignment vertical="center"/>
    </xf>
    <xf numFmtId="178" fontId="3" fillId="0" borderId="0" xfId="2" applyNumberFormat="1" applyFont="1" applyFill="1" applyBorder="1" applyAlignment="1">
      <alignment horizontal="right" vertical="center"/>
    </xf>
    <xf numFmtId="176" fontId="3" fillId="0" borderId="0" xfId="2" applyNumberFormat="1" applyFont="1" applyBorder="1">
      <alignment vertical="center"/>
    </xf>
    <xf numFmtId="179" fontId="3" fillId="0" borderId="0" xfId="2" applyNumberFormat="1" applyFont="1" applyFill="1" applyBorder="1">
      <alignment vertical="center"/>
    </xf>
    <xf numFmtId="0" fontId="3" fillId="0" borderId="2" xfId="2" applyFont="1" applyFill="1" applyBorder="1" applyAlignment="1">
      <alignment horizontal="center" vertical="center"/>
    </xf>
    <xf numFmtId="0" fontId="1" fillId="0" borderId="0" xfId="2" applyBorder="1" applyAlignment="1">
      <alignment horizontal="left" vertical="center"/>
    </xf>
    <xf numFmtId="0" fontId="3" fillId="0" borderId="2" xfId="1" applyFont="1" applyBorder="1" applyAlignment="1">
      <alignment horizontal="center" vertical="center" shrinkToFit="1"/>
    </xf>
    <xf numFmtId="176" fontId="3" fillId="0" borderId="2" xfId="1" applyNumberFormat="1" applyFont="1" applyBorder="1" applyAlignment="1">
      <alignment horizontal="center" vertical="center" shrinkToFit="1"/>
    </xf>
    <xf numFmtId="180" fontId="3" fillId="0" borderId="2" xfId="1" applyNumberFormat="1" applyFont="1" applyBorder="1">
      <alignment vertical="center"/>
    </xf>
    <xf numFmtId="180" fontId="3" fillId="0" borderId="2" xfId="1" applyNumberFormat="1" applyFont="1" applyFill="1" applyBorder="1" applyAlignment="1">
      <alignment vertical="center" shrinkToFit="1"/>
    </xf>
    <xf numFmtId="180" fontId="3" fillId="0" borderId="3" xfId="1" applyNumberFormat="1" applyFont="1" applyFill="1" applyBorder="1" applyAlignment="1">
      <alignment vertical="center" shrinkToFit="1"/>
    </xf>
    <xf numFmtId="180" fontId="3" fillId="0" borderId="2" xfId="1" applyNumberFormat="1" applyFont="1" applyFill="1" applyBorder="1" applyAlignment="1">
      <alignment horizontal="center" vertical="center" shrinkToFit="1"/>
    </xf>
    <xf numFmtId="0" fontId="1" fillId="0" borderId="0" xfId="1" applyAlignment="1">
      <alignment horizontal="center" vertical="center"/>
    </xf>
    <xf numFmtId="3" fontId="3" fillId="0" borderId="2" xfId="1" applyNumberFormat="1" applyFont="1" applyBorder="1">
      <alignment vertical="center"/>
    </xf>
    <xf numFmtId="180" fontId="3" fillId="0" borderId="2" xfId="1" applyNumberFormat="1" applyFont="1" applyFill="1" applyBorder="1">
      <alignment vertical="center"/>
    </xf>
    <xf numFmtId="0" fontId="0" fillId="0" borderId="0" xfId="0" applyFill="1">
      <alignment vertical="center"/>
    </xf>
    <xf numFmtId="0" fontId="1" fillId="0" borderId="0" xfId="1" applyFill="1">
      <alignment vertical="center"/>
    </xf>
    <xf numFmtId="0" fontId="1" fillId="0" borderId="0" xfId="1" applyFill="1" applyAlignment="1">
      <alignment horizontal="center" vertical="center"/>
    </xf>
    <xf numFmtId="0" fontId="3" fillId="0" borderId="2" xfId="1" applyFont="1" applyFill="1" applyBorder="1" applyAlignment="1">
      <alignment horizontal="center" vertical="center" shrinkToFit="1"/>
    </xf>
    <xf numFmtId="0" fontId="3" fillId="0" borderId="0" xfId="1" applyFont="1" applyFill="1" applyBorder="1">
      <alignment vertical="center"/>
    </xf>
    <xf numFmtId="0" fontId="3" fillId="0" borderId="0" xfId="1" applyFont="1" applyFill="1">
      <alignment vertical="center"/>
    </xf>
    <xf numFmtId="0" fontId="3" fillId="0" borderId="0" xfId="1" applyFont="1" applyAlignment="1">
      <alignment horizontal="right" vertical="center"/>
    </xf>
    <xf numFmtId="0" fontId="1" fillId="0" borderId="0" xfId="1" applyAlignment="1">
      <alignment horizontal="center" vertical="center"/>
    </xf>
    <xf numFmtId="0" fontId="5" fillId="0" borderId="0" xfId="1" applyFont="1" applyBorder="1" applyAlignment="1">
      <alignment vertical="center" wrapText="1"/>
    </xf>
    <xf numFmtId="0" fontId="1" fillId="0" borderId="0" xfId="2" applyBorder="1" applyAlignment="1">
      <alignment horizontal="left" vertical="center"/>
    </xf>
    <xf numFmtId="0" fontId="1" fillId="0" borderId="0" xfId="2" applyBorder="1" applyAlignment="1">
      <alignment horizontal="center" vertical="center"/>
    </xf>
    <xf numFmtId="0" fontId="3" fillId="0" borderId="2" xfId="2" applyFont="1" applyFill="1" applyBorder="1" applyAlignment="1">
      <alignment horizontal="left" vertical="top" wrapText="1"/>
    </xf>
    <xf numFmtId="0" fontId="3" fillId="0" borderId="4" xfId="2" applyFont="1" applyFill="1" applyBorder="1" applyAlignment="1">
      <alignment horizontal="left" vertical="top" wrapText="1"/>
    </xf>
    <xf numFmtId="0" fontId="3" fillId="0" borderId="5" xfId="2" applyFont="1" applyFill="1" applyBorder="1" applyAlignment="1">
      <alignment horizontal="left" vertical="top" wrapText="1"/>
    </xf>
    <xf numFmtId="0" fontId="3" fillId="0" borderId="6" xfId="2" applyFont="1" applyFill="1" applyBorder="1" applyAlignment="1">
      <alignment horizontal="left" vertical="top" wrapText="1"/>
    </xf>
    <xf numFmtId="0" fontId="1" fillId="0" borderId="0" xfId="2" applyBorder="1" applyAlignment="1">
      <alignment horizontal="center" vertical="center" wrapText="1"/>
    </xf>
    <xf numFmtId="0" fontId="1" fillId="0" borderId="0" xfId="2" applyBorder="1" applyAlignment="1">
      <alignment horizontal="left" vertical="center" shrinkToFit="1"/>
    </xf>
    <xf numFmtId="0" fontId="0" fillId="0" borderId="0" xfId="0" applyAlignment="1">
      <alignment vertical="center" shrinkToFit="1"/>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K10" sqref="K10"/>
    </sheetView>
  </sheetViews>
  <sheetFormatPr defaultRowHeight="18.75" x14ac:dyDescent="0.4"/>
  <cols>
    <col min="1" max="5" width="11.125" customWidth="1"/>
    <col min="7" max="7" width="11.125" customWidth="1"/>
    <col min="8" max="8" width="11.125" style="39" customWidth="1"/>
    <col min="9" max="10" width="11.125" customWidth="1"/>
  </cols>
  <sheetData>
    <row r="1" spans="1:10" x14ac:dyDescent="0.35">
      <c r="A1" s="1"/>
      <c r="B1" s="1"/>
      <c r="C1" s="1"/>
      <c r="D1" s="1"/>
      <c r="E1" s="2"/>
      <c r="F1" s="1"/>
      <c r="G1" s="1"/>
      <c r="H1" s="40"/>
      <c r="I1" s="1"/>
      <c r="J1" s="3" t="s">
        <v>63</v>
      </c>
    </row>
    <row r="2" spans="1:10" x14ac:dyDescent="0.4">
      <c r="A2" s="1"/>
      <c r="B2" s="1"/>
      <c r="C2" s="1"/>
      <c r="D2" s="1"/>
      <c r="E2" s="2"/>
      <c r="F2" s="1"/>
      <c r="G2" s="1"/>
      <c r="H2" s="40"/>
      <c r="I2" s="45" t="s">
        <v>48</v>
      </c>
      <c r="J2" s="45"/>
    </row>
    <row r="3" spans="1:10" x14ac:dyDescent="0.4">
      <c r="A3" s="1"/>
      <c r="B3" s="1"/>
      <c r="C3" s="1"/>
      <c r="D3" s="1"/>
      <c r="E3" s="2"/>
      <c r="F3" s="1"/>
      <c r="G3" s="1"/>
      <c r="H3" s="40"/>
      <c r="I3" s="4"/>
      <c r="J3" s="4"/>
    </row>
    <row r="4" spans="1:10" x14ac:dyDescent="0.4">
      <c r="A4" s="46" t="s">
        <v>66</v>
      </c>
      <c r="B4" s="46"/>
      <c r="C4" s="46"/>
      <c r="D4" s="46"/>
      <c r="E4" s="46"/>
      <c r="F4" s="46"/>
      <c r="G4" s="46"/>
      <c r="H4" s="46"/>
      <c r="I4" s="46"/>
      <c r="J4" s="46"/>
    </row>
    <row r="5" spans="1:10" x14ac:dyDescent="0.4">
      <c r="A5" s="4"/>
      <c r="B5" s="36"/>
      <c r="C5" s="36"/>
      <c r="D5" s="4"/>
      <c r="E5" s="4"/>
      <c r="F5" s="4"/>
      <c r="G5" s="4"/>
      <c r="H5" s="41"/>
      <c r="I5" s="4"/>
      <c r="J5" s="4"/>
    </row>
    <row r="6" spans="1:10" x14ac:dyDescent="0.4">
      <c r="A6" s="5" t="s">
        <v>49</v>
      </c>
      <c r="B6" s="5"/>
      <c r="C6" s="5"/>
      <c r="D6" s="5"/>
      <c r="E6" s="5"/>
      <c r="F6" s="1"/>
      <c r="G6" s="1"/>
      <c r="H6" s="40"/>
      <c r="I6" s="6"/>
      <c r="J6" s="6"/>
    </row>
    <row r="7" spans="1:10" x14ac:dyDescent="0.4">
      <c r="A7" s="7"/>
      <c r="B7" s="7"/>
      <c r="C7" s="7"/>
      <c r="D7" s="7"/>
      <c r="E7" s="5"/>
      <c r="F7" s="1"/>
      <c r="G7" s="1"/>
      <c r="H7" s="40"/>
      <c r="I7" s="4"/>
      <c r="J7" s="4"/>
    </row>
    <row r="8" spans="1:10" x14ac:dyDescent="0.4">
      <c r="A8" s="8" t="s">
        <v>50</v>
      </c>
      <c r="B8" s="30" t="s">
        <v>64</v>
      </c>
      <c r="C8" s="30" t="s">
        <v>61</v>
      </c>
      <c r="D8" s="31" t="s">
        <v>51</v>
      </c>
      <c r="E8" s="9"/>
      <c r="F8" s="10" t="s">
        <v>52</v>
      </c>
      <c r="G8" s="30" t="s">
        <v>64</v>
      </c>
      <c r="H8" s="42" t="s">
        <v>62</v>
      </c>
      <c r="I8" s="31" t="s">
        <v>51</v>
      </c>
    </row>
    <row r="9" spans="1:10" x14ac:dyDescent="0.4">
      <c r="A9" s="11" t="s">
        <v>0</v>
      </c>
      <c r="B9" s="37">
        <v>26</v>
      </c>
      <c r="C9" s="38">
        <v>279</v>
      </c>
      <c r="D9" s="32">
        <f>SUM(B9:C9)</f>
        <v>305</v>
      </c>
      <c r="E9" s="9"/>
      <c r="F9" s="33" t="s">
        <v>36</v>
      </c>
      <c r="G9" s="33">
        <v>53</v>
      </c>
      <c r="H9" s="33">
        <v>856</v>
      </c>
      <c r="I9" s="33">
        <f>SUM(G9:H9)</f>
        <v>909</v>
      </c>
    </row>
    <row r="10" spans="1:10" x14ac:dyDescent="0.4">
      <c r="A10" s="11" t="s">
        <v>1</v>
      </c>
      <c r="B10" s="37">
        <v>33</v>
      </c>
      <c r="C10" s="38">
        <v>398</v>
      </c>
      <c r="D10" s="32">
        <f t="shared" ref="D10:D45" si="0">SUM(B10:C10)</f>
        <v>431</v>
      </c>
      <c r="E10" s="9"/>
      <c r="F10" s="33" t="s">
        <v>37</v>
      </c>
      <c r="G10" s="33">
        <v>38</v>
      </c>
      <c r="H10" s="33">
        <v>413</v>
      </c>
      <c r="I10" s="33">
        <f t="shared" ref="I10:I27" si="1">SUM(G10:H10)</f>
        <v>451</v>
      </c>
    </row>
    <row r="11" spans="1:10" x14ac:dyDescent="0.4">
      <c r="A11" s="11" t="s">
        <v>2</v>
      </c>
      <c r="B11" s="37">
        <v>35</v>
      </c>
      <c r="C11" s="38">
        <v>475</v>
      </c>
      <c r="D11" s="32">
        <f t="shared" si="0"/>
        <v>510</v>
      </c>
      <c r="E11" s="9"/>
      <c r="F11" s="33" t="s">
        <v>38</v>
      </c>
      <c r="G11" s="33">
        <v>25</v>
      </c>
      <c r="H11" s="33">
        <v>254</v>
      </c>
      <c r="I11" s="33">
        <f t="shared" si="1"/>
        <v>279</v>
      </c>
    </row>
    <row r="12" spans="1:10" x14ac:dyDescent="0.4">
      <c r="A12" s="11" t="s">
        <v>3</v>
      </c>
      <c r="B12" s="37">
        <v>29</v>
      </c>
      <c r="C12" s="38">
        <v>311</v>
      </c>
      <c r="D12" s="32">
        <f t="shared" si="0"/>
        <v>340</v>
      </c>
      <c r="E12" s="9"/>
      <c r="F12" s="33" t="s">
        <v>39</v>
      </c>
      <c r="G12" s="33">
        <v>32</v>
      </c>
      <c r="H12" s="33">
        <v>360</v>
      </c>
      <c r="I12" s="33">
        <f t="shared" si="1"/>
        <v>392</v>
      </c>
    </row>
    <row r="13" spans="1:10" x14ac:dyDescent="0.4">
      <c r="A13" s="11" t="s">
        <v>4</v>
      </c>
      <c r="B13" s="37">
        <v>56</v>
      </c>
      <c r="C13" s="38">
        <v>899</v>
      </c>
      <c r="D13" s="32">
        <f t="shared" si="0"/>
        <v>955</v>
      </c>
      <c r="E13" s="9"/>
      <c r="F13" s="33" t="s">
        <v>40</v>
      </c>
      <c r="G13" s="33">
        <v>45</v>
      </c>
      <c r="H13" s="33">
        <v>539</v>
      </c>
      <c r="I13" s="33">
        <f t="shared" si="1"/>
        <v>584</v>
      </c>
    </row>
    <row r="14" spans="1:10" x14ac:dyDescent="0.4">
      <c r="A14" s="11" t="s">
        <v>5</v>
      </c>
      <c r="B14" s="37">
        <v>26</v>
      </c>
      <c r="C14" s="38">
        <v>300</v>
      </c>
      <c r="D14" s="32">
        <f t="shared" si="0"/>
        <v>326</v>
      </c>
      <c r="E14" s="9"/>
      <c r="F14" s="33" t="s">
        <v>18</v>
      </c>
      <c r="G14" s="33">
        <v>47</v>
      </c>
      <c r="H14" s="33">
        <v>708</v>
      </c>
      <c r="I14" s="33">
        <f t="shared" si="1"/>
        <v>755</v>
      </c>
    </row>
    <row r="15" spans="1:10" x14ac:dyDescent="0.4">
      <c r="A15" s="11" t="s">
        <v>6</v>
      </c>
      <c r="B15" s="37">
        <v>48</v>
      </c>
      <c r="C15" s="38">
        <v>845</v>
      </c>
      <c r="D15" s="32">
        <f t="shared" si="0"/>
        <v>893</v>
      </c>
      <c r="E15" s="9"/>
      <c r="F15" s="33" t="s">
        <v>10</v>
      </c>
      <c r="G15" s="33">
        <v>42</v>
      </c>
      <c r="H15" s="33">
        <v>593</v>
      </c>
      <c r="I15" s="33">
        <f t="shared" si="1"/>
        <v>635</v>
      </c>
    </row>
    <row r="16" spans="1:10" x14ac:dyDescent="0.4">
      <c r="A16" s="11" t="s">
        <v>7</v>
      </c>
      <c r="B16" s="37">
        <v>58</v>
      </c>
      <c r="C16" s="38">
        <v>1123</v>
      </c>
      <c r="D16" s="32">
        <f t="shared" si="0"/>
        <v>1181</v>
      </c>
      <c r="E16" s="9"/>
      <c r="F16" s="33" t="s">
        <v>41</v>
      </c>
      <c r="G16" s="33">
        <v>33</v>
      </c>
      <c r="H16" s="33">
        <v>401</v>
      </c>
      <c r="I16" s="33">
        <f t="shared" si="1"/>
        <v>434</v>
      </c>
    </row>
    <row r="17" spans="1:9" x14ac:dyDescent="0.4">
      <c r="A17" s="11" t="s">
        <v>8</v>
      </c>
      <c r="B17" s="37">
        <v>58</v>
      </c>
      <c r="C17" s="38">
        <v>1093</v>
      </c>
      <c r="D17" s="32">
        <f t="shared" si="0"/>
        <v>1151</v>
      </c>
      <c r="E17" s="9"/>
      <c r="F17" s="33" t="s">
        <v>42</v>
      </c>
      <c r="G17" s="33">
        <v>49</v>
      </c>
      <c r="H17" s="33">
        <v>719</v>
      </c>
      <c r="I17" s="33">
        <f t="shared" si="1"/>
        <v>768</v>
      </c>
    </row>
    <row r="18" spans="1:9" x14ac:dyDescent="0.4">
      <c r="A18" s="11" t="s">
        <v>9</v>
      </c>
      <c r="B18" s="37">
        <v>46</v>
      </c>
      <c r="C18" s="38">
        <v>839</v>
      </c>
      <c r="D18" s="32">
        <f t="shared" si="0"/>
        <v>885</v>
      </c>
      <c r="E18" s="9"/>
      <c r="F18" s="33" t="s">
        <v>43</v>
      </c>
      <c r="G18" s="33">
        <v>37</v>
      </c>
      <c r="H18" s="33">
        <v>424</v>
      </c>
      <c r="I18" s="33">
        <f t="shared" si="1"/>
        <v>461</v>
      </c>
    </row>
    <row r="19" spans="1:9" x14ac:dyDescent="0.4">
      <c r="A19" s="11" t="s">
        <v>10</v>
      </c>
      <c r="B19" s="37">
        <v>41</v>
      </c>
      <c r="C19" s="38">
        <v>621</v>
      </c>
      <c r="D19" s="32">
        <f t="shared" si="0"/>
        <v>662</v>
      </c>
      <c r="E19" s="9"/>
      <c r="F19" s="33" t="s">
        <v>44</v>
      </c>
      <c r="G19" s="33">
        <v>47</v>
      </c>
      <c r="H19" s="33">
        <v>698</v>
      </c>
      <c r="I19" s="33">
        <f t="shared" si="1"/>
        <v>745</v>
      </c>
    </row>
    <row r="20" spans="1:9" x14ac:dyDescent="0.4">
      <c r="A20" s="11" t="s">
        <v>11</v>
      </c>
      <c r="B20" s="37">
        <v>36</v>
      </c>
      <c r="C20" s="38">
        <v>507</v>
      </c>
      <c r="D20" s="32">
        <f t="shared" si="0"/>
        <v>543</v>
      </c>
      <c r="E20" s="9"/>
      <c r="F20" s="33" t="s">
        <v>25</v>
      </c>
      <c r="G20" s="33">
        <v>31</v>
      </c>
      <c r="H20" s="33">
        <v>385</v>
      </c>
      <c r="I20" s="33">
        <f t="shared" si="1"/>
        <v>416</v>
      </c>
    </row>
    <row r="21" spans="1:9" x14ac:dyDescent="0.4">
      <c r="A21" s="11" t="s">
        <v>12</v>
      </c>
      <c r="B21" s="37">
        <v>28</v>
      </c>
      <c r="C21" s="38">
        <v>257</v>
      </c>
      <c r="D21" s="32">
        <f t="shared" si="0"/>
        <v>285</v>
      </c>
      <c r="E21" s="9"/>
      <c r="F21" s="33" t="s">
        <v>45</v>
      </c>
      <c r="G21" s="33">
        <v>35</v>
      </c>
      <c r="H21" s="33">
        <v>479</v>
      </c>
      <c r="I21" s="33">
        <f t="shared" si="1"/>
        <v>514</v>
      </c>
    </row>
    <row r="22" spans="1:9" x14ac:dyDescent="0.4">
      <c r="A22" s="11" t="s">
        <v>13</v>
      </c>
      <c r="B22" s="37">
        <v>41</v>
      </c>
      <c r="C22" s="38">
        <v>598</v>
      </c>
      <c r="D22" s="32">
        <f t="shared" si="0"/>
        <v>639</v>
      </c>
      <c r="E22" s="9"/>
      <c r="F22" s="33" t="s">
        <v>46</v>
      </c>
      <c r="G22" s="33">
        <v>64</v>
      </c>
      <c r="H22" s="33">
        <v>980</v>
      </c>
      <c r="I22" s="33">
        <f t="shared" si="1"/>
        <v>1044</v>
      </c>
    </row>
    <row r="23" spans="1:9" x14ac:dyDescent="0.4">
      <c r="A23" s="11" t="s">
        <v>14</v>
      </c>
      <c r="B23" s="37">
        <v>59</v>
      </c>
      <c r="C23" s="38">
        <v>1024</v>
      </c>
      <c r="D23" s="32">
        <f t="shared" si="0"/>
        <v>1083</v>
      </c>
      <c r="E23" s="9"/>
      <c r="F23" s="33" t="s">
        <v>29</v>
      </c>
      <c r="G23" s="33">
        <v>35</v>
      </c>
      <c r="H23" s="33">
        <v>406</v>
      </c>
      <c r="I23" s="33">
        <f t="shared" si="1"/>
        <v>441</v>
      </c>
    </row>
    <row r="24" spans="1:9" x14ac:dyDescent="0.4">
      <c r="A24" s="11" t="s">
        <v>15</v>
      </c>
      <c r="B24" s="37">
        <v>34</v>
      </c>
      <c r="C24" s="38">
        <v>489</v>
      </c>
      <c r="D24" s="32">
        <f t="shared" si="0"/>
        <v>523</v>
      </c>
      <c r="E24" s="9"/>
      <c r="F24" s="33" t="s">
        <v>33</v>
      </c>
      <c r="G24" s="33">
        <v>30</v>
      </c>
      <c r="H24" s="33">
        <v>372</v>
      </c>
      <c r="I24" s="33">
        <f t="shared" si="1"/>
        <v>402</v>
      </c>
    </row>
    <row r="25" spans="1:9" x14ac:dyDescent="0.4">
      <c r="A25" s="11" t="s">
        <v>16</v>
      </c>
      <c r="B25" s="37">
        <v>32</v>
      </c>
      <c r="C25" s="38">
        <v>455</v>
      </c>
      <c r="D25" s="32">
        <f t="shared" si="0"/>
        <v>487</v>
      </c>
      <c r="E25" s="9"/>
      <c r="F25" s="33" t="s">
        <v>47</v>
      </c>
      <c r="G25" s="33">
        <v>31</v>
      </c>
      <c r="H25" s="33">
        <v>400</v>
      </c>
      <c r="I25" s="33">
        <f t="shared" si="1"/>
        <v>431</v>
      </c>
    </row>
    <row r="26" spans="1:9" x14ac:dyDescent="0.4">
      <c r="A26" s="11" t="s">
        <v>17</v>
      </c>
      <c r="B26" s="37">
        <v>36</v>
      </c>
      <c r="C26" s="38">
        <v>545</v>
      </c>
      <c r="D26" s="32">
        <f t="shared" si="0"/>
        <v>581</v>
      </c>
      <c r="E26" s="9"/>
      <c r="F26" s="34" t="s">
        <v>31</v>
      </c>
      <c r="G26" s="34">
        <v>38</v>
      </c>
      <c r="H26" s="33">
        <v>425</v>
      </c>
      <c r="I26" s="33">
        <f t="shared" si="1"/>
        <v>463</v>
      </c>
    </row>
    <row r="27" spans="1:9" x14ac:dyDescent="0.4">
      <c r="A27" s="11" t="s">
        <v>18</v>
      </c>
      <c r="B27" s="37">
        <v>56</v>
      </c>
      <c r="C27" s="38">
        <v>924</v>
      </c>
      <c r="D27" s="32">
        <f t="shared" si="0"/>
        <v>980</v>
      </c>
      <c r="E27" s="9"/>
      <c r="F27" s="35" t="s">
        <v>53</v>
      </c>
      <c r="G27" s="33">
        <f>SUM(G9:G26)</f>
        <v>712</v>
      </c>
      <c r="H27" s="33">
        <f>SUM(H9:H26)</f>
        <v>9412</v>
      </c>
      <c r="I27" s="33">
        <f t="shared" si="1"/>
        <v>10124</v>
      </c>
    </row>
    <row r="28" spans="1:9" x14ac:dyDescent="0.4">
      <c r="A28" s="11" t="s">
        <v>19</v>
      </c>
      <c r="B28" s="37">
        <v>36</v>
      </c>
      <c r="C28" s="38">
        <v>533</v>
      </c>
      <c r="D28" s="32">
        <f t="shared" si="0"/>
        <v>569</v>
      </c>
      <c r="E28" s="9"/>
      <c r="F28" s="35" t="s">
        <v>54</v>
      </c>
      <c r="G28" s="33">
        <f>SUM(G27,B45)</f>
        <v>2049</v>
      </c>
      <c r="H28" s="33">
        <f>SUM(H27,C45)</f>
        <v>31505</v>
      </c>
      <c r="I28" s="33">
        <f t="shared" ref="I28" si="2">SUM(I27,D45)</f>
        <v>33554</v>
      </c>
    </row>
    <row r="29" spans="1:9" x14ac:dyDescent="0.4">
      <c r="A29" s="11" t="s">
        <v>20</v>
      </c>
      <c r="B29" s="37">
        <v>38</v>
      </c>
      <c r="C29" s="38">
        <v>579</v>
      </c>
      <c r="D29" s="32">
        <f t="shared" si="0"/>
        <v>617</v>
      </c>
      <c r="E29" s="9"/>
      <c r="F29" s="12"/>
      <c r="G29" s="12"/>
      <c r="H29" s="43"/>
      <c r="I29" s="13"/>
    </row>
    <row r="30" spans="1:9" x14ac:dyDescent="0.4">
      <c r="A30" s="11" t="s">
        <v>21</v>
      </c>
      <c r="B30" s="37">
        <v>29</v>
      </c>
      <c r="C30" s="38">
        <v>291</v>
      </c>
      <c r="D30" s="32">
        <f t="shared" si="0"/>
        <v>320</v>
      </c>
      <c r="E30" s="9"/>
      <c r="F30" s="47"/>
      <c r="G30" s="47"/>
      <c r="H30" s="47"/>
      <c r="I30" s="47"/>
    </row>
    <row r="31" spans="1:9" x14ac:dyDescent="0.4">
      <c r="A31" s="11" t="s">
        <v>22</v>
      </c>
      <c r="B31" s="37">
        <v>20</v>
      </c>
      <c r="C31" s="38">
        <v>177</v>
      </c>
      <c r="D31" s="32">
        <f t="shared" si="0"/>
        <v>197</v>
      </c>
      <c r="E31" s="9"/>
      <c r="F31" s="47"/>
      <c r="G31" s="47"/>
      <c r="H31" s="47"/>
      <c r="I31" s="47"/>
    </row>
    <row r="32" spans="1:9" x14ac:dyDescent="0.4">
      <c r="A32" s="11" t="s">
        <v>23</v>
      </c>
      <c r="B32" s="37">
        <v>59</v>
      </c>
      <c r="C32" s="38">
        <v>1010</v>
      </c>
      <c r="D32" s="32">
        <f t="shared" si="0"/>
        <v>1069</v>
      </c>
      <c r="E32" s="9"/>
      <c r="F32" s="47"/>
      <c r="G32" s="47"/>
      <c r="H32" s="47"/>
      <c r="I32" s="47"/>
    </row>
    <row r="33" spans="1:9" x14ac:dyDescent="0.4">
      <c r="A33" s="11" t="s">
        <v>24</v>
      </c>
      <c r="B33" s="37">
        <v>55</v>
      </c>
      <c r="C33" s="38">
        <v>947</v>
      </c>
      <c r="D33" s="32">
        <f t="shared" si="0"/>
        <v>1002</v>
      </c>
      <c r="E33" s="9"/>
      <c r="F33" s="47"/>
      <c r="G33" s="47"/>
      <c r="H33" s="47"/>
      <c r="I33" s="47"/>
    </row>
    <row r="34" spans="1:9" x14ac:dyDescent="0.4">
      <c r="A34" s="11" t="s">
        <v>25</v>
      </c>
      <c r="B34" s="37">
        <v>30</v>
      </c>
      <c r="C34" s="38">
        <v>424</v>
      </c>
      <c r="D34" s="32">
        <f t="shared" si="0"/>
        <v>454</v>
      </c>
      <c r="E34" s="9"/>
      <c r="F34" s="12"/>
      <c r="G34" s="12"/>
      <c r="H34" s="43"/>
      <c r="I34" s="13"/>
    </row>
    <row r="35" spans="1:9" x14ac:dyDescent="0.4">
      <c r="A35" s="11" t="s">
        <v>26</v>
      </c>
      <c r="B35" s="37">
        <v>35</v>
      </c>
      <c r="C35" s="38">
        <v>474</v>
      </c>
      <c r="D35" s="32">
        <f t="shared" si="0"/>
        <v>509</v>
      </c>
      <c r="E35" s="9"/>
      <c r="F35" s="12"/>
      <c r="G35" s="12"/>
      <c r="H35" s="43"/>
      <c r="I35" s="13"/>
    </row>
    <row r="36" spans="1:9" x14ac:dyDescent="0.4">
      <c r="A36" s="11" t="s">
        <v>27</v>
      </c>
      <c r="B36" s="37">
        <v>54</v>
      </c>
      <c r="C36" s="38">
        <v>967</v>
      </c>
      <c r="D36" s="32">
        <f t="shared" si="0"/>
        <v>1021</v>
      </c>
      <c r="E36" s="9"/>
      <c r="F36" s="12"/>
      <c r="G36" s="12"/>
      <c r="H36" s="43"/>
      <c r="I36" s="13"/>
    </row>
    <row r="37" spans="1:9" x14ac:dyDescent="0.4">
      <c r="A37" s="11" t="s">
        <v>28</v>
      </c>
      <c r="B37" s="37">
        <v>47</v>
      </c>
      <c r="C37" s="38">
        <v>782</v>
      </c>
      <c r="D37" s="32">
        <f t="shared" si="0"/>
        <v>829</v>
      </c>
      <c r="E37" s="9"/>
      <c r="F37" s="12"/>
      <c r="G37" s="12"/>
      <c r="H37" s="43"/>
      <c r="I37" s="13"/>
    </row>
    <row r="38" spans="1:9" x14ac:dyDescent="0.4">
      <c r="A38" s="11" t="s">
        <v>29</v>
      </c>
      <c r="B38" s="37">
        <v>27</v>
      </c>
      <c r="C38" s="38">
        <v>297</v>
      </c>
      <c r="D38" s="32">
        <f t="shared" si="0"/>
        <v>324</v>
      </c>
      <c r="E38" s="9"/>
      <c r="F38" s="12"/>
      <c r="G38" s="12"/>
      <c r="H38" s="43"/>
      <c r="I38" s="13"/>
    </row>
    <row r="39" spans="1:9" x14ac:dyDescent="0.4">
      <c r="A39" s="11" t="s">
        <v>30</v>
      </c>
      <c r="B39" s="37">
        <v>41</v>
      </c>
      <c r="C39" s="38">
        <v>644</v>
      </c>
      <c r="D39" s="32">
        <f t="shared" si="0"/>
        <v>685</v>
      </c>
      <c r="E39" s="9"/>
      <c r="F39" s="12"/>
      <c r="G39" s="12"/>
      <c r="H39" s="43"/>
      <c r="I39" s="13"/>
    </row>
    <row r="40" spans="1:9" x14ac:dyDescent="0.4">
      <c r="A40" s="11" t="s">
        <v>31</v>
      </c>
      <c r="B40" s="37">
        <v>43</v>
      </c>
      <c r="C40" s="38">
        <v>666</v>
      </c>
      <c r="D40" s="32">
        <f t="shared" si="0"/>
        <v>709</v>
      </c>
      <c r="E40" s="9"/>
      <c r="F40" s="12"/>
      <c r="G40" s="12"/>
      <c r="H40" s="43"/>
      <c r="I40" s="13"/>
    </row>
    <row r="41" spans="1:9" x14ac:dyDescent="0.4">
      <c r="A41" s="11" t="s">
        <v>32</v>
      </c>
      <c r="B41" s="37">
        <v>50</v>
      </c>
      <c r="C41" s="38">
        <v>836</v>
      </c>
      <c r="D41" s="32">
        <f t="shared" si="0"/>
        <v>886</v>
      </c>
      <c r="E41" s="9"/>
      <c r="F41" s="12"/>
      <c r="G41" s="12"/>
      <c r="H41" s="43"/>
      <c r="I41" s="13"/>
    </row>
    <row r="42" spans="1:9" x14ac:dyDescent="0.4">
      <c r="A42" s="11" t="s">
        <v>33</v>
      </c>
      <c r="B42" s="37">
        <v>25</v>
      </c>
      <c r="C42" s="38">
        <v>302</v>
      </c>
      <c r="D42" s="32">
        <f t="shared" si="0"/>
        <v>327</v>
      </c>
      <c r="E42" s="9"/>
      <c r="F42" s="12"/>
      <c r="G42" s="12"/>
      <c r="H42" s="43"/>
      <c r="I42" s="13"/>
    </row>
    <row r="43" spans="1:9" x14ac:dyDescent="0.4">
      <c r="A43" s="11" t="s">
        <v>34</v>
      </c>
      <c r="B43" s="37">
        <v>44</v>
      </c>
      <c r="C43" s="38">
        <v>775</v>
      </c>
      <c r="D43" s="32">
        <f t="shared" si="0"/>
        <v>819</v>
      </c>
      <c r="E43" s="9"/>
      <c r="F43" s="12"/>
      <c r="G43" s="12"/>
      <c r="H43" s="43"/>
      <c r="I43" s="13"/>
    </row>
    <row r="44" spans="1:9" x14ac:dyDescent="0.4">
      <c r="A44" s="11" t="s">
        <v>35</v>
      </c>
      <c r="B44" s="37">
        <v>31</v>
      </c>
      <c r="C44" s="38">
        <v>407</v>
      </c>
      <c r="D44" s="32">
        <f t="shared" si="0"/>
        <v>438</v>
      </c>
      <c r="E44" s="9"/>
      <c r="F44" s="12"/>
      <c r="G44" s="12"/>
      <c r="H44" s="43"/>
      <c r="I44" s="13"/>
    </row>
    <row r="45" spans="1:9" x14ac:dyDescent="0.4">
      <c r="A45" s="10" t="s">
        <v>55</v>
      </c>
      <c r="B45" s="37">
        <v>1337</v>
      </c>
      <c r="C45" s="38">
        <v>22093</v>
      </c>
      <c r="D45" s="32">
        <f t="shared" si="0"/>
        <v>23430</v>
      </c>
      <c r="E45" s="9"/>
      <c r="F45" s="9"/>
      <c r="G45" s="9"/>
      <c r="H45" s="44"/>
      <c r="I45" s="9"/>
    </row>
    <row r="46" spans="1:9" x14ac:dyDescent="0.4">
      <c r="C46" s="39"/>
    </row>
  </sheetData>
  <mergeCells count="3">
    <mergeCell ref="I2:J2"/>
    <mergeCell ref="A4:J4"/>
    <mergeCell ref="F30:I33"/>
  </mergeCells>
  <phoneticPr fontId="2"/>
  <printOptions horizontalCentered="1"/>
  <pageMargins left="0.51181102362204722" right="0.5118110236220472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topLeftCell="A13" workbookViewId="0">
      <selection activeCell="B21" sqref="B21:I21"/>
    </sheetView>
  </sheetViews>
  <sheetFormatPr defaultRowHeight="18.75" x14ac:dyDescent="0.4"/>
  <cols>
    <col min="2" max="9" width="11" customWidth="1"/>
  </cols>
  <sheetData>
    <row r="1" spans="1:10" ht="32.25" customHeight="1" x14ac:dyDescent="0.4">
      <c r="A1" s="54" t="s">
        <v>65</v>
      </c>
      <c r="B1" s="54"/>
      <c r="C1" s="54"/>
      <c r="D1" s="54"/>
      <c r="E1" s="54"/>
      <c r="F1" s="54"/>
      <c r="G1" s="54"/>
      <c r="H1" s="54"/>
      <c r="I1" s="54"/>
      <c r="J1" s="54"/>
    </row>
    <row r="2" spans="1:10" x14ac:dyDescent="0.4">
      <c r="A2" s="14"/>
      <c r="B2" s="14"/>
      <c r="C2" s="14"/>
      <c r="D2" s="14"/>
      <c r="E2" s="14"/>
      <c r="F2" s="14"/>
      <c r="G2" s="14"/>
      <c r="H2" s="14"/>
      <c r="I2" s="14"/>
    </row>
    <row r="3" spans="1:10" x14ac:dyDescent="0.4">
      <c r="A3" s="48" t="s">
        <v>57</v>
      </c>
      <c r="B3" s="48"/>
      <c r="C3" s="48"/>
      <c r="D3" s="15"/>
      <c r="E3" s="16"/>
      <c r="F3" s="16"/>
      <c r="G3" s="16"/>
      <c r="H3" s="49"/>
      <c r="I3" s="49"/>
    </row>
    <row r="4" spans="1:10" ht="9.75" customHeight="1" x14ac:dyDescent="0.4">
      <c r="A4" s="17"/>
      <c r="B4" s="17"/>
      <c r="C4" s="17"/>
      <c r="D4" s="15"/>
      <c r="E4" s="16"/>
      <c r="F4" s="16"/>
      <c r="G4" s="16"/>
      <c r="H4" s="14"/>
      <c r="I4" s="14"/>
    </row>
    <row r="5" spans="1:10" x14ac:dyDescent="0.4">
      <c r="A5" s="18" t="s">
        <v>58</v>
      </c>
      <c r="B5" s="19"/>
      <c r="C5" s="20"/>
      <c r="D5" s="21"/>
      <c r="E5" s="22"/>
      <c r="F5" s="23"/>
      <c r="G5" s="23"/>
      <c r="H5" s="23"/>
      <c r="I5" s="23"/>
    </row>
    <row r="6" spans="1:10" ht="9.75" customHeight="1" x14ac:dyDescent="0.4">
      <c r="A6" s="18"/>
      <c r="B6" s="19"/>
      <c r="C6" s="20"/>
      <c r="D6" s="21"/>
      <c r="E6" s="22"/>
      <c r="F6" s="23"/>
      <c r="G6" s="23"/>
      <c r="H6" s="23"/>
      <c r="I6" s="23"/>
    </row>
    <row r="7" spans="1:10" x14ac:dyDescent="0.4">
      <c r="A7" s="24" t="s">
        <v>56</v>
      </c>
      <c r="B7" s="25"/>
      <c r="C7" s="22"/>
      <c r="D7" s="26"/>
      <c r="E7" s="22"/>
      <c r="F7" s="24"/>
      <c r="G7" s="24"/>
      <c r="H7" s="24"/>
      <c r="I7" s="27"/>
    </row>
    <row r="8" spans="1:10" ht="72" customHeight="1" x14ac:dyDescent="0.4">
      <c r="A8" s="28">
        <v>1</v>
      </c>
      <c r="B8" s="50" t="s">
        <v>67</v>
      </c>
      <c r="C8" s="50"/>
      <c r="D8" s="50"/>
      <c r="E8" s="50"/>
      <c r="F8" s="50"/>
      <c r="G8" s="50"/>
      <c r="H8" s="50"/>
      <c r="I8" s="50"/>
    </row>
    <row r="9" spans="1:10" ht="57.75" customHeight="1" x14ac:dyDescent="0.4">
      <c r="A9" s="28">
        <v>2</v>
      </c>
      <c r="B9" s="51" t="s">
        <v>68</v>
      </c>
      <c r="C9" s="52"/>
      <c r="D9" s="52"/>
      <c r="E9" s="52"/>
      <c r="F9" s="52"/>
      <c r="G9" s="52"/>
      <c r="H9" s="52"/>
      <c r="I9" s="53"/>
    </row>
    <row r="10" spans="1:10" ht="81" customHeight="1" x14ac:dyDescent="0.4">
      <c r="A10" s="28">
        <v>3</v>
      </c>
      <c r="B10" s="51" t="s">
        <v>69</v>
      </c>
      <c r="C10" s="52"/>
      <c r="D10" s="52"/>
      <c r="E10" s="52"/>
      <c r="F10" s="52"/>
      <c r="G10" s="52"/>
      <c r="H10" s="52"/>
      <c r="I10" s="53"/>
    </row>
    <row r="13" spans="1:10" x14ac:dyDescent="0.4">
      <c r="A13" s="55" t="s">
        <v>60</v>
      </c>
      <c r="B13" s="55"/>
      <c r="C13" s="55"/>
      <c r="D13" s="56"/>
      <c r="E13" s="56"/>
    </row>
    <row r="14" spans="1:10" x14ac:dyDescent="0.4">
      <c r="A14" s="29"/>
      <c r="B14" s="29"/>
      <c r="C14" s="29"/>
    </row>
    <row r="15" spans="1:10" x14ac:dyDescent="0.4">
      <c r="A15" s="18" t="s">
        <v>59</v>
      </c>
      <c r="B15" s="19"/>
      <c r="C15" s="20"/>
    </row>
    <row r="17" spans="1:9" x14ac:dyDescent="0.4">
      <c r="A17" s="24" t="s">
        <v>56</v>
      </c>
      <c r="B17" s="25"/>
      <c r="C17" s="22"/>
      <c r="D17" s="26"/>
      <c r="E17" s="22"/>
      <c r="F17" s="24"/>
      <c r="G17" s="24"/>
      <c r="H17" s="24"/>
      <c r="I17" s="27"/>
    </row>
    <row r="18" spans="1:9" ht="67.5" customHeight="1" x14ac:dyDescent="0.4">
      <c r="A18" s="28">
        <v>1</v>
      </c>
      <c r="B18" s="50" t="s">
        <v>71</v>
      </c>
      <c r="C18" s="50"/>
      <c r="D18" s="50"/>
      <c r="E18" s="50"/>
      <c r="F18" s="50"/>
      <c r="G18" s="50"/>
      <c r="H18" s="50"/>
      <c r="I18" s="50"/>
    </row>
    <row r="19" spans="1:9" ht="67.5" customHeight="1" x14ac:dyDescent="0.4">
      <c r="A19" s="28">
        <v>2</v>
      </c>
      <c r="B19" s="50" t="s">
        <v>72</v>
      </c>
      <c r="C19" s="50"/>
      <c r="D19" s="50"/>
      <c r="E19" s="50"/>
      <c r="F19" s="50"/>
      <c r="G19" s="50"/>
      <c r="H19" s="50"/>
      <c r="I19" s="50"/>
    </row>
    <row r="20" spans="1:9" ht="67.5" customHeight="1" x14ac:dyDescent="0.4">
      <c r="A20" s="28">
        <v>3</v>
      </c>
      <c r="B20" s="51" t="s">
        <v>70</v>
      </c>
      <c r="C20" s="52"/>
      <c r="D20" s="52"/>
      <c r="E20" s="52"/>
      <c r="F20" s="52"/>
      <c r="G20" s="52"/>
      <c r="H20" s="52"/>
      <c r="I20" s="53"/>
    </row>
    <row r="21" spans="1:9" ht="67.5" customHeight="1" x14ac:dyDescent="0.4">
      <c r="A21" s="28">
        <v>4</v>
      </c>
      <c r="B21" s="50" t="s">
        <v>73</v>
      </c>
      <c r="C21" s="50"/>
      <c r="D21" s="50"/>
      <c r="E21" s="50"/>
      <c r="F21" s="50"/>
      <c r="G21" s="50"/>
      <c r="H21" s="50"/>
      <c r="I21" s="50"/>
    </row>
  </sheetData>
  <mergeCells count="11">
    <mergeCell ref="B10:I10"/>
    <mergeCell ref="B21:I21"/>
    <mergeCell ref="A13:E13"/>
    <mergeCell ref="B18:I18"/>
    <mergeCell ref="B19:I19"/>
    <mergeCell ref="B20:I20"/>
    <mergeCell ref="A3:C3"/>
    <mergeCell ref="H3:I3"/>
    <mergeCell ref="B8:I8"/>
    <mergeCell ref="B9:I9"/>
    <mergeCell ref="A1:J1"/>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配置状況</vt:lpstr>
      <vt:lpstr>利用状況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2024-08-23T09:52:29Z</dcterms:created>
  <dcterms:modified xsi:type="dcterms:W3CDTF">2024-08-23T09:52:33Z</dcterms:modified>
</cp:coreProperties>
</file>