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159\室課専用\【◆新共有フォルダ　すこやか親子室】※ここに移してください\A_共通\07_照会・回答\27 会計室\R7\20250715〆 オープンデータ公開について\HP掲載資料\"/>
    </mc:Choice>
  </mc:AlternateContent>
  <xr:revisionPtr revIDLastSave="0" documentId="13_ncr:1_{E91820DE-41D8-4296-93F1-0926BF5867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全体" sheetId="1" r:id="rId1"/>
    <sheet name="サービス別" sheetId="2" state="hidden" r:id="rId2"/>
  </sheets>
  <definedNames>
    <definedName name="_xlnm.Print_Area" localSheetId="0">全体!$A$1:$V$17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P8" i="1"/>
  <c r="T8" i="1"/>
  <c r="E8" i="1"/>
  <c r="H8" i="1"/>
  <c r="C9" i="1"/>
  <c r="V7" i="2"/>
  <c r="U8" i="1" s="1"/>
  <c r="U7" i="2"/>
  <c r="T7" i="2"/>
  <c r="S8" i="1" s="1"/>
  <c r="S7" i="2"/>
  <c r="R8" i="1" s="1"/>
  <c r="R7" i="2"/>
  <c r="Q8" i="1" s="1"/>
  <c r="Q7" i="2"/>
  <c r="P7" i="2"/>
  <c r="O8" i="1" s="1"/>
  <c r="O7" i="2"/>
  <c r="N8" i="1" s="1"/>
  <c r="N7" i="2"/>
  <c r="M8" i="1" s="1"/>
  <c r="M7" i="2"/>
  <c r="L8" i="1" s="1"/>
  <c r="L7" i="2"/>
  <c r="K8" i="1" s="1"/>
  <c r="K7" i="2"/>
  <c r="J8" i="1" s="1"/>
  <c r="J7" i="2"/>
  <c r="I7" i="2"/>
  <c r="H7" i="2"/>
  <c r="G8" i="1" s="1"/>
  <c r="G7" i="2"/>
  <c r="F8" i="1" s="1"/>
  <c r="F7" i="2"/>
  <c r="E7" i="2"/>
  <c r="D8" i="1" s="1"/>
  <c r="D7" i="2"/>
  <c r="C8" i="1" s="1"/>
  <c r="W6" i="2"/>
  <c r="W5" i="2"/>
  <c r="W4" i="2"/>
  <c r="W3" i="2"/>
  <c r="V14" i="2"/>
  <c r="U9" i="1" s="1"/>
  <c r="U14" i="2"/>
  <c r="T9" i="1" s="1"/>
  <c r="T14" i="2"/>
  <c r="S9" i="1" s="1"/>
  <c r="S14" i="2"/>
  <c r="R9" i="1" s="1"/>
  <c r="R14" i="2"/>
  <c r="Q9" i="1" s="1"/>
  <c r="Q14" i="2"/>
  <c r="P9" i="1" s="1"/>
  <c r="P14" i="2"/>
  <c r="O9" i="1" s="1"/>
  <c r="O14" i="2"/>
  <c r="N9" i="1" s="1"/>
  <c r="N14" i="2"/>
  <c r="M9" i="1" s="1"/>
  <c r="M14" i="2"/>
  <c r="L9" i="1" s="1"/>
  <c r="L14" i="2"/>
  <c r="K9" i="1" s="1"/>
  <c r="K14" i="2"/>
  <c r="J9" i="1" s="1"/>
  <c r="J14" i="2"/>
  <c r="I9" i="1" s="1"/>
  <c r="I14" i="2"/>
  <c r="H9" i="1" s="1"/>
  <c r="H14" i="2"/>
  <c r="G9" i="1" s="1"/>
  <c r="G14" i="2"/>
  <c r="F9" i="1" s="1"/>
  <c r="F14" i="2"/>
  <c r="E9" i="1" s="1"/>
  <c r="E14" i="2"/>
  <c r="D9" i="1" s="1"/>
  <c r="D14" i="2"/>
  <c r="W13" i="2"/>
  <c r="W12" i="2"/>
  <c r="W11" i="2"/>
  <c r="W10" i="2"/>
  <c r="W9" i="2"/>
  <c r="W7" i="2" l="1"/>
  <c r="V8" i="1" s="1"/>
  <c r="W14" i="2"/>
  <c r="V9" i="1" s="1"/>
  <c r="V26" i="2"/>
  <c r="U11" i="1" s="1"/>
  <c r="U26" i="2"/>
  <c r="T11" i="1" s="1"/>
  <c r="T26" i="2"/>
  <c r="S11" i="1" s="1"/>
  <c r="S26" i="2"/>
  <c r="R11" i="1" s="1"/>
  <c r="R26" i="2"/>
  <c r="Q11" i="1" s="1"/>
  <c r="Q26" i="2"/>
  <c r="P11" i="1" s="1"/>
  <c r="P26" i="2"/>
  <c r="O11" i="1" s="1"/>
  <c r="O26" i="2"/>
  <c r="N11" i="1" s="1"/>
  <c r="N26" i="2"/>
  <c r="M11" i="1" s="1"/>
  <c r="M26" i="2"/>
  <c r="L11" i="1" s="1"/>
  <c r="L26" i="2"/>
  <c r="K11" i="1" s="1"/>
  <c r="K26" i="2"/>
  <c r="J11" i="1" s="1"/>
  <c r="J26" i="2"/>
  <c r="I11" i="1" s="1"/>
  <c r="I26" i="2"/>
  <c r="H11" i="1" s="1"/>
  <c r="H26" i="2"/>
  <c r="G11" i="1" s="1"/>
  <c r="G26" i="2"/>
  <c r="F11" i="1" s="1"/>
  <c r="F26" i="2"/>
  <c r="E11" i="1" s="1"/>
  <c r="E26" i="2"/>
  <c r="D11" i="1" s="1"/>
  <c r="D26" i="2"/>
  <c r="C11" i="1" s="1"/>
  <c r="W25" i="2"/>
  <c r="W24" i="2"/>
  <c r="W23" i="2"/>
  <c r="W22" i="2"/>
  <c r="W21" i="2"/>
  <c r="V20" i="2"/>
  <c r="U10" i="1" s="1"/>
  <c r="U20" i="2"/>
  <c r="T10" i="1" s="1"/>
  <c r="T20" i="2"/>
  <c r="S10" i="1" s="1"/>
  <c r="S20" i="2"/>
  <c r="R10" i="1" s="1"/>
  <c r="R20" i="2"/>
  <c r="Q10" i="1" s="1"/>
  <c r="Q20" i="2"/>
  <c r="P10" i="1" s="1"/>
  <c r="P20" i="2"/>
  <c r="O10" i="1" s="1"/>
  <c r="O20" i="2"/>
  <c r="N10" i="1" s="1"/>
  <c r="N20" i="2"/>
  <c r="M10" i="1" s="1"/>
  <c r="M20" i="2"/>
  <c r="L10" i="1" s="1"/>
  <c r="L20" i="2"/>
  <c r="K10" i="1" s="1"/>
  <c r="K20" i="2"/>
  <c r="J10" i="1" s="1"/>
  <c r="J20" i="2"/>
  <c r="I10" i="1" s="1"/>
  <c r="I20" i="2"/>
  <c r="H10" i="1" s="1"/>
  <c r="H20" i="2"/>
  <c r="G10" i="1" s="1"/>
  <c r="G20" i="2"/>
  <c r="F10" i="1" s="1"/>
  <c r="F20" i="2"/>
  <c r="E10" i="1" s="1"/>
  <c r="E20" i="2"/>
  <c r="D10" i="1" s="1"/>
  <c r="D20" i="2"/>
  <c r="C10" i="1" s="1"/>
  <c r="W19" i="2"/>
  <c r="W18" i="2"/>
  <c r="W17" i="2"/>
  <c r="W16" i="2"/>
  <c r="W15" i="2"/>
  <c r="W26" i="2" l="1"/>
  <c r="V11" i="1" s="1"/>
  <c r="W20" i="2"/>
  <c r="V10" i="1" s="1"/>
  <c r="E32" i="2"/>
  <c r="F32" i="2"/>
  <c r="E12" i="1" s="1"/>
  <c r="G32" i="2"/>
  <c r="F12" i="1" s="1"/>
  <c r="H32" i="2"/>
  <c r="G12" i="1" s="1"/>
  <c r="I32" i="2"/>
  <c r="H12" i="1" s="1"/>
  <c r="J32" i="2"/>
  <c r="I12" i="1" s="1"/>
  <c r="K32" i="2"/>
  <c r="J12" i="1" s="1"/>
  <c r="L32" i="2"/>
  <c r="K12" i="1" s="1"/>
  <c r="M32" i="2"/>
  <c r="L12" i="1" s="1"/>
  <c r="N32" i="2"/>
  <c r="M12" i="1" s="1"/>
  <c r="O32" i="2"/>
  <c r="N12" i="1" s="1"/>
  <c r="P32" i="2"/>
  <c r="O12" i="1" s="1"/>
  <c r="Q32" i="2"/>
  <c r="P12" i="1" s="1"/>
  <c r="R32" i="2"/>
  <c r="Q12" i="1" s="1"/>
  <c r="S32" i="2"/>
  <c r="R12" i="1" s="1"/>
  <c r="T32" i="2"/>
  <c r="S12" i="1" s="1"/>
  <c r="U32" i="2"/>
  <c r="T12" i="1" s="1"/>
  <c r="V32" i="2"/>
  <c r="U12" i="1" s="1"/>
  <c r="D32" i="2"/>
  <c r="C12" i="1" s="1"/>
  <c r="W28" i="2"/>
  <c r="W29" i="2"/>
  <c r="W30" i="2"/>
  <c r="W31" i="2"/>
  <c r="W27" i="2"/>
  <c r="D12" i="1"/>
  <c r="W32" i="2" l="1"/>
  <c r="V12" i="1" s="1"/>
</calcChain>
</file>

<file path=xl/sharedStrings.xml><?xml version="1.0" encoding="utf-8"?>
<sst xmlns="http://schemas.openxmlformats.org/spreadsheetml/2006/main" count="59" uniqueCount="27">
  <si>
    <t>年齢</t>
    <rPh sb="0" eb="2">
      <t>ネンレイ</t>
    </rPh>
    <phoneticPr fontId="1"/>
  </si>
  <si>
    <t>利用者数</t>
    <rPh sb="0" eb="4">
      <t>リヨウシャスウ</t>
    </rPh>
    <phoneticPr fontId="1"/>
  </si>
  <si>
    <t>合計</t>
    <rPh sb="0" eb="2">
      <t>ゴウケイ</t>
    </rPh>
    <phoneticPr fontId="1"/>
  </si>
  <si>
    <t>児童発達支援</t>
    <rPh sb="0" eb="6">
      <t>ジドウハッタツシエン</t>
    </rPh>
    <phoneticPr fontId="1"/>
  </si>
  <si>
    <t>医療型児童発達支援</t>
    <rPh sb="0" eb="3">
      <t>イリョウガタ</t>
    </rPh>
    <rPh sb="3" eb="9">
      <t>ジドウハッタツシエン</t>
    </rPh>
    <phoneticPr fontId="1"/>
  </si>
  <si>
    <t>放課後等デイサービス</t>
    <rPh sb="0" eb="4">
      <t>ホウカゴトウ</t>
    </rPh>
    <phoneticPr fontId="1"/>
  </si>
  <si>
    <t>居宅訪問型児童発達支援</t>
    <rPh sb="0" eb="5">
      <t>キョタクホウモンガタ</t>
    </rPh>
    <rPh sb="5" eb="11">
      <t>ジドウハッタツシエン</t>
    </rPh>
    <phoneticPr fontId="1"/>
  </si>
  <si>
    <t>保育所等訪問支援</t>
    <rPh sb="0" eb="8">
      <t>ホイクショトウホウモンシエン</t>
    </rPh>
    <phoneticPr fontId="1"/>
  </si>
  <si>
    <t>年齢（歳）</t>
    <rPh sb="0" eb="2">
      <t>ネンレイ</t>
    </rPh>
    <rPh sb="3" eb="4">
      <t>サイ</t>
    </rPh>
    <phoneticPr fontId="1"/>
  </si>
  <si>
    <t>（年度末現在）</t>
    <rPh sb="1" eb="4">
      <t>ネンドマツ</t>
    </rPh>
    <rPh sb="4" eb="6">
      <t>ゲンザイ</t>
    </rPh>
    <phoneticPr fontId="1"/>
  </si>
  <si>
    <t>利用者数</t>
    <rPh sb="0" eb="4">
      <t>リヨウシャスウ</t>
    </rPh>
    <phoneticPr fontId="1"/>
  </si>
  <si>
    <t>R3</t>
    <phoneticPr fontId="1"/>
  </si>
  <si>
    <t>R2</t>
    <phoneticPr fontId="1"/>
  </si>
  <si>
    <t>（年度末現在）単位：人</t>
    <rPh sb="1" eb="4">
      <t>ネンドマツ</t>
    </rPh>
    <rPh sb="4" eb="6">
      <t>ゲンザイ</t>
    </rPh>
    <rPh sb="7" eb="9">
      <t>タンイ</t>
    </rPh>
    <rPh sb="10" eb="11">
      <t>ニン</t>
    </rPh>
    <phoneticPr fontId="1"/>
  </si>
  <si>
    <t>R5</t>
    <phoneticPr fontId="1"/>
  </si>
  <si>
    <t>児童部すこやか親子室</t>
    <rPh sb="0" eb="3">
      <t>ジドウブ</t>
    </rPh>
    <rPh sb="7" eb="10">
      <t>オヤコシツ</t>
    </rPh>
    <phoneticPr fontId="1"/>
  </si>
  <si>
    <t>18～</t>
    <phoneticPr fontId="1"/>
  </si>
  <si>
    <t>18歳～</t>
    <rPh sb="2" eb="3">
      <t>サイ</t>
    </rPh>
    <phoneticPr fontId="1"/>
  </si>
  <si>
    <t>障がい児通所サービス年齢別利用者数</t>
    <rPh sb="0" eb="1">
      <t>ショウ</t>
    </rPh>
    <rPh sb="3" eb="4">
      <t>ジ</t>
    </rPh>
    <rPh sb="4" eb="6">
      <t>ツウショ</t>
    </rPh>
    <rPh sb="10" eb="13">
      <t>ネンレイベツ</t>
    </rPh>
    <rPh sb="13" eb="17">
      <t>リヨウシャスウ</t>
    </rPh>
    <phoneticPr fontId="1"/>
  </si>
  <si>
    <t>R4</t>
    <phoneticPr fontId="1"/>
  </si>
  <si>
    <t>障がい児通所サービスの年齢別利用者数</t>
    <rPh sb="0" eb="1">
      <t>ショウ</t>
    </rPh>
    <rPh sb="3" eb="4">
      <t>ジ</t>
    </rPh>
    <rPh sb="4" eb="6">
      <t>ツウショ</t>
    </rPh>
    <rPh sb="11" eb="14">
      <t>ネンレイベツ</t>
    </rPh>
    <rPh sb="14" eb="18">
      <t>リヨウシャスウ</t>
    </rPh>
    <phoneticPr fontId="1"/>
  </si>
  <si>
    <t>令和5年度
（2023年度）</t>
    <rPh sb="0" eb="2">
      <t>レイワ</t>
    </rPh>
    <rPh sb="3" eb="5">
      <t>ネンド</t>
    </rPh>
    <rPh sb="11" eb="13">
      <t>ネンド</t>
    </rPh>
    <phoneticPr fontId="1"/>
  </si>
  <si>
    <t>令和4年度
（2022年度）</t>
    <rPh sb="0" eb="2">
      <t>レイワ</t>
    </rPh>
    <rPh sb="3" eb="5">
      <t>ネンド</t>
    </rPh>
    <rPh sb="11" eb="13">
      <t>ネンド</t>
    </rPh>
    <phoneticPr fontId="1"/>
  </si>
  <si>
    <t>令和3年度
（2021年度）</t>
    <rPh sb="0" eb="2">
      <t>レイワ</t>
    </rPh>
    <rPh sb="3" eb="5">
      <t>ネンド</t>
    </rPh>
    <rPh sb="11" eb="13">
      <t>ネンド</t>
    </rPh>
    <phoneticPr fontId="1"/>
  </si>
  <si>
    <t>令和2年度
（2020年度）</t>
    <rPh sb="0" eb="2">
      <t>レイワ</t>
    </rPh>
    <rPh sb="3" eb="5">
      <t>ネンド</t>
    </rPh>
    <rPh sb="11" eb="13">
      <t>ネンド</t>
    </rPh>
    <phoneticPr fontId="1"/>
  </si>
  <si>
    <t>令和6年度
（2024年度）</t>
    <rPh sb="0" eb="2">
      <t>レイワ</t>
    </rPh>
    <rPh sb="3" eb="5">
      <t>ネンド</t>
    </rPh>
    <rPh sb="11" eb="13">
      <t>ネンド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</si>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</sst>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歳&quot;"/>
    <numFmt numFmtId="177" formatCode="#,###&quot;歳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2" fillId="0" borderId="0" xfId="1" applyFo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37" xfId="0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/>
    </xf>
    <xf numFmtId="38" fontId="2" fillId="0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6"/>
  <sheetViews>
    <sheetView tabSelected="1" topLeftCell="A3" zoomScaleNormal="100" workbookViewId="0">
      <selection activeCell="X7" sqref="X7"/>
    </sheetView>
  </sheetViews>
  <sheetFormatPr defaultRowHeight="13.5" x14ac:dyDescent="0.4"/>
  <cols>
    <col min="1" max="1" width="9.125" style="1" customWidth="1"/>
    <col min="2" max="2" width="12.75" style="1" customWidth="1"/>
    <col min="3" max="20" width="5.5" style="1" customWidth="1"/>
    <col min="21" max="21" width="6.375" style="1" customWidth="1"/>
    <col min="22" max="22" width="6.5" style="1" bestFit="1" customWidth="1"/>
    <col min="23" max="16384" width="9" style="1"/>
  </cols>
  <sheetData>
    <row r="2" spans="1:22" x14ac:dyDescent="0.4">
      <c r="S2" s="41" t="s">
        <v>15</v>
      </c>
      <c r="T2" s="41"/>
      <c r="U2" s="41"/>
      <c r="V2" s="41"/>
    </row>
    <row r="3" spans="1:22" ht="24.95" customHeight="1" x14ac:dyDescent="0.4">
      <c r="S3" s="3"/>
      <c r="T3" s="3"/>
      <c r="U3" s="3"/>
      <c r="V3" s="3"/>
    </row>
    <row r="4" spans="1:22" ht="24.95" customHeight="1" x14ac:dyDescent="0.4">
      <c r="A4" s="44" t="s">
        <v>20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ht="24.95" customHeight="1" x14ac:dyDescent="0.4">
      <c r="A5" s="2"/>
      <c r="B5" s="2"/>
      <c r="C5" s="2"/>
      <c r="S5" s="3"/>
      <c r="T5" s="3"/>
      <c r="U5" s="3"/>
      <c r="V5" s="3"/>
    </row>
    <row r="6" spans="1:22" ht="24.95" customHeight="1" thickBot="1" x14ac:dyDescent="0.45">
      <c r="A6" s="2"/>
      <c r="B6" s="2"/>
      <c r="C6" s="2"/>
      <c r="D6" s="2"/>
      <c r="E6" s="2"/>
      <c r="F6" s="2"/>
      <c r="G6" s="2"/>
      <c r="S6" s="43" t="s">
        <v>13</v>
      </c>
      <c r="T6" s="43"/>
      <c r="U6" s="43"/>
      <c r="V6" s="43"/>
    </row>
    <row r="7" spans="1:22" ht="35.1" customHeight="1" x14ac:dyDescent="0.4">
      <c r="A7" s="45" t="s">
        <v>0</v>
      </c>
      <c r="B7" s="46"/>
      <c r="C7" s="22">
        <v>0</v>
      </c>
      <c r="D7" s="23">
        <v>1</v>
      </c>
      <c r="E7" s="22">
        <v>2</v>
      </c>
      <c r="F7" s="23">
        <v>3</v>
      </c>
      <c r="G7" s="22">
        <v>4</v>
      </c>
      <c r="H7" s="23">
        <v>5</v>
      </c>
      <c r="I7" s="22">
        <v>6</v>
      </c>
      <c r="J7" s="23">
        <v>7</v>
      </c>
      <c r="K7" s="22">
        <v>8</v>
      </c>
      <c r="L7" s="23">
        <v>9</v>
      </c>
      <c r="M7" s="22">
        <v>10</v>
      </c>
      <c r="N7" s="23">
        <v>11</v>
      </c>
      <c r="O7" s="22">
        <v>12</v>
      </c>
      <c r="P7" s="23">
        <v>13</v>
      </c>
      <c r="Q7" s="22">
        <v>14</v>
      </c>
      <c r="R7" s="23">
        <v>15</v>
      </c>
      <c r="S7" s="22">
        <v>16</v>
      </c>
      <c r="T7" s="23">
        <v>17</v>
      </c>
      <c r="U7" s="22" t="s">
        <v>17</v>
      </c>
      <c r="V7" s="6" t="s">
        <v>2</v>
      </c>
    </row>
    <row r="8" spans="1:22" ht="35.1" customHeight="1" x14ac:dyDescent="0.4">
      <c r="A8" s="47" t="s">
        <v>10</v>
      </c>
      <c r="B8" s="37" t="s">
        <v>25</v>
      </c>
      <c r="C8" s="33">
        <f>サービス別!D7</f>
        <v>3</v>
      </c>
      <c r="D8" s="33">
        <f>サービス別!E7</f>
        <v>10</v>
      </c>
      <c r="E8" s="33">
        <f>サービス別!F7</f>
        <v>37</v>
      </c>
      <c r="F8" s="33">
        <f>サービス別!G7</f>
        <v>116</v>
      </c>
      <c r="G8" s="33">
        <f>サービス別!H7</f>
        <v>204</v>
      </c>
      <c r="H8" s="33">
        <f>サービス別!I7</f>
        <v>247</v>
      </c>
      <c r="I8" s="33">
        <f>サービス別!J7</f>
        <v>229</v>
      </c>
      <c r="J8" s="33">
        <f>サービス別!K7</f>
        <v>219</v>
      </c>
      <c r="K8" s="33">
        <f>サービス別!L7</f>
        <v>218</v>
      </c>
      <c r="L8" s="33">
        <f>サービス別!M7</f>
        <v>199</v>
      </c>
      <c r="M8" s="33">
        <f>サービス別!N7</f>
        <v>202</v>
      </c>
      <c r="N8" s="33">
        <f>サービス別!O7</f>
        <v>159</v>
      </c>
      <c r="O8" s="33">
        <f>サービス別!P7</f>
        <v>149</v>
      </c>
      <c r="P8" s="33">
        <f>サービス別!Q7</f>
        <v>90</v>
      </c>
      <c r="Q8" s="33">
        <f>サービス別!R7</f>
        <v>70</v>
      </c>
      <c r="R8" s="33">
        <f>サービス別!S7</f>
        <v>75</v>
      </c>
      <c r="S8" s="33">
        <f>サービス別!T7</f>
        <v>62</v>
      </c>
      <c r="T8" s="33">
        <f>サービス別!U7</f>
        <v>58</v>
      </c>
      <c r="U8" s="39">
        <f>サービス別!V7</f>
        <v>49</v>
      </c>
      <c r="V8" s="40">
        <f>サービス別!W7</f>
        <v>2396</v>
      </c>
    </row>
    <row r="9" spans="1:22" ht="35.1" customHeight="1" x14ac:dyDescent="0.4">
      <c r="A9" s="48"/>
      <c r="B9" s="37" t="s">
        <v>21</v>
      </c>
      <c r="C9" s="33">
        <f>サービス別!D14</f>
        <v>0</v>
      </c>
      <c r="D9" s="33">
        <f>サービス別!E14</f>
        <v>15</v>
      </c>
      <c r="E9" s="33">
        <f>サービス別!F14</f>
        <v>58</v>
      </c>
      <c r="F9" s="33">
        <f>サービス別!G14</f>
        <v>124</v>
      </c>
      <c r="G9" s="33">
        <f>サービス別!H14</f>
        <v>194</v>
      </c>
      <c r="H9" s="33">
        <f>サービス別!I14</f>
        <v>200</v>
      </c>
      <c r="I9" s="33">
        <f>サービス別!J14</f>
        <v>214</v>
      </c>
      <c r="J9" s="33">
        <f>サービス別!K14</f>
        <v>196</v>
      </c>
      <c r="K9" s="33">
        <f>サービス別!L14</f>
        <v>189</v>
      </c>
      <c r="L9" s="33">
        <f>サービス別!M14</f>
        <v>189</v>
      </c>
      <c r="M9" s="33">
        <f>サービス別!N14</f>
        <v>164</v>
      </c>
      <c r="N9" s="33">
        <f>サービス別!O14</f>
        <v>158</v>
      </c>
      <c r="O9" s="33">
        <f>サービス別!P14</f>
        <v>102</v>
      </c>
      <c r="P9" s="33">
        <f>サービス別!Q14</f>
        <v>85</v>
      </c>
      <c r="Q9" s="33">
        <f>サービス別!R14</f>
        <v>75</v>
      </c>
      <c r="R9" s="33">
        <f>サービス別!S14</f>
        <v>78</v>
      </c>
      <c r="S9" s="33">
        <f>サービス別!T14</f>
        <v>63</v>
      </c>
      <c r="T9" s="33">
        <f>サービス別!U14</f>
        <v>42</v>
      </c>
      <c r="U9" s="34">
        <f>サービス別!V14</f>
        <v>31</v>
      </c>
      <c r="V9" s="24">
        <f>サービス別!W14</f>
        <v>2177</v>
      </c>
    </row>
    <row r="10" spans="1:22" ht="35.1" customHeight="1" x14ac:dyDescent="0.4">
      <c r="A10" s="48"/>
      <c r="B10" s="37" t="s">
        <v>22</v>
      </c>
      <c r="C10" s="14">
        <f>サービス別!D20</f>
        <v>0</v>
      </c>
      <c r="D10" s="14">
        <f>サービス別!E20</f>
        <v>12</v>
      </c>
      <c r="E10" s="14">
        <f>サービス別!F20</f>
        <v>48</v>
      </c>
      <c r="F10" s="14">
        <f>サービス別!G20</f>
        <v>91</v>
      </c>
      <c r="G10" s="14">
        <f>サービス別!H20</f>
        <v>149</v>
      </c>
      <c r="H10" s="14">
        <f>サービス別!I20</f>
        <v>159</v>
      </c>
      <c r="I10" s="14">
        <f>サービス別!J20</f>
        <v>194</v>
      </c>
      <c r="J10" s="14">
        <f>サービス別!K20</f>
        <v>184</v>
      </c>
      <c r="K10" s="14">
        <f>サービス別!L20</f>
        <v>177</v>
      </c>
      <c r="L10" s="14">
        <f>サービス別!M20</f>
        <v>149</v>
      </c>
      <c r="M10" s="14">
        <f>サービス別!N20</f>
        <v>159</v>
      </c>
      <c r="N10" s="14">
        <f>サービス別!O20</f>
        <v>125</v>
      </c>
      <c r="O10" s="14">
        <f>サービス別!P20</f>
        <v>85</v>
      </c>
      <c r="P10" s="14">
        <f>サービス別!Q20</f>
        <v>84</v>
      </c>
      <c r="Q10" s="14">
        <f>サービス別!R20</f>
        <v>77</v>
      </c>
      <c r="R10" s="14">
        <f>サービス別!S20</f>
        <v>76</v>
      </c>
      <c r="S10" s="14">
        <f>サービス別!T20</f>
        <v>47</v>
      </c>
      <c r="T10" s="14">
        <f>サービス別!U20</f>
        <v>36</v>
      </c>
      <c r="U10" s="15">
        <f>サービス別!V20</f>
        <v>51</v>
      </c>
      <c r="V10" s="24">
        <f>サービス別!W20</f>
        <v>1903</v>
      </c>
    </row>
    <row r="11" spans="1:22" ht="35.1" customHeight="1" x14ac:dyDescent="0.4">
      <c r="A11" s="48"/>
      <c r="B11" s="37" t="s">
        <v>23</v>
      </c>
      <c r="C11" s="14">
        <f>サービス別!D26</f>
        <v>2</v>
      </c>
      <c r="D11" s="14">
        <f>サービス別!E26</f>
        <v>14</v>
      </c>
      <c r="E11" s="14">
        <f>サービス別!F26</f>
        <v>39</v>
      </c>
      <c r="F11" s="14">
        <f>サービス別!G26</f>
        <v>86</v>
      </c>
      <c r="G11" s="14">
        <f>サービス別!H26</f>
        <v>134</v>
      </c>
      <c r="H11" s="14">
        <f>サービス別!I26</f>
        <v>162</v>
      </c>
      <c r="I11" s="14">
        <f>サービス別!J26</f>
        <v>173</v>
      </c>
      <c r="J11" s="14">
        <f>サービス別!K26</f>
        <v>143</v>
      </c>
      <c r="K11" s="14">
        <f>サービス別!L26</f>
        <v>135</v>
      </c>
      <c r="L11" s="14">
        <f>サービス別!M26</f>
        <v>143</v>
      </c>
      <c r="M11" s="14">
        <f>サービス別!N26</f>
        <v>117</v>
      </c>
      <c r="N11" s="14">
        <f>サービス別!O26</f>
        <v>83</v>
      </c>
      <c r="O11" s="14">
        <f>サービス別!P26</f>
        <v>76</v>
      </c>
      <c r="P11" s="14">
        <f>サービス別!Q26</f>
        <v>81</v>
      </c>
      <c r="Q11" s="14">
        <f>サービス別!R26</f>
        <v>66</v>
      </c>
      <c r="R11" s="14">
        <f>サービス別!S26</f>
        <v>57</v>
      </c>
      <c r="S11" s="14">
        <f>サービス別!T26</f>
        <v>41</v>
      </c>
      <c r="T11" s="14">
        <f>サービス別!U26</f>
        <v>44</v>
      </c>
      <c r="U11" s="15">
        <f>サービス別!V26</f>
        <v>29</v>
      </c>
      <c r="V11" s="24">
        <f>サービス別!W26</f>
        <v>1625</v>
      </c>
    </row>
    <row r="12" spans="1:22" ht="35.1" customHeight="1" thickBot="1" x14ac:dyDescent="0.45">
      <c r="A12" s="49"/>
      <c r="B12" s="38" t="s">
        <v>24</v>
      </c>
      <c r="C12" s="4">
        <f>サービス別!D32</f>
        <v>1</v>
      </c>
      <c r="D12" s="4">
        <f>サービス別!E32</f>
        <v>10</v>
      </c>
      <c r="E12" s="4">
        <f>サービス別!F32</f>
        <v>36</v>
      </c>
      <c r="F12" s="4">
        <f>サービス別!G32</f>
        <v>70</v>
      </c>
      <c r="G12" s="4">
        <f>サービス別!H32</f>
        <v>132</v>
      </c>
      <c r="H12" s="4">
        <f>サービス別!I32</f>
        <v>146</v>
      </c>
      <c r="I12" s="4">
        <f>サービス別!J32</f>
        <v>146</v>
      </c>
      <c r="J12" s="4">
        <f>サービス別!K32</f>
        <v>129</v>
      </c>
      <c r="K12" s="4">
        <f>サービス別!L32</f>
        <v>133</v>
      </c>
      <c r="L12" s="4">
        <f>サービス別!M32</f>
        <v>111</v>
      </c>
      <c r="M12" s="4">
        <f>サービス別!N32</f>
        <v>85</v>
      </c>
      <c r="N12" s="4">
        <f>サービス別!O32</f>
        <v>75</v>
      </c>
      <c r="O12" s="4">
        <f>サービス別!P32</f>
        <v>88</v>
      </c>
      <c r="P12" s="4">
        <f>サービス別!Q32</f>
        <v>65</v>
      </c>
      <c r="Q12" s="4">
        <f>サービス別!R32</f>
        <v>60</v>
      </c>
      <c r="R12" s="4">
        <f>サービス別!S32</f>
        <v>45</v>
      </c>
      <c r="S12" s="4">
        <f>サービス別!T32</f>
        <v>43</v>
      </c>
      <c r="T12" s="4">
        <f>サービス別!U32</f>
        <v>35</v>
      </c>
      <c r="U12" s="7">
        <f>サービス別!V32</f>
        <v>40</v>
      </c>
      <c r="V12" s="25">
        <f>サービス別!W32</f>
        <v>1450</v>
      </c>
    </row>
    <row r="13" spans="1:22" ht="24.95" customHeight="1" x14ac:dyDescent="0.4"/>
    <row r="14" spans="1:22" s="2" customFormat="1" ht="24.95" customHeight="1" x14ac:dyDescent="0.4"/>
    <row r="15" spans="1:22" ht="20.100000000000001" customHeight="1" x14ac:dyDescent="0.4"/>
    <row r="16" spans="1:22" ht="20.100000000000001" customHeight="1" x14ac:dyDescent="0.4"/>
    <row r="26" spans="10:14" ht="24.95" customHeight="1" x14ac:dyDescent="0.4">
      <c r="J26" s="42"/>
      <c r="K26" s="42"/>
      <c r="L26" s="42"/>
      <c r="M26" s="42"/>
      <c r="N26" s="42"/>
    </row>
  </sheetData>
  <mergeCells count="6">
    <mergeCell ref="S2:V2"/>
    <mergeCell ref="J26:N26"/>
    <mergeCell ref="S6:V6"/>
    <mergeCell ref="A4:V4"/>
    <mergeCell ref="A7:B7"/>
    <mergeCell ref="A8:A12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zoomScaleNormal="100" workbookViewId="0">
      <selection activeCell="A8" sqref="A8:A14"/>
    </sheetView>
  </sheetViews>
  <sheetFormatPr defaultRowHeight="13.5" x14ac:dyDescent="0.4"/>
  <cols>
    <col min="1" max="2" width="9" style="1"/>
    <col min="3" max="3" width="21.375" style="1" bestFit="1" customWidth="1"/>
    <col min="4" max="22" width="5.625" style="1" customWidth="1"/>
    <col min="23" max="23" width="7.375" style="30" bestFit="1" customWidth="1"/>
    <col min="24" max="16384" width="9" style="1"/>
  </cols>
  <sheetData>
    <row r="1" spans="1:23" ht="14.25" thickBot="1" x14ac:dyDescent="0.45">
      <c r="B1" s="51" t="s">
        <v>18</v>
      </c>
      <c r="C1" s="51"/>
      <c r="D1" s="51"/>
      <c r="E1" s="51"/>
      <c r="F1" s="51"/>
      <c r="G1" s="51"/>
      <c r="H1" s="51"/>
      <c r="U1" s="50" t="s">
        <v>9</v>
      </c>
      <c r="V1" s="50"/>
      <c r="W1" s="50"/>
    </row>
    <row r="2" spans="1:23" ht="19.5" customHeight="1" x14ac:dyDescent="0.4">
      <c r="A2" s="56" t="s">
        <v>26</v>
      </c>
      <c r="B2" s="57" t="s">
        <v>8</v>
      </c>
      <c r="C2" s="58"/>
      <c r="D2" s="35">
        <v>0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36" t="s">
        <v>16</v>
      </c>
      <c r="W2" s="26" t="s">
        <v>2</v>
      </c>
    </row>
    <row r="3" spans="1:23" ht="19.5" customHeight="1" x14ac:dyDescent="0.4">
      <c r="A3" s="54"/>
      <c r="B3" s="52" t="s">
        <v>1</v>
      </c>
      <c r="C3" s="16" t="s">
        <v>3</v>
      </c>
      <c r="D3" s="8">
        <v>3</v>
      </c>
      <c r="E3" s="10">
        <v>10</v>
      </c>
      <c r="F3" s="10">
        <v>36</v>
      </c>
      <c r="G3" s="10">
        <v>116</v>
      </c>
      <c r="H3" s="10">
        <v>200</v>
      </c>
      <c r="I3" s="10">
        <v>243</v>
      </c>
      <c r="J3" s="10">
        <v>226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1">
        <v>0</v>
      </c>
      <c r="W3" s="27">
        <f>SUM(D3:V3)</f>
        <v>834</v>
      </c>
    </row>
    <row r="4" spans="1:23" ht="19.5" customHeight="1" x14ac:dyDescent="0.4">
      <c r="A4" s="54"/>
      <c r="B4" s="52"/>
      <c r="C4" s="16" t="s">
        <v>5</v>
      </c>
      <c r="D4" s="8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198</v>
      </c>
      <c r="L4" s="10">
        <v>207</v>
      </c>
      <c r="M4" s="10">
        <v>188</v>
      </c>
      <c r="N4" s="10">
        <v>195</v>
      </c>
      <c r="O4" s="10">
        <v>155</v>
      </c>
      <c r="P4" s="10">
        <v>142</v>
      </c>
      <c r="Q4" s="10">
        <v>89</v>
      </c>
      <c r="R4" s="10">
        <v>70</v>
      </c>
      <c r="S4" s="10">
        <v>75</v>
      </c>
      <c r="T4" s="10">
        <v>61</v>
      </c>
      <c r="U4" s="10">
        <v>58</v>
      </c>
      <c r="V4" s="11">
        <v>49</v>
      </c>
      <c r="W4" s="27">
        <f t="shared" ref="W4:W7" si="0">SUM(D4:V4)</f>
        <v>1487</v>
      </c>
    </row>
    <row r="5" spans="1:23" ht="19.5" customHeight="1" x14ac:dyDescent="0.4">
      <c r="A5" s="54"/>
      <c r="B5" s="52"/>
      <c r="C5" s="16" t="s">
        <v>6</v>
      </c>
      <c r="D5" s="8">
        <v>0</v>
      </c>
      <c r="E5" s="10">
        <v>0</v>
      </c>
      <c r="F5" s="10">
        <v>0</v>
      </c>
      <c r="G5" s="10">
        <v>0</v>
      </c>
      <c r="H5" s="10">
        <v>1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1">
        <v>0</v>
      </c>
      <c r="W5" s="27">
        <f t="shared" si="0"/>
        <v>1</v>
      </c>
    </row>
    <row r="6" spans="1:23" ht="19.5" customHeight="1" thickBot="1" x14ac:dyDescent="0.45">
      <c r="A6" s="54"/>
      <c r="B6" s="52"/>
      <c r="C6" s="17" t="s">
        <v>7</v>
      </c>
      <c r="D6" s="9">
        <v>0</v>
      </c>
      <c r="E6" s="12">
        <v>0</v>
      </c>
      <c r="F6" s="12">
        <v>1</v>
      </c>
      <c r="G6" s="12">
        <v>0</v>
      </c>
      <c r="H6" s="12">
        <v>3</v>
      </c>
      <c r="I6" s="12">
        <v>4</v>
      </c>
      <c r="J6" s="12">
        <v>3</v>
      </c>
      <c r="K6" s="12">
        <v>21</v>
      </c>
      <c r="L6" s="12">
        <v>11</v>
      </c>
      <c r="M6" s="12">
        <v>11</v>
      </c>
      <c r="N6" s="12">
        <v>7</v>
      </c>
      <c r="O6" s="12">
        <v>4</v>
      </c>
      <c r="P6" s="12">
        <v>7</v>
      </c>
      <c r="Q6" s="12">
        <v>1</v>
      </c>
      <c r="R6" s="12">
        <v>0</v>
      </c>
      <c r="S6" s="12">
        <v>0</v>
      </c>
      <c r="T6" s="12">
        <v>1</v>
      </c>
      <c r="U6" s="12">
        <v>0</v>
      </c>
      <c r="V6" s="13">
        <v>0</v>
      </c>
      <c r="W6" s="28">
        <f t="shared" si="0"/>
        <v>74</v>
      </c>
    </row>
    <row r="7" spans="1:23" ht="19.5" customHeight="1" thickTop="1" thickBot="1" x14ac:dyDescent="0.45">
      <c r="A7" s="55"/>
      <c r="B7" s="53"/>
      <c r="C7" s="18" t="s">
        <v>2</v>
      </c>
      <c r="D7" s="19">
        <f t="shared" ref="D7:V7" si="1">SUM(D3:D6)</f>
        <v>3</v>
      </c>
      <c r="E7" s="20">
        <f t="shared" si="1"/>
        <v>10</v>
      </c>
      <c r="F7" s="20">
        <f t="shared" si="1"/>
        <v>37</v>
      </c>
      <c r="G7" s="20">
        <f t="shared" si="1"/>
        <v>116</v>
      </c>
      <c r="H7" s="20">
        <f t="shared" si="1"/>
        <v>204</v>
      </c>
      <c r="I7" s="20">
        <f t="shared" si="1"/>
        <v>247</v>
      </c>
      <c r="J7" s="20">
        <f t="shared" si="1"/>
        <v>229</v>
      </c>
      <c r="K7" s="20">
        <f t="shared" si="1"/>
        <v>219</v>
      </c>
      <c r="L7" s="20">
        <f t="shared" si="1"/>
        <v>218</v>
      </c>
      <c r="M7" s="20">
        <f t="shared" si="1"/>
        <v>199</v>
      </c>
      <c r="N7" s="20">
        <f t="shared" si="1"/>
        <v>202</v>
      </c>
      <c r="O7" s="20">
        <f t="shared" si="1"/>
        <v>159</v>
      </c>
      <c r="P7" s="20">
        <f t="shared" si="1"/>
        <v>149</v>
      </c>
      <c r="Q7" s="20">
        <f t="shared" si="1"/>
        <v>90</v>
      </c>
      <c r="R7" s="20">
        <f t="shared" si="1"/>
        <v>70</v>
      </c>
      <c r="S7" s="20">
        <f t="shared" si="1"/>
        <v>75</v>
      </c>
      <c r="T7" s="20">
        <f t="shared" si="1"/>
        <v>62</v>
      </c>
      <c r="U7" s="20">
        <f t="shared" si="1"/>
        <v>58</v>
      </c>
      <c r="V7" s="21">
        <f t="shared" si="1"/>
        <v>49</v>
      </c>
      <c r="W7" s="29">
        <f t="shared" si="0"/>
        <v>2396</v>
      </c>
    </row>
    <row r="8" spans="1:23" ht="20.100000000000001" customHeight="1" x14ac:dyDescent="0.4">
      <c r="A8" s="56" t="s">
        <v>14</v>
      </c>
      <c r="B8" s="57" t="s">
        <v>8</v>
      </c>
      <c r="C8" s="58"/>
      <c r="D8" s="31">
        <v>0</v>
      </c>
      <c r="E8" s="5">
        <v>1</v>
      </c>
      <c r="F8" s="5">
        <v>2</v>
      </c>
      <c r="G8" s="5">
        <v>3</v>
      </c>
      <c r="H8" s="5">
        <v>4</v>
      </c>
      <c r="I8" s="5">
        <v>5</v>
      </c>
      <c r="J8" s="5">
        <v>6</v>
      </c>
      <c r="K8" s="5">
        <v>7</v>
      </c>
      <c r="L8" s="5">
        <v>8</v>
      </c>
      <c r="M8" s="5">
        <v>9</v>
      </c>
      <c r="N8" s="5">
        <v>10</v>
      </c>
      <c r="O8" s="5">
        <v>11</v>
      </c>
      <c r="P8" s="5">
        <v>12</v>
      </c>
      <c r="Q8" s="5">
        <v>13</v>
      </c>
      <c r="R8" s="5">
        <v>14</v>
      </c>
      <c r="S8" s="5">
        <v>15</v>
      </c>
      <c r="T8" s="5">
        <v>16</v>
      </c>
      <c r="U8" s="5">
        <v>17</v>
      </c>
      <c r="V8" s="32" t="s">
        <v>16</v>
      </c>
      <c r="W8" s="26" t="s">
        <v>2</v>
      </c>
    </row>
    <row r="9" spans="1:23" ht="20.100000000000001" customHeight="1" x14ac:dyDescent="0.4">
      <c r="A9" s="54"/>
      <c r="B9" s="52" t="s">
        <v>1</v>
      </c>
      <c r="C9" s="16" t="s">
        <v>3</v>
      </c>
      <c r="D9" s="8">
        <v>0</v>
      </c>
      <c r="E9" s="10">
        <v>9</v>
      </c>
      <c r="F9" s="10">
        <v>51</v>
      </c>
      <c r="G9" s="10">
        <v>111</v>
      </c>
      <c r="H9" s="10">
        <v>180</v>
      </c>
      <c r="I9" s="10">
        <v>183</v>
      </c>
      <c r="J9" s="10">
        <v>166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1">
        <v>0</v>
      </c>
      <c r="W9" s="27">
        <f>SUM(D9:V9)</f>
        <v>701</v>
      </c>
    </row>
    <row r="10" spans="1:23" ht="20.100000000000001" customHeight="1" x14ac:dyDescent="0.4">
      <c r="A10" s="54"/>
      <c r="B10" s="52"/>
      <c r="C10" s="16" t="s">
        <v>4</v>
      </c>
      <c r="D10" s="8">
        <v>0</v>
      </c>
      <c r="E10" s="10">
        <v>6</v>
      </c>
      <c r="F10" s="10">
        <v>7</v>
      </c>
      <c r="G10" s="10">
        <v>11</v>
      </c>
      <c r="H10" s="10">
        <v>7</v>
      </c>
      <c r="I10" s="10">
        <v>10</v>
      </c>
      <c r="J10" s="10">
        <v>4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1">
        <v>0</v>
      </c>
      <c r="W10" s="27">
        <f t="shared" ref="W10:W14" si="2">SUM(D10:V10)</f>
        <v>45</v>
      </c>
    </row>
    <row r="11" spans="1:23" ht="20.100000000000001" customHeight="1" x14ac:dyDescent="0.4">
      <c r="A11" s="54"/>
      <c r="B11" s="52"/>
      <c r="C11" s="16" t="s">
        <v>5</v>
      </c>
      <c r="D11" s="8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30</v>
      </c>
      <c r="K11" s="10">
        <v>184</v>
      </c>
      <c r="L11" s="10">
        <v>179</v>
      </c>
      <c r="M11" s="10">
        <v>184</v>
      </c>
      <c r="N11" s="10">
        <v>160</v>
      </c>
      <c r="O11" s="10">
        <v>149</v>
      </c>
      <c r="P11" s="10">
        <v>101</v>
      </c>
      <c r="Q11" s="10">
        <v>84</v>
      </c>
      <c r="R11" s="10">
        <v>75</v>
      </c>
      <c r="S11" s="10">
        <v>78</v>
      </c>
      <c r="T11" s="10">
        <v>62</v>
      </c>
      <c r="U11" s="10">
        <v>42</v>
      </c>
      <c r="V11" s="11">
        <v>31</v>
      </c>
      <c r="W11" s="27">
        <f t="shared" si="2"/>
        <v>1359</v>
      </c>
    </row>
    <row r="12" spans="1:23" ht="20.100000000000001" customHeight="1" x14ac:dyDescent="0.4">
      <c r="A12" s="54"/>
      <c r="B12" s="52"/>
      <c r="C12" s="16" t="s">
        <v>6</v>
      </c>
      <c r="D12" s="8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1">
        <v>0</v>
      </c>
      <c r="W12" s="27">
        <f t="shared" si="2"/>
        <v>1</v>
      </c>
    </row>
    <row r="13" spans="1:23" ht="20.100000000000001" customHeight="1" thickBot="1" x14ac:dyDescent="0.45">
      <c r="A13" s="54"/>
      <c r="B13" s="52"/>
      <c r="C13" s="17" t="s">
        <v>7</v>
      </c>
      <c r="D13" s="9">
        <v>0</v>
      </c>
      <c r="E13" s="12">
        <v>0</v>
      </c>
      <c r="F13" s="12">
        <v>0</v>
      </c>
      <c r="G13" s="12">
        <v>2</v>
      </c>
      <c r="H13" s="12">
        <v>7</v>
      </c>
      <c r="I13" s="12">
        <v>7</v>
      </c>
      <c r="J13" s="12">
        <v>14</v>
      </c>
      <c r="K13" s="12">
        <v>12</v>
      </c>
      <c r="L13" s="12">
        <v>9</v>
      </c>
      <c r="M13" s="12">
        <v>5</v>
      </c>
      <c r="N13" s="12">
        <v>4</v>
      </c>
      <c r="O13" s="12">
        <v>9</v>
      </c>
      <c r="P13" s="12">
        <v>1</v>
      </c>
      <c r="Q13" s="12">
        <v>1</v>
      </c>
      <c r="R13" s="12">
        <v>0</v>
      </c>
      <c r="S13" s="12">
        <v>0</v>
      </c>
      <c r="T13" s="12">
        <v>0</v>
      </c>
      <c r="U13" s="12">
        <v>0</v>
      </c>
      <c r="V13" s="13">
        <v>0</v>
      </c>
      <c r="W13" s="28">
        <f t="shared" si="2"/>
        <v>71</v>
      </c>
    </row>
    <row r="14" spans="1:23" ht="20.100000000000001" customHeight="1" thickTop="1" thickBot="1" x14ac:dyDescent="0.45">
      <c r="A14" s="55"/>
      <c r="B14" s="53"/>
      <c r="C14" s="18" t="s">
        <v>2</v>
      </c>
      <c r="D14" s="19">
        <f>SUM(D9:D13)</f>
        <v>0</v>
      </c>
      <c r="E14" s="20">
        <f t="shared" ref="E14:V14" si="3">SUM(E9:E13)</f>
        <v>15</v>
      </c>
      <c r="F14" s="20">
        <f t="shared" si="3"/>
        <v>58</v>
      </c>
      <c r="G14" s="20">
        <f t="shared" si="3"/>
        <v>124</v>
      </c>
      <c r="H14" s="20">
        <f t="shared" si="3"/>
        <v>194</v>
      </c>
      <c r="I14" s="20">
        <f t="shared" si="3"/>
        <v>200</v>
      </c>
      <c r="J14" s="20">
        <f t="shared" si="3"/>
        <v>214</v>
      </c>
      <c r="K14" s="20">
        <f t="shared" si="3"/>
        <v>196</v>
      </c>
      <c r="L14" s="20">
        <f t="shared" si="3"/>
        <v>189</v>
      </c>
      <c r="M14" s="20">
        <f t="shared" si="3"/>
        <v>189</v>
      </c>
      <c r="N14" s="20">
        <f t="shared" si="3"/>
        <v>164</v>
      </c>
      <c r="O14" s="20">
        <f t="shared" si="3"/>
        <v>158</v>
      </c>
      <c r="P14" s="20">
        <f t="shared" si="3"/>
        <v>102</v>
      </c>
      <c r="Q14" s="20">
        <f t="shared" si="3"/>
        <v>85</v>
      </c>
      <c r="R14" s="20">
        <f t="shared" si="3"/>
        <v>75</v>
      </c>
      <c r="S14" s="20">
        <f t="shared" si="3"/>
        <v>78</v>
      </c>
      <c r="T14" s="20">
        <f t="shared" si="3"/>
        <v>63</v>
      </c>
      <c r="U14" s="20">
        <f t="shared" si="3"/>
        <v>42</v>
      </c>
      <c r="V14" s="21">
        <f t="shared" si="3"/>
        <v>31</v>
      </c>
      <c r="W14" s="29">
        <f t="shared" si="2"/>
        <v>2177</v>
      </c>
    </row>
    <row r="15" spans="1:23" ht="20.100000000000001" customHeight="1" x14ac:dyDescent="0.4">
      <c r="A15" s="54" t="s">
        <v>19</v>
      </c>
      <c r="B15" s="52" t="s">
        <v>1</v>
      </c>
      <c r="C15" s="16" t="s">
        <v>3</v>
      </c>
      <c r="D15" s="8">
        <v>0</v>
      </c>
      <c r="E15" s="10">
        <v>7</v>
      </c>
      <c r="F15" s="10">
        <v>36</v>
      </c>
      <c r="G15" s="10">
        <v>80</v>
      </c>
      <c r="H15" s="10">
        <v>135</v>
      </c>
      <c r="I15" s="10">
        <v>153</v>
      </c>
      <c r="J15" s="10">
        <v>179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1">
        <v>0</v>
      </c>
      <c r="W15" s="27">
        <f>SUM(D15:V15)</f>
        <v>591</v>
      </c>
    </row>
    <row r="16" spans="1:23" ht="20.100000000000001" customHeight="1" x14ac:dyDescent="0.4">
      <c r="A16" s="54"/>
      <c r="B16" s="52"/>
      <c r="C16" s="16" t="s">
        <v>4</v>
      </c>
      <c r="D16" s="8">
        <v>0</v>
      </c>
      <c r="E16" s="10">
        <v>4</v>
      </c>
      <c r="F16" s="10">
        <v>12</v>
      </c>
      <c r="G16" s="10">
        <v>9</v>
      </c>
      <c r="H16" s="10">
        <v>11</v>
      </c>
      <c r="I16" s="10">
        <v>4</v>
      </c>
      <c r="J16" s="10">
        <v>8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1">
        <v>0</v>
      </c>
      <c r="W16" s="27">
        <f t="shared" ref="W16:W20" si="4">SUM(D16:V16)</f>
        <v>48</v>
      </c>
    </row>
    <row r="17" spans="1:23" ht="20.100000000000001" customHeight="1" x14ac:dyDescent="0.4">
      <c r="A17" s="54"/>
      <c r="B17" s="52"/>
      <c r="C17" s="16" t="s">
        <v>5</v>
      </c>
      <c r="D17" s="8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174</v>
      </c>
      <c r="L17" s="10">
        <v>169</v>
      </c>
      <c r="M17" s="10">
        <v>146</v>
      </c>
      <c r="N17" s="10">
        <v>150</v>
      </c>
      <c r="O17" s="10">
        <v>124</v>
      </c>
      <c r="P17" s="10">
        <v>82</v>
      </c>
      <c r="Q17" s="10">
        <v>84</v>
      </c>
      <c r="R17" s="10">
        <v>77</v>
      </c>
      <c r="S17" s="10">
        <v>76</v>
      </c>
      <c r="T17" s="10">
        <v>47</v>
      </c>
      <c r="U17" s="10">
        <v>35</v>
      </c>
      <c r="V17" s="11">
        <v>51</v>
      </c>
      <c r="W17" s="27">
        <f t="shared" si="4"/>
        <v>1216</v>
      </c>
    </row>
    <row r="18" spans="1:23" ht="20.100000000000001" customHeight="1" x14ac:dyDescent="0.4">
      <c r="A18" s="54"/>
      <c r="B18" s="52"/>
      <c r="C18" s="16" t="s">
        <v>6</v>
      </c>
      <c r="D18" s="8">
        <v>0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1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1">
        <v>0</v>
      </c>
      <c r="W18" s="27">
        <f t="shared" si="4"/>
        <v>2</v>
      </c>
    </row>
    <row r="19" spans="1:23" ht="20.100000000000001" customHeight="1" thickBot="1" x14ac:dyDescent="0.45">
      <c r="A19" s="54"/>
      <c r="B19" s="52"/>
      <c r="C19" s="17" t="s">
        <v>7</v>
      </c>
      <c r="D19" s="9">
        <v>0</v>
      </c>
      <c r="E19" s="12">
        <v>0</v>
      </c>
      <c r="F19" s="12">
        <v>0</v>
      </c>
      <c r="G19" s="12">
        <v>2</v>
      </c>
      <c r="H19" s="12">
        <v>3</v>
      </c>
      <c r="I19" s="12">
        <v>2</v>
      </c>
      <c r="J19" s="12">
        <v>6</v>
      </c>
      <c r="K19" s="12">
        <v>9</v>
      </c>
      <c r="L19" s="12">
        <v>8</v>
      </c>
      <c r="M19" s="12">
        <v>3</v>
      </c>
      <c r="N19" s="12">
        <v>9</v>
      </c>
      <c r="O19" s="12">
        <v>1</v>
      </c>
      <c r="P19" s="12">
        <v>3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3">
        <v>0</v>
      </c>
      <c r="W19" s="28">
        <f t="shared" si="4"/>
        <v>46</v>
      </c>
    </row>
    <row r="20" spans="1:23" ht="20.100000000000001" customHeight="1" thickTop="1" thickBot="1" x14ac:dyDescent="0.45">
      <c r="A20" s="55"/>
      <c r="B20" s="53"/>
      <c r="C20" s="18" t="s">
        <v>2</v>
      </c>
      <c r="D20" s="19">
        <f>SUM(D15:D19)</f>
        <v>0</v>
      </c>
      <c r="E20" s="20">
        <f t="shared" ref="E20:V20" si="5">SUM(E15:E19)</f>
        <v>12</v>
      </c>
      <c r="F20" s="20">
        <f t="shared" si="5"/>
        <v>48</v>
      </c>
      <c r="G20" s="20">
        <f t="shared" si="5"/>
        <v>91</v>
      </c>
      <c r="H20" s="20">
        <f t="shared" si="5"/>
        <v>149</v>
      </c>
      <c r="I20" s="20">
        <f t="shared" si="5"/>
        <v>159</v>
      </c>
      <c r="J20" s="20">
        <f t="shared" si="5"/>
        <v>194</v>
      </c>
      <c r="K20" s="20">
        <f t="shared" si="5"/>
        <v>184</v>
      </c>
      <c r="L20" s="20">
        <f t="shared" si="5"/>
        <v>177</v>
      </c>
      <c r="M20" s="20">
        <f t="shared" si="5"/>
        <v>149</v>
      </c>
      <c r="N20" s="20">
        <f t="shared" si="5"/>
        <v>159</v>
      </c>
      <c r="O20" s="20">
        <f t="shared" si="5"/>
        <v>125</v>
      </c>
      <c r="P20" s="20">
        <f t="shared" si="5"/>
        <v>85</v>
      </c>
      <c r="Q20" s="20">
        <f t="shared" si="5"/>
        <v>84</v>
      </c>
      <c r="R20" s="20">
        <f t="shared" si="5"/>
        <v>77</v>
      </c>
      <c r="S20" s="20">
        <f t="shared" si="5"/>
        <v>76</v>
      </c>
      <c r="T20" s="20">
        <f t="shared" si="5"/>
        <v>47</v>
      </c>
      <c r="U20" s="20">
        <f t="shared" si="5"/>
        <v>36</v>
      </c>
      <c r="V20" s="21">
        <f t="shared" si="5"/>
        <v>51</v>
      </c>
      <c r="W20" s="29">
        <f t="shared" si="4"/>
        <v>1903</v>
      </c>
    </row>
    <row r="21" spans="1:23" ht="20.100000000000001" customHeight="1" x14ac:dyDescent="0.4">
      <c r="A21" s="54" t="s">
        <v>11</v>
      </c>
      <c r="B21" s="52" t="s">
        <v>1</v>
      </c>
      <c r="C21" s="16" t="s">
        <v>3</v>
      </c>
      <c r="D21" s="8">
        <v>1</v>
      </c>
      <c r="E21" s="10">
        <v>7</v>
      </c>
      <c r="F21" s="10">
        <v>31</v>
      </c>
      <c r="G21" s="10">
        <v>73</v>
      </c>
      <c r="H21" s="10">
        <v>128</v>
      </c>
      <c r="I21" s="10">
        <v>154</v>
      </c>
      <c r="J21" s="10">
        <v>144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1</v>
      </c>
      <c r="V21" s="11">
        <v>0</v>
      </c>
      <c r="W21" s="27">
        <f>SUM(D21:V21)</f>
        <v>539</v>
      </c>
    </row>
    <row r="22" spans="1:23" ht="20.100000000000001" customHeight="1" x14ac:dyDescent="0.4">
      <c r="A22" s="54"/>
      <c r="B22" s="52"/>
      <c r="C22" s="16" t="s">
        <v>4</v>
      </c>
      <c r="D22" s="8">
        <v>1</v>
      </c>
      <c r="E22" s="10">
        <v>7</v>
      </c>
      <c r="F22" s="10">
        <v>8</v>
      </c>
      <c r="G22" s="10">
        <v>12</v>
      </c>
      <c r="H22" s="10">
        <v>6</v>
      </c>
      <c r="I22" s="10">
        <v>5</v>
      </c>
      <c r="J22" s="10">
        <v>10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1">
        <v>0</v>
      </c>
      <c r="W22" s="27">
        <f t="shared" ref="W22:W26" si="6">SUM(D22:V22)</f>
        <v>49</v>
      </c>
    </row>
    <row r="23" spans="1:23" ht="20.100000000000001" customHeight="1" x14ac:dyDescent="0.4">
      <c r="A23" s="54"/>
      <c r="B23" s="52"/>
      <c r="C23" s="16" t="s">
        <v>5</v>
      </c>
      <c r="D23" s="8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13</v>
      </c>
      <c r="K23" s="10">
        <v>141</v>
      </c>
      <c r="L23" s="10">
        <v>131</v>
      </c>
      <c r="M23" s="10">
        <v>140</v>
      </c>
      <c r="N23" s="10">
        <v>117</v>
      </c>
      <c r="O23" s="10">
        <v>80</v>
      </c>
      <c r="P23" s="10">
        <v>75</v>
      </c>
      <c r="Q23" s="10">
        <v>81</v>
      </c>
      <c r="R23" s="10">
        <v>66</v>
      </c>
      <c r="S23" s="10">
        <v>57</v>
      </c>
      <c r="T23" s="10">
        <v>41</v>
      </c>
      <c r="U23" s="10">
        <v>43</v>
      </c>
      <c r="V23" s="11">
        <v>29</v>
      </c>
      <c r="W23" s="27">
        <f t="shared" si="6"/>
        <v>1014</v>
      </c>
    </row>
    <row r="24" spans="1:23" ht="20.100000000000001" customHeight="1" x14ac:dyDescent="0.4">
      <c r="A24" s="54"/>
      <c r="B24" s="52"/>
      <c r="C24" s="16" t="s">
        <v>6</v>
      </c>
      <c r="D24" s="8">
        <v>0</v>
      </c>
      <c r="E24" s="10">
        <v>0</v>
      </c>
      <c r="F24" s="10">
        <v>0</v>
      </c>
      <c r="G24" s="10">
        <v>1</v>
      </c>
      <c r="H24" s="10">
        <v>0</v>
      </c>
      <c r="I24" s="10">
        <v>2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1">
        <v>0</v>
      </c>
      <c r="W24" s="27">
        <f t="shared" si="6"/>
        <v>4</v>
      </c>
    </row>
    <row r="25" spans="1:23" ht="20.100000000000001" customHeight="1" thickBot="1" x14ac:dyDescent="0.45">
      <c r="A25" s="54"/>
      <c r="B25" s="52"/>
      <c r="C25" s="17" t="s">
        <v>7</v>
      </c>
      <c r="D25" s="9">
        <v>0</v>
      </c>
      <c r="E25" s="12">
        <v>0</v>
      </c>
      <c r="F25" s="12">
        <v>0</v>
      </c>
      <c r="G25" s="12">
        <v>0</v>
      </c>
      <c r="H25" s="12">
        <v>0</v>
      </c>
      <c r="I25" s="12">
        <v>1</v>
      </c>
      <c r="J25" s="12">
        <v>5</v>
      </c>
      <c r="K25" s="12">
        <v>2</v>
      </c>
      <c r="L25" s="12">
        <v>4</v>
      </c>
      <c r="M25" s="12">
        <v>3</v>
      </c>
      <c r="N25" s="12">
        <v>0</v>
      </c>
      <c r="O25" s="12">
        <v>3</v>
      </c>
      <c r="P25" s="12">
        <v>1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3">
        <v>0</v>
      </c>
      <c r="W25" s="28">
        <f t="shared" si="6"/>
        <v>19</v>
      </c>
    </row>
    <row r="26" spans="1:23" ht="20.100000000000001" customHeight="1" thickTop="1" thickBot="1" x14ac:dyDescent="0.45">
      <c r="A26" s="55"/>
      <c r="B26" s="53"/>
      <c r="C26" s="18" t="s">
        <v>2</v>
      </c>
      <c r="D26" s="19">
        <f>SUM(D21:D25)</f>
        <v>2</v>
      </c>
      <c r="E26" s="20">
        <f t="shared" ref="E26:V26" si="7">SUM(E21:E25)</f>
        <v>14</v>
      </c>
      <c r="F26" s="20">
        <f t="shared" si="7"/>
        <v>39</v>
      </c>
      <c r="G26" s="20">
        <f t="shared" si="7"/>
        <v>86</v>
      </c>
      <c r="H26" s="20">
        <f t="shared" si="7"/>
        <v>134</v>
      </c>
      <c r="I26" s="20">
        <f t="shared" si="7"/>
        <v>162</v>
      </c>
      <c r="J26" s="20">
        <f t="shared" si="7"/>
        <v>173</v>
      </c>
      <c r="K26" s="20">
        <f t="shared" si="7"/>
        <v>143</v>
      </c>
      <c r="L26" s="20">
        <f t="shared" si="7"/>
        <v>135</v>
      </c>
      <c r="M26" s="20">
        <f t="shared" si="7"/>
        <v>143</v>
      </c>
      <c r="N26" s="20">
        <f t="shared" si="7"/>
        <v>117</v>
      </c>
      <c r="O26" s="20">
        <f t="shared" si="7"/>
        <v>83</v>
      </c>
      <c r="P26" s="20">
        <f t="shared" si="7"/>
        <v>76</v>
      </c>
      <c r="Q26" s="20">
        <f t="shared" si="7"/>
        <v>81</v>
      </c>
      <c r="R26" s="20">
        <f t="shared" si="7"/>
        <v>66</v>
      </c>
      <c r="S26" s="20">
        <f t="shared" si="7"/>
        <v>57</v>
      </c>
      <c r="T26" s="20">
        <f t="shared" si="7"/>
        <v>41</v>
      </c>
      <c r="U26" s="20">
        <f t="shared" si="7"/>
        <v>44</v>
      </c>
      <c r="V26" s="21">
        <f t="shared" si="7"/>
        <v>29</v>
      </c>
      <c r="W26" s="29">
        <f t="shared" si="6"/>
        <v>1625</v>
      </c>
    </row>
    <row r="27" spans="1:23" ht="20.100000000000001" customHeight="1" x14ac:dyDescent="0.4">
      <c r="A27" s="54" t="s">
        <v>12</v>
      </c>
      <c r="B27" s="52" t="s">
        <v>1</v>
      </c>
      <c r="C27" s="16" t="s">
        <v>3</v>
      </c>
      <c r="D27" s="8">
        <v>1</v>
      </c>
      <c r="E27" s="10">
        <v>5</v>
      </c>
      <c r="F27" s="10">
        <v>25</v>
      </c>
      <c r="G27" s="10">
        <v>60</v>
      </c>
      <c r="H27" s="10">
        <v>122</v>
      </c>
      <c r="I27" s="10">
        <v>134</v>
      </c>
      <c r="J27" s="10">
        <v>118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1">
        <v>0</v>
      </c>
      <c r="W27" s="27">
        <f>SUM(D27:V27)</f>
        <v>466</v>
      </c>
    </row>
    <row r="28" spans="1:23" ht="20.100000000000001" customHeight="1" x14ac:dyDescent="0.4">
      <c r="A28" s="54"/>
      <c r="B28" s="52"/>
      <c r="C28" s="16" t="s">
        <v>4</v>
      </c>
      <c r="D28" s="8">
        <v>0</v>
      </c>
      <c r="E28" s="10">
        <v>5</v>
      </c>
      <c r="F28" s="10">
        <v>11</v>
      </c>
      <c r="G28" s="10">
        <v>10</v>
      </c>
      <c r="H28" s="10">
        <v>8</v>
      </c>
      <c r="I28" s="10">
        <v>11</v>
      </c>
      <c r="J28" s="10">
        <v>6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1">
        <v>0</v>
      </c>
      <c r="W28" s="27">
        <f t="shared" ref="W28:W32" si="8">SUM(D28:V28)</f>
        <v>51</v>
      </c>
    </row>
    <row r="29" spans="1:23" ht="20.100000000000001" customHeight="1" x14ac:dyDescent="0.4">
      <c r="A29" s="54"/>
      <c r="B29" s="52"/>
      <c r="C29" s="16" t="s">
        <v>5</v>
      </c>
      <c r="D29" s="8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20</v>
      </c>
      <c r="K29" s="10">
        <v>126</v>
      </c>
      <c r="L29" s="10">
        <v>131</v>
      </c>
      <c r="M29" s="10">
        <v>111</v>
      </c>
      <c r="N29" s="10">
        <v>85</v>
      </c>
      <c r="O29" s="10">
        <v>75</v>
      </c>
      <c r="P29" s="10">
        <v>88</v>
      </c>
      <c r="Q29" s="10">
        <v>64</v>
      </c>
      <c r="R29" s="10">
        <v>60</v>
      </c>
      <c r="S29" s="10">
        <v>45</v>
      </c>
      <c r="T29" s="10">
        <v>42</v>
      </c>
      <c r="U29" s="10">
        <v>35</v>
      </c>
      <c r="V29" s="11">
        <v>40</v>
      </c>
      <c r="W29" s="27">
        <f t="shared" si="8"/>
        <v>922</v>
      </c>
    </row>
    <row r="30" spans="1:23" ht="20.100000000000001" customHeight="1" x14ac:dyDescent="0.4">
      <c r="A30" s="54"/>
      <c r="B30" s="52"/>
      <c r="C30" s="16" t="s">
        <v>6</v>
      </c>
      <c r="D30" s="8">
        <v>0</v>
      </c>
      <c r="E30" s="10">
        <v>0</v>
      </c>
      <c r="F30" s="10">
        <v>0</v>
      </c>
      <c r="G30" s="10">
        <v>0</v>
      </c>
      <c r="H30" s="10">
        <v>2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1">
        <v>0</v>
      </c>
      <c r="W30" s="27">
        <f t="shared" si="8"/>
        <v>2</v>
      </c>
    </row>
    <row r="31" spans="1:23" ht="20.100000000000001" customHeight="1" thickBot="1" x14ac:dyDescent="0.45">
      <c r="A31" s="54"/>
      <c r="B31" s="52"/>
      <c r="C31" s="17" t="s">
        <v>7</v>
      </c>
      <c r="D31" s="9">
        <v>0</v>
      </c>
      <c r="E31" s="12">
        <v>0</v>
      </c>
      <c r="F31" s="12">
        <v>0</v>
      </c>
      <c r="G31" s="12">
        <v>0</v>
      </c>
      <c r="H31" s="12">
        <v>0</v>
      </c>
      <c r="I31" s="12">
        <v>1</v>
      </c>
      <c r="J31" s="12">
        <v>2</v>
      </c>
      <c r="K31" s="12">
        <v>3</v>
      </c>
      <c r="L31" s="12">
        <v>2</v>
      </c>
      <c r="M31" s="12">
        <v>0</v>
      </c>
      <c r="N31" s="12">
        <v>0</v>
      </c>
      <c r="O31" s="12">
        <v>0</v>
      </c>
      <c r="P31" s="12">
        <v>0</v>
      </c>
      <c r="Q31" s="12">
        <v>1</v>
      </c>
      <c r="R31" s="12">
        <v>0</v>
      </c>
      <c r="S31" s="12">
        <v>0</v>
      </c>
      <c r="T31" s="12">
        <v>0</v>
      </c>
      <c r="U31" s="12">
        <v>0</v>
      </c>
      <c r="V31" s="13">
        <v>0</v>
      </c>
      <c r="W31" s="28">
        <f t="shared" si="8"/>
        <v>9</v>
      </c>
    </row>
    <row r="32" spans="1:23" ht="20.100000000000001" customHeight="1" thickTop="1" thickBot="1" x14ac:dyDescent="0.45">
      <c r="A32" s="55"/>
      <c r="B32" s="53"/>
      <c r="C32" s="18" t="s">
        <v>2</v>
      </c>
      <c r="D32" s="19">
        <f>SUM(D27:D31)</f>
        <v>1</v>
      </c>
      <c r="E32" s="20">
        <f t="shared" ref="E32:V32" si="9">SUM(E27:E31)</f>
        <v>10</v>
      </c>
      <c r="F32" s="20">
        <f t="shared" si="9"/>
        <v>36</v>
      </c>
      <c r="G32" s="20">
        <f t="shared" si="9"/>
        <v>70</v>
      </c>
      <c r="H32" s="20">
        <f t="shared" si="9"/>
        <v>132</v>
      </c>
      <c r="I32" s="20">
        <f t="shared" si="9"/>
        <v>146</v>
      </c>
      <c r="J32" s="20">
        <f t="shared" si="9"/>
        <v>146</v>
      </c>
      <c r="K32" s="20">
        <f t="shared" si="9"/>
        <v>129</v>
      </c>
      <c r="L32" s="20">
        <f t="shared" si="9"/>
        <v>133</v>
      </c>
      <c r="M32" s="20">
        <f t="shared" si="9"/>
        <v>111</v>
      </c>
      <c r="N32" s="20">
        <f t="shared" si="9"/>
        <v>85</v>
      </c>
      <c r="O32" s="20">
        <f t="shared" si="9"/>
        <v>75</v>
      </c>
      <c r="P32" s="20">
        <f t="shared" si="9"/>
        <v>88</v>
      </c>
      <c r="Q32" s="20">
        <f t="shared" si="9"/>
        <v>65</v>
      </c>
      <c r="R32" s="20">
        <f t="shared" si="9"/>
        <v>60</v>
      </c>
      <c r="S32" s="20">
        <f t="shared" si="9"/>
        <v>45</v>
      </c>
      <c r="T32" s="20">
        <f t="shared" si="9"/>
        <v>43</v>
      </c>
      <c r="U32" s="20">
        <f t="shared" si="9"/>
        <v>35</v>
      </c>
      <c r="V32" s="21">
        <f t="shared" si="9"/>
        <v>40</v>
      </c>
      <c r="W32" s="29">
        <f t="shared" si="8"/>
        <v>1450</v>
      </c>
    </row>
  </sheetData>
  <mergeCells count="14">
    <mergeCell ref="U1:W1"/>
    <mergeCell ref="B1:H1"/>
    <mergeCell ref="B27:B32"/>
    <mergeCell ref="A27:A32"/>
    <mergeCell ref="A15:A20"/>
    <mergeCell ref="B15:B20"/>
    <mergeCell ref="A21:A26"/>
    <mergeCell ref="B21:B26"/>
    <mergeCell ref="A8:A14"/>
    <mergeCell ref="B8:C8"/>
    <mergeCell ref="B9:B14"/>
    <mergeCell ref="A2:A7"/>
    <mergeCell ref="B2:C2"/>
    <mergeCell ref="B3:B7"/>
  </mergeCells>
  <phoneticPr fontId="1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サービス別</vt:lpstr>
      <vt:lpstr>全体!Print_Area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千賀</dc:creator>
  <cp:lastModifiedBy>岡 寛人</cp:lastModifiedBy>
  <cp:lastPrinted>2024-07-25T06:48:46Z</cp:lastPrinted>
  <dcterms:created xsi:type="dcterms:W3CDTF">2023-10-05T09:07:47Z</dcterms:created>
  <dcterms:modified xsi:type="dcterms:W3CDTF">2025-07-04T02:12:37Z</dcterms:modified>
</cp:coreProperties>
</file>