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45" activeTab="0"/>
  </bookViews>
  <sheets>
    <sheet name="30審査結果一覧" sheetId="1" r:id="rId1"/>
  </sheets>
  <definedNames>
    <definedName name="_xlnm.Print_Area" localSheetId="0">'30審査結果一覧'!$A$1:$E$40</definedName>
  </definedNames>
  <calcPr fullCalcOnLoad="1"/>
</workbook>
</file>

<file path=xl/sharedStrings.xml><?xml version="1.0" encoding="utf-8"?>
<sst xmlns="http://schemas.openxmlformats.org/spreadsheetml/2006/main" count="92" uniqueCount="68">
  <si>
    <t>団体名</t>
  </si>
  <si>
    <t>事業名</t>
  </si>
  <si>
    <t>事業概要</t>
  </si>
  <si>
    <t>交付額（円）</t>
  </si>
  <si>
    <t>聴覚障がい児の保護者及び聴覚障がい児者支援事業</t>
  </si>
  <si>
    <t>語り合おう介護の魅力
～あなたの笑顔に癒される～</t>
  </si>
  <si>
    <t>№</t>
  </si>
  <si>
    <t>市民公益活動促進補助金　補助金額合計</t>
  </si>
  <si>
    <t>スタート支援コース　補助金額合計</t>
  </si>
  <si>
    <t>自立支援コース　補助金額合計</t>
  </si>
  <si>
    <t>（自立支援コース）</t>
  </si>
  <si>
    <t>（スタート支援コース）</t>
  </si>
  <si>
    <t>吹田市聴言障害者協会</t>
  </si>
  <si>
    <t>手話等交流カフェ</t>
  </si>
  <si>
    <t>市民部市民自治推進室</t>
  </si>
  <si>
    <t>ＳＡ国際ふれあいの会</t>
  </si>
  <si>
    <t>土日祝における低学年向け学童保育事業</t>
  </si>
  <si>
    <t>児童たちが校庭の一角で「二毛作」と「地産地消」を実体験する学習支援事業</t>
  </si>
  <si>
    <t>ミモザ音楽サークルon♪coro</t>
  </si>
  <si>
    <t>音楽ボランティア</t>
  </si>
  <si>
    <t>古江台つながりプロジェクト</t>
  </si>
  <si>
    <t>おうち食堂</t>
  </si>
  <si>
    <t>「人の輪と心を育む」ひまわり教室</t>
  </si>
  <si>
    <t>吹田ホスピス市民塾</t>
  </si>
  <si>
    <t>（がんの予防と検診）講演会</t>
  </si>
  <si>
    <t>特定非営利活動法人すいた体験活動クラブ</t>
  </si>
  <si>
    <t>ゆずりは</t>
  </si>
  <si>
    <t>世代を越え、障がいを越え、誰でも交流できる集いの場事業</t>
  </si>
  <si>
    <t>特定非営利活動法人すいた環境学習協会</t>
  </si>
  <si>
    <t>樹木調査と名札かけ事業</t>
  </si>
  <si>
    <t>片山・岸部ブロック介護者支援の会</t>
  </si>
  <si>
    <t>吹田市認知症カフェ交流会</t>
  </si>
  <si>
    <t>若年性認知症いきがいサポーター養成事業</t>
  </si>
  <si>
    <t>特定非営利活動法人すいた市民環境会議</t>
  </si>
  <si>
    <t>大木調査PartⅢ報告書作成</t>
  </si>
  <si>
    <t>わたしにできることプロジェクト</t>
  </si>
  <si>
    <t>「小学生と外国人との交流授業」</t>
  </si>
  <si>
    <t>世界の料理教室　ピロギ・ジャパン</t>
  </si>
  <si>
    <t>多文化共生事業</t>
  </si>
  <si>
    <t>特定非営利活動法人健康開発倶楽部</t>
  </si>
  <si>
    <t>年齢・障がいの区別なく健康維持・増進を支援する「ノルディックウォークのすすめ」</t>
  </si>
  <si>
    <t>特定非営利活動法人吹田市民ＮＰＯ</t>
  </si>
  <si>
    <t>「集いとふれあいの居場所づくり」</t>
  </si>
  <si>
    <t>NPO法人ワーキング・マム</t>
  </si>
  <si>
    <t>情報誌を持ってGO！GO！「ママパスポ-ト」プロジェクト</t>
  </si>
  <si>
    <t>ママＧＯＧＯ</t>
  </si>
  <si>
    <t>一人で食事をして寂しい思いをする子供たちが一人でもいなくなるように、小学生を対象として、食事の提供を行う。</t>
  </si>
  <si>
    <t>外国人住民(主に主婦）を講師として、その国の家庭料理を教える会員制の料理教室を開催する。ただ料理の作り方を学ぶだけではなく、日本語でコミュニケーションをとりながら交流することにより、様々な国の食文化についても知ることができ、お互いの親睦を深めることもできる。
また、会員以外の一般市民を対象にした多文化共生理解イベントも企画実施も進めていく。</t>
  </si>
  <si>
    <t>2017年度の1年間かけて調査した大木1709本をデータブックにする。単にデータだけを並べるのでなく、見て楽しんでもらい、大木の良さを再認識してもらえるよう冊子で報告し、ネット（ホームページ・ブログ）に写真やデータ、また動画などをのせ誰でも見ることができるようにする。</t>
  </si>
  <si>
    <t>若年性認知症の方のしたいこと、できることを発見し、サポートできる人材を育成する。短期集中的に研修会を開催し、居場所作りの重要性や若年性認知症の人を支援するための制度について認知症サポーター養成講座の修了者に対し研修並びに実習する。</t>
  </si>
  <si>
    <t>平成３０年度（2018年度）　吹田市市民公益活動促進補助金交付団体一覧　№１</t>
  </si>
  <si>
    <t>平成３０年度（2018年度）　吹田市市民公益活動促進補助金交付団体一覧　№２</t>
  </si>
  <si>
    <t>平成３０年度（2018年度）　吹田市市民公益活動促進補助金交付団体一覧　№３</t>
  </si>
  <si>
    <t>平成３０年度（2018年度）　吹田市市民公益活動促進補助金交付団体一覧　№４</t>
  </si>
  <si>
    <t>聴覚障がい児（乳幼児から）の保護者や聴覚障がい当事者が集まり学び合う場を企画。きこえない人との出会いや当事者の縦横の交流は将来の見通しにつながり、聴覚障がいを肯定し、人との関わり方やコミュニケーション、生き方などを学ぶ機会を設けている。声と手話での絵本の読み聞かせ「ふうちゃんのてのひら絵本」は聞こえる人と聞こえない人が自然につながる楽しい場になっている。悩みをいつでも相談できる場所で困ったときの駆け込み寺の役割も行っている。</t>
  </si>
  <si>
    <t>つどいの場（ゆずりは）を設け、世代を越え、障がいを越え、誰でも交流できる集いの場を提供している。平日の水木金は障がい者や地域の方々の交流の場として利用してもらい、土日祝日はイベントを多数企画、実施している。</t>
  </si>
  <si>
    <t>「ママが元気になれば子どもも元気になり、マチが明るくなる」を理念に活動してきた団体。身近な安心・安全な情報を当事者目線で届ける"あったらいいな”が形になった子育て情報誌「ママパスポート」を作成する。情報誌には公的施設の情報だけでなく、子育てママたちや地域からの暮らしの情報も掲載している。</t>
  </si>
  <si>
    <t>12月16日（日）13～16時、メイシアター中ホールで（がんの予防と検診）講演会を中山富雄氏（国立がん研究センター　社会と健康研究センター　検診研究部長）を講師に迎えて開催。ユーモアにあふれた、分かりやすいお話をしていただく。
なお、ミニコンサート（ゴスペル）も同時開催する。</t>
  </si>
  <si>
    <t>都市化がすすむ吹田市内10校の小学校で、5年生児童947人が、校庭でミニ田んぼをつくり、一年を通して稲作とタマネギの栽培の農作業に取り組み、授業で学ぶ「二毛作」と「地産地消」を実体験する。また、田んぼに集まる虫や鳥などの野生の生きものの観察を行い、学びが広がる体験学習を支援する。</t>
  </si>
  <si>
    <t>手話交流カフェを月1回開催し、手話でおしゃべりしたり、情報を共有したりしている。数回、外部からゲストを招いて交流企画を行う。情報コミュニケーションを保障し、聞こえない人の問題を理解していく事業で、ひとりぼっちの聞こえない人をなくしていくことで、生活の問題や悩みなどを解決していくきっかけになることを目指している。</t>
  </si>
  <si>
    <t>市内の公園を定期的に調査し主な樹木に名前と分類が解る名札をかける事業。名札は十分な耐久性を持った手作り品と市販品の2種類を採用する。また、名札の美観を維持するために日頃から点検・補修を行う。
市民に対し定期的に公園ガイド（樹木観察会）を行い樹木に親しんでいただく事業も実施している。こちらは「花とみどりの情報センター」との共催で行っている。</t>
  </si>
  <si>
    <t>男性介護者料理教室の参加者の「自分一人ではない。」という言葉からこの会を結成。要介護・要支援になったとしても介護する側になったとしても、人としての尊厳が、そして希望のある日々の暮らしが守られる、介護者が地域の仲間達と共に励まし合い助け合って暮らすことが出来る「地域づくり」に貢献する。</t>
  </si>
  <si>
    <t>介護・福祉に関する発表会。メンバーは吹田市内の介護施設で働くごく普通の介護職員が参加している。日々の楽しかった・嬉しかったことや悲しかったことなど、そばで共に生きて、感じたことを職員や家族の言葉でお話し、施設での暮らし・そこでの日常などを感じて頂く内容を発表する。只の発表会だと退屈なので、幅広い年齢の方に興味を持っていただくため、楽しいイベントや出し物を同時に行う。</t>
  </si>
  <si>
    <t>吹田市立の小学校で阪大や関大の留学生、大阪日本語教育センターの留学生、在日外国人がパワーポイントを使って日本語による自国の文化、風習、学校制度などを紹介する。児童による日本の伝統遊びの紹介も行い、一緒に遊ぶ。その後各教室に分かれて給食を食べながら小学生と留学生が交流を行う。</t>
  </si>
  <si>
    <t>ノルディックウォーキング初心者の講習会、体験会を実施する（医療、健康、リハビリ等に関する相談会を含む）。また、定例会としてノルディックウォーキングイベントの開催、地域でのコミュニティづくりのための交流会の開催も行う。</t>
  </si>
  <si>
    <t>日曜日に「輪と和のカフェ」を開催し、あらゆる世代の人が自由に集い、お茶を飲みながらお喋りをしたり、庭を散策したりして集う場を提供。月に1～3回程度は様々なイベントを実施したり、貸室として地域のグループ活動の支援も行う。</t>
  </si>
  <si>
    <t>土日祝でも勤務する必要のある保護者のために、研修を受けた同じ地域に住まう子育て経験のある主婦やシルバー世代が児童の預かり対応を行うことで、地域全体で子育て世帯を支える仕組み作りを構築する。</t>
  </si>
  <si>
    <t>公民館・市民センター・老人ホームなどで音楽イベントを企画する。お客様の年齢に合わせて皆さんができるだけご存知の曲を用意して演奏する。楽器はハンドベル・鍵ハモ・ピアノ・バイオリンなどを使用。ハンドベルは誰にでも簡単に演奏していただける楽器なので、コンサートの中に体験コーナーを作り皆さんにも演奏していただく。
懐かしい童謡などをハンドベルと歌とピアノで演奏すると会場に一体感が生まれる。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</si>
</sst>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s>
  <fonts count="41">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2"/>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3" fillId="0" borderId="0" applyNumberForma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40">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Fill="1" applyAlignment="1">
      <alignment horizontal="left"/>
    </xf>
    <xf numFmtId="0" fontId="4" fillId="0" borderId="0" xfId="0" applyFont="1" applyFill="1" applyBorder="1" applyAlignment="1">
      <alignment horizontal="center" vertical="center" wrapText="1"/>
    </xf>
    <xf numFmtId="0" fontId="4" fillId="0" borderId="0" xfId="0" applyFont="1" applyAlignment="1">
      <alignment/>
    </xf>
    <xf numFmtId="0" fontId="4" fillId="0" borderId="0" xfId="0" applyFont="1" applyFill="1" applyBorder="1" applyAlignment="1">
      <alignment vertical="center" wrapText="1"/>
    </xf>
    <xf numFmtId="0" fontId="4" fillId="0" borderId="0" xfId="0" applyFont="1" applyFill="1" applyAlignment="1">
      <alignment/>
    </xf>
    <xf numFmtId="38" fontId="4" fillId="0" borderId="0" xfId="49" applyFont="1" applyAlignment="1">
      <alignment/>
    </xf>
    <xf numFmtId="0" fontId="4" fillId="0" borderId="0" xfId="0" applyFont="1" applyBorder="1" applyAlignment="1">
      <alignment horizontal="center" vertical="center"/>
    </xf>
    <xf numFmtId="0" fontId="5" fillId="0" borderId="0" xfId="0" applyFont="1" applyBorder="1" applyAlignment="1">
      <alignment vertical="center" wrapText="1"/>
    </xf>
    <xf numFmtId="0" fontId="5" fillId="0" borderId="0" xfId="43" applyFont="1" applyBorder="1" applyAlignment="1" applyProtection="1">
      <alignment vertical="center" wrapText="1"/>
      <protection/>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Alignment="1">
      <alignment horizontal="right" vertical="center"/>
    </xf>
    <xf numFmtId="0" fontId="4" fillId="0" borderId="11" xfId="0" applyFont="1" applyBorder="1" applyAlignment="1">
      <alignment horizontal="center" vertical="center"/>
    </xf>
    <xf numFmtId="176" fontId="4" fillId="0" borderId="11" xfId="0" applyNumberFormat="1" applyFont="1" applyBorder="1" applyAlignment="1">
      <alignment vertical="center"/>
    </xf>
    <xf numFmtId="176" fontId="4" fillId="0" borderId="10"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176" fontId="4" fillId="0" borderId="0" xfId="0" applyNumberFormat="1" applyFont="1" applyBorder="1" applyAlignment="1">
      <alignment vertical="center"/>
    </xf>
    <xf numFmtId="0" fontId="4" fillId="0" borderId="12" xfId="0" applyFont="1" applyBorder="1" applyAlignment="1">
      <alignment horizontal="center" vertical="center"/>
    </xf>
    <xf numFmtId="176" fontId="4" fillId="0" borderId="12" xfId="0" applyNumberFormat="1" applyFont="1" applyBorder="1" applyAlignment="1">
      <alignment vertical="center"/>
    </xf>
    <xf numFmtId="0" fontId="5" fillId="0" borderId="0" xfId="0" applyFont="1" applyBorder="1" applyAlignment="1">
      <alignment vertical="center"/>
    </xf>
    <xf numFmtId="176" fontId="4" fillId="0" borderId="10" xfId="0" applyNumberFormat="1" applyFont="1" applyFill="1" applyBorder="1" applyAlignment="1">
      <alignment vertical="center"/>
    </xf>
    <xf numFmtId="0" fontId="5" fillId="0" borderId="10" xfId="0" applyFont="1" applyFill="1" applyBorder="1" applyAlignment="1">
      <alignment vertical="center" wrapText="1"/>
    </xf>
    <xf numFmtId="0" fontId="5" fillId="0" borderId="10" xfId="43" applyFont="1" applyFill="1" applyBorder="1" applyAlignment="1" applyProtection="1">
      <alignment vertical="center" wrapText="1"/>
      <protection/>
    </xf>
    <xf numFmtId="176" fontId="4" fillId="0" borderId="11"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5" fillId="0" borderId="12" xfId="0" applyFont="1" applyBorder="1" applyAlignment="1">
      <alignment vertical="center"/>
    </xf>
    <xf numFmtId="0" fontId="4"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tabSelected="1" view="pageBreakPreview" zoomScaleSheetLayoutView="100" zoomScalePageLayoutView="0" workbookViewId="0" topLeftCell="A10">
      <selection activeCell="B25" sqref="B25"/>
    </sheetView>
  </sheetViews>
  <sheetFormatPr defaultColWidth="9.00390625" defaultRowHeight="13.5"/>
  <cols>
    <col min="1" max="1" width="3.875" style="1" customWidth="1"/>
    <col min="2" max="2" width="21.625" style="5" customWidth="1"/>
    <col min="3" max="3" width="25.625" style="5" customWidth="1"/>
    <col min="4" max="4" width="65.625" style="5" customWidth="1"/>
    <col min="5" max="5" width="14.625" style="5" customWidth="1"/>
    <col min="6" max="6" width="2.625" style="7" customWidth="1"/>
    <col min="7" max="16384" width="9.00390625" style="5" customWidth="1"/>
  </cols>
  <sheetData>
    <row r="1" spans="1:5" ht="19.5" customHeight="1">
      <c r="A1" s="34"/>
      <c r="B1" s="34"/>
      <c r="C1" s="34"/>
      <c r="E1" s="16" t="s">
        <v>14</v>
      </c>
    </row>
    <row r="2" spans="1:6" s="2" customFormat="1" ht="19.5" customHeight="1">
      <c r="A2" s="35" t="s">
        <v>50</v>
      </c>
      <c r="B2" s="35"/>
      <c r="C2" s="35"/>
      <c r="D2" s="35"/>
      <c r="E2" s="35"/>
      <c r="F2" s="3"/>
    </row>
    <row r="3" spans="1:6" s="2" customFormat="1" ht="19.5" customHeight="1">
      <c r="A3" s="12" t="s">
        <v>10</v>
      </c>
      <c r="B3" s="12"/>
      <c r="C3" s="12"/>
      <c r="D3" s="12"/>
      <c r="F3" s="3"/>
    </row>
    <row r="4" spans="1:6" ht="22.5" customHeight="1">
      <c r="A4" s="13" t="s">
        <v>6</v>
      </c>
      <c r="B4" s="14" t="s">
        <v>0</v>
      </c>
      <c r="C4" s="14" t="s">
        <v>1</v>
      </c>
      <c r="D4" s="14" t="s">
        <v>2</v>
      </c>
      <c r="E4" s="15" t="s">
        <v>3</v>
      </c>
      <c r="F4" s="4"/>
    </row>
    <row r="5" spans="1:6" ht="113.25" customHeight="1">
      <c r="A5" s="17">
        <v>1</v>
      </c>
      <c r="B5" s="27" t="s">
        <v>22</v>
      </c>
      <c r="C5" s="27" t="s">
        <v>4</v>
      </c>
      <c r="D5" s="28" t="s">
        <v>54</v>
      </c>
      <c r="E5" s="29">
        <v>120000</v>
      </c>
      <c r="F5" s="6"/>
    </row>
    <row r="6" spans="1:6" ht="79.5" customHeight="1">
      <c r="A6" s="13">
        <v>2</v>
      </c>
      <c r="B6" s="27" t="s">
        <v>23</v>
      </c>
      <c r="C6" s="27" t="s">
        <v>24</v>
      </c>
      <c r="D6" s="28" t="s">
        <v>57</v>
      </c>
      <c r="E6" s="26">
        <v>138765</v>
      </c>
      <c r="F6" s="6"/>
    </row>
    <row r="7" spans="1:6" ht="79.5" customHeight="1">
      <c r="A7" s="13">
        <v>3</v>
      </c>
      <c r="B7" s="27" t="s">
        <v>25</v>
      </c>
      <c r="C7" s="27" t="s">
        <v>17</v>
      </c>
      <c r="D7" s="28" t="s">
        <v>58</v>
      </c>
      <c r="E7" s="26">
        <v>150000</v>
      </c>
      <c r="F7" s="6"/>
    </row>
    <row r="8" spans="1:6" ht="78.75" customHeight="1">
      <c r="A8" s="13">
        <v>4</v>
      </c>
      <c r="B8" s="27" t="s">
        <v>12</v>
      </c>
      <c r="C8" s="27" t="s">
        <v>13</v>
      </c>
      <c r="D8" s="28" t="s">
        <v>59</v>
      </c>
      <c r="E8" s="26">
        <v>20000</v>
      </c>
      <c r="F8" s="6"/>
    </row>
    <row r="9" spans="1:6" ht="61.5" customHeight="1">
      <c r="A9" s="13">
        <v>5</v>
      </c>
      <c r="B9" s="27" t="s">
        <v>26</v>
      </c>
      <c r="C9" s="27" t="s">
        <v>27</v>
      </c>
      <c r="D9" s="28" t="s">
        <v>55</v>
      </c>
      <c r="E9" s="26">
        <v>291821</v>
      </c>
      <c r="F9" s="6"/>
    </row>
    <row r="10" spans="1:6" ht="19.5" customHeight="1">
      <c r="A10" s="9"/>
      <c r="B10" s="10"/>
      <c r="C10" s="10"/>
      <c r="D10" s="11"/>
      <c r="E10" s="16" t="s">
        <v>14</v>
      </c>
      <c r="F10" s="6"/>
    </row>
    <row r="11" spans="1:6" s="2" customFormat="1" ht="19.5" customHeight="1">
      <c r="A11" s="36" t="s">
        <v>51</v>
      </c>
      <c r="B11" s="36"/>
      <c r="C11" s="36"/>
      <c r="D11" s="36"/>
      <c r="E11" s="36"/>
      <c r="F11" s="3"/>
    </row>
    <row r="12" spans="1:6" s="2" customFormat="1" ht="19.5" customHeight="1">
      <c r="A12" s="9"/>
      <c r="B12" s="9"/>
      <c r="C12" s="9"/>
      <c r="D12" s="9"/>
      <c r="E12" s="9"/>
      <c r="F12" s="3"/>
    </row>
    <row r="13" spans="1:6" ht="22.5" customHeight="1">
      <c r="A13" s="13" t="s">
        <v>6</v>
      </c>
      <c r="B13" s="14" t="s">
        <v>0</v>
      </c>
      <c r="C13" s="14" t="s">
        <v>1</v>
      </c>
      <c r="D13" s="14" t="s">
        <v>2</v>
      </c>
      <c r="E13" s="15" t="s">
        <v>3</v>
      </c>
      <c r="F13" s="4"/>
    </row>
    <row r="14" spans="1:6" ht="97.5" customHeight="1">
      <c r="A14" s="30">
        <v>6</v>
      </c>
      <c r="B14" s="27" t="s">
        <v>45</v>
      </c>
      <c r="C14" s="27" t="s">
        <v>44</v>
      </c>
      <c r="D14" s="28" t="s">
        <v>56</v>
      </c>
      <c r="E14" s="29">
        <v>183704</v>
      </c>
      <c r="F14" s="6"/>
    </row>
    <row r="15" spans="1:6" ht="102" customHeight="1">
      <c r="A15" s="31">
        <v>7</v>
      </c>
      <c r="B15" s="27" t="s">
        <v>28</v>
      </c>
      <c r="C15" s="27" t="s">
        <v>29</v>
      </c>
      <c r="D15" s="28" t="s">
        <v>60</v>
      </c>
      <c r="E15" s="26">
        <v>160000</v>
      </c>
      <c r="F15" s="6"/>
    </row>
    <row r="16" spans="1:6" ht="97.5" customHeight="1">
      <c r="A16" s="31">
        <v>8</v>
      </c>
      <c r="B16" s="27" t="s">
        <v>30</v>
      </c>
      <c r="C16" s="27" t="s">
        <v>30</v>
      </c>
      <c r="D16" s="28" t="s">
        <v>61</v>
      </c>
      <c r="E16" s="26">
        <v>152944</v>
      </c>
      <c r="F16" s="6"/>
    </row>
    <row r="17" spans="1:6" ht="79.5" customHeight="1">
      <c r="A17" s="31">
        <v>9</v>
      </c>
      <c r="B17" s="27" t="s">
        <v>31</v>
      </c>
      <c r="C17" s="27" t="s">
        <v>32</v>
      </c>
      <c r="D17" s="28" t="s">
        <v>49</v>
      </c>
      <c r="E17" s="26">
        <v>53009</v>
      </c>
      <c r="F17" s="6"/>
    </row>
    <row r="18" spans="1:6" ht="19.5" customHeight="1">
      <c r="A18" s="9"/>
      <c r="B18" s="10"/>
      <c r="C18" s="10"/>
      <c r="D18" s="11"/>
      <c r="E18" s="16" t="s">
        <v>14</v>
      </c>
      <c r="F18" s="6"/>
    </row>
    <row r="19" spans="1:6" s="2" customFormat="1" ht="19.5" customHeight="1">
      <c r="A19" s="36" t="s">
        <v>52</v>
      </c>
      <c r="B19" s="36"/>
      <c r="C19" s="36"/>
      <c r="D19" s="36"/>
      <c r="E19" s="36"/>
      <c r="F19" s="3"/>
    </row>
    <row r="20" spans="1:6" s="2" customFormat="1" ht="19.5" customHeight="1">
      <c r="A20" s="9"/>
      <c r="B20" s="9"/>
      <c r="C20" s="9"/>
      <c r="D20" s="9"/>
      <c r="E20" s="9"/>
      <c r="F20" s="3"/>
    </row>
    <row r="21" spans="1:6" ht="22.5" customHeight="1">
      <c r="A21" s="13" t="s">
        <v>6</v>
      </c>
      <c r="B21" s="14" t="s">
        <v>0</v>
      </c>
      <c r="C21" s="14" t="s">
        <v>1</v>
      </c>
      <c r="D21" s="14" t="s">
        <v>2</v>
      </c>
      <c r="E21" s="15" t="s">
        <v>3</v>
      </c>
      <c r="F21" s="4"/>
    </row>
    <row r="22" spans="1:6" ht="79.5" customHeight="1">
      <c r="A22" s="13">
        <v>10</v>
      </c>
      <c r="B22" s="27" t="s">
        <v>33</v>
      </c>
      <c r="C22" s="27" t="s">
        <v>34</v>
      </c>
      <c r="D22" s="28" t="s">
        <v>48</v>
      </c>
      <c r="E22" s="26">
        <v>226400</v>
      </c>
      <c r="F22" s="6"/>
    </row>
    <row r="23" spans="1:6" ht="97.5" customHeight="1">
      <c r="A23" s="13">
        <v>11</v>
      </c>
      <c r="B23" s="27" t="s">
        <v>35</v>
      </c>
      <c r="C23" s="27" t="s">
        <v>5</v>
      </c>
      <c r="D23" s="28" t="s">
        <v>62</v>
      </c>
      <c r="E23" s="26">
        <v>27706</v>
      </c>
      <c r="F23" s="6"/>
    </row>
    <row r="24" spans="1:6" ht="82.5" customHeight="1">
      <c r="A24" s="13">
        <v>12</v>
      </c>
      <c r="B24" s="27" t="s">
        <v>15</v>
      </c>
      <c r="C24" s="27" t="s">
        <v>36</v>
      </c>
      <c r="D24" s="28" t="s">
        <v>63</v>
      </c>
      <c r="E24" s="26">
        <v>35200</v>
      </c>
      <c r="F24" s="6"/>
    </row>
    <row r="25" spans="1:6" ht="105" customHeight="1">
      <c r="A25" s="13">
        <v>13</v>
      </c>
      <c r="B25" s="27" t="s">
        <v>37</v>
      </c>
      <c r="C25" s="27" t="s">
        <v>38</v>
      </c>
      <c r="D25" s="28" t="s">
        <v>47</v>
      </c>
      <c r="E25" s="26">
        <v>42821</v>
      </c>
      <c r="F25" s="6"/>
    </row>
    <row r="26" spans="1:6" ht="67.5" customHeight="1">
      <c r="A26" s="13">
        <v>14</v>
      </c>
      <c r="B26" s="27" t="s">
        <v>39</v>
      </c>
      <c r="C26" s="27" t="s">
        <v>40</v>
      </c>
      <c r="D26" s="28" t="s">
        <v>64</v>
      </c>
      <c r="E26" s="26">
        <v>39500</v>
      </c>
      <c r="F26" s="6"/>
    </row>
    <row r="27" spans="1:6" ht="19.5" customHeight="1">
      <c r="A27" s="9"/>
      <c r="B27" s="25"/>
      <c r="C27" s="25"/>
      <c r="D27" s="25"/>
      <c r="E27" s="16" t="s">
        <v>14</v>
      </c>
      <c r="F27" s="6"/>
    </row>
    <row r="28" spans="1:6" s="2" customFormat="1" ht="19.5" customHeight="1">
      <c r="A28" s="36" t="s">
        <v>53</v>
      </c>
      <c r="B28" s="36"/>
      <c r="C28" s="36"/>
      <c r="D28" s="36"/>
      <c r="E28" s="36"/>
      <c r="F28" s="3"/>
    </row>
    <row r="29" spans="1:6" s="2" customFormat="1" ht="19.5" customHeight="1">
      <c r="A29" s="9"/>
      <c r="B29" s="9"/>
      <c r="C29" s="9"/>
      <c r="D29" s="9"/>
      <c r="E29" s="9"/>
      <c r="F29" s="3"/>
    </row>
    <row r="30" spans="1:6" ht="22.5" customHeight="1">
      <c r="A30" s="13" t="s">
        <v>6</v>
      </c>
      <c r="B30" s="14" t="s">
        <v>0</v>
      </c>
      <c r="C30" s="14" t="s">
        <v>1</v>
      </c>
      <c r="D30" s="14" t="s">
        <v>2</v>
      </c>
      <c r="E30" s="15" t="s">
        <v>3</v>
      </c>
      <c r="F30" s="4"/>
    </row>
    <row r="31" spans="1:6" ht="82.5" customHeight="1">
      <c r="A31" s="13">
        <v>15</v>
      </c>
      <c r="B31" s="27" t="s">
        <v>41</v>
      </c>
      <c r="C31" s="27" t="s">
        <v>42</v>
      </c>
      <c r="D31" s="28" t="s">
        <v>65</v>
      </c>
      <c r="E31" s="26">
        <v>165360</v>
      </c>
      <c r="F31" s="6"/>
    </row>
    <row r="32" spans="1:6" ht="61.5" customHeight="1">
      <c r="A32" s="13">
        <v>16</v>
      </c>
      <c r="B32" s="27" t="s">
        <v>43</v>
      </c>
      <c r="C32" s="27" t="s">
        <v>16</v>
      </c>
      <c r="D32" s="28" t="s">
        <v>66</v>
      </c>
      <c r="E32" s="26">
        <v>57654</v>
      </c>
      <c r="F32" s="6"/>
    </row>
    <row r="33" spans="1:6" ht="22.5" customHeight="1">
      <c r="A33" s="37" t="s">
        <v>9</v>
      </c>
      <c r="B33" s="38"/>
      <c r="C33" s="38"/>
      <c r="D33" s="38"/>
      <c r="E33" s="19">
        <f>SUM(E5:E9)+SUM(E14:E17)+SUM(E22:E26)+SUM(E31:E32)</f>
        <v>1864884</v>
      </c>
      <c r="F33" s="6"/>
    </row>
    <row r="34" spans="1:6" ht="19.5" customHeight="1">
      <c r="A34" s="20" t="s">
        <v>11</v>
      </c>
      <c r="B34" s="21"/>
      <c r="C34" s="25"/>
      <c r="D34" s="25"/>
      <c r="E34" s="22"/>
      <c r="F34" s="6"/>
    </row>
    <row r="35" spans="1:6" ht="22.5" customHeight="1">
      <c r="A35" s="13" t="s">
        <v>6</v>
      </c>
      <c r="B35" s="14" t="s">
        <v>0</v>
      </c>
      <c r="C35" s="14" t="s">
        <v>1</v>
      </c>
      <c r="D35" s="14" t="s">
        <v>2</v>
      </c>
      <c r="E35" s="15" t="s">
        <v>3</v>
      </c>
      <c r="F35" s="4"/>
    </row>
    <row r="36" spans="1:6" ht="114.75" customHeight="1">
      <c r="A36" s="17">
        <v>17</v>
      </c>
      <c r="B36" s="27" t="s">
        <v>18</v>
      </c>
      <c r="C36" s="27" t="s">
        <v>19</v>
      </c>
      <c r="D36" s="28" t="s">
        <v>67</v>
      </c>
      <c r="E36" s="29">
        <v>95122</v>
      </c>
      <c r="F36" s="6"/>
    </row>
    <row r="37" spans="1:6" ht="45" customHeight="1">
      <c r="A37" s="17">
        <v>18</v>
      </c>
      <c r="B37" s="27" t="s">
        <v>20</v>
      </c>
      <c r="C37" s="27" t="s">
        <v>21</v>
      </c>
      <c r="D37" s="28" t="s">
        <v>46</v>
      </c>
      <c r="E37" s="29">
        <v>31478</v>
      </c>
      <c r="F37" s="6"/>
    </row>
    <row r="38" spans="1:5" ht="22.5" customHeight="1">
      <c r="A38" s="37" t="s">
        <v>8</v>
      </c>
      <c r="B38" s="39"/>
      <c r="C38" s="39"/>
      <c r="D38" s="39"/>
      <c r="E38" s="26">
        <f>SUM(E36:E37)</f>
        <v>126600</v>
      </c>
    </row>
    <row r="39" spans="1:5" ht="22.5" customHeight="1">
      <c r="A39" s="23"/>
      <c r="B39" s="23"/>
      <c r="C39" s="23"/>
      <c r="D39" s="23"/>
      <c r="E39" s="24"/>
    </row>
    <row r="40" spans="1:5" ht="22.5" customHeight="1">
      <c r="A40" s="32" t="s">
        <v>7</v>
      </c>
      <c r="B40" s="33"/>
      <c r="C40" s="33"/>
      <c r="D40" s="33"/>
      <c r="E40" s="18">
        <f>E33+E38</f>
        <v>1991484</v>
      </c>
    </row>
    <row r="41" ht="14.25">
      <c r="E41" s="8"/>
    </row>
  </sheetData>
  <sheetProtection/>
  <mergeCells count="8">
    <mergeCell ref="A40:D40"/>
    <mergeCell ref="A1:C1"/>
    <mergeCell ref="A2:E2"/>
    <mergeCell ref="A11:E11"/>
    <mergeCell ref="A28:E28"/>
    <mergeCell ref="A19:E19"/>
    <mergeCell ref="A33:D33"/>
    <mergeCell ref="A38:D38"/>
  </mergeCells>
  <printOptions horizontalCentered="1"/>
  <pageMargins left="0.7874015748031497" right="0.7874015748031497" top="0.7874015748031497" bottom="0.7874015748031497" header="0.5118110236220472" footer="0.5118110236220472"/>
  <pageSetup fitToHeight="0" fitToWidth="1" horizontalDpi="600" verticalDpi="600" orientation="landscape" paperSize="9" r:id="rId1"/>
  <rowBreaks count="3" manualBreakCount="3">
    <brk id="9" max="4" man="1"/>
    <brk id="17" max="4" man="1"/>
    <brk id="26" max="4" man="1"/>
  </rowBreaks>
  <colBreaks count="1" manualBreakCount="1">
    <brk id="5" min="1"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dc:creator>
  <cp:keywords/>
  <dc:description/>
  <cp:lastModifiedBy>中谷　京子</cp:lastModifiedBy>
  <cp:lastPrinted>2019-08-16T06:42:50Z</cp:lastPrinted>
  <dcterms:created xsi:type="dcterms:W3CDTF">2016-08-23T02:41:45Z</dcterms:created>
  <dcterms:modified xsi:type="dcterms:W3CDTF">2019-08-16T06:43:08Z</dcterms:modified>
  <cp:category/>
  <cp:version/>
  <cp:contentType/>
  <cp:contentStatus/>
</cp:coreProperties>
</file>