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120" windowHeight="8100"/>
  </bookViews>
  <sheets>
    <sheet name="Sheet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3" l="1"/>
  <c r="S13" i="3" l="1"/>
  <c r="R13" i="3"/>
  <c r="U12" i="3"/>
  <c r="U11" i="3"/>
  <c r="U10" i="3"/>
  <c r="U9" i="3"/>
  <c r="U8" i="3"/>
  <c r="U7" i="3"/>
  <c r="U6" i="3"/>
  <c r="U5" i="3"/>
  <c r="U13" i="3" l="1"/>
  <c r="L13" i="3"/>
  <c r="K13" i="3"/>
  <c r="J13" i="3"/>
  <c r="H13" i="3"/>
  <c r="G13" i="3"/>
  <c r="F13" i="3"/>
  <c r="D13" i="3"/>
  <c r="C13" i="3"/>
  <c r="B13" i="3"/>
  <c r="M12" i="3"/>
  <c r="I12" i="3"/>
  <c r="E12" i="3"/>
  <c r="M11" i="3"/>
  <c r="I11" i="3"/>
  <c r="E11" i="3"/>
  <c r="M10" i="3"/>
  <c r="I10" i="3"/>
  <c r="E10" i="3"/>
  <c r="M9" i="3"/>
  <c r="I9" i="3"/>
  <c r="E9" i="3"/>
  <c r="M8" i="3"/>
  <c r="I8" i="3"/>
  <c r="E8" i="3"/>
  <c r="M7" i="3"/>
  <c r="I7" i="3"/>
  <c r="E7" i="3"/>
  <c r="M6" i="3"/>
  <c r="I6" i="3"/>
  <c r="E6" i="3"/>
  <c r="M5" i="3"/>
  <c r="I5" i="3"/>
  <c r="I13" i="3" s="1"/>
  <c r="E5" i="3"/>
  <c r="M13" i="3" l="1"/>
  <c r="E13" i="3"/>
  <c r="P13" i="3"/>
  <c r="O13" i="3"/>
  <c r="N13" i="3"/>
  <c r="Q12" i="3"/>
  <c r="Q11" i="3"/>
  <c r="Q10" i="3"/>
  <c r="Q9" i="3"/>
  <c r="Q8" i="3"/>
  <c r="Q7" i="3"/>
  <c r="Q6" i="3"/>
  <c r="Q5" i="3"/>
  <c r="Q13" i="3" l="1"/>
</calcChain>
</file>

<file path=xl/sharedStrings.xml><?xml version="1.0" encoding="utf-8"?>
<sst xmlns="http://schemas.openxmlformats.org/spreadsheetml/2006/main" count="36" uniqueCount="20">
  <si>
    <t>２０歳未満</t>
    <phoneticPr fontId="1"/>
  </si>
  <si>
    <t>２０歳代</t>
    <phoneticPr fontId="1"/>
  </si>
  <si>
    <t>３０歳代</t>
    <phoneticPr fontId="1"/>
  </si>
  <si>
    <t>４０歳代</t>
    <phoneticPr fontId="1"/>
  </si>
  <si>
    <t>５０歳代</t>
    <phoneticPr fontId="1"/>
  </si>
  <si>
    <t>６０歳代</t>
    <phoneticPr fontId="1"/>
  </si>
  <si>
    <t>７０歳以上</t>
    <phoneticPr fontId="1"/>
  </si>
  <si>
    <t>計</t>
    <phoneticPr fontId="1"/>
  </si>
  <si>
    <t>女性</t>
    <phoneticPr fontId="1"/>
  </si>
  <si>
    <t>男性</t>
    <phoneticPr fontId="1"/>
  </si>
  <si>
    <t>不明</t>
    <phoneticPr fontId="1"/>
  </si>
  <si>
    <t>令和2年度
（2020年度）</t>
    <rPh sb="0" eb="2">
      <t>レイワ</t>
    </rPh>
    <rPh sb="3" eb="5">
      <t>ネンド</t>
    </rPh>
    <rPh sb="11" eb="13">
      <t>ネンド</t>
    </rPh>
    <phoneticPr fontId="1"/>
  </si>
  <si>
    <t>令和3年度
（2021年度）</t>
    <rPh sb="0" eb="2">
      <t>レイワ</t>
    </rPh>
    <rPh sb="3" eb="5">
      <t>ネンド</t>
    </rPh>
    <rPh sb="11" eb="13">
      <t>ネンド</t>
    </rPh>
    <phoneticPr fontId="1"/>
  </si>
  <si>
    <t>令和4年度
（2022年度）</t>
    <rPh sb="0" eb="2">
      <t>レイワ</t>
    </rPh>
    <rPh sb="3" eb="5">
      <t>ネンド</t>
    </rPh>
    <rPh sb="11" eb="13">
      <t>ネンド</t>
    </rPh>
    <phoneticPr fontId="1"/>
  </si>
  <si>
    <t>不明・その他</t>
    <phoneticPr fontId="1"/>
  </si>
  <si>
    <t>（件）</t>
    <rPh sb="1" eb="2">
      <t>ケン</t>
    </rPh>
    <phoneticPr fontId="1"/>
  </si>
  <si>
    <t>合計</t>
    <phoneticPr fontId="1"/>
  </si>
  <si>
    <t>吹田市消費生活センターの性別・年齢別相談件数</t>
    <rPh sb="0" eb="3">
      <t>スイタシ</t>
    </rPh>
    <rPh sb="3" eb="7">
      <t>ショウヒセイカツ</t>
    </rPh>
    <rPh sb="12" eb="14">
      <t>セイベツ</t>
    </rPh>
    <rPh sb="15" eb="18">
      <t>ネンレイベツ</t>
    </rPh>
    <rPh sb="18" eb="20">
      <t>ソウダン</t>
    </rPh>
    <rPh sb="20" eb="22">
      <t>ケンスウ</t>
    </rPh>
    <phoneticPr fontId="1"/>
  </si>
  <si>
    <t>令和5年度
（2023年度）</t>
    <rPh sb="0" eb="2">
      <t>レイワ</t>
    </rPh>
    <rPh sb="3" eb="5">
      <t>ネンド</t>
    </rPh>
    <rPh sb="11" eb="13">
      <t>ネンド</t>
    </rPh>
    <phoneticPr fontId="1"/>
  </si>
  <si>
    <t>令和6年度
（2024年度）</t>
    <rPh sb="0" eb="2">
      <t>レイワ</t>
    </rPh>
    <rPh sb="3" eb="5">
      <t>ネンド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</si>
</sst>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176" fontId="6" fillId="0" borderId="3" xfId="1" applyNumberFormat="1" applyFont="1" applyBorder="1">
      <alignment vertical="center"/>
    </xf>
    <xf numFmtId="38" fontId="6" fillId="0" borderId="3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tabSelected="1" view="pageBreakPreview" topLeftCell="B2" zoomScale="107" zoomScaleNormal="70" zoomScaleSheetLayoutView="107" workbookViewId="0">
      <selection activeCell="U10" sqref="U10"/>
    </sheetView>
  </sheetViews>
  <sheetFormatPr defaultColWidth="9" defaultRowHeight="13.2" x14ac:dyDescent="0.45"/>
  <cols>
    <col min="1" max="1" width="14.5" style="1" bestFit="1" customWidth="1"/>
    <col min="2" max="21" width="8.59765625" style="1" customWidth="1"/>
    <col min="22" max="16384" width="9" style="1"/>
  </cols>
  <sheetData>
    <row r="1" spans="1:21" s="2" customFormat="1" ht="24.9" customHeight="1" x14ac:dyDescent="0.45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0.100000000000001" customHeight="1" x14ac:dyDescent="0.45">
      <c r="U2" s="3" t="s">
        <v>15</v>
      </c>
    </row>
    <row r="3" spans="1:21" ht="39.9" customHeight="1" x14ac:dyDescent="0.45">
      <c r="A3" s="12"/>
      <c r="B3" s="14" t="s">
        <v>11</v>
      </c>
      <c r="C3" s="15"/>
      <c r="D3" s="15"/>
      <c r="E3" s="16"/>
      <c r="F3" s="14" t="s">
        <v>12</v>
      </c>
      <c r="G3" s="15"/>
      <c r="H3" s="15"/>
      <c r="I3" s="16"/>
      <c r="J3" s="8" t="s">
        <v>13</v>
      </c>
      <c r="K3" s="9"/>
      <c r="L3" s="9"/>
      <c r="M3" s="9"/>
      <c r="N3" s="8" t="s">
        <v>18</v>
      </c>
      <c r="O3" s="9"/>
      <c r="P3" s="9"/>
      <c r="Q3" s="9"/>
      <c r="R3" s="8" t="s">
        <v>19</v>
      </c>
      <c r="S3" s="9"/>
      <c r="T3" s="9"/>
      <c r="U3" s="9"/>
    </row>
    <row r="4" spans="1:21" ht="30" customHeight="1" x14ac:dyDescent="0.45">
      <c r="A4" s="13"/>
      <c r="B4" s="4" t="s">
        <v>8</v>
      </c>
      <c r="C4" s="4" t="s">
        <v>9</v>
      </c>
      <c r="D4" s="4" t="s">
        <v>10</v>
      </c>
      <c r="E4" s="4" t="s">
        <v>16</v>
      </c>
      <c r="F4" s="4" t="s">
        <v>8</v>
      </c>
      <c r="G4" s="4" t="s">
        <v>9</v>
      </c>
      <c r="H4" s="4" t="s">
        <v>10</v>
      </c>
      <c r="I4" s="4" t="s">
        <v>16</v>
      </c>
      <c r="J4" s="4" t="s">
        <v>8</v>
      </c>
      <c r="K4" s="4" t="s">
        <v>9</v>
      </c>
      <c r="L4" s="4" t="s">
        <v>10</v>
      </c>
      <c r="M4" s="4" t="s">
        <v>16</v>
      </c>
      <c r="N4" s="4" t="s">
        <v>8</v>
      </c>
      <c r="O4" s="4" t="s">
        <v>9</v>
      </c>
      <c r="P4" s="4" t="s">
        <v>10</v>
      </c>
      <c r="Q4" s="4" t="s">
        <v>16</v>
      </c>
      <c r="R4" s="7" t="s">
        <v>8</v>
      </c>
      <c r="S4" s="7" t="s">
        <v>9</v>
      </c>
      <c r="T4" s="7" t="s">
        <v>10</v>
      </c>
      <c r="U4" s="7" t="s">
        <v>16</v>
      </c>
    </row>
    <row r="5" spans="1:21" ht="30" customHeight="1" x14ac:dyDescent="0.45">
      <c r="A5" s="4" t="s">
        <v>0</v>
      </c>
      <c r="B5" s="5">
        <v>25</v>
      </c>
      <c r="C5" s="5">
        <v>37</v>
      </c>
      <c r="D5" s="5">
        <v>1</v>
      </c>
      <c r="E5" s="5">
        <f>SUM(B5:D5)</f>
        <v>63</v>
      </c>
      <c r="F5" s="5">
        <v>27</v>
      </c>
      <c r="G5" s="5">
        <v>27</v>
      </c>
      <c r="H5" s="5">
        <v>0</v>
      </c>
      <c r="I5" s="5">
        <f>SUM(F5:H5)</f>
        <v>54</v>
      </c>
      <c r="J5" s="5">
        <v>25</v>
      </c>
      <c r="K5" s="5">
        <v>56</v>
      </c>
      <c r="L5" s="5">
        <v>0</v>
      </c>
      <c r="M5" s="5">
        <f>SUM(J5:L5)</f>
        <v>81</v>
      </c>
      <c r="N5" s="5">
        <v>35</v>
      </c>
      <c r="O5" s="5">
        <v>30</v>
      </c>
      <c r="P5" s="5">
        <v>1</v>
      </c>
      <c r="Q5" s="5">
        <f>SUM(N5:P5)</f>
        <v>66</v>
      </c>
      <c r="R5" s="5">
        <v>25</v>
      </c>
      <c r="S5" s="5">
        <v>39</v>
      </c>
      <c r="T5" s="5">
        <v>0</v>
      </c>
      <c r="U5" s="5">
        <f>SUM(R5:T5)</f>
        <v>64</v>
      </c>
    </row>
    <row r="6" spans="1:21" ht="30" customHeight="1" x14ac:dyDescent="0.45">
      <c r="A6" s="4" t="s">
        <v>1</v>
      </c>
      <c r="B6" s="5">
        <v>166</v>
      </c>
      <c r="C6" s="5">
        <v>106</v>
      </c>
      <c r="D6" s="5">
        <v>1</v>
      </c>
      <c r="E6" s="5">
        <f t="shared" ref="E6:E12" si="0">SUM(B6:D6)</f>
        <v>273</v>
      </c>
      <c r="F6" s="5">
        <v>140</v>
      </c>
      <c r="G6" s="5">
        <v>115</v>
      </c>
      <c r="H6" s="5">
        <v>3</v>
      </c>
      <c r="I6" s="5">
        <f t="shared" ref="I6:I12" si="1">SUM(F6:H6)</f>
        <v>258</v>
      </c>
      <c r="J6" s="5">
        <v>159</v>
      </c>
      <c r="K6" s="5">
        <v>103</v>
      </c>
      <c r="L6" s="5">
        <v>0</v>
      </c>
      <c r="M6" s="5">
        <f t="shared" ref="M6:M12" si="2">SUM(J6:L6)</f>
        <v>262</v>
      </c>
      <c r="N6" s="5">
        <v>143</v>
      </c>
      <c r="O6" s="5">
        <v>145</v>
      </c>
      <c r="P6" s="5">
        <v>0</v>
      </c>
      <c r="Q6" s="5">
        <f t="shared" ref="Q6:Q12" si="3">SUM(N6:P6)</f>
        <v>288</v>
      </c>
      <c r="R6" s="5">
        <v>129</v>
      </c>
      <c r="S6" s="5">
        <v>112</v>
      </c>
      <c r="T6" s="5">
        <v>2</v>
      </c>
      <c r="U6" s="5">
        <f t="shared" ref="U6:U12" si="4">SUM(R6:T6)</f>
        <v>243</v>
      </c>
    </row>
    <row r="7" spans="1:21" ht="30" customHeight="1" x14ac:dyDescent="0.45">
      <c r="A7" s="4" t="s">
        <v>2</v>
      </c>
      <c r="B7" s="5">
        <v>170</v>
      </c>
      <c r="C7" s="5">
        <v>107</v>
      </c>
      <c r="D7" s="5">
        <v>1</v>
      </c>
      <c r="E7" s="5">
        <f t="shared" si="0"/>
        <v>278</v>
      </c>
      <c r="F7" s="5">
        <v>145</v>
      </c>
      <c r="G7" s="5">
        <v>100</v>
      </c>
      <c r="H7" s="5">
        <v>3</v>
      </c>
      <c r="I7" s="5">
        <f t="shared" si="1"/>
        <v>248</v>
      </c>
      <c r="J7" s="5">
        <v>143</v>
      </c>
      <c r="K7" s="5">
        <v>105</v>
      </c>
      <c r="L7" s="5">
        <v>1</v>
      </c>
      <c r="M7" s="5">
        <f t="shared" si="2"/>
        <v>249</v>
      </c>
      <c r="N7" s="5">
        <v>129</v>
      </c>
      <c r="O7" s="5">
        <v>80</v>
      </c>
      <c r="P7" s="5">
        <v>0</v>
      </c>
      <c r="Q7" s="5">
        <f t="shared" si="3"/>
        <v>209</v>
      </c>
      <c r="R7" s="5">
        <v>134</v>
      </c>
      <c r="S7" s="5">
        <v>83</v>
      </c>
      <c r="T7" s="5">
        <v>0</v>
      </c>
      <c r="U7" s="5">
        <f t="shared" si="4"/>
        <v>217</v>
      </c>
    </row>
    <row r="8" spans="1:21" ht="30" customHeight="1" x14ac:dyDescent="0.45">
      <c r="A8" s="4" t="s">
        <v>3</v>
      </c>
      <c r="B8" s="5">
        <v>258</v>
      </c>
      <c r="C8" s="5">
        <v>140</v>
      </c>
      <c r="D8" s="5">
        <v>0</v>
      </c>
      <c r="E8" s="5">
        <f t="shared" si="0"/>
        <v>398</v>
      </c>
      <c r="F8" s="5">
        <v>205</v>
      </c>
      <c r="G8" s="5">
        <v>124</v>
      </c>
      <c r="H8" s="5">
        <v>1</v>
      </c>
      <c r="I8" s="5">
        <f t="shared" si="1"/>
        <v>330</v>
      </c>
      <c r="J8" s="5">
        <v>189</v>
      </c>
      <c r="K8" s="5">
        <v>124</v>
      </c>
      <c r="L8" s="5">
        <v>0</v>
      </c>
      <c r="M8" s="5">
        <f t="shared" si="2"/>
        <v>313</v>
      </c>
      <c r="N8" s="5">
        <v>149</v>
      </c>
      <c r="O8" s="5">
        <v>99</v>
      </c>
      <c r="P8" s="5">
        <v>0</v>
      </c>
      <c r="Q8" s="5">
        <f t="shared" si="3"/>
        <v>248</v>
      </c>
      <c r="R8" s="5">
        <v>164</v>
      </c>
      <c r="S8" s="5">
        <v>108</v>
      </c>
      <c r="T8" s="5">
        <v>1</v>
      </c>
      <c r="U8" s="5">
        <f t="shared" si="4"/>
        <v>273</v>
      </c>
    </row>
    <row r="9" spans="1:21" ht="30" customHeight="1" x14ac:dyDescent="0.45">
      <c r="A9" s="4" t="s">
        <v>4</v>
      </c>
      <c r="B9" s="5">
        <v>263</v>
      </c>
      <c r="C9" s="5">
        <v>151</v>
      </c>
      <c r="D9" s="5">
        <v>1</v>
      </c>
      <c r="E9" s="5">
        <f t="shared" si="0"/>
        <v>415</v>
      </c>
      <c r="F9" s="5">
        <v>236</v>
      </c>
      <c r="G9" s="5">
        <v>135</v>
      </c>
      <c r="H9" s="5">
        <v>1</v>
      </c>
      <c r="I9" s="5">
        <f t="shared" si="1"/>
        <v>372</v>
      </c>
      <c r="J9" s="5">
        <v>266</v>
      </c>
      <c r="K9" s="5">
        <v>146</v>
      </c>
      <c r="L9" s="5">
        <v>2</v>
      </c>
      <c r="M9" s="5">
        <f t="shared" si="2"/>
        <v>414</v>
      </c>
      <c r="N9" s="5">
        <v>238</v>
      </c>
      <c r="O9" s="5">
        <v>150</v>
      </c>
      <c r="P9" s="5">
        <v>1</v>
      </c>
      <c r="Q9" s="5">
        <f t="shared" si="3"/>
        <v>389</v>
      </c>
      <c r="R9" s="5">
        <v>215</v>
      </c>
      <c r="S9" s="5">
        <v>122</v>
      </c>
      <c r="T9" s="5">
        <v>2</v>
      </c>
      <c r="U9" s="5">
        <f t="shared" si="4"/>
        <v>339</v>
      </c>
    </row>
    <row r="10" spans="1:21" ht="30" customHeight="1" x14ac:dyDescent="0.45">
      <c r="A10" s="4" t="s">
        <v>5</v>
      </c>
      <c r="B10" s="5">
        <v>207</v>
      </c>
      <c r="C10" s="5">
        <v>125</v>
      </c>
      <c r="D10" s="5">
        <v>1</v>
      </c>
      <c r="E10" s="5">
        <f t="shared" si="0"/>
        <v>333</v>
      </c>
      <c r="F10" s="5">
        <v>184</v>
      </c>
      <c r="G10" s="5">
        <v>119</v>
      </c>
      <c r="H10" s="5">
        <v>0</v>
      </c>
      <c r="I10" s="5">
        <f t="shared" si="1"/>
        <v>303</v>
      </c>
      <c r="J10" s="5">
        <v>184</v>
      </c>
      <c r="K10" s="5">
        <v>149</v>
      </c>
      <c r="L10" s="5">
        <v>1</v>
      </c>
      <c r="M10" s="5">
        <f t="shared" si="2"/>
        <v>334</v>
      </c>
      <c r="N10" s="5">
        <v>195</v>
      </c>
      <c r="O10" s="5">
        <v>139</v>
      </c>
      <c r="P10" s="5">
        <v>1</v>
      </c>
      <c r="Q10" s="5">
        <f t="shared" si="3"/>
        <v>335</v>
      </c>
      <c r="R10" s="5">
        <v>216</v>
      </c>
      <c r="S10" s="5">
        <v>125</v>
      </c>
      <c r="T10" s="5">
        <v>1</v>
      </c>
      <c r="U10" s="5">
        <f t="shared" si="4"/>
        <v>342</v>
      </c>
    </row>
    <row r="11" spans="1:21" ht="30" customHeight="1" x14ac:dyDescent="0.45">
      <c r="A11" s="4" t="s">
        <v>6</v>
      </c>
      <c r="B11" s="5">
        <v>371</v>
      </c>
      <c r="C11" s="5">
        <v>292</v>
      </c>
      <c r="D11" s="5">
        <v>3</v>
      </c>
      <c r="E11" s="5">
        <f t="shared" si="0"/>
        <v>666</v>
      </c>
      <c r="F11" s="5">
        <v>346</v>
      </c>
      <c r="G11" s="5">
        <v>265</v>
      </c>
      <c r="H11" s="5">
        <v>2</v>
      </c>
      <c r="I11" s="5">
        <f t="shared" si="1"/>
        <v>613</v>
      </c>
      <c r="J11" s="5">
        <v>420</v>
      </c>
      <c r="K11" s="5">
        <v>287</v>
      </c>
      <c r="L11" s="5">
        <v>5</v>
      </c>
      <c r="M11" s="5">
        <f t="shared" si="2"/>
        <v>712</v>
      </c>
      <c r="N11" s="5">
        <v>440</v>
      </c>
      <c r="O11" s="5">
        <v>274</v>
      </c>
      <c r="P11" s="5">
        <v>6</v>
      </c>
      <c r="Q11" s="5">
        <f t="shared" si="3"/>
        <v>720</v>
      </c>
      <c r="R11" s="5">
        <v>392</v>
      </c>
      <c r="S11" s="5">
        <v>268</v>
      </c>
      <c r="T11" s="5">
        <v>3</v>
      </c>
      <c r="U11" s="5">
        <f t="shared" si="4"/>
        <v>663</v>
      </c>
    </row>
    <row r="12" spans="1:21" ht="30" customHeight="1" x14ac:dyDescent="0.45">
      <c r="A12" s="6" t="s">
        <v>14</v>
      </c>
      <c r="B12" s="5">
        <v>81</v>
      </c>
      <c r="C12" s="5">
        <v>112</v>
      </c>
      <c r="D12" s="5">
        <v>313</v>
      </c>
      <c r="E12" s="5">
        <f t="shared" si="0"/>
        <v>506</v>
      </c>
      <c r="F12" s="5">
        <v>72</v>
      </c>
      <c r="G12" s="5">
        <v>75</v>
      </c>
      <c r="H12" s="5">
        <v>284</v>
      </c>
      <c r="I12" s="5">
        <f t="shared" si="1"/>
        <v>431</v>
      </c>
      <c r="J12" s="5">
        <v>59</v>
      </c>
      <c r="K12" s="5">
        <v>77</v>
      </c>
      <c r="L12" s="5">
        <v>270</v>
      </c>
      <c r="M12" s="5">
        <f t="shared" si="2"/>
        <v>406</v>
      </c>
      <c r="N12" s="5">
        <v>55</v>
      </c>
      <c r="O12" s="5">
        <v>61</v>
      </c>
      <c r="P12" s="5">
        <v>278</v>
      </c>
      <c r="Q12" s="5">
        <f t="shared" si="3"/>
        <v>394</v>
      </c>
      <c r="R12" s="5">
        <v>48</v>
      </c>
      <c r="S12" s="5">
        <v>41</v>
      </c>
      <c r="T12" s="5">
        <v>270</v>
      </c>
      <c r="U12" s="5">
        <f t="shared" si="4"/>
        <v>359</v>
      </c>
    </row>
    <row r="13" spans="1:21" ht="30" customHeight="1" x14ac:dyDescent="0.45">
      <c r="A13" s="4" t="s">
        <v>7</v>
      </c>
      <c r="B13" s="5">
        <f t="shared" ref="B13:I13" si="5">SUM(B5:B12)</f>
        <v>1541</v>
      </c>
      <c r="C13" s="5">
        <f t="shared" si="5"/>
        <v>1070</v>
      </c>
      <c r="D13" s="5">
        <f t="shared" si="5"/>
        <v>321</v>
      </c>
      <c r="E13" s="5">
        <f t="shared" si="5"/>
        <v>2932</v>
      </c>
      <c r="F13" s="5">
        <f t="shared" si="5"/>
        <v>1355</v>
      </c>
      <c r="G13" s="5">
        <f t="shared" si="5"/>
        <v>960</v>
      </c>
      <c r="H13" s="5">
        <f t="shared" si="5"/>
        <v>294</v>
      </c>
      <c r="I13" s="5">
        <f t="shared" si="5"/>
        <v>2609</v>
      </c>
      <c r="J13" s="5">
        <f>SUM(J5:J12)</f>
        <v>1445</v>
      </c>
      <c r="K13" s="5">
        <f>SUM(K5:K12)</f>
        <v>1047</v>
      </c>
      <c r="L13" s="5">
        <f>SUM(L5:L12)</f>
        <v>279</v>
      </c>
      <c r="M13" s="5">
        <f t="shared" ref="M13" si="6">SUM(M5:M12)</f>
        <v>2771</v>
      </c>
      <c r="N13" s="5">
        <f>SUM(N5:N12)</f>
        <v>1384</v>
      </c>
      <c r="O13" s="5">
        <f>SUM(O5:O12)</f>
        <v>978</v>
      </c>
      <c r="P13" s="5">
        <f>SUM(P5:P12)</f>
        <v>287</v>
      </c>
      <c r="Q13" s="5">
        <f t="shared" ref="Q13:U13" si="7">SUM(Q5:Q12)</f>
        <v>2649</v>
      </c>
      <c r="R13" s="5">
        <f t="shared" si="7"/>
        <v>1323</v>
      </c>
      <c r="S13" s="5">
        <f t="shared" si="7"/>
        <v>898</v>
      </c>
      <c r="T13" s="5">
        <f t="shared" si="7"/>
        <v>279</v>
      </c>
      <c r="U13" s="5">
        <f t="shared" si="7"/>
        <v>2500</v>
      </c>
    </row>
  </sheetData>
  <mergeCells count="7">
    <mergeCell ref="R3:U3"/>
    <mergeCell ref="N3:Q3"/>
    <mergeCell ref="A1:U1"/>
    <mergeCell ref="A3:A4"/>
    <mergeCell ref="B3:E3"/>
    <mergeCell ref="F3:I3"/>
    <mergeCell ref="J3:M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2023-08-30T04:37:36Z</dcterms:created>
  <dcterms:modified xsi:type="dcterms:W3CDTF">2025-07-28T07:26:04Z</dcterms:modified>
</cp:coreProperties>
</file>