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095"/>
  </bookViews>
  <sheets>
    <sheet name="コンシェルジュ" sheetId="1" r:id="rId1"/>
  </sheets>
  <definedNames>
    <definedName name="_xlnm.Print_Area" localSheetId="0">コンシェルジュ!$A$1:$P$17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7" i="1" l="1"/>
  <c r="N17" i="1"/>
  <c r="P17" i="1" l="1"/>
  <c r="L17" i="1"/>
  <c r="K17" i="1"/>
  <c r="M17" i="1" l="1"/>
  <c r="I17" i="1"/>
  <c r="H17" i="1"/>
  <c r="J5" i="1"/>
  <c r="J6" i="1"/>
  <c r="J7" i="1"/>
  <c r="J8" i="1"/>
  <c r="J9" i="1"/>
  <c r="J10" i="1"/>
  <c r="J11" i="1"/>
  <c r="J12" i="1"/>
  <c r="J13" i="1"/>
  <c r="J14" i="1"/>
  <c r="J15" i="1"/>
  <c r="J16" i="1"/>
  <c r="J17" i="1" l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D17" i="1"/>
  <c r="D16" i="1"/>
  <c r="D15" i="1"/>
  <c r="D14" i="1"/>
  <c r="D13" i="1"/>
  <c r="D12" i="1"/>
  <c r="D11" i="1"/>
  <c r="D10" i="1"/>
  <c r="D9" i="1"/>
  <c r="D8" i="1"/>
  <c r="D7" i="1"/>
  <c r="D6" i="1"/>
  <c r="D5" i="1"/>
</calcChain>
</file>

<file path=xl/sharedStrings.xml><?xml version="1.0" encoding="utf-8"?>
<sst xmlns="http://schemas.openxmlformats.org/spreadsheetml/2006/main" count="34" uniqueCount="22">
  <si>
    <t>計</t>
    <rPh sb="0" eb="1">
      <t>ケイ</t>
    </rPh>
    <phoneticPr fontId="3"/>
  </si>
  <si>
    <t>3月</t>
  </si>
  <si>
    <t>2月</t>
  </si>
  <si>
    <t>1月</t>
  </si>
  <si>
    <t>12月</t>
  </si>
  <si>
    <t>11月</t>
  </si>
  <si>
    <t>10月</t>
  </si>
  <si>
    <t>9月</t>
  </si>
  <si>
    <t>8月</t>
  </si>
  <si>
    <t>7月</t>
  </si>
  <si>
    <t>6月</t>
  </si>
  <si>
    <t>5月</t>
  </si>
  <si>
    <t>4月</t>
    <rPh sb="1" eb="2">
      <t>ガツ</t>
    </rPh>
    <phoneticPr fontId="3"/>
  </si>
  <si>
    <t>1日当たり
平均件数</t>
    <rPh sb="1" eb="2">
      <t>ニチ</t>
    </rPh>
    <rPh sb="2" eb="3">
      <t>ア</t>
    </rPh>
    <rPh sb="6" eb="8">
      <t>ヘイキン</t>
    </rPh>
    <rPh sb="8" eb="10">
      <t>ケンスウ</t>
    </rPh>
    <phoneticPr fontId="3"/>
  </si>
  <si>
    <t>実施日数</t>
    <rPh sb="0" eb="2">
      <t>ジッシ</t>
    </rPh>
    <rPh sb="2" eb="4">
      <t>ニッスウ</t>
    </rPh>
    <phoneticPr fontId="3"/>
  </si>
  <si>
    <t>件数</t>
    <rPh sb="0" eb="2">
      <t>ケンスウ</t>
    </rPh>
    <phoneticPr fontId="2"/>
  </si>
  <si>
    <t>令和元年度（2019年度）</t>
    <rPh sb="0" eb="2">
      <t>レイワ</t>
    </rPh>
    <rPh sb="2" eb="4">
      <t>ガンネン</t>
    </rPh>
    <rPh sb="4" eb="5">
      <t>ド</t>
    </rPh>
    <rPh sb="10" eb="12">
      <t>ネンド</t>
    </rPh>
    <phoneticPr fontId="2"/>
  </si>
  <si>
    <t>令和2年度（2020年度）</t>
    <rPh sb="0" eb="2">
      <t>レイワ</t>
    </rPh>
    <rPh sb="3" eb="5">
      <t>ネンド</t>
    </rPh>
    <rPh sb="4" eb="5">
      <t>ド</t>
    </rPh>
    <rPh sb="10" eb="12">
      <t>ネンド</t>
    </rPh>
    <phoneticPr fontId="2"/>
  </si>
  <si>
    <t>令和3年度（2021年度）</t>
    <rPh sb="0" eb="2">
      <t>レイワ</t>
    </rPh>
    <rPh sb="3" eb="5">
      <t>ネンド</t>
    </rPh>
    <rPh sb="4" eb="5">
      <t>ド</t>
    </rPh>
    <rPh sb="10" eb="12">
      <t>ネンド</t>
    </rPh>
    <phoneticPr fontId="2"/>
  </si>
  <si>
    <t>令和4年度（2022年度）</t>
    <rPh sb="0" eb="2">
      <t>レイワ</t>
    </rPh>
    <rPh sb="3" eb="5">
      <t>ネンド</t>
    </rPh>
    <rPh sb="4" eb="5">
      <t>ド</t>
    </rPh>
    <rPh sb="10" eb="12">
      <t>ネンド</t>
    </rPh>
    <phoneticPr fontId="2"/>
  </si>
  <si>
    <t>コンシェルジュ（総合案内）受付件数</t>
    <rPh sb="8" eb="10">
      <t>ソウゴウ</t>
    </rPh>
    <rPh sb="10" eb="12">
      <t>アンナイ</t>
    </rPh>
    <rPh sb="13" eb="15">
      <t>ウケツケ</t>
    </rPh>
    <rPh sb="15" eb="17">
      <t>ケンスウ</t>
    </rPh>
    <phoneticPr fontId="3"/>
  </si>
  <si>
    <t>令和5年度（2023年度）</t>
    <rPh sb="0" eb="2">
      <t>レイワ</t>
    </rPh>
    <rPh sb="3" eb="5">
      <t>ネンド</t>
    </rPh>
    <rPh sb="4" eb="5">
      <t>ド</t>
    </rPh>
    <rPh sb="10" eb="12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</si>
</sst>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General&quot;件&quot;"/>
    <numFmt numFmtId="177" formatCode="General&quot;日&quot;"/>
    <numFmt numFmtId="178" formatCode="#,##0&quot;件&quot;"/>
  </numFmts>
  <fonts count="7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178" fontId="5" fillId="0" borderId="10" xfId="1" applyNumberFormat="1" applyFont="1" applyFill="1" applyBorder="1" applyAlignment="1">
      <alignment vertical="center"/>
    </xf>
    <xf numFmtId="177" fontId="5" fillId="0" borderId="1" xfId="0" applyNumberFormat="1" applyFont="1" applyFill="1" applyBorder="1" applyAlignment="1">
      <alignment vertical="center"/>
    </xf>
    <xf numFmtId="176" fontId="5" fillId="0" borderId="6" xfId="0" applyNumberFormat="1" applyFont="1" applyFill="1" applyBorder="1" applyAlignment="1">
      <alignment vertical="center"/>
    </xf>
    <xf numFmtId="178" fontId="5" fillId="0" borderId="14" xfId="0" applyNumberFormat="1" applyFont="1" applyFill="1" applyBorder="1">
      <alignment vertical="center"/>
    </xf>
    <xf numFmtId="177" fontId="5" fillId="0" borderId="1" xfId="0" applyNumberFormat="1" applyFont="1" applyFill="1" applyBorder="1">
      <alignment vertical="center"/>
    </xf>
    <xf numFmtId="176" fontId="5" fillId="0" borderId="15" xfId="0" applyNumberFormat="1" applyFont="1" applyFill="1" applyBorder="1">
      <alignment vertical="center"/>
    </xf>
    <xf numFmtId="0" fontId="5" fillId="2" borderId="11" xfId="0" applyFont="1" applyFill="1" applyBorder="1" applyAlignment="1">
      <alignment horizontal="center" vertical="center"/>
    </xf>
    <xf numFmtId="178" fontId="5" fillId="2" borderId="11" xfId="1" applyNumberFormat="1" applyFont="1" applyFill="1" applyBorder="1" applyAlignment="1">
      <alignment vertical="center"/>
    </xf>
    <xf numFmtId="177" fontId="5" fillId="2" borderId="7" xfId="1" applyNumberFormat="1" applyFont="1" applyFill="1" applyBorder="1" applyAlignment="1">
      <alignment vertical="center"/>
    </xf>
    <xf numFmtId="176" fontId="5" fillId="2" borderId="8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"/>
  <sheetViews>
    <sheetView tabSelected="1" view="pageBreakPreview" zoomScaleNormal="85" zoomScaleSheetLayoutView="100" workbookViewId="0">
      <selection activeCell="P17" sqref="P17"/>
    </sheetView>
  </sheetViews>
  <sheetFormatPr defaultRowHeight="13.5" x14ac:dyDescent="0.4"/>
  <cols>
    <col min="1" max="1" width="9" style="1"/>
    <col min="2" max="4" width="9" style="1" customWidth="1"/>
    <col min="5" max="5" width="9.5" style="1" bestFit="1" customWidth="1"/>
    <col min="6" max="7" width="9.125" style="1" bestFit="1" customWidth="1"/>
    <col min="8" max="8" width="9.5" style="1" bestFit="1" customWidth="1"/>
    <col min="9" max="10" width="9.125" style="1" bestFit="1" customWidth="1"/>
    <col min="11" max="11" width="9.5" style="1" bestFit="1" customWidth="1"/>
    <col min="12" max="13" width="9.125" style="1" bestFit="1" customWidth="1"/>
    <col min="14" max="14" width="9.5" style="1" bestFit="1" customWidth="1"/>
    <col min="15" max="16" width="9.125" style="1" bestFit="1" customWidth="1"/>
    <col min="17" max="16384" width="9" style="1"/>
  </cols>
  <sheetData>
    <row r="1" spans="1:16" ht="18.75" x14ac:dyDescent="0.4">
      <c r="A1" s="23" t="s">
        <v>20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6"/>
      <c r="O1" s="26"/>
      <c r="P1" s="26"/>
    </row>
    <row r="2" spans="1:16" ht="14.25" thickBot="1" x14ac:dyDescent="0.45">
      <c r="A2" s="3"/>
      <c r="B2" s="3"/>
      <c r="C2" s="3"/>
      <c r="D2" s="3"/>
      <c r="E2" s="3"/>
      <c r="F2" s="3"/>
      <c r="G2" s="3"/>
      <c r="H2" s="3"/>
      <c r="I2" s="3"/>
      <c r="J2" s="4"/>
      <c r="K2" s="3"/>
      <c r="L2" s="3"/>
      <c r="M2" s="19"/>
      <c r="N2" s="3"/>
      <c r="O2" s="3"/>
      <c r="P2" s="19"/>
    </row>
    <row r="3" spans="1:16" ht="27" customHeight="1" x14ac:dyDescent="0.4">
      <c r="A3" s="24"/>
      <c r="B3" s="20" t="s">
        <v>16</v>
      </c>
      <c r="C3" s="21"/>
      <c r="D3" s="22"/>
      <c r="E3" s="20" t="s">
        <v>17</v>
      </c>
      <c r="F3" s="21"/>
      <c r="G3" s="22"/>
      <c r="H3" s="20" t="s">
        <v>18</v>
      </c>
      <c r="I3" s="21"/>
      <c r="J3" s="22"/>
      <c r="K3" s="20" t="s">
        <v>19</v>
      </c>
      <c r="L3" s="21"/>
      <c r="M3" s="22"/>
      <c r="N3" s="20" t="s">
        <v>21</v>
      </c>
      <c r="O3" s="21"/>
      <c r="P3" s="22"/>
    </row>
    <row r="4" spans="1:16" s="2" customFormat="1" ht="34.5" customHeight="1" x14ac:dyDescent="0.4">
      <c r="A4" s="25"/>
      <c r="B4" s="5" t="s">
        <v>15</v>
      </c>
      <c r="C4" s="6" t="s">
        <v>14</v>
      </c>
      <c r="D4" s="7" t="s">
        <v>13</v>
      </c>
      <c r="E4" s="5" t="s">
        <v>15</v>
      </c>
      <c r="F4" s="6" t="s">
        <v>14</v>
      </c>
      <c r="G4" s="7" t="s">
        <v>13</v>
      </c>
      <c r="H4" s="5" t="s">
        <v>15</v>
      </c>
      <c r="I4" s="6" t="s">
        <v>14</v>
      </c>
      <c r="J4" s="7" t="s">
        <v>13</v>
      </c>
      <c r="K4" s="5" t="s">
        <v>15</v>
      </c>
      <c r="L4" s="6" t="s">
        <v>14</v>
      </c>
      <c r="M4" s="7" t="s">
        <v>13</v>
      </c>
      <c r="N4" s="5" t="s">
        <v>15</v>
      </c>
      <c r="O4" s="6" t="s">
        <v>14</v>
      </c>
      <c r="P4" s="7" t="s">
        <v>13</v>
      </c>
    </row>
    <row r="5" spans="1:16" ht="27" customHeight="1" x14ac:dyDescent="0.4">
      <c r="A5" s="8" t="s">
        <v>12</v>
      </c>
      <c r="B5" s="9">
        <v>5375</v>
      </c>
      <c r="C5" s="10">
        <v>20</v>
      </c>
      <c r="D5" s="11">
        <f t="shared" ref="D5:D17" si="0">ROUND(B5/C5,0)</f>
        <v>269</v>
      </c>
      <c r="E5" s="12">
        <v>2481</v>
      </c>
      <c r="F5" s="13">
        <v>12</v>
      </c>
      <c r="G5" s="14">
        <f t="shared" ref="G5:G17" si="1">ROUND(E5/F5,0)</f>
        <v>207</v>
      </c>
      <c r="H5" s="12">
        <v>4020</v>
      </c>
      <c r="I5" s="13">
        <v>21</v>
      </c>
      <c r="J5" s="14">
        <f t="shared" ref="J5:J16" si="2">ROUND(H5/I5,0)</f>
        <v>191</v>
      </c>
      <c r="K5" s="12">
        <v>3727</v>
      </c>
      <c r="L5" s="13">
        <v>20</v>
      </c>
      <c r="M5" s="14">
        <v>186</v>
      </c>
      <c r="N5" s="12">
        <v>6198</v>
      </c>
      <c r="O5" s="13">
        <v>20</v>
      </c>
      <c r="P5" s="14">
        <v>310</v>
      </c>
    </row>
    <row r="6" spans="1:16" ht="27" customHeight="1" x14ac:dyDescent="0.4">
      <c r="A6" s="8" t="s">
        <v>11</v>
      </c>
      <c r="B6" s="9">
        <v>4468</v>
      </c>
      <c r="C6" s="10">
        <v>19</v>
      </c>
      <c r="D6" s="11">
        <f t="shared" si="0"/>
        <v>235</v>
      </c>
      <c r="E6" s="12">
        <v>1113</v>
      </c>
      <c r="F6" s="13">
        <v>5</v>
      </c>
      <c r="G6" s="14">
        <f t="shared" si="1"/>
        <v>223</v>
      </c>
      <c r="H6" s="12">
        <v>1964</v>
      </c>
      <c r="I6" s="13">
        <v>18</v>
      </c>
      <c r="J6" s="14">
        <f t="shared" si="2"/>
        <v>109</v>
      </c>
      <c r="K6" s="12">
        <v>2871</v>
      </c>
      <c r="L6" s="13">
        <v>19</v>
      </c>
      <c r="M6" s="14">
        <v>151</v>
      </c>
      <c r="N6" s="12">
        <v>4953</v>
      </c>
      <c r="O6" s="13">
        <v>20</v>
      </c>
      <c r="P6" s="14">
        <v>248</v>
      </c>
    </row>
    <row r="7" spans="1:16" ht="27" customHeight="1" x14ac:dyDescent="0.4">
      <c r="A7" s="8" t="s">
        <v>10</v>
      </c>
      <c r="B7" s="9">
        <v>5489</v>
      </c>
      <c r="C7" s="10">
        <v>20</v>
      </c>
      <c r="D7" s="11">
        <f t="shared" si="0"/>
        <v>274</v>
      </c>
      <c r="E7" s="12">
        <v>6137</v>
      </c>
      <c r="F7" s="13">
        <v>22</v>
      </c>
      <c r="G7" s="14">
        <f t="shared" si="1"/>
        <v>279</v>
      </c>
      <c r="H7" s="12">
        <v>2747</v>
      </c>
      <c r="I7" s="13">
        <v>22</v>
      </c>
      <c r="J7" s="14">
        <f t="shared" si="2"/>
        <v>125</v>
      </c>
      <c r="K7" s="12">
        <v>3567</v>
      </c>
      <c r="L7" s="13">
        <v>22</v>
      </c>
      <c r="M7" s="14">
        <v>162</v>
      </c>
      <c r="N7" s="12">
        <v>6029</v>
      </c>
      <c r="O7" s="13">
        <v>22</v>
      </c>
      <c r="P7" s="14">
        <v>274</v>
      </c>
    </row>
    <row r="8" spans="1:16" ht="27" customHeight="1" x14ac:dyDescent="0.4">
      <c r="A8" s="8" t="s">
        <v>9</v>
      </c>
      <c r="B8" s="9">
        <v>7039</v>
      </c>
      <c r="C8" s="10">
        <v>22</v>
      </c>
      <c r="D8" s="11">
        <f t="shared" si="0"/>
        <v>320</v>
      </c>
      <c r="E8" s="12">
        <v>6538</v>
      </c>
      <c r="F8" s="13">
        <v>21</v>
      </c>
      <c r="G8" s="14">
        <f t="shared" si="1"/>
        <v>311</v>
      </c>
      <c r="H8" s="12">
        <v>2202</v>
      </c>
      <c r="I8" s="13">
        <v>20</v>
      </c>
      <c r="J8" s="14">
        <f t="shared" si="2"/>
        <v>110</v>
      </c>
      <c r="K8" s="12">
        <v>3516</v>
      </c>
      <c r="L8" s="13">
        <v>20</v>
      </c>
      <c r="M8" s="14">
        <v>176</v>
      </c>
      <c r="N8" s="12">
        <v>4761</v>
      </c>
      <c r="O8" s="13">
        <v>20</v>
      </c>
      <c r="P8" s="14">
        <v>238</v>
      </c>
    </row>
    <row r="9" spans="1:16" ht="27" customHeight="1" x14ac:dyDescent="0.4">
      <c r="A9" s="8" t="s">
        <v>8</v>
      </c>
      <c r="B9" s="9">
        <v>5586</v>
      </c>
      <c r="C9" s="10">
        <v>21</v>
      </c>
      <c r="D9" s="11">
        <f t="shared" si="0"/>
        <v>266</v>
      </c>
      <c r="E9" s="12">
        <v>6117</v>
      </c>
      <c r="F9" s="13">
        <v>20</v>
      </c>
      <c r="G9" s="14">
        <f t="shared" si="1"/>
        <v>306</v>
      </c>
      <c r="H9" s="12">
        <v>2715</v>
      </c>
      <c r="I9" s="13">
        <v>21</v>
      </c>
      <c r="J9" s="14">
        <f t="shared" si="2"/>
        <v>129</v>
      </c>
      <c r="K9" s="12">
        <v>4822</v>
      </c>
      <c r="L9" s="13">
        <v>22</v>
      </c>
      <c r="M9" s="14">
        <v>219</v>
      </c>
      <c r="N9" s="12">
        <v>5072</v>
      </c>
      <c r="O9" s="13">
        <v>22</v>
      </c>
      <c r="P9" s="14">
        <v>231</v>
      </c>
    </row>
    <row r="10" spans="1:16" ht="27" customHeight="1" x14ac:dyDescent="0.4">
      <c r="A10" s="8" t="s">
        <v>7</v>
      </c>
      <c r="B10" s="9">
        <v>4488</v>
      </c>
      <c r="C10" s="10">
        <v>19</v>
      </c>
      <c r="D10" s="11">
        <f t="shared" si="0"/>
        <v>236</v>
      </c>
      <c r="E10" s="12">
        <v>6432</v>
      </c>
      <c r="F10" s="13">
        <v>20</v>
      </c>
      <c r="G10" s="14">
        <f t="shared" si="1"/>
        <v>322</v>
      </c>
      <c r="H10" s="12">
        <v>2488</v>
      </c>
      <c r="I10" s="13">
        <v>20</v>
      </c>
      <c r="J10" s="14">
        <f t="shared" si="2"/>
        <v>124</v>
      </c>
      <c r="K10" s="12">
        <v>4574</v>
      </c>
      <c r="L10" s="13">
        <v>20</v>
      </c>
      <c r="M10" s="14">
        <v>229</v>
      </c>
      <c r="N10" s="12">
        <v>5409</v>
      </c>
      <c r="O10" s="13">
        <v>20</v>
      </c>
      <c r="P10" s="14">
        <v>270</v>
      </c>
    </row>
    <row r="11" spans="1:16" ht="27" customHeight="1" x14ac:dyDescent="0.4">
      <c r="A11" s="8" t="s">
        <v>6</v>
      </c>
      <c r="B11" s="9">
        <v>5367</v>
      </c>
      <c r="C11" s="10">
        <v>21</v>
      </c>
      <c r="D11" s="11">
        <f t="shared" si="0"/>
        <v>256</v>
      </c>
      <c r="E11" s="12">
        <v>5651</v>
      </c>
      <c r="F11" s="13">
        <v>22</v>
      </c>
      <c r="G11" s="14">
        <f t="shared" si="1"/>
        <v>257</v>
      </c>
      <c r="H11" s="12">
        <v>2454</v>
      </c>
      <c r="I11" s="13">
        <v>21</v>
      </c>
      <c r="J11" s="14">
        <f t="shared" si="2"/>
        <v>117</v>
      </c>
      <c r="K11" s="12">
        <v>4947</v>
      </c>
      <c r="L11" s="13">
        <v>20</v>
      </c>
      <c r="M11" s="14">
        <v>247</v>
      </c>
      <c r="N11" s="12">
        <v>4015</v>
      </c>
      <c r="O11" s="13">
        <v>21</v>
      </c>
      <c r="P11" s="14">
        <v>191</v>
      </c>
    </row>
    <row r="12" spans="1:16" ht="27" customHeight="1" x14ac:dyDescent="0.4">
      <c r="A12" s="8" t="s">
        <v>5</v>
      </c>
      <c r="B12" s="9">
        <v>4416</v>
      </c>
      <c r="C12" s="10">
        <v>20</v>
      </c>
      <c r="D12" s="11">
        <f t="shared" si="0"/>
        <v>221</v>
      </c>
      <c r="E12" s="12">
        <v>4592</v>
      </c>
      <c r="F12" s="13">
        <v>19</v>
      </c>
      <c r="G12" s="14">
        <f t="shared" si="1"/>
        <v>242</v>
      </c>
      <c r="H12" s="12">
        <v>3095</v>
      </c>
      <c r="I12" s="13">
        <v>20</v>
      </c>
      <c r="J12" s="14">
        <f t="shared" si="2"/>
        <v>155</v>
      </c>
      <c r="K12" s="12">
        <v>5053</v>
      </c>
      <c r="L12" s="13">
        <v>20</v>
      </c>
      <c r="M12" s="14">
        <v>253</v>
      </c>
      <c r="N12" s="12">
        <v>4091</v>
      </c>
      <c r="O12" s="13">
        <v>20</v>
      </c>
      <c r="P12" s="14">
        <v>205</v>
      </c>
    </row>
    <row r="13" spans="1:16" ht="27" customHeight="1" x14ac:dyDescent="0.4">
      <c r="A13" s="8" t="s">
        <v>4</v>
      </c>
      <c r="B13" s="9">
        <v>4110</v>
      </c>
      <c r="C13" s="10">
        <v>20</v>
      </c>
      <c r="D13" s="11">
        <f t="shared" si="0"/>
        <v>206</v>
      </c>
      <c r="E13" s="12">
        <v>2635</v>
      </c>
      <c r="F13" s="13">
        <v>20</v>
      </c>
      <c r="G13" s="14">
        <f t="shared" si="1"/>
        <v>132</v>
      </c>
      <c r="H13" s="12">
        <v>3374</v>
      </c>
      <c r="I13" s="13">
        <v>20</v>
      </c>
      <c r="J13" s="14">
        <f t="shared" si="2"/>
        <v>169</v>
      </c>
      <c r="K13" s="12">
        <v>5302</v>
      </c>
      <c r="L13" s="13">
        <v>20</v>
      </c>
      <c r="M13" s="14">
        <v>265</v>
      </c>
      <c r="N13" s="12">
        <v>4111</v>
      </c>
      <c r="O13" s="13">
        <v>20</v>
      </c>
      <c r="P13" s="14">
        <v>206</v>
      </c>
    </row>
    <row r="14" spans="1:16" ht="27" customHeight="1" x14ac:dyDescent="0.4">
      <c r="A14" s="8" t="s">
        <v>3</v>
      </c>
      <c r="B14" s="9">
        <v>4595</v>
      </c>
      <c r="C14" s="10">
        <v>19</v>
      </c>
      <c r="D14" s="11">
        <f t="shared" si="0"/>
        <v>242</v>
      </c>
      <c r="E14" s="12">
        <v>1917</v>
      </c>
      <c r="F14" s="13">
        <v>19</v>
      </c>
      <c r="G14" s="14">
        <f t="shared" si="1"/>
        <v>101</v>
      </c>
      <c r="H14" s="12">
        <v>3215</v>
      </c>
      <c r="I14" s="13">
        <v>19</v>
      </c>
      <c r="J14" s="14">
        <f t="shared" si="2"/>
        <v>169</v>
      </c>
      <c r="K14" s="12">
        <v>5571</v>
      </c>
      <c r="L14" s="13">
        <v>19</v>
      </c>
      <c r="M14" s="14">
        <v>293</v>
      </c>
      <c r="N14" s="12">
        <v>4213</v>
      </c>
      <c r="O14" s="13">
        <v>19</v>
      </c>
      <c r="P14" s="14">
        <v>222</v>
      </c>
    </row>
    <row r="15" spans="1:16" ht="27" customHeight="1" x14ac:dyDescent="0.4">
      <c r="A15" s="8" t="s">
        <v>2</v>
      </c>
      <c r="B15" s="9">
        <v>4962</v>
      </c>
      <c r="C15" s="10">
        <v>18</v>
      </c>
      <c r="D15" s="11">
        <f t="shared" si="0"/>
        <v>276</v>
      </c>
      <c r="E15" s="12">
        <v>2454</v>
      </c>
      <c r="F15" s="13">
        <v>18</v>
      </c>
      <c r="G15" s="14">
        <f t="shared" si="1"/>
        <v>136</v>
      </c>
      <c r="H15" s="12">
        <v>2944</v>
      </c>
      <c r="I15" s="13">
        <v>18</v>
      </c>
      <c r="J15" s="14">
        <f t="shared" si="2"/>
        <v>164</v>
      </c>
      <c r="K15" s="12">
        <v>6793</v>
      </c>
      <c r="L15" s="13">
        <v>19</v>
      </c>
      <c r="M15" s="14">
        <v>358</v>
      </c>
      <c r="N15" s="12">
        <v>4664</v>
      </c>
      <c r="O15" s="13">
        <v>19</v>
      </c>
      <c r="P15" s="14">
        <v>245</v>
      </c>
    </row>
    <row r="16" spans="1:16" ht="27" customHeight="1" x14ac:dyDescent="0.4">
      <c r="A16" s="8" t="s">
        <v>1</v>
      </c>
      <c r="B16" s="9">
        <v>6296</v>
      </c>
      <c r="C16" s="10">
        <v>21</v>
      </c>
      <c r="D16" s="11">
        <f t="shared" si="0"/>
        <v>300</v>
      </c>
      <c r="E16" s="12">
        <v>5141</v>
      </c>
      <c r="F16" s="13">
        <v>23</v>
      </c>
      <c r="G16" s="14">
        <f t="shared" si="1"/>
        <v>224</v>
      </c>
      <c r="H16" s="12">
        <v>3727</v>
      </c>
      <c r="I16" s="13">
        <v>22</v>
      </c>
      <c r="J16" s="14">
        <f t="shared" si="2"/>
        <v>169</v>
      </c>
      <c r="K16" s="12">
        <v>6398</v>
      </c>
      <c r="L16" s="13">
        <v>22</v>
      </c>
      <c r="M16" s="14">
        <v>291</v>
      </c>
      <c r="N16" s="12">
        <v>4753</v>
      </c>
      <c r="O16" s="13">
        <v>20</v>
      </c>
      <c r="P16" s="14">
        <v>238</v>
      </c>
    </row>
    <row r="17" spans="1:16" ht="27" customHeight="1" thickBot="1" x14ac:dyDescent="0.45">
      <c r="A17" s="15" t="s">
        <v>0</v>
      </c>
      <c r="B17" s="16">
        <v>62191</v>
      </c>
      <c r="C17" s="17">
        <v>240</v>
      </c>
      <c r="D17" s="18">
        <f t="shared" si="0"/>
        <v>259</v>
      </c>
      <c r="E17" s="16">
        <v>51208</v>
      </c>
      <c r="F17" s="17">
        <v>221</v>
      </c>
      <c r="G17" s="18">
        <f t="shared" si="1"/>
        <v>232</v>
      </c>
      <c r="H17" s="16">
        <f>SUM(H5:H16)</f>
        <v>34945</v>
      </c>
      <c r="I17" s="17">
        <f>SUM(I5:I16)</f>
        <v>242</v>
      </c>
      <c r="J17" s="18">
        <f>ROUND(H17/I17,0)</f>
        <v>144</v>
      </c>
      <c r="K17" s="16">
        <f>SUM(K5:K16)</f>
        <v>57141</v>
      </c>
      <c r="L17" s="17">
        <f>SUM(L5:L16)</f>
        <v>243</v>
      </c>
      <c r="M17" s="18">
        <f>ROUND(K17/L17,0)</f>
        <v>235</v>
      </c>
      <c r="N17" s="16">
        <f>SUM(N5:N16)</f>
        <v>58269</v>
      </c>
      <c r="O17" s="17">
        <f>SUM(O5:O16)</f>
        <v>243</v>
      </c>
      <c r="P17" s="18">
        <f>ROUND(N17/O17,0)</f>
        <v>240</v>
      </c>
    </row>
  </sheetData>
  <mergeCells count="7">
    <mergeCell ref="N3:P3"/>
    <mergeCell ref="A1:P1"/>
    <mergeCell ref="K3:M3"/>
    <mergeCell ref="B3:D3"/>
    <mergeCell ref="E3:G3"/>
    <mergeCell ref="A3:A4"/>
    <mergeCell ref="H3:J3"/>
  </mergeCells>
  <phoneticPr fontId="2"/>
  <printOptions horizontalCentered="1"/>
  <pageMargins left="0.59055118110236227" right="0.59055118110236227" top="0.59055118110236227" bottom="0.59055118110236227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コンシェルジュ</vt:lpstr>
      <vt:lpstr>コンシェルジュ!Print_Area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2020-08-18T05:01:21Z</dcterms:created>
  <dcterms:modified xsi:type="dcterms:W3CDTF">2024-08-13T07:00:28Z</dcterms:modified>
</cp:coreProperties>
</file>