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4年度資料\2404_ホームページ等における情報発信\01_令和5年度実績\03_照会（最終）\オープンデータ掲載用ファイル\"/>
    </mc:Choice>
  </mc:AlternateContent>
  <bookViews>
    <workbookView xWindow="0" yWindow="0" windowWidth="19200" windowHeight="7530"/>
  </bookViews>
  <sheets>
    <sheet name="令和５年度の取組実績" sheetId="2" r:id="rId1"/>
  </sheets>
  <definedNames>
    <definedName name="_xlnm._FilterDatabase" localSheetId="0" hidden="1">令和５年度の取組実績!$B$2:$G$21</definedName>
    <definedName name="_xlnm.Print_Area" localSheetId="0">令和５年度の取組実績!$B$1:$G$23</definedName>
    <definedName name="_xlnm.Print_Titles" localSheetId="0">令和５年度の取組実績!$2:$2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F4" i="2"/>
  <c r="F3" i="2"/>
</calcChain>
</file>

<file path=xl/sharedStrings.xml><?xml version="1.0" encoding="utf-8"?>
<sst xmlns="http://schemas.openxmlformats.org/spreadsheetml/2006/main" count="54" uniqueCount="54">
  <si>
    <t>項番</t>
    <rPh sb="0" eb="2">
      <t>コウバン</t>
    </rPh>
    <phoneticPr fontId="3"/>
  </si>
  <si>
    <t>分野</t>
    <rPh sb="0" eb="2">
      <t>ブンヤ</t>
    </rPh>
    <phoneticPr fontId="3"/>
  </si>
  <si>
    <t>取組名</t>
  </si>
  <si>
    <t>くらし</t>
    <phoneticPr fontId="3"/>
  </si>
  <si>
    <t>子育て・教育</t>
    <rPh sb="0" eb="2">
      <t>コソダ</t>
    </rPh>
    <rPh sb="4" eb="6">
      <t>キョウイク</t>
    </rPh>
    <phoneticPr fontId="3"/>
  </si>
  <si>
    <t>健康・福祉</t>
    <rPh sb="0" eb="2">
      <t>ケンコウ</t>
    </rPh>
    <rPh sb="3" eb="5">
      <t>フクシ</t>
    </rPh>
    <phoneticPr fontId="3"/>
  </si>
  <si>
    <t>文化・スポーツ</t>
    <rPh sb="0" eb="2">
      <t>ブンカ</t>
    </rPh>
    <phoneticPr fontId="3"/>
  </si>
  <si>
    <t>産業・まちづくり・環境</t>
    <rPh sb="0" eb="2">
      <t>サンギョウ</t>
    </rPh>
    <rPh sb="9" eb="11">
      <t>カンキョウ</t>
    </rPh>
    <phoneticPr fontId="3"/>
  </si>
  <si>
    <t>市政</t>
    <rPh sb="0" eb="2">
      <t>シセイ</t>
    </rPh>
    <phoneticPr fontId="3"/>
  </si>
  <si>
    <t>キャッシュレス決済導入による施設予約システムの充実化</t>
  </si>
  <si>
    <t>インターネット公開型の地図システムの統合等による地図情報の有効活用</t>
  </si>
  <si>
    <t>施設予約システムの対象施設の追加による利便性向上</t>
  </si>
  <si>
    <t>システム改修による引越しワンストップサービスの推進</t>
  </si>
  <si>
    <t>出張所への異動受付支援システム導入による本庁とのサービスレベル平準化</t>
  </si>
  <si>
    <t>電子申込システム強化による保育施設利用時の利便性向上</t>
  </si>
  <si>
    <t>窓口予約システムの導入による予約管理業務の効率化</t>
  </si>
  <si>
    <t>留守家庭児童育成室の入退室申請等の電子化や保育料のコンビニ収納対応等による利便性向上</t>
  </si>
  <si>
    <t>生活保護業務のデジタル化による業務効率化</t>
  </si>
  <si>
    <t>オンライン資格確認に対応したシステム整備による適切な医療扶助の実施</t>
  </si>
  <si>
    <t>遺跡地図データの一元管理による市民の利便性向上</t>
  </si>
  <si>
    <t>博物館ホームページのリニューアルによる市民の利便性向上</t>
  </si>
  <si>
    <t>博物館収蔵品管理システムの導入による市民の利便性向上</t>
  </si>
  <si>
    <t>公衆Wi-Fi整備による市民の利便性向上</t>
  </si>
  <si>
    <t>認証方法の追加導入による全庁のさらなる情報セキュリティ強化</t>
  </si>
  <si>
    <t>地方税改正に伴う特別徴収税額通知の電子化への対応</t>
  </si>
  <si>
    <t>運用開始</t>
    <rPh sb="0" eb="4">
      <t>ウンヨウカイシ</t>
    </rPh>
    <phoneticPr fontId="3"/>
  </si>
  <si>
    <t>取組の概要</t>
    <phoneticPr fontId="3"/>
  </si>
  <si>
    <t>インターネットで公開している地図システムを統合し、本市の地図情報を集約し随時追加していくことで、市民や事業者が必要なときに必要な地図情報を得られるようになりました。</t>
    <phoneticPr fontId="3"/>
  </si>
  <si>
    <t>本庁でのみ稼働している異動受付支援システムを出張所にも導入することで、出張所と本庁で同等程度のサービス（”待たせない・書かせない”窓口）を提供できるようになりました。</t>
    <phoneticPr fontId="3"/>
  </si>
  <si>
    <t>5歳おひさま相談の予約について、窓口予約に特化したクラウド予約システムを利用することで、これまで発生していた二重予約を無くす等、予約業務の効率化を図りました。</t>
    <rPh sb="73" eb="74">
      <t>ハカ</t>
    </rPh>
    <phoneticPr fontId="3"/>
  </si>
  <si>
    <t>電子ファイリング機能を搭載した生活保護システムを構築し、ケースファイルをデータ管理できるようになりました。さらに、電子決裁機能を搭載することで、決裁処理の業務効率化を図りました。</t>
    <rPh sb="83" eb="84">
      <t>ハカ</t>
    </rPh>
    <phoneticPr fontId="3"/>
  </si>
  <si>
    <t>遺跡地図をデータで一括管理し、必要な地図情報をインターネットで公開することで市民の利便性向上を図りました。</t>
    <rPh sb="47" eb="48">
      <t>ハカ</t>
    </rPh>
    <phoneticPr fontId="3"/>
  </si>
  <si>
    <t>博物館ホームページをリニューアルし、市民の利便性向上と職員の業務効率化を両立させ、セキュリティにも配慮することで、安定したホームページ運用を実現しました。</t>
    <phoneticPr fontId="3"/>
  </si>
  <si>
    <t>収蔵品管理に特化したシステムの導入により収蔵品情報(17,861件)をデータ化し、収蔵資料のデータを一元管理することで、市民からの問い合わせ等に迅速に対応できるようになりました。</t>
    <phoneticPr fontId="3"/>
  </si>
  <si>
    <t>全庁の事務用パソコンについて、従来のID・パスワードで認証する方法に加え、生体で認証する方法を導入することで、なりすまし等の不正アクセスを防止する等、情報セキュリティをさらに強化しました。</t>
    <phoneticPr fontId="3"/>
  </si>
  <si>
    <t>税務システムを改修し、特別徴収義務者（住民税を給与から天引きする給与支払者）が、これまでの紙面通知ではなく電子通知を希望した場合に対応できるようになりました。（地方税法において、令和6年度（2024年度）より対応が義務付けられるものです。）</t>
    <phoneticPr fontId="3"/>
  </si>
  <si>
    <t>「地方公共団体情報システムの標準化に関する法律」に対応するため、政令で定める20の事務について、標準化基準に適合したシステムへの移行を進めています。令和5年度（2023年度）から令和6年度（2024年度）にかけて先行して以下2システムを対応しています。
　＜対象システム＞
　　・税務システム
　　・住民記録システム</t>
    <rPh sb="67" eb="68">
      <t>スス</t>
    </rPh>
    <phoneticPr fontId="3"/>
  </si>
  <si>
    <r>
      <t>施設予約システムにキャッシュレス決済機能</t>
    </r>
    <r>
      <rPr>
        <sz val="11"/>
        <color theme="1"/>
        <rFont val="メイリオ"/>
        <family val="3"/>
        <charset val="128"/>
      </rPr>
      <t>を追加し、オンライン上でも施設予約手続きが完了できるようにすることで、市民の利便性向上を図りました。</t>
    </r>
    <rPh sb="64" eb="65">
      <t>ハカ</t>
    </rPh>
    <phoneticPr fontId="3"/>
  </si>
  <si>
    <r>
      <t>花とみどりの情報センター</t>
    </r>
    <r>
      <rPr>
        <sz val="11"/>
        <color theme="1"/>
        <rFont val="メイリオ"/>
        <family val="3"/>
        <charset val="128"/>
      </rPr>
      <t>に施設予約システムを導入し、さらに空室照会機能のみシステム導入済のコミュニティセンター4施設に施設予約機能を追加することで、オンライン上での空室照会や施設予約を実現し、市民の利便性向上を図りました。</t>
    </r>
    <rPh sb="105" eb="106">
      <t>ハカ</t>
    </rPh>
    <phoneticPr fontId="3"/>
  </si>
  <si>
    <r>
      <t>住民記録システム</t>
    </r>
    <r>
      <rPr>
        <sz val="11"/>
        <color theme="1"/>
        <rFont val="メイリオ"/>
        <family val="3"/>
        <charset val="128"/>
      </rPr>
      <t>を改修し、引越し手続きに必要な情報を各システム間で連携させることで、本市におけるスムーズな引越しワンストップサービスを実現しました。</t>
    </r>
    <rPh sb="67" eb="69">
      <t>ジツゲン</t>
    </rPh>
    <phoneticPr fontId="3"/>
  </si>
  <si>
    <t>生活保護における医療扶助へのオンライン資格確認導入の法改正に対応するシステム整備により、生活保護受給者へのオンラインでの資格確認等、適切な医療扶助を行えるよう準備を進めています。</t>
    <rPh sb="79" eb="81">
      <t>ジュンビ</t>
    </rPh>
    <rPh sb="82" eb="83">
      <t>スス</t>
    </rPh>
    <phoneticPr fontId="3"/>
  </si>
  <si>
    <t>2025年1月（予定）</t>
    <rPh sb="4" eb="5">
      <t>ネン</t>
    </rPh>
    <rPh sb="6" eb="7">
      <t>ガツ</t>
    </rPh>
    <rPh sb="8" eb="10">
      <t>ヨテイ</t>
    </rPh>
    <phoneticPr fontId="3"/>
  </si>
  <si>
    <t>電子申込システムにおいて「デジタル窓口」機能を導入し、Webフォーム上での申請履歴の確認が可能になるなど、市民の利便性向上を図りました。</t>
    <rPh sb="37" eb="39">
      <t>シンセイ</t>
    </rPh>
    <rPh sb="39" eb="41">
      <t>リレキ</t>
    </rPh>
    <rPh sb="42" eb="44">
      <t>カクニン</t>
    </rPh>
    <rPh sb="45" eb="47">
      <t>カノウ</t>
    </rPh>
    <rPh sb="62" eb="63">
      <t>ハカ</t>
    </rPh>
    <phoneticPr fontId="3"/>
  </si>
  <si>
    <r>
      <t>以下の各福祉施設において公衆Wi-Fiを整備することで、市民が施設利用時にインターネットを活用できるようになりました。
　＜対象施設＞</t>
    </r>
    <r>
      <rPr>
        <strike/>
        <sz val="11"/>
        <rFont val="メイリオ"/>
        <family val="3"/>
        <charset val="128"/>
      </rPr>
      <t xml:space="preserve">
</t>
    </r>
    <r>
      <rPr>
        <sz val="11"/>
        <rFont val="メイリオ"/>
        <family val="3"/>
        <charset val="128"/>
      </rPr>
      <t>　　・すぺーす　きしべみなみ
　　・高齢者生きがい活動センター
　　・高齢者いこいの家</t>
    </r>
    <phoneticPr fontId="3"/>
  </si>
  <si>
    <t>未定（※1）</t>
    <rPh sb="0" eb="2">
      <t>ミテイ</t>
    </rPh>
    <phoneticPr fontId="3"/>
  </si>
  <si>
    <t>地方公共団体情報システムの標準化に関する法律への対応（※2）</t>
    <phoneticPr fontId="3"/>
  </si>
  <si>
    <t>デジタル手続法改正（※3）への対応</t>
    <phoneticPr fontId="3"/>
  </si>
  <si>
    <t>電子契約システム導入による契約手続きの電子化</t>
    <phoneticPr fontId="3"/>
  </si>
  <si>
    <t>大阪府主導のもと、府内の複数の市町村で共同調達した電子契約システムを導入しました。工事及び工事に係るコンサル業務に係る契約書を、受注者の希望等も踏まえ電子化することにより、ペーパーレスな市役所の実現に寄与するとともに、受注者の契約締結に係る事務手続きの負担軽減を図りました。</t>
    <rPh sb="3" eb="5">
      <t>シュドウ</t>
    </rPh>
    <rPh sb="9" eb="11">
      <t>フナイ</t>
    </rPh>
    <rPh sb="12" eb="14">
      <t>フクスウ</t>
    </rPh>
    <rPh sb="15" eb="18">
      <t>シチョウソン</t>
    </rPh>
    <rPh sb="41" eb="43">
      <t>コウジ</t>
    </rPh>
    <rPh sb="43" eb="44">
      <t>オヨ</t>
    </rPh>
    <rPh sb="45" eb="47">
      <t>コウジ</t>
    </rPh>
    <rPh sb="48" eb="49">
      <t>カカ</t>
    </rPh>
    <rPh sb="54" eb="56">
      <t>ギョウム</t>
    </rPh>
    <rPh sb="57" eb="58">
      <t>カカ</t>
    </rPh>
    <rPh sb="59" eb="62">
      <t>ケイヤクショ</t>
    </rPh>
    <rPh sb="64" eb="67">
      <t>ジュチュウシャ</t>
    </rPh>
    <rPh sb="68" eb="71">
      <t>キボウトウ</t>
    </rPh>
    <rPh sb="72" eb="73">
      <t>フ</t>
    </rPh>
    <rPh sb="75" eb="78">
      <t>デンシカ</t>
    </rPh>
    <rPh sb="93" eb="96">
      <t>シヤクショ</t>
    </rPh>
    <rPh sb="97" eb="99">
      <t>ジツゲン</t>
    </rPh>
    <rPh sb="100" eb="102">
      <t>キヨ</t>
    </rPh>
    <rPh sb="109" eb="112">
      <t>ジュチュウシャ</t>
    </rPh>
    <rPh sb="113" eb="115">
      <t>ケイヤク</t>
    </rPh>
    <rPh sb="115" eb="117">
      <t>テイケツ</t>
    </rPh>
    <rPh sb="118" eb="119">
      <t>カカ</t>
    </rPh>
    <rPh sb="120" eb="124">
      <t>ジムテツヅ</t>
    </rPh>
    <rPh sb="126" eb="128">
      <t>フタン</t>
    </rPh>
    <rPh sb="128" eb="130">
      <t>ケイゲン</t>
    </rPh>
    <rPh sb="131" eb="132">
      <t>ハカ</t>
    </rPh>
    <phoneticPr fontId="3"/>
  </si>
  <si>
    <t>令和５年度の取組実績</t>
    <rPh sb="6" eb="8">
      <t>トリクミ</t>
    </rPh>
    <rPh sb="8" eb="10">
      <t>ジッセキ</t>
    </rPh>
    <phoneticPr fontId="3"/>
  </si>
  <si>
    <t>留守家庭児童育成室の入退室申請等に係る手続を電子化し、保育料の支払いをコンビニや公金収納機等に対応することで、保護者の利便性向上を図りました。（コンビニ等での保育料の支払いの対応は、令和６年４月に運用開始、入室申請等に係る手続の電子化は令和６年６月に運用開始予定です。）</t>
    <rPh sb="31" eb="33">
      <t>シハラ</t>
    </rPh>
    <rPh sb="45" eb="46">
      <t>トウ</t>
    </rPh>
    <rPh sb="65" eb="66">
      <t>ハカ</t>
    </rPh>
    <rPh sb="76" eb="77">
      <t>トウ</t>
    </rPh>
    <rPh sb="79" eb="82">
      <t>ホイクリョウ</t>
    </rPh>
    <rPh sb="83" eb="85">
      <t>シハラ</t>
    </rPh>
    <rPh sb="87" eb="89">
      <t>タイオウ</t>
    </rPh>
    <rPh sb="91" eb="93">
      <t>レイワ</t>
    </rPh>
    <rPh sb="94" eb="95">
      <t>ネン</t>
    </rPh>
    <rPh sb="96" eb="97">
      <t>ガツ</t>
    </rPh>
    <rPh sb="98" eb="102">
      <t>ウンヨウカイシ</t>
    </rPh>
    <rPh sb="103" eb="108">
      <t>ニュウシツシンセイトウ</t>
    </rPh>
    <rPh sb="109" eb="110">
      <t>カカ</t>
    </rPh>
    <rPh sb="111" eb="113">
      <t>テツヅ</t>
    </rPh>
    <rPh sb="114" eb="117">
      <t>デンシカ</t>
    </rPh>
    <rPh sb="118" eb="120">
      <t>レイワ</t>
    </rPh>
    <rPh sb="121" eb="122">
      <t>ネン</t>
    </rPh>
    <rPh sb="123" eb="124">
      <t>ガツ</t>
    </rPh>
    <rPh sb="125" eb="129">
      <t>ウンヨウカイシ</t>
    </rPh>
    <rPh sb="129" eb="131">
      <t>ヨテイ</t>
    </rPh>
    <phoneticPr fontId="3"/>
  </si>
  <si>
    <t>注釈
※1　資格情報の初回登録（令和5年（2023年）12月）以降、現在は資格情報の新規登録が停止されているため、吹田市の生活保護を受給中の方でも当制度を利用できない（または初回登録後に資格情報の変更があり、現時点でその資格が有効でない）場合があります。そのため、各医療機関に対し、当面の間はオンラインによる資格確認は差し控え、従来通り市の発行する生活保護受給書面での資格確認を依頼しております。これに伴い、本市でも紙の医療券・調剤券の発券を継続します。詳細は以下の本市ホームページをご覧ください。
＞医療扶助のオンライン資格確認の運用開始に伴う対応について（ページ番号1033153：https://www.city.suita.osaka.jp/kenko/1018735/1018736/1033153.html）
※2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
※3　デジタル手続法改正：令和元年（2019年）12月施行の「情報通信技術の活用による行政手続き等に係る関係者の利便性の向上並びに行政運営の簡素化及び効率化を図るための行政手続き等における情報通信の技術の利用に関する法律等の一部を改正する法律」を正式名称とします。情報通信技術を活用した行政の推進が基本原則となっており、行政手続きをデジタル化するための法律です。
※4　公的個人認証：インターネットを通して行う申請や届出といった行政手続き等やインターネットサイトにログインを行う際に、他人による「なりすまし」やデータの改ざんを防ぐために用いられる本人確認の手段です。 「電子証明書」と呼ばれるデータを外部から読み取られるおそれのないICカード（マイナンバーカードもしくは住基カード）に記録することで利用が可能となります。</t>
    <rPh sb="0" eb="2">
      <t>チュウシャク</t>
    </rPh>
    <rPh sb="7" eb="9">
      <t>シカク</t>
    </rPh>
    <rPh sb="9" eb="11">
      <t>ジョウホウ</t>
    </rPh>
    <rPh sb="12" eb="16">
      <t>ショカイトウロク</t>
    </rPh>
    <rPh sb="17" eb="19">
      <t>レイワ</t>
    </rPh>
    <rPh sb="20" eb="21">
      <t>ネン</t>
    </rPh>
    <rPh sb="26" eb="27">
      <t>ネン</t>
    </rPh>
    <rPh sb="30" eb="31">
      <t>ガツ</t>
    </rPh>
    <rPh sb="32" eb="34">
      <t>イコウ</t>
    </rPh>
    <rPh sb="35" eb="37">
      <t>ゲンザイ</t>
    </rPh>
    <rPh sb="38" eb="42">
      <t>シカクジョウホウ</t>
    </rPh>
    <rPh sb="43" eb="47">
      <t>シンキトウロク</t>
    </rPh>
    <rPh sb="48" eb="50">
      <t>テイシ</t>
    </rPh>
    <rPh sb="58" eb="61">
      <t>スイタシ</t>
    </rPh>
    <rPh sb="62" eb="66">
      <t>セイカツホゴ</t>
    </rPh>
    <rPh sb="67" eb="70">
      <t>ジュキュウチュウ</t>
    </rPh>
    <rPh sb="71" eb="72">
      <t>カタ</t>
    </rPh>
    <rPh sb="74" eb="77">
      <t>トウセイド</t>
    </rPh>
    <rPh sb="78" eb="80">
      <t>リヨウ</t>
    </rPh>
    <rPh sb="88" eb="93">
      <t>ショカイトウロクゴ</t>
    </rPh>
    <rPh sb="94" eb="98">
      <t>シカクジョウホウ</t>
    </rPh>
    <rPh sb="99" eb="101">
      <t>ヘンコウ</t>
    </rPh>
    <rPh sb="105" eb="108">
      <t>ゲンジテン</t>
    </rPh>
    <rPh sb="111" eb="113">
      <t>シカク</t>
    </rPh>
    <rPh sb="114" eb="116">
      <t>ユウコウ</t>
    </rPh>
    <rPh sb="120" eb="122">
      <t>バアイ</t>
    </rPh>
    <rPh sb="133" eb="138">
      <t>カクイリョウキカン</t>
    </rPh>
    <rPh sb="139" eb="140">
      <t>タイ</t>
    </rPh>
    <rPh sb="142" eb="144">
      <t>トウメン</t>
    </rPh>
    <rPh sb="145" eb="146">
      <t>アイダ</t>
    </rPh>
    <rPh sb="155" eb="157">
      <t>シカク</t>
    </rPh>
    <rPh sb="157" eb="159">
      <t>カクニン</t>
    </rPh>
    <rPh sb="160" eb="161">
      <t>サ</t>
    </rPh>
    <rPh sb="162" eb="163">
      <t>ヒカ</t>
    </rPh>
    <rPh sb="165" eb="167">
      <t>ジュウライ</t>
    </rPh>
    <rPh sb="167" eb="168">
      <t>ドオ</t>
    </rPh>
    <rPh sb="169" eb="170">
      <t>シ</t>
    </rPh>
    <rPh sb="171" eb="173">
      <t>ハッコウ</t>
    </rPh>
    <rPh sb="175" eb="179">
      <t>セイカツホゴ</t>
    </rPh>
    <rPh sb="179" eb="183">
      <t>ジュキュウショメン</t>
    </rPh>
    <rPh sb="185" eb="189">
      <t>シカクカクニン</t>
    </rPh>
    <rPh sb="190" eb="192">
      <t>イライ</t>
    </rPh>
    <rPh sb="202" eb="203">
      <t>トモナ</t>
    </rPh>
    <rPh sb="205" eb="207">
      <t>ホンシ</t>
    </rPh>
    <rPh sb="209" eb="210">
      <t>カミ</t>
    </rPh>
    <rPh sb="211" eb="214">
      <t>イリョウケン</t>
    </rPh>
    <rPh sb="228" eb="230">
      <t>ショウサイ</t>
    </rPh>
    <rPh sb="231" eb="233">
      <t>イカ</t>
    </rPh>
    <rPh sb="234" eb="236">
      <t>ホンシ</t>
    </rPh>
    <rPh sb="244" eb="245">
      <t>ラン</t>
    </rPh>
    <rPh sb="252" eb="256">
      <t>イリョウフジョ</t>
    </rPh>
    <rPh sb="262" eb="266">
      <t>シカクカクニン</t>
    </rPh>
    <rPh sb="267" eb="269">
      <t>ウンヨウ</t>
    </rPh>
    <rPh sb="269" eb="271">
      <t>カイシ</t>
    </rPh>
    <rPh sb="272" eb="273">
      <t>トモナ</t>
    </rPh>
    <rPh sb="274" eb="276">
      <t>タイオウ</t>
    </rPh>
    <rPh sb="284" eb="286">
      <t>バンゴウ</t>
    </rPh>
    <phoneticPr fontId="3"/>
  </si>
  <si>
    <t>実績額（千円）</t>
    <rPh sb="0" eb="2">
      <t>ジッセキ</t>
    </rPh>
    <phoneticPr fontId="3"/>
  </si>
  <si>
    <t>デジタル手続法の改正に対応するため以下3システムを改修し、国外転出者によるマイナンバーカード・公的個人認証（※4）の利用を実現しました。
　＜対象システム＞
　　・戸籍情報システム
　　・住民記録システム
　　・住民基本台帳ネットワークシステム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</si>
</sst>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
  </numFmts>
  <fonts count="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4"/>
      <color theme="1"/>
      <name val="メイリオ"/>
      <family val="3"/>
      <charset val="128"/>
    </font>
    <font>
      <u/>
      <sz val="11"/>
      <color theme="10"/>
      <name val="游ゴシック"/>
      <family val="2"/>
      <charset val="128"/>
      <scheme val="minor"/>
    </font>
    <font>
      <u/>
      <sz val="11"/>
      <color theme="10"/>
      <name val="メイリオ"/>
      <family val="3"/>
      <charset val="128"/>
    </font>
    <font>
      <sz val="11"/>
      <name val="メイリオ"/>
      <family val="3"/>
      <charset val="128"/>
    </font>
    <font>
      <strike/>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left" vertical="center"/>
    </xf>
    <xf numFmtId="0" fontId="6" fillId="0" borderId="0" xfId="3" applyFont="1" applyFill="1">
      <alignment vertical="center"/>
    </xf>
    <xf numFmtId="0" fontId="2" fillId="0" borderId="0" xfId="0" applyFont="1" applyFill="1">
      <alignment vertical="center"/>
    </xf>
    <xf numFmtId="55" fontId="2"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right" vertical="center"/>
    </xf>
    <xf numFmtId="38" fontId="2" fillId="0" borderId="1" xfId="1" applyFont="1" applyFill="1" applyBorder="1" applyAlignment="1">
      <alignment horizontal="right" vertical="center" wrapText="1"/>
    </xf>
    <xf numFmtId="176" fontId="2" fillId="0" borderId="1" xfId="0" quotePrefix="1"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38" fontId="7" fillId="0" borderId="1" xfId="1" applyFont="1" applyFill="1" applyBorder="1" applyAlignment="1">
      <alignment horizontal="right" vertical="center" wrapText="1"/>
    </xf>
    <xf numFmtId="177"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38" fontId="2" fillId="0" borderId="1" xfId="1" applyFont="1" applyFill="1" applyBorder="1" applyAlignment="1">
      <alignment vertical="center" wrapText="1"/>
    </xf>
    <xf numFmtId="0" fontId="2" fillId="0" borderId="0" xfId="0" applyFont="1" applyAlignment="1">
      <alignment vertical="center" wrapText="1"/>
    </xf>
    <xf numFmtId="176" fontId="7" fillId="0" borderId="1"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9" fontId="2" fillId="0" borderId="1" xfId="2" applyFont="1" applyFill="1" applyBorder="1" applyAlignment="1">
      <alignment horizontal="center" vertical="center" wrapText="1"/>
    </xf>
    <xf numFmtId="0" fontId="2" fillId="0" borderId="0" xfId="0" applyFont="1" applyAlignment="1">
      <alignment horizontal="left" vertical="center" wrapText="1"/>
    </xf>
    <xf numFmtId="0" fontId="2" fillId="0" borderId="1" xfId="0" applyNumberFormat="1" applyFont="1" applyFill="1" applyBorder="1" applyAlignment="1">
      <alignment horizontal="center" vertical="center" wrapText="1"/>
    </xf>
  </cellXfs>
  <cellStyles count="4">
    <cellStyle name="パーセント" xfId="2" builtinId="5"/>
    <cellStyle name="ハイパーリンク" xfId="3" builtinId="8"/>
    <cellStyle name="桁区切り" xfId="1" builtinId="6"/>
    <cellStyle name="標準" xfId="0" builtinId="0"/>
  </cellStyles>
  <dxfs count="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tabSelected="1" zoomScale="90" zoomScaleNormal="90" zoomScaleSheetLayoutView="76" workbookViewId="0"/>
  </sheetViews>
  <sheetFormatPr defaultColWidth="8.75" defaultRowHeight="18.75" x14ac:dyDescent="0.4"/>
  <cols>
    <col min="1" max="1" width="5.125" style="1" customWidth="1"/>
    <col min="2" max="2" width="8.75" style="1" customWidth="1"/>
    <col min="3" max="3" width="13.375" style="1" customWidth="1"/>
    <col min="4" max="4" width="35.5" style="1" customWidth="1"/>
    <col min="5" max="5" width="68.125" style="1" customWidth="1"/>
    <col min="6" max="6" width="18.125" style="1" customWidth="1"/>
    <col min="7" max="7" width="17.375" style="1" customWidth="1"/>
    <col min="8" max="8" width="54.75" style="1" customWidth="1"/>
    <col min="9" max="16384" width="8.75" style="1"/>
  </cols>
  <sheetData>
    <row r="1" spans="2:7" ht="22.5" x14ac:dyDescent="0.4">
      <c r="B1" s="9" t="s">
        <v>49</v>
      </c>
      <c r="C1" s="10"/>
      <c r="D1" s="11"/>
      <c r="E1" s="12"/>
      <c r="F1" s="12"/>
      <c r="G1" s="12"/>
    </row>
    <row r="2" spans="2:7" x14ac:dyDescent="0.4">
      <c r="B2" s="28" t="s">
        <v>0</v>
      </c>
      <c r="C2" s="28" t="s">
        <v>1</v>
      </c>
      <c r="D2" s="28" t="s">
        <v>2</v>
      </c>
      <c r="E2" s="28" t="s">
        <v>26</v>
      </c>
      <c r="F2" s="29" t="s">
        <v>52</v>
      </c>
      <c r="G2" s="28" t="s">
        <v>25</v>
      </c>
    </row>
    <row r="3" spans="2:7" ht="54.75" customHeight="1" x14ac:dyDescent="0.4">
      <c r="B3" s="2">
        <v>1</v>
      </c>
      <c r="C3" s="32" t="s">
        <v>3</v>
      </c>
      <c r="D3" s="3" t="s">
        <v>9</v>
      </c>
      <c r="E3" s="4" t="s">
        <v>37</v>
      </c>
      <c r="F3" s="5">
        <f>ROUNDUP((1518000+275000+5995000)/1000,0)</f>
        <v>7788</v>
      </c>
      <c r="G3" s="13">
        <v>45352</v>
      </c>
    </row>
    <row r="4" spans="2:7" ht="56.25" x14ac:dyDescent="0.4">
      <c r="B4" s="2">
        <v>2</v>
      </c>
      <c r="C4" s="32"/>
      <c r="D4" s="3" t="s">
        <v>10</v>
      </c>
      <c r="E4" s="4" t="s">
        <v>27</v>
      </c>
      <c r="F4" s="14">
        <f>ROUNDUP((4635400+100100)/1000,0)</f>
        <v>4736</v>
      </c>
      <c r="G4" s="13">
        <v>45352</v>
      </c>
    </row>
    <row r="5" spans="2:7" ht="75" x14ac:dyDescent="0.4">
      <c r="B5" s="2">
        <v>3</v>
      </c>
      <c r="C5" s="32"/>
      <c r="D5" s="3" t="s">
        <v>11</v>
      </c>
      <c r="E5" s="4" t="s">
        <v>38</v>
      </c>
      <c r="F5" s="5">
        <f>ROUNDUP((5830000)/1000,0)</f>
        <v>5830</v>
      </c>
      <c r="G5" s="13">
        <v>45383</v>
      </c>
    </row>
    <row r="6" spans="2:7" ht="56.25" x14ac:dyDescent="0.4">
      <c r="B6" s="2">
        <v>4</v>
      </c>
      <c r="C6" s="32"/>
      <c r="D6" s="3" t="s">
        <v>12</v>
      </c>
      <c r="E6" s="4" t="s">
        <v>39</v>
      </c>
      <c r="F6" s="16">
        <v>6600</v>
      </c>
      <c r="G6" s="19">
        <v>45231</v>
      </c>
    </row>
    <row r="7" spans="2:7" ht="72" customHeight="1" x14ac:dyDescent="0.4">
      <c r="B7" s="2">
        <v>5</v>
      </c>
      <c r="C7" s="32"/>
      <c r="D7" s="3" t="s">
        <v>13</v>
      </c>
      <c r="E7" s="4" t="s">
        <v>28</v>
      </c>
      <c r="F7" s="17">
        <v>1122</v>
      </c>
      <c r="G7" s="19">
        <v>45352</v>
      </c>
    </row>
    <row r="8" spans="2:7" ht="48" customHeight="1" x14ac:dyDescent="0.4">
      <c r="B8" s="2">
        <v>6</v>
      </c>
      <c r="C8" s="32" t="s">
        <v>4</v>
      </c>
      <c r="D8" s="3" t="s">
        <v>14</v>
      </c>
      <c r="E8" s="20" t="s">
        <v>42</v>
      </c>
      <c r="F8" s="21">
        <v>3344</v>
      </c>
      <c r="G8" s="22">
        <v>45047</v>
      </c>
    </row>
    <row r="9" spans="2:7" ht="64.5" customHeight="1" x14ac:dyDescent="0.4">
      <c r="B9" s="2">
        <v>7</v>
      </c>
      <c r="C9" s="32"/>
      <c r="D9" s="3" t="s">
        <v>15</v>
      </c>
      <c r="E9" s="4" t="s">
        <v>29</v>
      </c>
      <c r="F9" s="18">
        <v>319</v>
      </c>
      <c r="G9" s="19">
        <v>45017</v>
      </c>
    </row>
    <row r="10" spans="2:7" ht="93.75" customHeight="1" x14ac:dyDescent="0.4">
      <c r="B10" s="2">
        <v>8</v>
      </c>
      <c r="C10" s="32"/>
      <c r="D10" s="6" t="s">
        <v>16</v>
      </c>
      <c r="E10" s="23" t="s">
        <v>50</v>
      </c>
      <c r="F10" s="25">
        <v>12169</v>
      </c>
      <c r="G10" s="19">
        <v>45383</v>
      </c>
    </row>
    <row r="11" spans="2:7" ht="66" customHeight="1" x14ac:dyDescent="0.4">
      <c r="B11" s="2">
        <v>9</v>
      </c>
      <c r="C11" s="32" t="s">
        <v>5</v>
      </c>
      <c r="D11" s="3" t="s">
        <v>17</v>
      </c>
      <c r="E11" s="4" t="s">
        <v>30</v>
      </c>
      <c r="F11" s="5">
        <v>47569</v>
      </c>
      <c r="G11" s="19">
        <v>45323</v>
      </c>
    </row>
    <row r="12" spans="2:7" ht="73.5" customHeight="1" x14ac:dyDescent="0.4">
      <c r="B12" s="2">
        <v>10</v>
      </c>
      <c r="C12" s="32"/>
      <c r="D12" s="3" t="s">
        <v>18</v>
      </c>
      <c r="E12" s="4" t="s">
        <v>40</v>
      </c>
      <c r="F12" s="5">
        <v>4181</v>
      </c>
      <c r="G12" s="20" t="s">
        <v>44</v>
      </c>
    </row>
    <row r="13" spans="2:7" ht="50.25" customHeight="1" x14ac:dyDescent="0.4">
      <c r="B13" s="2">
        <v>11</v>
      </c>
      <c r="C13" s="32" t="s">
        <v>6</v>
      </c>
      <c r="D13" s="3" t="s">
        <v>19</v>
      </c>
      <c r="E13" s="4" t="s">
        <v>31</v>
      </c>
      <c r="F13" s="5">
        <v>8265</v>
      </c>
      <c r="G13" s="19">
        <v>45352</v>
      </c>
    </row>
    <row r="14" spans="2:7" ht="56.25" x14ac:dyDescent="0.4">
      <c r="B14" s="2">
        <v>12</v>
      </c>
      <c r="C14" s="32"/>
      <c r="D14" s="3" t="s">
        <v>20</v>
      </c>
      <c r="E14" s="4" t="s">
        <v>32</v>
      </c>
      <c r="F14" s="5">
        <v>2953</v>
      </c>
      <c r="G14" s="19">
        <v>45383</v>
      </c>
    </row>
    <row r="15" spans="2:7" ht="79.5" customHeight="1" x14ac:dyDescent="0.4">
      <c r="B15" s="2">
        <v>13</v>
      </c>
      <c r="C15" s="32"/>
      <c r="D15" s="6" t="s">
        <v>21</v>
      </c>
      <c r="E15" s="6" t="s">
        <v>33</v>
      </c>
      <c r="F15" s="14">
        <v>743</v>
      </c>
      <c r="G15" s="19">
        <v>45292</v>
      </c>
    </row>
    <row r="16" spans="2:7" ht="132.75" customHeight="1" x14ac:dyDescent="0.4">
      <c r="B16" s="2">
        <v>14</v>
      </c>
      <c r="C16" s="8" t="s">
        <v>7</v>
      </c>
      <c r="D16" s="7" t="s">
        <v>22</v>
      </c>
      <c r="E16" s="23" t="s">
        <v>43</v>
      </c>
      <c r="F16" s="18">
        <v>705</v>
      </c>
      <c r="G16" s="19">
        <v>45352</v>
      </c>
    </row>
    <row r="17" spans="2:8" ht="81" customHeight="1" x14ac:dyDescent="0.4">
      <c r="B17" s="2">
        <v>15</v>
      </c>
      <c r="C17" s="30" t="s">
        <v>8</v>
      </c>
      <c r="D17" s="3" t="s">
        <v>23</v>
      </c>
      <c r="E17" s="4" t="s">
        <v>34</v>
      </c>
      <c r="F17" s="5">
        <v>1613</v>
      </c>
      <c r="G17" s="19">
        <v>45200</v>
      </c>
    </row>
    <row r="18" spans="2:8" ht="101.25" customHeight="1" x14ac:dyDescent="0.4">
      <c r="B18" s="2">
        <v>16</v>
      </c>
      <c r="C18" s="30"/>
      <c r="D18" s="3" t="s">
        <v>47</v>
      </c>
      <c r="E18" s="20" t="s">
        <v>48</v>
      </c>
      <c r="F18" s="18">
        <v>1</v>
      </c>
      <c r="G18" s="19">
        <v>45200</v>
      </c>
      <c r="H18" s="26"/>
    </row>
    <row r="19" spans="2:8" ht="142.5" customHeight="1" x14ac:dyDescent="0.4">
      <c r="B19" s="2">
        <v>17</v>
      </c>
      <c r="C19" s="30"/>
      <c r="D19" s="24" t="s">
        <v>45</v>
      </c>
      <c r="E19" s="4" t="s">
        <v>36</v>
      </c>
      <c r="F19" s="27">
        <v>197120</v>
      </c>
      <c r="G19" s="4" t="s">
        <v>41</v>
      </c>
    </row>
    <row r="20" spans="2:8" ht="93.75" customHeight="1" x14ac:dyDescent="0.4">
      <c r="B20" s="2">
        <v>18</v>
      </c>
      <c r="C20" s="30"/>
      <c r="D20" s="3" t="s">
        <v>24</v>
      </c>
      <c r="E20" s="4" t="s">
        <v>35</v>
      </c>
      <c r="F20" s="15">
        <v>18513</v>
      </c>
      <c r="G20" s="19">
        <v>45413</v>
      </c>
      <c r="H20" s="26"/>
    </row>
    <row r="21" spans="2:8" ht="128.25" customHeight="1" x14ac:dyDescent="0.4">
      <c r="B21" s="2">
        <v>19</v>
      </c>
      <c r="C21" s="30"/>
      <c r="D21" s="24" t="s">
        <v>46</v>
      </c>
      <c r="E21" s="4" t="s">
        <v>53</v>
      </c>
      <c r="F21" s="17">
        <v>6342</v>
      </c>
      <c r="G21" s="19">
        <v>45383</v>
      </c>
      <c r="H21" s="26"/>
    </row>
    <row r="23" spans="2:8" ht="357" customHeight="1" x14ac:dyDescent="0.4">
      <c r="B23" s="31" t="s">
        <v>51</v>
      </c>
      <c r="C23" s="31"/>
      <c r="D23" s="31"/>
      <c r="E23" s="31"/>
      <c r="F23" s="31"/>
      <c r="G23" s="31"/>
    </row>
  </sheetData>
  <autoFilter ref="B2:G21"/>
  <mergeCells count="6">
    <mergeCell ref="C17:C21"/>
    <mergeCell ref="B23:G23"/>
    <mergeCell ref="C3:C7"/>
    <mergeCell ref="C8:C10"/>
    <mergeCell ref="C11:C12"/>
    <mergeCell ref="C13:C15"/>
  </mergeCells>
  <phoneticPr fontId="3"/>
  <conditionalFormatting sqref="B3:C3 C11 C13 C16:C17 D17:E17 B4:B21 D9:F9 D3:D8 D21 D19:E20 D11:E14">
    <cfRule type="expression" dxfId="19" priority="23">
      <formula>IF(#REF!="〇",TRUE,FALSE)</formula>
    </cfRule>
  </conditionalFormatting>
  <conditionalFormatting sqref="C18:D18">
    <cfRule type="expression" dxfId="18" priority="22">
      <formula>IF(#REF!="〇",TRUE,FALSE)</formula>
    </cfRule>
  </conditionalFormatting>
  <conditionalFormatting sqref="G9">
    <cfRule type="expression" dxfId="17" priority="19">
      <formula>IF(#REF!="〇",TRUE,FALSE)</formula>
    </cfRule>
  </conditionalFormatting>
  <conditionalFormatting sqref="F3:G5">
    <cfRule type="expression" dxfId="16" priority="18">
      <formula>IF(#REF!="〇",TRUE,FALSE)</formula>
    </cfRule>
  </conditionalFormatting>
  <conditionalFormatting sqref="E3:E5">
    <cfRule type="expression" dxfId="15" priority="17">
      <formula>IF(#REF!="〇",TRUE,FALSE)</formula>
    </cfRule>
  </conditionalFormatting>
  <conditionalFormatting sqref="E18:G18">
    <cfRule type="expression" dxfId="14" priority="16">
      <formula>IF(#REF!="〇",TRUE,FALSE)</formula>
    </cfRule>
  </conditionalFormatting>
  <conditionalFormatting sqref="E6:G6">
    <cfRule type="expression" dxfId="13" priority="15">
      <formula>IF(#REF!="〇",TRUE,FALSE)</formula>
    </cfRule>
  </conditionalFormatting>
  <conditionalFormatting sqref="E7:G7">
    <cfRule type="expression" dxfId="12" priority="14">
      <formula>IF(#REF!="〇",TRUE,FALSE)</formula>
    </cfRule>
  </conditionalFormatting>
  <conditionalFormatting sqref="F21:G21">
    <cfRule type="expression" dxfId="11" priority="13">
      <formula>IF(#REF!="〇",TRUE,FALSE)</formula>
    </cfRule>
  </conditionalFormatting>
  <conditionalFormatting sqref="E8:G8">
    <cfRule type="expression" dxfId="10" priority="12">
      <formula>IF(#REF!="〇",TRUE,FALSE)</formula>
    </cfRule>
  </conditionalFormatting>
  <conditionalFormatting sqref="G19">
    <cfRule type="expression" dxfId="9" priority="11">
      <formula>IF(#REF!="〇",TRUE,FALSE)</formula>
    </cfRule>
  </conditionalFormatting>
  <conditionalFormatting sqref="F20:G20">
    <cfRule type="expression" dxfId="8" priority="10">
      <formula>IF(#REF!="〇",TRUE,FALSE)</formula>
    </cfRule>
  </conditionalFormatting>
  <conditionalFormatting sqref="F11:G11">
    <cfRule type="expression" dxfId="7" priority="9">
      <formula>IF(#REF!="〇",TRUE,FALSE)</formula>
    </cfRule>
  </conditionalFormatting>
  <conditionalFormatting sqref="F12:G12">
    <cfRule type="expression" dxfId="6" priority="8">
      <formula>IF(#REF!="〇",TRUE,FALSE)</formula>
    </cfRule>
  </conditionalFormatting>
  <conditionalFormatting sqref="F13:G13 G14 F14:F15">
    <cfRule type="expression" dxfId="5" priority="7">
      <formula>IF(#REF!="〇",TRUE,FALSE)</formula>
    </cfRule>
  </conditionalFormatting>
  <conditionalFormatting sqref="F17:G17">
    <cfRule type="expression" dxfId="4" priority="6">
      <formula>IF(#REF!="〇",TRUE,FALSE)</formula>
    </cfRule>
  </conditionalFormatting>
  <conditionalFormatting sqref="G16">
    <cfRule type="expression" dxfId="3" priority="5">
      <formula>IF(#REF!="〇",TRUE,FALSE)</formula>
    </cfRule>
  </conditionalFormatting>
  <conditionalFormatting sqref="E21">
    <cfRule type="expression" dxfId="2" priority="4">
      <formula>IF(#REF!="〇",TRUE,FALSE)</formula>
    </cfRule>
  </conditionalFormatting>
  <conditionalFormatting sqref="G10">
    <cfRule type="expression" dxfId="1" priority="3">
      <formula>IF(#REF!="〇",TRUE,FALSE)</formula>
    </cfRule>
  </conditionalFormatting>
  <conditionalFormatting sqref="F19">
    <cfRule type="expression" dxfId="0" priority="1">
      <formula>IF(#REF!="〇",TRUE,FALSE)</formula>
    </cfRule>
  </conditionalFormatting>
  <printOptions horizontalCentered="1"/>
  <pageMargins left="0.23622047244094491" right="0.23622047244094491" top="0.74803149606299213" bottom="0.74803149606299213" header="0.31496062992125984" footer="0.31496062992125984"/>
  <pageSetup paperSize="9" scale="56" fitToHeight="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令和５年度の取組実績</vt:lpstr>
      <vt:lpstr>令和５年度の取組実績!Print_Area</vt:lpstr>
      <vt:lpstr>令和５年度の取組実績!Print_Titles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坂口　航</cp:lastModifiedBy>
  <cp:lastPrinted>2024-08-20T01:11:26Z</cp:lastPrinted>
  <dcterms:created xsi:type="dcterms:W3CDTF">2023-06-23T04:58:38Z</dcterms:created>
  <dcterms:modified xsi:type="dcterms:W3CDTF">2024-08-20T01:42:01Z</dcterms:modified>
</cp:coreProperties>
</file>