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90" windowWidth="20340" windowHeight="7875"/>
  </bookViews>
  <sheets>
    <sheet name="居住状況" sheetId="9" r:id="rId1"/>
  </sheets>
  <definedNames>
    <definedName name="_xlnm.Print_Area" localSheetId="0">居住状況!$A$1:$G$28</definedName>
  </definedNames>
  <calcPr calcId="162913"/>
</workbook>
</file>

<file path=xl/calcChain.xml><?xml version="1.0" encoding="utf-8"?>
<calcChain xmlns="http://schemas.openxmlformats.org/spreadsheetml/2006/main">
  <c r="E25" i="9" l="1"/>
  <c r="F24" i="9" s="1"/>
  <c r="F22" i="9" l="1"/>
  <c r="F23" i="9"/>
  <c r="E17" i="9"/>
  <c r="F14" i="9" s="1"/>
  <c r="E13" i="9"/>
  <c r="F11" i="9" s="1"/>
  <c r="E9" i="9"/>
  <c r="F8" i="9" s="1"/>
  <c r="F7" i="9"/>
  <c r="F6" i="9"/>
  <c r="F10" i="9" l="1"/>
  <c r="F25" i="9"/>
  <c r="F9" i="9"/>
  <c r="F12" i="9"/>
  <c r="F13" i="9" s="1"/>
  <c r="F15" i="9"/>
  <c r="F16" i="9"/>
  <c r="F17" i="9" s="1"/>
  <c r="E21" i="9" l="1"/>
  <c r="F18" i="9" s="1"/>
  <c r="F20" i="9" l="1"/>
  <c r="F19" i="9"/>
  <c r="F21" i="9" s="1"/>
</calcChain>
</file>

<file path=xl/sharedStrings.xml><?xml version="1.0" encoding="utf-8"?>
<sst xmlns="http://schemas.openxmlformats.org/spreadsheetml/2006/main" count="40" uniqueCount="20">
  <si>
    <t>総務部人事室</t>
    <rPh sb="0" eb="2">
      <t>ソウム</t>
    </rPh>
    <rPh sb="2" eb="3">
      <t>ブ</t>
    </rPh>
    <rPh sb="3" eb="5">
      <t>ジンジ</t>
    </rPh>
    <rPh sb="5" eb="6">
      <t>シツ</t>
    </rPh>
    <phoneticPr fontId="2"/>
  </si>
  <si>
    <t>吹田市内</t>
    <rPh sb="0" eb="4">
      <t>スイタシナイ</t>
    </rPh>
    <phoneticPr fontId="2"/>
  </si>
  <si>
    <t>吹田市外</t>
    <rPh sb="0" eb="2">
      <t>スイタ</t>
    </rPh>
    <rPh sb="2" eb="4">
      <t>シガイ</t>
    </rPh>
    <phoneticPr fontId="2"/>
  </si>
  <si>
    <t>計</t>
    <rPh sb="0" eb="1">
      <t>ケイ</t>
    </rPh>
    <phoneticPr fontId="2"/>
  </si>
  <si>
    <t>大阪府内</t>
    <rPh sb="0" eb="2">
      <t>オオサカ</t>
    </rPh>
    <rPh sb="2" eb="4">
      <t>フナイ</t>
    </rPh>
    <phoneticPr fontId="2"/>
  </si>
  <si>
    <t>職員数（人）</t>
    <rPh sb="0" eb="3">
      <t>ショクインスウ</t>
    </rPh>
    <rPh sb="4" eb="5">
      <t>ニン</t>
    </rPh>
    <phoneticPr fontId="2"/>
  </si>
  <si>
    <t>比率（％）</t>
    <rPh sb="0" eb="2">
      <t>ヒリツ</t>
    </rPh>
    <phoneticPr fontId="2"/>
  </si>
  <si>
    <t>大阪府外</t>
    <rPh sb="0" eb="3">
      <t>オオサカフ</t>
    </rPh>
    <rPh sb="3" eb="4">
      <t>ソト</t>
    </rPh>
    <phoneticPr fontId="2"/>
  </si>
  <si>
    <t>居住地区分</t>
    <rPh sb="0" eb="3">
      <t>キョジュウチ</t>
    </rPh>
    <rPh sb="3" eb="5">
      <t>クブン</t>
    </rPh>
    <phoneticPr fontId="2"/>
  </si>
  <si>
    <t>市職員居住状況</t>
    <rPh sb="0" eb="3">
      <t>シショクイン</t>
    </rPh>
    <rPh sb="3" eb="4">
      <t>イ</t>
    </rPh>
    <rPh sb="4" eb="5">
      <t>ジュウ</t>
    </rPh>
    <rPh sb="5" eb="7">
      <t>ジョウキョウ</t>
    </rPh>
    <phoneticPr fontId="2"/>
  </si>
  <si>
    <t>年度</t>
    <rPh sb="0" eb="2">
      <t>ネンド</t>
    </rPh>
    <phoneticPr fontId="2"/>
  </si>
  <si>
    <t>※人数は、各年度4月1日現在</t>
    <rPh sb="1" eb="3">
      <t>ニンズウ</t>
    </rPh>
    <rPh sb="5" eb="8">
      <t>カクネンド</t>
    </rPh>
    <rPh sb="9" eb="10">
      <t>ガツ</t>
    </rPh>
    <rPh sb="11" eb="12">
      <t>ニチ</t>
    </rPh>
    <rPh sb="12" eb="14">
      <t>ゲンザイ</t>
    </rPh>
    <phoneticPr fontId="2"/>
  </si>
  <si>
    <t>※端数処理の都合上、比率の合計が100％にならない場合があります。</t>
    <phoneticPr fontId="2"/>
  </si>
  <si>
    <t>※再任用職員を含みます。</t>
    <rPh sb="1" eb="3">
      <t>サイニン</t>
    </rPh>
    <rPh sb="3" eb="4">
      <t>ヨウ</t>
    </rPh>
    <rPh sb="4" eb="6">
      <t>ショクイン</t>
    </rPh>
    <rPh sb="7" eb="8">
      <t>フク</t>
    </rPh>
    <phoneticPr fontId="2"/>
  </si>
  <si>
    <t>令和元年度
（2019年度）</t>
    <rPh sb="0" eb="2">
      <t>レイワ</t>
    </rPh>
    <rPh sb="2" eb="4">
      <t>ガンネン</t>
    </rPh>
    <rPh sb="4" eb="5">
      <t>ド</t>
    </rPh>
    <rPh sb="5" eb="7">
      <t>ヘイネンド</t>
    </rPh>
    <rPh sb="11" eb="13">
      <t>ネンド</t>
    </rPh>
    <phoneticPr fontId="2"/>
  </si>
  <si>
    <t>令和2年度
（2020年度）</t>
    <rPh sb="0" eb="2">
      <t>レイワ</t>
    </rPh>
    <rPh sb="3" eb="5">
      <t>ネンド</t>
    </rPh>
    <rPh sb="4" eb="5">
      <t>ド</t>
    </rPh>
    <rPh sb="5" eb="7">
      <t>ヘイネンド</t>
    </rPh>
    <rPh sb="11" eb="13">
      <t>ネンド</t>
    </rPh>
    <phoneticPr fontId="2"/>
  </si>
  <si>
    <t>令和3年度
（2021年度）</t>
    <rPh sb="0" eb="2">
      <t>レイワ</t>
    </rPh>
    <rPh sb="3" eb="5">
      <t>ネンド</t>
    </rPh>
    <rPh sb="4" eb="5">
      <t>ド</t>
    </rPh>
    <rPh sb="5" eb="7">
      <t>ヘイネンド</t>
    </rPh>
    <rPh sb="11" eb="13">
      <t>ネンド</t>
    </rPh>
    <phoneticPr fontId="2"/>
  </si>
  <si>
    <t>令和4年度
（2022年度）</t>
    <rPh sb="0" eb="2">
      <t>レイワ</t>
    </rPh>
    <rPh sb="3" eb="5">
      <t>ネンド</t>
    </rPh>
    <rPh sb="4" eb="5">
      <t>ド</t>
    </rPh>
    <rPh sb="5" eb="7">
      <t>ヘイネンド</t>
    </rPh>
    <rPh sb="11" eb="13">
      <t>ネンド</t>
    </rPh>
    <phoneticPr fontId="2"/>
  </si>
  <si>
    <t>人事（4）　第1版　令和6年（2024年）5月1日</t>
    <phoneticPr fontId="2"/>
  </si>
  <si>
    <t>令和5年度
（2023年度）</t>
    <rPh sb="0" eb="2">
      <t>レイワ</t>
    </rPh>
    <rPh sb="3" eb="5">
      <t>ネンド</t>
    </rPh>
    <rPh sb="4" eb="5">
      <t>ド</t>
    </rPh>
    <rPh sb="5" eb="7">
      <t>ヘイネンド</t>
    </rPh>
    <rPh sb="11" eb="1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</si>
</sst>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38" fontId="5" fillId="0" borderId="1" xfId="2" applyFont="1" applyBorder="1">
      <alignment vertical="center"/>
    </xf>
    <xf numFmtId="38" fontId="5" fillId="0" borderId="2" xfId="2" applyFont="1" applyBorder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9" fontId="3" fillId="0" borderId="0" xfId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38" fontId="5" fillId="0" borderId="4" xfId="2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2" xfId="2" applyFont="1" applyBorder="1">
      <alignment vertical="center"/>
    </xf>
    <xf numFmtId="176" fontId="5" fillId="0" borderId="6" xfId="1" applyNumberFormat="1" applyFont="1" applyBorder="1">
      <alignment vertical="center"/>
    </xf>
    <xf numFmtId="176" fontId="5" fillId="0" borderId="7" xfId="1" applyNumberFormat="1" applyFont="1" applyBorder="1">
      <alignment vertical="center"/>
    </xf>
    <xf numFmtId="176" fontId="5" fillId="0" borderId="8" xfId="1" applyNumberFormat="1" applyFont="1" applyBorder="1">
      <alignment vertical="center"/>
    </xf>
    <xf numFmtId="176" fontId="5" fillId="0" borderId="13" xfId="1" applyNumberFormat="1" applyFont="1" applyBorder="1">
      <alignment vertical="center"/>
    </xf>
    <xf numFmtId="0" fontId="7" fillId="0" borderId="0" xfId="0" applyFo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Layout" zoomScaleNormal="100" workbookViewId="0">
      <selection activeCell="E24" sqref="E24"/>
    </sheetView>
  </sheetViews>
  <sheetFormatPr defaultColWidth="9" defaultRowHeight="14.25" x14ac:dyDescent="0.15"/>
  <cols>
    <col min="1" max="1" width="13.875" style="1" customWidth="1"/>
    <col min="2" max="2" width="17" style="1" customWidth="1"/>
    <col min="3" max="3" width="15.625" style="1" customWidth="1"/>
    <col min="4" max="4" width="30.625" style="1" customWidth="1"/>
    <col min="5" max="6" width="20.625" style="1" customWidth="1"/>
    <col min="7" max="7" width="13.875" style="1" bestFit="1" customWidth="1"/>
    <col min="8" max="9" width="15.625" style="1" customWidth="1"/>
    <col min="10" max="16384" width="9" style="1"/>
  </cols>
  <sheetData>
    <row r="1" spans="1:7" ht="20.100000000000001" customHeight="1" x14ac:dyDescent="0.15">
      <c r="A1" s="19" t="s">
        <v>18</v>
      </c>
      <c r="G1" s="4" t="s">
        <v>0</v>
      </c>
    </row>
    <row r="2" spans="1:7" ht="20.100000000000001" customHeight="1" x14ac:dyDescent="0.15"/>
    <row r="3" spans="1:7" ht="21" x14ac:dyDescent="0.15">
      <c r="A3" s="37" t="s">
        <v>9</v>
      </c>
      <c r="B3" s="37"/>
      <c r="C3" s="37"/>
      <c r="D3" s="37"/>
      <c r="E3" s="37"/>
      <c r="F3" s="37"/>
      <c r="G3" s="37"/>
    </row>
    <row r="4" spans="1:7" ht="15" thickBot="1" x14ac:dyDescent="0.2">
      <c r="F4" s="6"/>
    </row>
    <row r="5" spans="1:7" ht="18" customHeight="1" thickBot="1" x14ac:dyDescent="0.2">
      <c r="B5" s="11" t="s">
        <v>10</v>
      </c>
      <c r="C5" s="38" t="s">
        <v>8</v>
      </c>
      <c r="D5" s="38"/>
      <c r="E5" s="12" t="s">
        <v>5</v>
      </c>
      <c r="F5" s="13" t="s">
        <v>6</v>
      </c>
      <c r="G5" s="5"/>
    </row>
    <row r="6" spans="1:7" ht="18" customHeight="1" x14ac:dyDescent="0.15">
      <c r="B6" s="39" t="s">
        <v>14</v>
      </c>
      <c r="C6" s="27" t="s">
        <v>1</v>
      </c>
      <c r="D6" s="28"/>
      <c r="E6" s="14">
        <v>1364</v>
      </c>
      <c r="F6" s="18">
        <f>E6/E9*100</f>
        <v>48.714285714285715</v>
      </c>
      <c r="G6" s="7"/>
    </row>
    <row r="7" spans="1:7" ht="18" customHeight="1" x14ac:dyDescent="0.15">
      <c r="B7" s="29"/>
      <c r="C7" s="21" t="s">
        <v>2</v>
      </c>
      <c r="D7" s="8" t="s">
        <v>4</v>
      </c>
      <c r="E7" s="9">
        <v>1171</v>
      </c>
      <c r="F7" s="15">
        <f>E7/E9*100</f>
        <v>41.821428571428569</v>
      </c>
      <c r="G7" s="7"/>
    </row>
    <row r="8" spans="1:7" ht="18" customHeight="1" thickBot="1" x14ac:dyDescent="0.2">
      <c r="B8" s="29"/>
      <c r="C8" s="22"/>
      <c r="D8" s="10" t="s">
        <v>7</v>
      </c>
      <c r="E8" s="2">
        <v>265</v>
      </c>
      <c r="F8" s="16">
        <f>E8/E9*100</f>
        <v>9.4642857142857135</v>
      </c>
      <c r="G8" s="7"/>
    </row>
    <row r="9" spans="1:7" ht="18" customHeight="1" thickTop="1" thickBot="1" x14ac:dyDescent="0.2">
      <c r="B9" s="30"/>
      <c r="C9" s="20" t="s">
        <v>3</v>
      </c>
      <c r="D9" s="26"/>
      <c r="E9" s="3">
        <f>SUM(E6:E8)</f>
        <v>2800</v>
      </c>
      <c r="F9" s="17">
        <f>SUM(F6:F8)</f>
        <v>99.999999999999986</v>
      </c>
      <c r="G9" s="7"/>
    </row>
    <row r="10" spans="1:7" ht="18" customHeight="1" x14ac:dyDescent="0.15">
      <c r="B10" s="39" t="s">
        <v>15</v>
      </c>
      <c r="C10" s="23" t="s">
        <v>1</v>
      </c>
      <c r="D10" s="24"/>
      <c r="E10" s="14">
        <v>1340</v>
      </c>
      <c r="F10" s="18">
        <f>E10/E13*100</f>
        <v>47.100175746924428</v>
      </c>
      <c r="G10" s="7"/>
    </row>
    <row r="11" spans="1:7" ht="18" customHeight="1" x14ac:dyDescent="0.15">
      <c r="B11" s="29"/>
      <c r="C11" s="21" t="s">
        <v>2</v>
      </c>
      <c r="D11" s="8" t="s">
        <v>4</v>
      </c>
      <c r="E11" s="9">
        <v>1214</v>
      </c>
      <c r="F11" s="15">
        <f>E11/E13*100</f>
        <v>42.671353251318102</v>
      </c>
      <c r="G11" s="7"/>
    </row>
    <row r="12" spans="1:7" ht="18" customHeight="1" thickBot="1" x14ac:dyDescent="0.2">
      <c r="B12" s="29"/>
      <c r="C12" s="22"/>
      <c r="D12" s="10" t="s">
        <v>7</v>
      </c>
      <c r="E12" s="2">
        <v>291</v>
      </c>
      <c r="F12" s="16">
        <f>E12/E13*100</f>
        <v>10.22847100175747</v>
      </c>
      <c r="G12" s="7"/>
    </row>
    <row r="13" spans="1:7" ht="18" customHeight="1" thickTop="1" thickBot="1" x14ac:dyDescent="0.2">
      <c r="B13" s="30"/>
      <c r="C13" s="25" t="s">
        <v>3</v>
      </c>
      <c r="D13" s="26"/>
      <c r="E13" s="3">
        <f>SUM(E10:E12)</f>
        <v>2845</v>
      </c>
      <c r="F13" s="17">
        <f>SUM(F10:F12)</f>
        <v>100</v>
      </c>
      <c r="G13" s="7"/>
    </row>
    <row r="14" spans="1:7" ht="18" customHeight="1" x14ac:dyDescent="0.15">
      <c r="B14" s="29" t="s">
        <v>16</v>
      </c>
      <c r="C14" s="31" t="s">
        <v>1</v>
      </c>
      <c r="D14" s="32"/>
      <c r="E14" s="14">
        <v>1372</v>
      </c>
      <c r="F14" s="18">
        <f>E14/E17*100</f>
        <v>47.066895368782163</v>
      </c>
      <c r="G14" s="7"/>
    </row>
    <row r="15" spans="1:7" ht="18" customHeight="1" x14ac:dyDescent="0.15">
      <c r="B15" s="29"/>
      <c r="C15" s="33" t="s">
        <v>2</v>
      </c>
      <c r="D15" s="8" t="s">
        <v>4</v>
      </c>
      <c r="E15" s="9">
        <v>1262</v>
      </c>
      <c r="F15" s="15">
        <f>E15/E17*100</f>
        <v>43.293310463121784</v>
      </c>
      <c r="G15" s="7"/>
    </row>
    <row r="16" spans="1:7" ht="18" customHeight="1" thickBot="1" x14ac:dyDescent="0.2">
      <c r="B16" s="29"/>
      <c r="C16" s="34"/>
      <c r="D16" s="10" t="s">
        <v>7</v>
      </c>
      <c r="E16" s="2">
        <v>281</v>
      </c>
      <c r="F16" s="16">
        <f>E16/E17*100</f>
        <v>9.6397941680960546</v>
      </c>
      <c r="G16" s="7"/>
    </row>
    <row r="17" spans="2:7" ht="18" customHeight="1" thickTop="1" thickBot="1" x14ac:dyDescent="0.2">
      <c r="B17" s="30"/>
      <c r="C17" s="35" t="s">
        <v>3</v>
      </c>
      <c r="D17" s="36"/>
      <c r="E17" s="3">
        <f>SUM(E14:E16)</f>
        <v>2915</v>
      </c>
      <c r="F17" s="17">
        <f>SUM(F14:F16)</f>
        <v>100.00000000000001</v>
      </c>
      <c r="G17" s="7"/>
    </row>
    <row r="18" spans="2:7" ht="18" customHeight="1" x14ac:dyDescent="0.15">
      <c r="B18" s="29" t="s">
        <v>17</v>
      </c>
      <c r="C18" s="31" t="s">
        <v>1</v>
      </c>
      <c r="D18" s="32"/>
      <c r="E18" s="14">
        <v>1369</v>
      </c>
      <c r="F18" s="18">
        <f>E18/E21*100</f>
        <v>47.02851253864651</v>
      </c>
      <c r="G18" s="7"/>
    </row>
    <row r="19" spans="2:7" ht="18" customHeight="1" x14ac:dyDescent="0.15">
      <c r="B19" s="29"/>
      <c r="C19" s="33" t="s">
        <v>2</v>
      </c>
      <c r="D19" s="8" t="s">
        <v>4</v>
      </c>
      <c r="E19" s="9">
        <v>1256</v>
      </c>
      <c r="F19" s="15">
        <f>E19/E21*100</f>
        <v>43.146684987976641</v>
      </c>
      <c r="G19" s="7"/>
    </row>
    <row r="20" spans="2:7" ht="18" customHeight="1" thickBot="1" x14ac:dyDescent="0.2">
      <c r="B20" s="29"/>
      <c r="C20" s="34"/>
      <c r="D20" s="10" t="s">
        <v>7</v>
      </c>
      <c r="E20" s="2">
        <v>286</v>
      </c>
      <c r="F20" s="16">
        <f>E20/E21*100</f>
        <v>9.8248024733768471</v>
      </c>
      <c r="G20" s="7"/>
    </row>
    <row r="21" spans="2:7" ht="18" customHeight="1" thickTop="1" thickBot="1" x14ac:dyDescent="0.2">
      <c r="B21" s="30"/>
      <c r="C21" s="35" t="s">
        <v>3</v>
      </c>
      <c r="D21" s="36"/>
      <c r="E21" s="3">
        <f>SUM(E18:E20)</f>
        <v>2911</v>
      </c>
      <c r="F21" s="17">
        <f>SUM(F18:F20)</f>
        <v>100</v>
      </c>
      <c r="G21" s="7"/>
    </row>
    <row r="22" spans="2:7" ht="18" customHeight="1" x14ac:dyDescent="0.15">
      <c r="B22" s="29" t="s">
        <v>19</v>
      </c>
      <c r="C22" s="31" t="s">
        <v>1</v>
      </c>
      <c r="D22" s="32"/>
      <c r="E22" s="14">
        <v>1363</v>
      </c>
      <c r="F22" s="18">
        <f>E22/E25*100</f>
        <v>47.048671039005868</v>
      </c>
      <c r="G22" s="7"/>
    </row>
    <row r="23" spans="2:7" ht="18" customHeight="1" x14ac:dyDescent="0.15">
      <c r="B23" s="29"/>
      <c r="C23" s="33" t="s">
        <v>2</v>
      </c>
      <c r="D23" s="8" t="s">
        <v>4</v>
      </c>
      <c r="E23" s="9">
        <v>1248</v>
      </c>
      <c r="F23" s="15">
        <f>E23/E25*100</f>
        <v>43.079047290300309</v>
      </c>
      <c r="G23" s="7"/>
    </row>
    <row r="24" spans="2:7" ht="18" customHeight="1" thickBot="1" x14ac:dyDescent="0.2">
      <c r="B24" s="29"/>
      <c r="C24" s="34"/>
      <c r="D24" s="10" t="s">
        <v>7</v>
      </c>
      <c r="E24" s="2">
        <v>286</v>
      </c>
      <c r="F24" s="16">
        <f>E24/E25*100</f>
        <v>9.8722816706938215</v>
      </c>
      <c r="G24" s="7"/>
    </row>
    <row r="25" spans="2:7" ht="18" customHeight="1" thickTop="1" thickBot="1" x14ac:dyDescent="0.2">
      <c r="B25" s="30"/>
      <c r="C25" s="35" t="s">
        <v>3</v>
      </c>
      <c r="D25" s="36"/>
      <c r="E25" s="3">
        <f>SUM(E22:E24)</f>
        <v>2897</v>
      </c>
      <c r="F25" s="17">
        <f>SUM(F22:F24)</f>
        <v>100</v>
      </c>
      <c r="G25" s="7"/>
    </row>
    <row r="26" spans="2:7" ht="16.5" customHeight="1" x14ac:dyDescent="0.15">
      <c r="B26" s="1" t="s">
        <v>11</v>
      </c>
    </row>
    <row r="27" spans="2:7" ht="16.5" customHeight="1" x14ac:dyDescent="0.15">
      <c r="B27" s="1" t="s">
        <v>13</v>
      </c>
    </row>
    <row r="28" spans="2:7" ht="16.5" customHeight="1" x14ac:dyDescent="0.15">
      <c r="B28" s="1" t="s">
        <v>12</v>
      </c>
    </row>
    <row r="29" spans="2:7" ht="30" customHeight="1" x14ac:dyDescent="0.15"/>
    <row r="30" spans="2:7" ht="30" customHeight="1" x14ac:dyDescent="0.15"/>
    <row r="31" spans="2:7" ht="30" customHeight="1" x14ac:dyDescent="0.15"/>
    <row r="32" spans="2:7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</sheetData>
  <mergeCells count="16">
    <mergeCell ref="A3:G3"/>
    <mergeCell ref="C5:D5"/>
    <mergeCell ref="B14:B17"/>
    <mergeCell ref="C14:D14"/>
    <mergeCell ref="C15:C16"/>
    <mergeCell ref="C17:D17"/>
    <mergeCell ref="B10:B13"/>
    <mergeCell ref="B6:B9"/>
    <mergeCell ref="B22:B25"/>
    <mergeCell ref="C22:D22"/>
    <mergeCell ref="C23:C24"/>
    <mergeCell ref="C25:D25"/>
    <mergeCell ref="B18:B21"/>
    <mergeCell ref="C18:D18"/>
    <mergeCell ref="C19:C20"/>
    <mergeCell ref="C21:D21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居住状況</vt:lpstr>
      <vt:lpstr>居住状況!Print_Area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2020-08-19T00:33:27Z</dcterms:created>
  <dcterms:modified xsi:type="dcterms:W3CDTF">2024-05-17T01:10:36Z</dcterms:modified>
</cp:coreProperties>
</file>