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643\室課専用\【新】総務G\01.医事全般\★各種マニュアル等（医事）\★施術所\施術所様式\届出済みであることを示す書面\開設届出済証（広告する場合等用）\"/>
    </mc:Choice>
  </mc:AlternateContent>
  <workbookProtection lockStructure="1"/>
  <bookViews>
    <workbookView xWindow="480" yWindow="105" windowWidth="19260" windowHeight="7875"/>
  </bookViews>
  <sheets>
    <sheet name="入力表" sheetId="1" r:id="rId1"/>
    <sheet name="申請書様式" sheetId="2" r:id="rId2"/>
    <sheet name="データ" sheetId="4" state="hidden" r:id="rId3"/>
  </sheets>
  <definedNames>
    <definedName name="_xlnm.Print_Area" localSheetId="0">入力表!$A$1:$O$17</definedName>
  </definedNames>
  <calcPr calcId="162913"/>
</workbook>
</file>

<file path=xl/calcChain.xml><?xml version="1.0" encoding="utf-8"?>
<calcChain xmlns="http://schemas.openxmlformats.org/spreadsheetml/2006/main">
  <c r="D12" i="4" l="1"/>
  <c r="D13" i="4"/>
  <c r="D14" i="4"/>
  <c r="D11" i="4"/>
  <c r="D4" i="4"/>
  <c r="D5" i="4"/>
  <c r="D6" i="4"/>
  <c r="D7" i="4"/>
  <c r="D8" i="4"/>
  <c r="D9" i="4"/>
  <c r="D10" i="4"/>
  <c r="D3" i="4"/>
  <c r="G2" i="4"/>
  <c r="A40" i="2" l="1"/>
  <c r="AH2" i="2"/>
  <c r="E33" i="4" l="1"/>
  <c r="E32" i="4" l="1"/>
  <c r="E31" i="4"/>
  <c r="AH7" i="2" l="1"/>
  <c r="A42" i="2" l="1"/>
  <c r="A41" i="2" l="1"/>
  <c r="H6" i="4" l="1"/>
  <c r="I7" i="4" s="1"/>
  <c r="H5" i="4"/>
  <c r="H4" i="4"/>
  <c r="H3" i="4"/>
  <c r="H8" i="4" l="1"/>
  <c r="A23" i="2" s="1"/>
  <c r="I6" i="4"/>
  <c r="I8" i="4" s="1"/>
  <c r="C13" i="2" l="1"/>
</calcChain>
</file>

<file path=xl/sharedStrings.xml><?xml version="1.0" encoding="utf-8"?>
<sst xmlns="http://schemas.openxmlformats.org/spreadsheetml/2006/main" count="53" uniqueCount="42">
  <si>
    <t>開設届出済証　申請書入力表</t>
    <rPh sb="0" eb="2">
      <t>カイセツ</t>
    </rPh>
    <rPh sb="2" eb="4">
      <t>トドケデ</t>
    </rPh>
    <rPh sb="4" eb="5">
      <t>スミ</t>
    </rPh>
    <rPh sb="5" eb="6">
      <t>ショウ</t>
    </rPh>
    <rPh sb="7" eb="10">
      <t>シンセイショ</t>
    </rPh>
    <rPh sb="10" eb="12">
      <t>ニュウリョク</t>
    </rPh>
    <rPh sb="12" eb="13">
      <t>ヒョウ</t>
    </rPh>
    <phoneticPr fontId="1"/>
  </si>
  <si>
    <t>申請日</t>
    <rPh sb="0" eb="2">
      <t>シンセイ</t>
    </rPh>
    <rPh sb="2" eb="3">
      <t>ビ</t>
    </rPh>
    <phoneticPr fontId="1"/>
  </si>
  <si>
    <t>選択してください</t>
    <rPh sb="0" eb="2">
      <t>センタク</t>
    </rPh>
    <phoneticPr fontId="1"/>
  </si>
  <si>
    <t>年</t>
    <rPh sb="0" eb="1">
      <t>ネン</t>
    </rPh>
    <phoneticPr fontId="1"/>
  </si>
  <si>
    <t>月</t>
    <rPh sb="0" eb="1">
      <t>ガツ</t>
    </rPh>
    <phoneticPr fontId="1"/>
  </si>
  <si>
    <t>日</t>
    <rPh sb="0" eb="1">
      <t>ニチ</t>
    </rPh>
    <phoneticPr fontId="1"/>
  </si>
  <si>
    <t>申請者に関する内容</t>
    <rPh sb="0" eb="3">
      <t>シンセイシャ</t>
    </rPh>
    <rPh sb="4" eb="5">
      <t>カン</t>
    </rPh>
    <rPh sb="7" eb="9">
      <t>ナイヨウ</t>
    </rPh>
    <phoneticPr fontId="1"/>
  </si>
  <si>
    <t>施術所に関する内容</t>
    <rPh sb="0" eb="2">
      <t>セジュツ</t>
    </rPh>
    <rPh sb="2" eb="3">
      <t>ショ</t>
    </rPh>
    <rPh sb="4" eb="5">
      <t>カン</t>
    </rPh>
    <rPh sb="7" eb="9">
      <t>ナイヨウ</t>
    </rPh>
    <phoneticPr fontId="1"/>
  </si>
  <si>
    <t>業の種類</t>
    <rPh sb="0" eb="1">
      <t>ギョウ</t>
    </rPh>
    <rPh sb="2" eb="4">
      <t>シュルイ</t>
    </rPh>
    <phoneticPr fontId="1"/>
  </si>
  <si>
    <t>はり</t>
    <phoneticPr fontId="1"/>
  </si>
  <si>
    <t>きゅう</t>
    <phoneticPr fontId="1"/>
  </si>
  <si>
    <t>２．こちらをクリックし、入力されている内容が反映されていることを確認し、印刷してください。</t>
    <rPh sb="12" eb="14">
      <t>ニュウリョク</t>
    </rPh>
    <rPh sb="19" eb="21">
      <t>ナイヨウ</t>
    </rPh>
    <rPh sb="22" eb="24">
      <t>ハンエイ</t>
    </rPh>
    <rPh sb="32" eb="34">
      <t>カクニン</t>
    </rPh>
    <rPh sb="36" eb="38">
      <t>インサツ</t>
    </rPh>
    <phoneticPr fontId="1"/>
  </si>
  <si>
    <t>　上記について証明願います。</t>
    <phoneticPr fontId="1"/>
  </si>
  <si>
    <t>日</t>
    <rPh sb="0" eb="1">
      <t>ヒ</t>
    </rPh>
    <phoneticPr fontId="1"/>
  </si>
  <si>
    <t>作業セル</t>
    <rPh sb="0" eb="2">
      <t>サギョウ</t>
    </rPh>
    <phoneticPr fontId="1"/>
  </si>
  <si>
    <t>法条文</t>
    <rPh sb="0" eb="1">
      <t>ホウ</t>
    </rPh>
    <rPh sb="1" eb="3">
      <t>ジョウブン</t>
    </rPh>
    <phoneticPr fontId="1"/>
  </si>
  <si>
    <t>○</t>
    <phoneticPr fontId="1"/>
  </si>
  <si>
    <t>×</t>
    <phoneticPr fontId="1"/>
  </si>
  <si>
    <t>開設者　氏名</t>
    <rPh sb="0" eb="3">
      <t>カイセツシャ</t>
    </rPh>
    <rPh sb="4" eb="6">
      <t>シメイ</t>
    </rPh>
    <phoneticPr fontId="1"/>
  </si>
  <si>
    <t>開設者　住所</t>
    <rPh sb="0" eb="3">
      <t>カイセツシャ</t>
    </rPh>
    <rPh sb="4" eb="6">
      <t>ジュウショ</t>
    </rPh>
    <phoneticPr fontId="1"/>
  </si>
  <si>
    <t>施術所　名称</t>
    <rPh sb="0" eb="2">
      <t>セジュツ</t>
    </rPh>
    <rPh sb="2" eb="3">
      <t>ショ</t>
    </rPh>
    <rPh sb="4" eb="6">
      <t>メイショウ</t>
    </rPh>
    <phoneticPr fontId="1"/>
  </si>
  <si>
    <t>施術所　所在地</t>
    <rPh sb="0" eb="2">
      <t>セジュツ</t>
    </rPh>
    <rPh sb="2" eb="3">
      <t>ショ</t>
    </rPh>
    <rPh sb="4" eb="7">
      <t>ショザイチ</t>
    </rPh>
    <phoneticPr fontId="1"/>
  </si>
  <si>
    <t>柔道整復師法第１９条第１項</t>
    <phoneticPr fontId="1"/>
  </si>
  <si>
    <t>開　設　届　出　済　証</t>
    <rPh sb="0" eb="1">
      <t>カイ</t>
    </rPh>
    <rPh sb="2" eb="3">
      <t>セツ</t>
    </rPh>
    <rPh sb="4" eb="5">
      <t>トドケ</t>
    </rPh>
    <rPh sb="6" eb="7">
      <t>デ</t>
    </rPh>
    <rPh sb="8" eb="9">
      <t>ス</t>
    </rPh>
    <rPh sb="10" eb="11">
      <t>ショウ</t>
    </rPh>
    <phoneticPr fontId="1"/>
  </si>
  <si>
    <t>※１　本申請書の大きさはＡ４判となります。拡大・縮小されたものは受付できません。</t>
    <phoneticPr fontId="1"/>
  </si>
  <si>
    <t>※２　広告する場合は、点線部分を切り取るか折り曲げてください。</t>
    <phoneticPr fontId="1"/>
  </si>
  <si>
    <t>令和</t>
    <rPh sb="0" eb="2">
      <t>レ</t>
    </rPh>
    <phoneticPr fontId="1"/>
  </si>
  <si>
    <t>令和</t>
    <rPh sb="0" eb="2">
      <t>レイワ</t>
    </rPh>
    <phoneticPr fontId="1"/>
  </si>
  <si>
    <t>令和　　年　　月　　日</t>
    <rPh sb="0" eb="2">
      <t>レイワ</t>
    </rPh>
    <phoneticPr fontId="1"/>
  </si>
  <si>
    <t>上記施術所は吹田市に施術所開設の届出を行っていることを証明します。</t>
    <rPh sb="6" eb="8">
      <t>スイタ</t>
    </rPh>
    <rPh sb="8" eb="9">
      <t>シ</t>
    </rPh>
    <phoneticPr fontId="1"/>
  </si>
  <si>
    <t>吹田市保健所長</t>
    <rPh sb="0" eb="2">
      <t>スイタ</t>
    </rPh>
    <rPh sb="2" eb="3">
      <t>シ</t>
    </rPh>
    <rPh sb="3" eb="5">
      <t>ホケン</t>
    </rPh>
    <rPh sb="5" eb="7">
      <t>ショチョウ</t>
    </rPh>
    <phoneticPr fontId="1"/>
  </si>
  <si>
    <t>吹健医第　　　　　号</t>
    <rPh sb="0" eb="1">
      <t>スイ</t>
    </rPh>
    <rPh sb="1" eb="2">
      <t>ケン</t>
    </rPh>
    <rPh sb="2" eb="3">
      <t>イ</t>
    </rPh>
    <rPh sb="3" eb="4">
      <t>ダイ</t>
    </rPh>
    <phoneticPr fontId="1"/>
  </si>
  <si>
    <t>日付計算</t>
    <rPh sb="0" eb="2">
      <t>ヒヅケ</t>
    </rPh>
    <rPh sb="2" eb="4">
      <t>ケイサン</t>
    </rPh>
    <phoneticPr fontId="1"/>
  </si>
  <si>
    <t>あん摩マッサージ指圧師、はり師、きゆう師等に関する法律第９条の２第１項</t>
    <rPh sb="10" eb="11">
      <t>シ</t>
    </rPh>
    <phoneticPr fontId="1"/>
  </si>
  <si>
    <t>柔道整復</t>
    <rPh sb="0" eb="2">
      <t>ジュウドウ</t>
    </rPh>
    <rPh sb="2" eb="4">
      <t>セイフク</t>
    </rPh>
    <phoneticPr fontId="1"/>
  </si>
  <si>
    <t>あん摩マッサージ指圧</t>
    <rPh sb="2" eb="3">
      <t>マ</t>
    </rPh>
    <rPh sb="8" eb="10">
      <t>シアツ</t>
    </rPh>
    <phoneticPr fontId="1"/>
  </si>
  <si>
    <r>
      <t>※１ 同一所在地にあん摩マッサージ指圧師、はり師、きゆう師等に関する法律に基
　　 づく施術所と柔道整復師法に基づく施術所を開設している場合、</t>
    </r>
    <r>
      <rPr>
        <sz val="10"/>
        <color rgb="FFFF0000"/>
        <rFont val="ＭＳ ゴシック"/>
        <family val="3"/>
        <charset val="128"/>
      </rPr>
      <t>それぞれの施
　　 術所ごとに申請が必要です</t>
    </r>
    <r>
      <rPr>
        <sz val="10"/>
        <color theme="1"/>
        <rFont val="ＭＳ ゴシック"/>
        <family val="3"/>
        <charset val="128"/>
      </rPr>
      <t>。　　　 
※２ 保健所に届出されている名称を正確に御記入ください。</t>
    </r>
    <rPh sb="3" eb="5">
      <t>ドウイツ</t>
    </rPh>
    <rPh sb="5" eb="8">
      <t>ショザイチ</t>
    </rPh>
    <rPh sb="19" eb="20">
      <t>シ</t>
    </rPh>
    <rPh sb="37" eb="38">
      <t>モト</t>
    </rPh>
    <rPh sb="46" eb="47">
      <t>ショ</t>
    </rPh>
    <rPh sb="55" eb="56">
      <t>モト</t>
    </rPh>
    <rPh sb="58" eb="60">
      <t>セジュツ</t>
    </rPh>
    <rPh sb="60" eb="61">
      <t>ショ</t>
    </rPh>
    <rPh sb="62" eb="64">
      <t>カイセツ</t>
    </rPh>
    <rPh sb="68" eb="70">
      <t>バアイ</t>
    </rPh>
    <rPh sb="82" eb="83">
      <t>ショ</t>
    </rPh>
    <rPh sb="89" eb="91">
      <t>ヒツヨウ</t>
    </rPh>
    <rPh sb="102" eb="105">
      <t>ホケンジョ</t>
    </rPh>
    <rPh sb="106" eb="108">
      <t>トドケデ</t>
    </rPh>
    <rPh sb="113" eb="115">
      <t>メイショウ</t>
    </rPh>
    <rPh sb="116" eb="118">
      <t>セイカク</t>
    </rPh>
    <rPh sb="119" eb="120">
      <t>ゴ</t>
    </rPh>
    <rPh sb="120" eb="122">
      <t>キニュウ</t>
    </rPh>
    <phoneticPr fontId="1"/>
  </si>
  <si>
    <t>※ 吹田市から御記入ください。</t>
    <rPh sb="2" eb="4">
      <t>スイタ</t>
    </rPh>
    <rPh sb="4" eb="5">
      <t>シ</t>
    </rPh>
    <rPh sb="7" eb="8">
      <t>ゴ</t>
    </rPh>
    <rPh sb="8" eb="10">
      <t>キニュウ</t>
    </rPh>
    <phoneticPr fontId="1"/>
  </si>
  <si>
    <t>※ 申請書の大きさはA4判となります。拡
　 大・縮小されたものは受付できません。</t>
    <rPh sb="2" eb="5">
      <t>シンセイショ</t>
    </rPh>
    <rPh sb="6" eb="7">
      <t>オオ</t>
    </rPh>
    <rPh sb="12" eb="13">
      <t>ハン</t>
    </rPh>
    <rPh sb="19" eb="20">
      <t>ヒロム</t>
    </rPh>
    <rPh sb="23" eb="24">
      <t>ダイ</t>
    </rPh>
    <rPh sb="25" eb="26">
      <t>チヂミ</t>
    </rPh>
    <rPh sb="26" eb="27">
      <t>チイ</t>
    </rPh>
    <rPh sb="33" eb="35">
      <t>ウケツケ</t>
    </rPh>
    <phoneticPr fontId="1"/>
  </si>
  <si>
    <r>
      <t>※ あん摩マッサージ指圧・はり・きゅうと
　 柔道整復の</t>
    </r>
    <r>
      <rPr>
        <sz val="10"/>
        <color rgb="FFFF0000"/>
        <rFont val="ＭＳ ゴシック"/>
        <family val="3"/>
        <charset val="128"/>
      </rPr>
      <t>同時申請はできません</t>
    </r>
    <r>
      <rPr>
        <sz val="10"/>
        <color theme="1"/>
        <rFont val="ＭＳ ゴシック"/>
        <family val="3"/>
        <charset val="128"/>
      </rPr>
      <t>。</t>
    </r>
    <rPh sb="4" eb="5">
      <t>マ</t>
    </rPh>
    <rPh sb="28" eb="30">
      <t>ドウジ</t>
    </rPh>
    <rPh sb="30" eb="32">
      <t>シンセイ</t>
    </rPh>
    <phoneticPr fontId="1"/>
  </si>
  <si>
    <t>１．以下の内容を選択、入力してください。（黄色の部分が選択・入力項目です。）</t>
    <rPh sb="2" eb="4">
      <t>イカ</t>
    </rPh>
    <rPh sb="5" eb="7">
      <t>ナイヨウ</t>
    </rPh>
    <rPh sb="8" eb="10">
      <t>センタク</t>
    </rPh>
    <rPh sb="11" eb="13">
      <t>ニュウリョク</t>
    </rPh>
    <rPh sb="21" eb="23">
      <t>キイロ</t>
    </rPh>
    <rPh sb="24" eb="26">
      <t>ブブン</t>
    </rPh>
    <rPh sb="27" eb="29">
      <t>センタク</t>
    </rPh>
    <rPh sb="30" eb="32">
      <t>ニュウリョク</t>
    </rPh>
    <rPh sb="32" eb="34">
      <t>コウモク</t>
    </rPh>
    <phoneticPr fontId="1"/>
  </si>
  <si>
    <t>※ 開設者が法人の場合、法人名及び代表者氏名を御記入ください。
　 (例) 株式会社○○　代表取締役　△△　△△</t>
    <rPh sb="2" eb="4">
      <t>カイセツ</t>
    </rPh>
    <rPh sb="4" eb="5">
      <t>シャ</t>
    </rPh>
    <rPh sb="6" eb="8">
      <t>ホウジン</t>
    </rPh>
    <rPh sb="9" eb="11">
      <t>バアイ</t>
    </rPh>
    <rPh sb="12" eb="14">
      <t>ホウジン</t>
    </rPh>
    <rPh sb="14" eb="15">
      <t>メイ</t>
    </rPh>
    <rPh sb="15" eb="16">
      <t>オヨ</t>
    </rPh>
    <rPh sb="17" eb="20">
      <t>ダイヒョウシャ</t>
    </rPh>
    <rPh sb="20" eb="22">
      <t>シメイ</t>
    </rPh>
    <rPh sb="23" eb="24">
      <t>ゴ</t>
    </rPh>
    <rPh sb="24" eb="26">
      <t>キニュウ</t>
    </rPh>
    <rPh sb="35" eb="36">
      <t>レイ</t>
    </rPh>
    <rPh sb="38" eb="42">
      <t>カブシキガイシャ</t>
    </rPh>
    <rPh sb="45" eb="47">
      <t>ダイヒョウ</t>
    </rPh>
    <rPh sb="47" eb="50">
      <t>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</si>
</sst>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1]&quot;元&quot;;#"/>
    <numFmt numFmtId="177" formatCode="#"/>
    <numFmt numFmtId="179" formatCode="[$-411]ge\.m\.d;@"/>
  </numFmts>
  <fonts count="24">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40"/>
      <color theme="1"/>
      <name val="ＤＦＧ太丸ゴシック体N"/>
      <family val="3"/>
      <charset val="128"/>
    </font>
    <font>
      <sz val="16"/>
      <color theme="1"/>
      <name val="ＤＦＧ太丸ゴシック体N"/>
      <family val="3"/>
      <charset val="128"/>
    </font>
    <font>
      <sz val="10.5"/>
      <color theme="1"/>
      <name val="ＭＳ 明朝"/>
      <family val="1"/>
      <charset val="128"/>
    </font>
    <font>
      <b/>
      <sz val="11"/>
      <color rgb="FF000000"/>
      <name val="ＭＳ Ｐゴシック"/>
      <family val="3"/>
      <charset val="128"/>
      <scheme val="minor"/>
    </font>
    <font>
      <sz val="12"/>
      <color rgb="FF000000"/>
      <name val="HG丸ｺﾞｼｯｸM-PRO"/>
      <family val="3"/>
      <charset val="128"/>
    </font>
    <font>
      <sz val="14"/>
      <color theme="1"/>
      <name val="ＭＳ Ｐゴシック"/>
      <family val="3"/>
      <charset val="128"/>
      <scheme val="minor"/>
    </font>
    <font>
      <sz val="28"/>
      <color theme="1"/>
      <name val="ＭＳ Ｐゴシック"/>
      <family val="3"/>
      <charset val="128"/>
      <scheme val="minor"/>
    </font>
    <font>
      <b/>
      <sz val="10.5"/>
      <color rgb="FF000000"/>
      <name val="HG丸ｺﾞｼｯｸM-PRO"/>
      <family val="3"/>
      <charset val="128"/>
    </font>
    <font>
      <sz val="28"/>
      <color theme="1"/>
      <name val="ＤＦＧ太丸ゴシック体N"/>
      <family val="3"/>
      <charset val="128"/>
    </font>
    <font>
      <b/>
      <sz val="18"/>
      <color theme="1"/>
      <name val="ＭＳ Ｐゴシック"/>
      <family val="3"/>
      <charset val="128"/>
      <scheme val="minor"/>
    </font>
    <font>
      <b/>
      <sz val="28"/>
      <color theme="1"/>
      <name val="ＭＳ Ｐゴシック"/>
      <family val="3"/>
      <charset val="128"/>
      <scheme val="minor"/>
    </font>
    <font>
      <b/>
      <sz val="48"/>
      <color theme="1"/>
      <name val="ＭＳ Ｐゴシック"/>
      <family val="3"/>
      <charset val="128"/>
      <scheme val="minor"/>
    </font>
    <font>
      <sz val="11"/>
      <color theme="1"/>
      <name val="ＭＳ Ｐ明朝"/>
      <family val="1"/>
      <charset val="128"/>
    </font>
    <font>
      <b/>
      <u/>
      <sz val="16"/>
      <color rgb="FFFF0000"/>
      <name val="ＭＳ Ｐ明朝"/>
      <family val="1"/>
      <charset val="128"/>
    </font>
    <font>
      <b/>
      <sz val="11"/>
      <color theme="1"/>
      <name val="ＭＳ Ｐ明朝"/>
      <family val="1"/>
      <charset val="128"/>
    </font>
    <font>
      <b/>
      <u/>
      <sz val="16"/>
      <color theme="10"/>
      <name val="ＭＳ Ｐ明朝"/>
      <family val="1"/>
      <charset val="128"/>
    </font>
    <font>
      <sz val="20"/>
      <color theme="1"/>
      <name val="HG丸ｺﾞｼｯｸM-PRO"/>
      <family val="3"/>
      <charset val="128"/>
    </font>
    <font>
      <sz val="10"/>
      <color rgb="FFFF0000"/>
      <name val="ＭＳ ゴシック"/>
      <family val="3"/>
      <charset val="128"/>
    </font>
    <font>
      <sz val="10"/>
      <color theme="1"/>
      <name val="ＭＳ ゴシック"/>
      <family val="3"/>
      <charset val="128"/>
    </font>
    <font>
      <b/>
      <u/>
      <sz val="14"/>
      <color rgb="FFFF0000"/>
      <name val="ＭＳ Ｐ明朝"/>
      <family val="1"/>
      <charset val="128"/>
    </font>
    <font>
      <b/>
      <u/>
      <sz val="14"/>
      <color theme="1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6795556505021"/>
        <bgColor indexed="64"/>
      </patternFill>
    </fill>
  </fills>
  <borders count="4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style="slantDashDot">
        <color indexed="64"/>
      </left>
      <right style="slantDashDot">
        <color indexed="64"/>
      </right>
      <top style="slantDashDot">
        <color indexed="64"/>
      </top>
      <bottom/>
      <diagonal/>
    </border>
    <border>
      <left style="slantDashDot">
        <color indexed="64"/>
      </left>
      <right style="slantDashDot">
        <color indexed="64"/>
      </right>
      <top/>
      <bottom/>
      <diagonal/>
    </border>
    <border>
      <left style="slantDashDot">
        <color indexed="64"/>
      </left>
      <right style="slantDashDot">
        <color indexed="64"/>
      </right>
      <top/>
      <bottom style="slantDashDot">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top/>
      <bottom style="medium">
        <color auto="1"/>
      </bottom>
      <diagonal/>
    </border>
    <border>
      <left/>
      <right style="medium">
        <color auto="1"/>
      </right>
      <top style="thin">
        <color indexed="64"/>
      </top>
      <bottom style="medium">
        <color auto="1"/>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1">
    <xf numFmtId="0" fontId="0" fillId="0" borderId="0" xfId="0">
      <alignment vertical="center"/>
    </xf>
    <xf numFmtId="0" fontId="0" fillId="0" borderId="0" xfId="0" applyProtection="1">
      <alignment vertical="center"/>
      <protection hidden="1"/>
    </xf>
    <xf numFmtId="0" fontId="3" fillId="0" borderId="0" xfId="0" applyFont="1" applyAlignment="1" applyProtection="1">
      <alignment vertical="center"/>
      <protection hidden="1"/>
    </xf>
    <xf numFmtId="0" fontId="0" fillId="0" borderId="0" xfId="0" applyFill="1" applyProtection="1">
      <alignment vertical="center"/>
      <protection hidden="1"/>
    </xf>
    <xf numFmtId="0" fontId="3" fillId="0" borderId="0" xfId="0" applyFont="1" applyFill="1" applyAlignment="1" applyProtection="1">
      <alignment vertical="center"/>
      <protection hidden="1"/>
    </xf>
    <xf numFmtId="0" fontId="11" fillId="0" borderId="0" xfId="0" applyFont="1" applyFill="1" applyAlignment="1" applyProtection="1">
      <alignment vertical="center"/>
      <protection hidden="1"/>
    </xf>
    <xf numFmtId="0" fontId="4" fillId="0" borderId="0" xfId="0" applyFont="1" applyAlignment="1" applyProtection="1">
      <alignment vertical="center"/>
      <protection hidden="1"/>
    </xf>
    <xf numFmtId="0" fontId="4" fillId="0" borderId="0" xfId="0" applyFont="1" applyFill="1" applyAlignment="1" applyProtection="1">
      <alignment vertical="center"/>
      <protection hidden="1"/>
    </xf>
    <xf numFmtId="0" fontId="12"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Border="1" applyProtection="1">
      <alignment vertical="center"/>
      <protection hidden="1"/>
    </xf>
    <xf numFmtId="0" fontId="0" fillId="0" borderId="4" xfId="0" applyBorder="1" applyProtection="1">
      <alignment vertical="center"/>
      <protection hidden="1"/>
    </xf>
    <xf numFmtId="0" fontId="5"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0" xfId="0" applyBorder="1" applyAlignment="1" applyProtection="1">
      <alignment horizontal="right" vertical="center"/>
      <protection hidden="1"/>
    </xf>
    <xf numFmtId="0" fontId="0" fillId="0" borderId="0" xfId="0" applyFill="1" applyBorder="1" applyAlignment="1" applyProtection="1">
      <alignment horizontal="left" vertical="center"/>
      <protection hidden="1"/>
    </xf>
    <xf numFmtId="0" fontId="5" fillId="0" borderId="0" xfId="0" applyFont="1" applyAlignment="1" applyProtection="1">
      <alignment vertical="center"/>
      <protection hidden="1"/>
    </xf>
    <xf numFmtId="0" fontId="0" fillId="0" borderId="0" xfId="0" applyAlignment="1" applyProtection="1">
      <alignment horizontal="center" vertical="center"/>
      <protection hidden="1"/>
    </xf>
    <xf numFmtId="0" fontId="6" fillId="0" borderId="0" xfId="0" applyFont="1" applyBorder="1" applyAlignment="1" applyProtection="1">
      <alignment horizontal="left" vertical="center"/>
      <protection hidden="1"/>
    </xf>
    <xf numFmtId="0" fontId="6" fillId="0" borderId="0" xfId="0" applyFont="1" applyBorder="1" applyAlignment="1" applyProtection="1">
      <alignment horizontal="left" vertical="center" wrapText="1"/>
      <protection hidden="1"/>
    </xf>
    <xf numFmtId="0" fontId="6" fillId="0" borderId="0" xfId="0" applyFont="1" applyFill="1" applyBorder="1" applyAlignment="1" applyProtection="1">
      <alignment horizontal="left" vertical="center" wrapText="1"/>
      <protection hidden="1"/>
    </xf>
    <xf numFmtId="0" fontId="0" fillId="0" borderId="0" xfId="0" applyNumberFormat="1" applyAlignment="1" applyProtection="1">
      <alignment horizontal="center" vertical="center"/>
      <protection hidden="1"/>
    </xf>
    <xf numFmtId="0" fontId="0" fillId="0" borderId="5" xfId="0" applyBorder="1" applyProtection="1">
      <alignment vertical="center"/>
      <protection hidden="1"/>
    </xf>
    <xf numFmtId="0" fontId="0" fillId="0" borderId="6" xfId="0" applyBorder="1" applyProtection="1">
      <alignment vertical="center"/>
      <protection hidden="1"/>
    </xf>
    <xf numFmtId="0" fontId="0" fillId="0" borderId="7" xfId="0" applyBorder="1" applyProtection="1">
      <alignment vertical="center"/>
      <protection hidden="1"/>
    </xf>
    <xf numFmtId="0" fontId="0" fillId="3" borderId="8" xfId="0" applyFill="1" applyBorder="1" applyProtection="1">
      <alignment vertical="center"/>
      <protection hidden="1"/>
    </xf>
    <xf numFmtId="0" fontId="15" fillId="0" borderId="0" xfId="0" applyFont="1" applyProtection="1">
      <alignment vertical="center"/>
      <protection hidden="1"/>
    </xf>
    <xf numFmtId="0" fontId="16" fillId="2" borderId="0" xfId="0" applyFont="1" applyFill="1" applyAlignment="1" applyProtection="1">
      <alignment vertical="center"/>
      <protection hidden="1"/>
    </xf>
    <xf numFmtId="0" fontId="16" fillId="2" borderId="0" xfId="0" applyFont="1" applyFill="1" applyAlignment="1" applyProtection="1">
      <alignment horizontal="left" vertical="center"/>
      <protection hidden="1"/>
    </xf>
    <xf numFmtId="0" fontId="15" fillId="3" borderId="1"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4" borderId="23" xfId="0" applyFont="1" applyFill="1" applyBorder="1" applyAlignment="1" applyProtection="1">
      <alignment horizontal="center" vertical="center" wrapText="1"/>
      <protection locked="0"/>
    </xf>
    <xf numFmtId="0" fontId="15" fillId="3" borderId="23" xfId="0" applyFont="1" applyFill="1" applyBorder="1" applyAlignment="1" applyProtection="1">
      <alignment horizontal="center" vertical="center"/>
      <protection hidden="1"/>
    </xf>
    <xf numFmtId="0" fontId="17"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wrapText="1"/>
      <protection hidden="1"/>
    </xf>
    <xf numFmtId="0" fontId="18" fillId="0" borderId="0" xfId="1" applyFont="1" applyBorder="1" applyAlignment="1" applyProtection="1">
      <alignment vertical="center"/>
      <protection hidden="1"/>
    </xf>
    <xf numFmtId="0" fontId="15" fillId="0" borderId="0" xfId="0" applyFont="1" applyAlignment="1" applyProtection="1">
      <alignment vertical="center"/>
      <protection hidden="1"/>
    </xf>
    <xf numFmtId="0" fontId="19" fillId="0" borderId="0" xfId="0" applyFont="1" applyBorder="1" applyAlignment="1" applyProtection="1">
      <alignment horizontal="center" vertical="center"/>
      <protection hidden="1"/>
    </xf>
    <xf numFmtId="0" fontId="20" fillId="2" borderId="0" xfId="0" applyFont="1" applyFill="1" applyBorder="1" applyAlignment="1" applyProtection="1">
      <alignment vertical="center" wrapText="1"/>
      <protection hidden="1"/>
    </xf>
    <xf numFmtId="0" fontId="15" fillId="4" borderId="24"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15" fillId="3" borderId="31" xfId="0" applyFont="1" applyFill="1" applyBorder="1" applyAlignment="1" applyProtection="1">
      <alignment horizontal="center" vertical="center"/>
      <protection hidden="1"/>
    </xf>
    <xf numFmtId="0" fontId="22" fillId="2" borderId="0" xfId="0" applyFont="1" applyFill="1" applyAlignment="1" applyProtection="1">
      <alignment vertical="center"/>
      <protection hidden="1"/>
    </xf>
    <xf numFmtId="0" fontId="23" fillId="0" borderId="0" xfId="1" applyFont="1" applyBorder="1" applyAlignment="1" applyProtection="1">
      <alignment vertical="center"/>
      <protection hidden="1"/>
    </xf>
    <xf numFmtId="0" fontId="20" fillId="5" borderId="13" xfId="0" applyFont="1" applyFill="1" applyBorder="1" applyAlignment="1" applyProtection="1">
      <alignment vertical="center" wrapText="1"/>
      <protection hidden="1"/>
    </xf>
    <xf numFmtId="0" fontId="20" fillId="5" borderId="14" xfId="0" applyFont="1" applyFill="1" applyBorder="1" applyAlignment="1" applyProtection="1">
      <alignment vertical="center" wrapText="1"/>
      <protection hidden="1"/>
    </xf>
    <xf numFmtId="0" fontId="20" fillId="5" borderId="29" xfId="0" applyFont="1" applyFill="1" applyBorder="1" applyAlignment="1" applyProtection="1">
      <alignment vertical="center" wrapText="1"/>
      <protection hidden="1"/>
    </xf>
    <xf numFmtId="0" fontId="19" fillId="0" borderId="0"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0" fontId="15" fillId="3" borderId="16" xfId="0" applyFont="1" applyFill="1" applyBorder="1" applyAlignment="1" applyProtection="1">
      <alignment horizontal="center" vertical="center"/>
      <protection hidden="1"/>
    </xf>
    <xf numFmtId="0" fontId="15" fillId="3" borderId="41" xfId="0" applyFont="1" applyFill="1" applyBorder="1" applyAlignment="1" applyProtection="1">
      <alignment horizontal="center" vertical="center"/>
      <protection hidden="1"/>
    </xf>
    <xf numFmtId="0" fontId="15" fillId="3" borderId="18" xfId="0" applyFont="1" applyFill="1" applyBorder="1" applyAlignment="1" applyProtection="1">
      <alignment horizontal="center" vertical="center"/>
      <protection hidden="1"/>
    </xf>
    <xf numFmtId="0" fontId="15" fillId="3" borderId="42" xfId="0" applyFont="1" applyFill="1" applyBorder="1" applyAlignment="1" applyProtection="1">
      <alignment horizontal="center" vertical="center"/>
      <protection hidden="1"/>
    </xf>
    <xf numFmtId="0" fontId="15" fillId="3" borderId="19" xfId="0" applyFont="1" applyFill="1" applyBorder="1" applyAlignment="1" applyProtection="1">
      <alignment horizontal="center" vertical="center"/>
      <protection hidden="1"/>
    </xf>
    <xf numFmtId="0" fontId="15" fillId="3" borderId="43" xfId="0" applyFont="1" applyFill="1" applyBorder="1" applyAlignment="1" applyProtection="1">
      <alignment horizontal="center" vertical="center"/>
      <protection hidden="1"/>
    </xf>
    <xf numFmtId="0" fontId="15" fillId="4" borderId="40" xfId="0" applyFont="1" applyFill="1" applyBorder="1" applyAlignment="1" applyProtection="1">
      <alignment horizontal="center" vertical="center" wrapText="1"/>
      <protection locked="0"/>
    </xf>
    <xf numFmtId="0" fontId="15" fillId="4" borderId="21" xfId="0" applyFont="1" applyFill="1" applyBorder="1" applyAlignment="1" applyProtection="1">
      <alignment horizontal="center" vertical="center" wrapText="1"/>
      <protection locked="0"/>
    </xf>
    <xf numFmtId="0" fontId="15" fillId="4" borderId="22" xfId="0" applyFont="1" applyFill="1" applyBorder="1" applyAlignment="1" applyProtection="1">
      <alignment horizontal="center" vertical="center" wrapText="1"/>
      <protection locked="0"/>
    </xf>
    <xf numFmtId="0" fontId="15" fillId="4" borderId="20" xfId="0" applyFont="1" applyFill="1" applyBorder="1" applyAlignment="1" applyProtection="1">
      <alignment horizontal="center" vertical="center" wrapText="1"/>
      <protection locked="0"/>
    </xf>
    <xf numFmtId="0" fontId="15" fillId="4" borderId="36" xfId="0" applyFont="1" applyFill="1" applyBorder="1" applyAlignment="1" applyProtection="1">
      <alignment horizontal="center" vertical="center" wrapText="1"/>
      <protection locked="0"/>
    </xf>
    <xf numFmtId="0" fontId="15" fillId="4" borderId="37"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15" fillId="3" borderId="25" xfId="0" applyFont="1" applyFill="1" applyBorder="1" applyAlignment="1" applyProtection="1">
      <alignment horizontal="center" vertical="center"/>
      <protection hidden="1"/>
    </xf>
    <xf numFmtId="0" fontId="15" fillId="3" borderId="27" xfId="0" applyFont="1" applyFill="1" applyBorder="1" applyAlignment="1" applyProtection="1">
      <alignment horizontal="center" vertical="center"/>
      <protection hidden="1"/>
    </xf>
    <xf numFmtId="0" fontId="15" fillId="4" borderId="30" xfId="0" applyFont="1" applyFill="1" applyBorder="1" applyAlignment="1" applyProtection="1">
      <alignment horizontal="center" vertical="center"/>
      <protection locked="0"/>
    </xf>
    <xf numFmtId="0" fontId="15" fillId="4" borderId="26" xfId="0" applyFont="1" applyFill="1" applyBorder="1" applyAlignment="1" applyProtection="1">
      <alignment horizontal="center" vertical="center"/>
      <protection locked="0"/>
    </xf>
    <xf numFmtId="0" fontId="15" fillId="4" borderId="31" xfId="0" applyFont="1" applyFill="1" applyBorder="1" applyAlignment="1" applyProtection="1">
      <alignment horizontal="center" vertical="center"/>
      <protection locked="0"/>
    </xf>
    <xf numFmtId="176" fontId="15" fillId="4" borderId="30" xfId="0" applyNumberFormat="1" applyFont="1" applyFill="1" applyBorder="1" applyAlignment="1" applyProtection="1">
      <alignment horizontal="center" vertical="center"/>
      <protection locked="0"/>
    </xf>
    <xf numFmtId="176" fontId="15" fillId="4" borderId="31" xfId="0" applyNumberFormat="1" applyFont="1" applyFill="1" applyBorder="1" applyAlignment="1" applyProtection="1">
      <alignment horizontal="center" vertical="center"/>
      <protection locked="0"/>
    </xf>
    <xf numFmtId="0" fontId="15" fillId="4" borderId="40" xfId="0" applyFont="1" applyFill="1" applyBorder="1" applyAlignment="1" applyProtection="1">
      <alignment horizontal="center" vertical="center"/>
      <protection locked="0"/>
    </xf>
    <xf numFmtId="0" fontId="15" fillId="4" borderId="21" xfId="0" applyFont="1" applyFill="1" applyBorder="1" applyAlignment="1" applyProtection="1">
      <alignment horizontal="center" vertical="center"/>
      <protection locked="0"/>
    </xf>
    <xf numFmtId="0" fontId="15" fillId="4" borderId="22" xfId="0" applyFont="1" applyFill="1" applyBorder="1" applyAlignment="1" applyProtection="1">
      <alignment horizontal="center" vertical="center"/>
      <protection locked="0"/>
    </xf>
    <xf numFmtId="0" fontId="15" fillId="3" borderId="44" xfId="0" applyFont="1" applyFill="1" applyBorder="1" applyAlignment="1" applyProtection="1">
      <alignment horizontal="center" vertical="center"/>
      <protection hidden="1"/>
    </xf>
    <xf numFmtId="0" fontId="15" fillId="3" borderId="34" xfId="0" applyFont="1" applyFill="1" applyBorder="1" applyAlignment="1" applyProtection="1">
      <alignment horizontal="center" vertical="center"/>
      <protection hidden="1"/>
    </xf>
    <xf numFmtId="0" fontId="15" fillId="3" borderId="35" xfId="0" applyFont="1" applyFill="1" applyBorder="1" applyAlignment="1" applyProtection="1">
      <alignment horizontal="center" vertical="center"/>
      <protection hidden="1"/>
    </xf>
    <xf numFmtId="0" fontId="15" fillId="3" borderId="17" xfId="0" applyFont="1" applyFill="1" applyBorder="1" applyAlignment="1" applyProtection="1">
      <alignment horizontal="center" vertical="center"/>
      <protection hidden="1"/>
    </xf>
    <xf numFmtId="0" fontId="15" fillId="3" borderId="33" xfId="0" applyFont="1" applyFill="1" applyBorder="1" applyAlignment="1" applyProtection="1">
      <alignment horizontal="center" vertical="center"/>
      <protection hidden="1"/>
    </xf>
    <xf numFmtId="0" fontId="15" fillId="3" borderId="0" xfId="0" applyFont="1" applyFill="1" applyBorder="1" applyAlignment="1" applyProtection="1">
      <alignment horizontal="center" vertical="center"/>
      <protection hidden="1"/>
    </xf>
    <xf numFmtId="0" fontId="15" fillId="3" borderId="38" xfId="0" applyFont="1" applyFill="1" applyBorder="1" applyAlignment="1" applyProtection="1">
      <alignment horizontal="center" vertical="center"/>
      <protection hidden="1"/>
    </xf>
    <xf numFmtId="0" fontId="15" fillId="3" borderId="9" xfId="0" applyFont="1" applyFill="1" applyBorder="1" applyAlignment="1" applyProtection="1">
      <alignment horizontal="center" vertical="center"/>
      <protection hidden="1"/>
    </xf>
    <xf numFmtId="0" fontId="15" fillId="3" borderId="23" xfId="0" applyFont="1" applyFill="1" applyBorder="1" applyAlignment="1" applyProtection="1">
      <alignment horizontal="center" vertical="center"/>
      <protection hidden="1"/>
    </xf>
    <xf numFmtId="0" fontId="15" fillId="3" borderId="29" xfId="0" applyFont="1" applyFill="1" applyBorder="1" applyAlignment="1" applyProtection="1">
      <alignment horizontal="center" vertical="center" wrapText="1"/>
      <protection hidden="1"/>
    </xf>
    <xf numFmtId="0" fontId="15" fillId="3" borderId="23" xfId="0" applyFont="1" applyFill="1" applyBorder="1" applyAlignment="1" applyProtection="1">
      <alignment horizontal="center" vertical="center" wrapText="1"/>
      <protection hidden="1"/>
    </xf>
    <xf numFmtId="0" fontId="15" fillId="3" borderId="12" xfId="0" applyFont="1" applyFill="1" applyBorder="1" applyAlignment="1" applyProtection="1">
      <alignment horizontal="center" vertical="center" wrapText="1"/>
      <protection hidden="1"/>
    </xf>
    <xf numFmtId="0" fontId="15" fillId="3" borderId="3" xfId="0" applyFont="1" applyFill="1" applyBorder="1" applyAlignment="1" applyProtection="1">
      <alignment horizontal="center" vertical="center" wrapText="1"/>
      <protection hidden="1"/>
    </xf>
    <xf numFmtId="0" fontId="21" fillId="2" borderId="10" xfId="0" applyFont="1" applyFill="1" applyBorder="1" applyAlignment="1" applyProtection="1">
      <alignment vertical="center" wrapText="1"/>
      <protection hidden="1"/>
    </xf>
    <xf numFmtId="0" fontId="21" fillId="2" borderId="11" xfId="0" applyFont="1" applyFill="1" applyBorder="1" applyAlignment="1" applyProtection="1">
      <alignment vertical="center" wrapText="1"/>
      <protection hidden="1"/>
    </xf>
    <xf numFmtId="0" fontId="21" fillId="2" borderId="39" xfId="0" applyFont="1" applyFill="1" applyBorder="1" applyAlignment="1" applyProtection="1">
      <alignment vertical="center" wrapText="1"/>
      <protection hidden="1"/>
    </xf>
    <xf numFmtId="0" fontId="21" fillId="0" borderId="14" xfId="0"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15" fillId="4" borderId="29" xfId="0" applyFont="1" applyFill="1" applyBorder="1" applyAlignment="1" applyProtection="1">
      <alignment horizontal="center" vertical="center" wrapText="1"/>
      <protection locked="0"/>
    </xf>
    <xf numFmtId="0" fontId="15" fillId="4" borderId="23" xfId="0" applyFont="1" applyFill="1" applyBorder="1" applyAlignment="1" applyProtection="1">
      <alignment horizontal="center" vertical="center"/>
      <protection locked="0"/>
    </xf>
    <xf numFmtId="0" fontId="15" fillId="4" borderId="24"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hidden="1"/>
    </xf>
    <xf numFmtId="0" fontId="8" fillId="0" borderId="0" xfId="0" applyFont="1" applyAlignment="1" applyProtection="1">
      <alignment horizontal="left" vertical="top"/>
      <protection hidden="1"/>
    </xf>
    <xf numFmtId="0" fontId="5" fillId="0" borderId="0" xfId="0" applyFont="1" applyAlignment="1" applyProtection="1">
      <alignment horizontal="left" vertical="center"/>
      <protection hidden="1"/>
    </xf>
    <xf numFmtId="0" fontId="5" fillId="0" borderId="0" xfId="0" applyFont="1" applyAlignment="1" applyProtection="1">
      <alignment horizontal="right" vertical="center"/>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177" fontId="11" fillId="2" borderId="0" xfId="0" applyNumberFormat="1" applyFont="1" applyFill="1" applyBorder="1" applyAlignment="1" applyProtection="1">
      <alignment horizontal="center" vertical="center" shrinkToFit="1"/>
      <protection hidden="1"/>
    </xf>
    <xf numFmtId="177" fontId="11" fillId="2" borderId="4" xfId="0" applyNumberFormat="1" applyFont="1" applyFill="1" applyBorder="1" applyAlignment="1" applyProtection="1">
      <alignment horizontal="center" vertical="center" shrinkToFit="1"/>
      <protection hidden="1"/>
    </xf>
    <xf numFmtId="0" fontId="4" fillId="2" borderId="28" xfId="0" applyFont="1" applyFill="1" applyBorder="1" applyAlignment="1" applyProtection="1">
      <alignment horizontal="left" vertical="center" shrinkToFit="1"/>
      <protection hidden="1"/>
    </xf>
    <xf numFmtId="0" fontId="4" fillId="2" borderId="0" xfId="0" applyFont="1" applyFill="1" applyAlignment="1" applyProtection="1">
      <alignment horizontal="left" vertical="center" shrinkToFit="1"/>
      <protection hidden="1"/>
    </xf>
    <xf numFmtId="0" fontId="13" fillId="0" borderId="0" xfId="0" applyFont="1" applyAlignment="1" applyProtection="1">
      <alignment horizontal="center" vertical="center" shrinkToFit="1"/>
      <protection hidden="1"/>
    </xf>
    <xf numFmtId="0" fontId="14" fillId="0" borderId="0" xfId="0" applyFont="1" applyAlignment="1" applyProtection="1">
      <alignment horizontal="center" vertical="center"/>
      <protection hidden="1"/>
    </xf>
    <xf numFmtId="179" fontId="0" fillId="0" borderId="0" xfId="0" applyNumberFormat="1" applyProtection="1">
      <alignment vertical="center"/>
      <protection hidden="1"/>
    </xf>
  </cellXfs>
  <cellStyles count="2">
    <cellStyle name="ハイパーリンク" xfId="1" builtinId="8"/>
    <cellStyle name="標準" xfId="0" builtinId="0"/>
  </cellStyles>
  <dxfs count="2">
    <dxf>
      <font>
        <b/>
        <i val="0"/>
        <color rgb="FFFF0000"/>
      </font>
    </dxf>
    <dxf>
      <fill>
        <patternFill>
          <bgColor rgb="FFFFFF00"/>
        </patternFill>
      </fill>
    </dxf>
  </dxfs>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156883</xdr:rowOff>
    </xdr:from>
    <xdr:to>
      <xdr:col>85</xdr:col>
      <xdr:colOff>11206</xdr:colOff>
      <xdr:row>21</xdr:row>
      <xdr:rowOff>33619</xdr:rowOff>
    </xdr:to>
    <xdr:sp macro="" textlink="">
      <xdr:nvSpPr>
        <xdr:cNvPr id="3" name="フローチャート : 代替処理 2"/>
        <xdr:cNvSpPr/>
      </xdr:nvSpPr>
      <xdr:spPr>
        <a:xfrm>
          <a:off x="246529" y="2342030"/>
          <a:ext cx="10242177" cy="1557618"/>
        </a:xfrm>
        <a:prstGeom prst="flowChartAlternateProcess">
          <a:avLst/>
        </a:prstGeom>
        <a:no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b="1" kern="100">
            <a:solidFill>
              <a:srgbClr val="002060"/>
            </a:solidFill>
            <a:effectLst/>
            <a:latin typeface="HGPｺﾞｼｯｸE" panose="020B0900000000000000" pitchFamily="50" charset="-128"/>
            <a:ea typeface="HGPｺﾞｼｯｸE" panose="020B0900000000000000" pitchFamily="50" charset="-128"/>
            <a:cs typeface="Times New Roman"/>
          </a:endParaRPr>
        </a:p>
      </xdr:txBody>
    </xdr:sp>
    <xdr:clientData/>
  </xdr:twoCellAnchor>
  <xdr:twoCellAnchor>
    <xdr:from>
      <xdr:col>33</xdr:col>
      <xdr:colOff>0</xdr:colOff>
      <xdr:row>0</xdr:row>
      <xdr:rowOff>163287</xdr:rowOff>
    </xdr:from>
    <xdr:to>
      <xdr:col>85</xdr:col>
      <xdr:colOff>22412</xdr:colOff>
      <xdr:row>9</xdr:row>
      <xdr:rowOff>27215</xdr:rowOff>
    </xdr:to>
    <xdr:sp macro="" textlink="">
      <xdr:nvSpPr>
        <xdr:cNvPr id="2" name="角丸四角形 1"/>
        <xdr:cNvSpPr/>
      </xdr:nvSpPr>
      <xdr:spPr>
        <a:xfrm>
          <a:off x="4067735" y="163287"/>
          <a:ext cx="6432177" cy="1376722"/>
        </a:xfrm>
        <a:prstGeom prst="roundRect">
          <a:avLst>
            <a:gd name="adj" fmla="val 25610"/>
          </a:avLst>
        </a:prstGeom>
        <a:solidFill>
          <a:schemeClr val="accent1">
            <a:alpha val="1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endParaRPr lang="ja-JP" sz="1050" kern="100">
            <a:effectLst/>
            <a:ea typeface="ＭＳ 明朝"/>
            <a:cs typeface="Times New Roman"/>
          </a:endParaRPr>
        </a:p>
      </xdr:txBody>
    </xdr:sp>
    <xdr:clientData/>
  </xdr:twoCellAnchor>
  <xdr:twoCellAnchor editAs="oneCell">
    <xdr:from>
      <xdr:col>87</xdr:col>
      <xdr:colOff>57150</xdr:colOff>
      <xdr:row>35</xdr:row>
      <xdr:rowOff>104775</xdr:rowOff>
    </xdr:from>
    <xdr:to>
      <xdr:col>89</xdr:col>
      <xdr:colOff>9525</xdr:colOff>
      <xdr:row>36</xdr:row>
      <xdr:rowOff>66675</xdr:rowOff>
    </xdr:to>
    <xdr:pic>
      <xdr:nvPicPr>
        <xdr:cNvPr id="2059"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9925" y="6486525"/>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123825</xdr:rowOff>
    </xdr:from>
    <xdr:to>
      <xdr:col>1</xdr:col>
      <xdr:colOff>66675</xdr:colOff>
      <xdr:row>36</xdr:row>
      <xdr:rowOff>76200</xdr:rowOff>
    </xdr:to>
    <xdr:pic>
      <xdr:nvPicPr>
        <xdr:cNvPr id="2060"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505575"/>
          <a:ext cx="1905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
  <sheetViews>
    <sheetView showGridLines="0" tabSelected="1" zoomScaleNormal="100" zoomScaleSheetLayoutView="100" workbookViewId="0">
      <selection activeCell="P8" sqref="P8"/>
    </sheetView>
  </sheetViews>
  <sheetFormatPr defaultColWidth="8.625" defaultRowHeight="13.5"/>
  <cols>
    <col min="1" max="1" width="2.625" style="27" customWidth="1"/>
    <col min="2" max="2" width="18.75" style="27" customWidth="1"/>
    <col min="3" max="3" width="6.25" style="27" customWidth="1"/>
    <col min="4" max="4" width="8.125" style="32" customWidth="1"/>
    <col min="5" max="5" width="10.75" style="27" customWidth="1"/>
    <col min="6" max="6" width="7.5" style="27" customWidth="1"/>
    <col min="7" max="9" width="8.125" style="27" customWidth="1"/>
    <col min="10" max="10" width="1.875" style="27" customWidth="1"/>
    <col min="11" max="12" width="8.125" style="27" customWidth="1"/>
    <col min="13" max="13" width="10" style="27" customWidth="1"/>
    <col min="14" max="14" width="8.125" style="27" customWidth="1"/>
    <col min="15" max="15" width="2.5" style="27" customWidth="1"/>
    <col min="16" max="16384" width="8.625" style="27"/>
  </cols>
  <sheetData>
    <row r="1" spans="1:15" ht="27" customHeight="1">
      <c r="A1" s="50" t="s">
        <v>0</v>
      </c>
      <c r="B1" s="50"/>
      <c r="C1" s="50"/>
      <c r="D1" s="50"/>
      <c r="E1" s="50"/>
      <c r="F1" s="50"/>
      <c r="G1" s="50"/>
      <c r="H1" s="50"/>
      <c r="I1" s="51"/>
      <c r="J1" s="47" t="s">
        <v>38</v>
      </c>
      <c r="K1" s="48"/>
      <c r="L1" s="48"/>
      <c r="M1" s="48"/>
      <c r="N1" s="49"/>
    </row>
    <row r="2" spans="1:15" ht="3.75" customHeight="1">
      <c r="A2" s="40"/>
      <c r="B2" s="40"/>
      <c r="C2" s="40"/>
      <c r="D2" s="40"/>
      <c r="E2" s="40"/>
      <c r="F2" s="40"/>
      <c r="G2" s="40"/>
      <c r="H2" s="40"/>
      <c r="I2" s="40"/>
      <c r="J2" s="41"/>
      <c r="K2" s="41"/>
      <c r="L2" s="41"/>
      <c r="M2" s="41"/>
      <c r="N2" s="41"/>
    </row>
    <row r="3" spans="1:15" ht="22.5" customHeight="1">
      <c r="A3" s="45" t="s">
        <v>40</v>
      </c>
      <c r="B3" s="28"/>
      <c r="C3" s="28"/>
      <c r="D3" s="28"/>
      <c r="E3" s="28"/>
      <c r="F3" s="28"/>
      <c r="G3" s="28"/>
      <c r="H3" s="28"/>
      <c r="I3" s="28"/>
      <c r="J3" s="28"/>
      <c r="K3" s="28"/>
      <c r="L3" s="28"/>
      <c r="M3" s="28"/>
      <c r="N3" s="28"/>
      <c r="O3" s="28"/>
    </row>
    <row r="4" spans="1:15" ht="3.75" customHeight="1" thickBot="1">
      <c r="A4" s="29"/>
      <c r="B4" s="29"/>
      <c r="C4" s="29"/>
      <c r="D4" s="29"/>
      <c r="E4" s="29"/>
      <c r="F4" s="29"/>
      <c r="G4" s="29"/>
      <c r="H4" s="29"/>
      <c r="I4" s="29"/>
      <c r="J4" s="29"/>
      <c r="K4" s="29"/>
      <c r="L4" s="29"/>
      <c r="M4" s="29"/>
      <c r="N4" s="29"/>
      <c r="O4" s="29"/>
    </row>
    <row r="5" spans="1:15" ht="22.5" customHeight="1" thickBot="1">
      <c r="A5" s="29"/>
      <c r="B5" s="67" t="s">
        <v>1</v>
      </c>
      <c r="C5" s="68"/>
      <c r="D5" s="44" t="s">
        <v>26</v>
      </c>
      <c r="E5" s="72" t="s">
        <v>2</v>
      </c>
      <c r="F5" s="73"/>
      <c r="G5" s="30" t="s">
        <v>3</v>
      </c>
      <c r="H5" s="69" t="s">
        <v>2</v>
      </c>
      <c r="I5" s="70"/>
      <c r="J5" s="71"/>
      <c r="K5" s="30" t="s">
        <v>4</v>
      </c>
      <c r="L5" s="69" t="s">
        <v>2</v>
      </c>
      <c r="M5" s="71"/>
      <c r="N5" s="31" t="s">
        <v>5</v>
      </c>
      <c r="O5" s="29"/>
    </row>
    <row r="6" spans="1:15" ht="7.5" customHeight="1" thickBot="1"/>
    <row r="7" spans="1:15" ht="22.5" customHeight="1">
      <c r="B7" s="79" t="s">
        <v>6</v>
      </c>
      <c r="C7" s="80"/>
      <c r="D7" s="52" t="s">
        <v>18</v>
      </c>
      <c r="E7" s="53"/>
      <c r="F7" s="58"/>
      <c r="G7" s="59"/>
      <c r="H7" s="59"/>
      <c r="I7" s="59"/>
      <c r="J7" s="59"/>
      <c r="K7" s="59"/>
      <c r="L7" s="59"/>
      <c r="M7" s="59"/>
      <c r="N7" s="60"/>
    </row>
    <row r="8" spans="1:15" ht="27" customHeight="1">
      <c r="B8" s="81"/>
      <c r="C8" s="82"/>
      <c r="D8" s="54"/>
      <c r="E8" s="55"/>
      <c r="F8" s="64" t="s">
        <v>41</v>
      </c>
      <c r="G8" s="65"/>
      <c r="H8" s="65"/>
      <c r="I8" s="65"/>
      <c r="J8" s="65"/>
      <c r="K8" s="65"/>
      <c r="L8" s="65"/>
      <c r="M8" s="65"/>
      <c r="N8" s="66"/>
    </row>
    <row r="9" spans="1:15" ht="22.5" customHeight="1" thickBot="1">
      <c r="B9" s="81"/>
      <c r="C9" s="82"/>
      <c r="D9" s="56" t="s">
        <v>19</v>
      </c>
      <c r="E9" s="57"/>
      <c r="F9" s="61"/>
      <c r="G9" s="62"/>
      <c r="H9" s="62"/>
      <c r="I9" s="62"/>
      <c r="J9" s="62"/>
      <c r="K9" s="62"/>
      <c r="L9" s="62"/>
      <c r="M9" s="62"/>
      <c r="N9" s="63"/>
    </row>
    <row r="10" spans="1:15" ht="22.5" customHeight="1">
      <c r="B10" s="79" t="s">
        <v>7</v>
      </c>
      <c r="C10" s="80"/>
      <c r="D10" s="52" t="s">
        <v>20</v>
      </c>
      <c r="E10" s="53"/>
      <c r="F10" s="74"/>
      <c r="G10" s="75"/>
      <c r="H10" s="75"/>
      <c r="I10" s="75"/>
      <c r="J10" s="75"/>
      <c r="K10" s="75"/>
      <c r="L10" s="75"/>
      <c r="M10" s="75"/>
      <c r="N10" s="76"/>
    </row>
    <row r="11" spans="1:15" ht="49.5" customHeight="1">
      <c r="B11" s="81"/>
      <c r="C11" s="82"/>
      <c r="D11" s="54"/>
      <c r="E11" s="55"/>
      <c r="F11" s="64" t="s">
        <v>36</v>
      </c>
      <c r="G11" s="65"/>
      <c r="H11" s="65"/>
      <c r="I11" s="65"/>
      <c r="J11" s="65"/>
      <c r="K11" s="65"/>
      <c r="L11" s="65"/>
      <c r="M11" s="65"/>
      <c r="N11" s="66"/>
    </row>
    <row r="12" spans="1:15" ht="22.5" customHeight="1">
      <c r="B12" s="81"/>
      <c r="C12" s="82"/>
      <c r="D12" s="56" t="s">
        <v>21</v>
      </c>
      <c r="E12" s="57"/>
      <c r="F12" s="95"/>
      <c r="G12" s="96"/>
      <c r="H12" s="96"/>
      <c r="I12" s="96"/>
      <c r="J12" s="96"/>
      <c r="K12" s="96"/>
      <c r="L12" s="96"/>
      <c r="M12" s="96"/>
      <c r="N12" s="97"/>
    </row>
    <row r="13" spans="1:15" ht="13.5" customHeight="1">
      <c r="B13" s="81"/>
      <c r="C13" s="82"/>
      <c r="D13" s="54"/>
      <c r="E13" s="55"/>
      <c r="F13" s="93" t="s">
        <v>37</v>
      </c>
      <c r="G13" s="93"/>
      <c r="H13" s="93"/>
      <c r="I13" s="93"/>
      <c r="J13" s="93"/>
      <c r="K13" s="93"/>
      <c r="L13" s="93"/>
      <c r="M13" s="93"/>
      <c r="N13" s="94"/>
    </row>
    <row r="14" spans="1:15" ht="27" customHeight="1">
      <c r="B14" s="81"/>
      <c r="C14" s="82"/>
      <c r="D14" s="56" t="s">
        <v>8</v>
      </c>
      <c r="E14" s="57"/>
      <c r="F14" s="86" t="s">
        <v>35</v>
      </c>
      <c r="G14" s="87"/>
      <c r="H14" s="87"/>
      <c r="I14" s="33" t="s">
        <v>2</v>
      </c>
      <c r="J14" s="85" t="s">
        <v>9</v>
      </c>
      <c r="K14" s="85"/>
      <c r="L14" s="33" t="s">
        <v>2</v>
      </c>
      <c r="M14" s="34" t="s">
        <v>10</v>
      </c>
      <c r="N14" s="42" t="s">
        <v>2</v>
      </c>
    </row>
    <row r="15" spans="1:15" ht="27" customHeight="1" thickBot="1">
      <c r="B15" s="83"/>
      <c r="C15" s="84"/>
      <c r="D15" s="77"/>
      <c r="E15" s="78"/>
      <c r="F15" s="88" t="s">
        <v>34</v>
      </c>
      <c r="G15" s="89"/>
      <c r="H15" s="89"/>
      <c r="I15" s="43" t="s">
        <v>2</v>
      </c>
      <c r="J15" s="90" t="s">
        <v>39</v>
      </c>
      <c r="K15" s="91"/>
      <c r="L15" s="91"/>
      <c r="M15" s="91"/>
      <c r="N15" s="92"/>
    </row>
    <row r="16" spans="1:15" ht="3.75" customHeight="1">
      <c r="B16" s="35"/>
      <c r="C16" s="36"/>
      <c r="D16" s="36"/>
      <c r="E16" s="36"/>
      <c r="F16" s="36"/>
      <c r="G16" s="37"/>
      <c r="H16" s="36"/>
      <c r="I16" s="36"/>
      <c r="J16" s="37"/>
      <c r="K16" s="36"/>
      <c r="L16" s="37"/>
      <c r="M16" s="36"/>
      <c r="N16" s="37"/>
    </row>
    <row r="17" spans="1:15" s="39" customFormat="1" ht="22.5" customHeight="1">
      <c r="A17" s="46" t="s">
        <v>11</v>
      </c>
      <c r="B17" s="38"/>
      <c r="C17" s="38"/>
      <c r="D17" s="38"/>
      <c r="E17" s="38"/>
      <c r="F17" s="38"/>
      <c r="G17" s="38"/>
      <c r="H17" s="38"/>
      <c r="I17" s="38"/>
      <c r="J17" s="38"/>
      <c r="K17" s="38"/>
      <c r="L17" s="38"/>
      <c r="M17" s="38"/>
      <c r="N17" s="38"/>
      <c r="O17" s="38"/>
    </row>
  </sheetData>
  <sheetProtection sheet="1" objects="1" scenarios="1"/>
  <dataConsolidate/>
  <mergeCells count="24">
    <mergeCell ref="D14:E15"/>
    <mergeCell ref="B7:C9"/>
    <mergeCell ref="B10:C15"/>
    <mergeCell ref="J14:K14"/>
    <mergeCell ref="F14:H14"/>
    <mergeCell ref="F15:H15"/>
    <mergeCell ref="J15:N15"/>
    <mergeCell ref="D12:E13"/>
    <mergeCell ref="F13:N13"/>
    <mergeCell ref="F12:N12"/>
    <mergeCell ref="J1:N1"/>
    <mergeCell ref="A1:I1"/>
    <mergeCell ref="D7:E8"/>
    <mergeCell ref="D9:E9"/>
    <mergeCell ref="D10:E11"/>
    <mergeCell ref="F7:N7"/>
    <mergeCell ref="F9:N9"/>
    <mergeCell ref="F8:N8"/>
    <mergeCell ref="B5:C5"/>
    <mergeCell ref="H5:J5"/>
    <mergeCell ref="L5:M5"/>
    <mergeCell ref="E5:F5"/>
    <mergeCell ref="F11:N11"/>
    <mergeCell ref="F10:N10"/>
  </mergeCells>
  <phoneticPr fontId="1"/>
  <conditionalFormatting sqref="F7:N7 F12:N12 F11 F13 F9:N10">
    <cfRule type="containsBlanks" dxfId="1" priority="1">
      <formula>LEN(TRIM(F7))=0</formula>
    </cfRule>
  </conditionalFormatting>
  <dataValidations count="1">
    <dataValidation imeMode="on" allowBlank="1" showInputMessage="1" showErrorMessage="1" sqref="F7:N7 F9:N10 F12:N12"/>
  </dataValidations>
  <hyperlinks>
    <hyperlink ref="A17:L17" location="申請書様式!A1" display="２．こちらをクリックし、入力されている内容が反映されていることを確認し、印刷してください。"/>
  </hyperlink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4">
        <x14:dataValidation type="list" imeMode="off" allowBlank="1" showInputMessage="1" showErrorMessage="1">
          <x14:formula1>
            <xm:f>OFFSET(データ!$D$2,0,0,COUNTIF(データ!$D$3:$D$14,"&gt;0")+1,1)</xm:f>
          </x14:formula1>
          <xm:sqref>H5:J5</xm:sqref>
        </x14:dataValidation>
        <x14:dataValidation type="list" imeMode="off" allowBlank="1" showInputMessage="1" showErrorMessage="1">
          <x14:formula1>
            <xm:f>OFFSET(データ!$E$2,0,0,COUNTIF(データ!$E$3:$E$33,"&gt;0")+1,1)</xm:f>
          </x14:formula1>
          <xm:sqref>L5:M5</xm:sqref>
        </x14:dataValidation>
        <x14:dataValidation type="list" allowBlank="1" showInputMessage="1" showErrorMessage="1">
          <x14:formula1>
            <xm:f>データ!$F$2:$F$4</xm:f>
          </x14:formula1>
          <xm:sqref>L14 N14 I14 I15</xm:sqref>
        </x14:dataValidation>
        <x14:dataValidation type="list" imeMode="off" allowBlank="1" showInputMessage="1" showErrorMessage="1">
          <x14:formula1>
            <xm:f>データ!$C$2:$C$32</xm:f>
          </x14:formula1>
          <xm:sqref>E5:F5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K42"/>
  <sheetViews>
    <sheetView showGridLines="0" zoomScale="60" zoomScaleNormal="60" zoomScaleSheetLayoutView="85" workbookViewId="0"/>
  </sheetViews>
  <sheetFormatPr defaultRowHeight="13.5"/>
  <cols>
    <col min="1" max="99" width="1.625" style="1" customWidth="1"/>
    <col min="100" max="16384" width="9" style="1"/>
  </cols>
  <sheetData>
    <row r="2" spans="1:89" ht="13.5" customHeight="1">
      <c r="C2" s="2"/>
      <c r="D2" s="2"/>
      <c r="E2" s="3"/>
      <c r="F2" s="4"/>
      <c r="G2" s="4"/>
      <c r="H2" s="4"/>
      <c r="I2" s="4"/>
      <c r="J2" s="4"/>
      <c r="K2" s="4"/>
      <c r="L2" s="4"/>
      <c r="M2" s="4"/>
      <c r="N2" s="4"/>
      <c r="O2" s="4"/>
      <c r="P2" s="4"/>
      <c r="Q2" s="4"/>
      <c r="R2" s="4"/>
      <c r="S2" s="4"/>
      <c r="T2" s="4"/>
      <c r="U2" s="4"/>
      <c r="V2" s="4"/>
      <c r="W2" s="4"/>
      <c r="X2" s="4"/>
      <c r="Y2" s="4"/>
      <c r="Z2" s="4"/>
      <c r="AA2" s="4"/>
      <c r="AB2" s="5"/>
      <c r="AC2" s="5"/>
      <c r="AD2" s="5"/>
      <c r="AE2" s="5"/>
      <c r="AF2" s="5"/>
      <c r="AG2" s="5"/>
      <c r="AH2" s="104">
        <f>入力表!$F$10</f>
        <v>0</v>
      </c>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4"/>
    </row>
    <row r="3" spans="1:89" ht="13.5" customHeight="1">
      <c r="A3" s="2"/>
      <c r="B3" s="2"/>
      <c r="C3" s="2"/>
      <c r="D3" s="2"/>
      <c r="E3" s="4"/>
      <c r="F3" s="4"/>
      <c r="G3" s="4"/>
      <c r="H3" s="4"/>
      <c r="I3" s="4"/>
      <c r="J3" s="4"/>
      <c r="K3" s="4"/>
      <c r="L3" s="4"/>
      <c r="M3" s="4"/>
      <c r="N3" s="4"/>
      <c r="O3" s="4"/>
      <c r="P3" s="4"/>
      <c r="Q3" s="4"/>
      <c r="R3" s="4"/>
      <c r="S3" s="4"/>
      <c r="T3" s="4"/>
      <c r="U3" s="4"/>
      <c r="V3" s="4"/>
      <c r="W3" s="4"/>
      <c r="X3" s="4"/>
      <c r="Y3" s="4"/>
      <c r="Z3" s="4"/>
      <c r="AA3" s="4"/>
      <c r="AB3" s="5"/>
      <c r="AC3" s="5"/>
      <c r="AD3" s="5"/>
      <c r="AE3" s="5"/>
      <c r="AF3" s="5"/>
      <c r="AG3" s="5"/>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4"/>
    </row>
    <row r="4" spans="1:89" ht="13.5" customHeight="1">
      <c r="A4" s="2"/>
      <c r="B4" s="2"/>
      <c r="C4" s="2"/>
      <c r="D4" s="2"/>
      <c r="E4" s="4"/>
      <c r="F4" s="4"/>
      <c r="G4" s="4"/>
      <c r="H4" s="4"/>
      <c r="I4" s="4"/>
      <c r="J4" s="4"/>
      <c r="K4" s="4"/>
      <c r="L4" s="4"/>
      <c r="M4" s="4"/>
      <c r="N4" s="4"/>
      <c r="O4" s="4"/>
      <c r="P4" s="4"/>
      <c r="Q4" s="4"/>
      <c r="R4" s="4"/>
      <c r="S4" s="4"/>
      <c r="T4" s="4"/>
      <c r="U4" s="4"/>
      <c r="V4" s="4"/>
      <c r="W4" s="4"/>
      <c r="X4" s="4"/>
      <c r="Y4" s="4"/>
      <c r="Z4" s="4"/>
      <c r="AA4" s="4"/>
      <c r="AB4" s="5"/>
      <c r="AC4" s="5"/>
      <c r="AD4" s="5"/>
      <c r="AE4" s="5"/>
      <c r="AF4" s="5"/>
      <c r="AG4" s="5"/>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4"/>
    </row>
    <row r="5" spans="1:89" ht="13.5" customHeight="1">
      <c r="A5" s="2"/>
      <c r="B5" s="2"/>
      <c r="C5" s="2"/>
      <c r="D5" s="2"/>
      <c r="E5" s="4"/>
      <c r="F5" s="4"/>
      <c r="G5" s="4"/>
      <c r="H5" s="4"/>
      <c r="I5" s="4"/>
      <c r="J5" s="4"/>
      <c r="K5" s="4"/>
      <c r="L5" s="4"/>
      <c r="M5" s="4"/>
      <c r="N5" s="4"/>
      <c r="O5" s="4"/>
      <c r="P5" s="4"/>
      <c r="Q5" s="4"/>
      <c r="R5" s="4"/>
      <c r="S5" s="4"/>
      <c r="T5" s="4"/>
      <c r="U5" s="4"/>
      <c r="V5" s="4"/>
      <c r="W5" s="4"/>
      <c r="X5" s="4"/>
      <c r="Y5" s="4"/>
      <c r="Z5" s="4"/>
      <c r="AA5" s="4"/>
      <c r="AB5" s="5"/>
      <c r="AC5" s="5"/>
      <c r="AD5" s="5"/>
      <c r="AE5" s="5"/>
      <c r="AF5" s="5"/>
      <c r="AG5" s="5"/>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4"/>
    </row>
    <row r="6" spans="1:89" ht="13.5" customHeight="1">
      <c r="A6" s="2"/>
      <c r="B6" s="2"/>
      <c r="C6" s="2"/>
      <c r="D6" s="2"/>
      <c r="E6" s="4"/>
      <c r="F6" s="4"/>
      <c r="G6" s="4"/>
      <c r="H6" s="4"/>
      <c r="I6" s="4"/>
      <c r="J6" s="4"/>
      <c r="K6" s="4"/>
      <c r="L6" s="4"/>
      <c r="M6" s="4"/>
      <c r="N6" s="4"/>
      <c r="O6" s="4"/>
      <c r="P6" s="4"/>
      <c r="Q6" s="4"/>
      <c r="R6" s="4"/>
      <c r="S6" s="4"/>
      <c r="T6" s="4"/>
      <c r="U6" s="4"/>
      <c r="V6" s="4"/>
      <c r="W6" s="4"/>
      <c r="X6" s="4"/>
      <c r="Y6" s="4"/>
      <c r="Z6" s="4"/>
      <c r="AA6" s="4"/>
      <c r="AB6" s="5"/>
      <c r="AC6" s="5"/>
      <c r="AD6" s="5"/>
      <c r="AE6" s="5"/>
      <c r="AF6" s="5"/>
      <c r="AG6" s="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4"/>
    </row>
    <row r="7" spans="1:89" ht="13.5" customHeight="1">
      <c r="C7" s="6"/>
      <c r="D7" s="6"/>
      <c r="E7" s="3"/>
      <c r="F7" s="7"/>
      <c r="G7" s="7"/>
      <c r="H7" s="7"/>
      <c r="I7" s="7"/>
      <c r="J7" s="7"/>
      <c r="K7" s="7"/>
      <c r="L7" s="7"/>
      <c r="M7" s="7"/>
      <c r="N7" s="7"/>
      <c r="O7" s="7"/>
      <c r="P7" s="7"/>
      <c r="Q7" s="7"/>
      <c r="R7" s="7"/>
      <c r="S7" s="7"/>
      <c r="T7" s="7"/>
      <c r="U7" s="7"/>
      <c r="V7" s="7"/>
      <c r="W7" s="7"/>
      <c r="X7" s="7"/>
      <c r="Y7" s="7"/>
      <c r="Z7" s="7"/>
      <c r="AA7" s="7"/>
      <c r="AB7" s="7"/>
      <c r="AC7" s="7"/>
      <c r="AD7" s="7"/>
      <c r="AE7" s="7"/>
      <c r="AF7" s="7"/>
      <c r="AG7" s="7"/>
      <c r="AH7" s="106" t="str">
        <f>" 所在地："&amp;入力表!F12</f>
        <v xml:space="preserve"> 所在地：</v>
      </c>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7"/>
    </row>
    <row r="8" spans="1:89" ht="13.5" customHeight="1">
      <c r="A8" s="6"/>
      <c r="B8" s="6"/>
      <c r="C8" s="6"/>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7"/>
    </row>
    <row r="9" spans="1:89" ht="13.5" customHeight="1">
      <c r="A9" s="6"/>
      <c r="B9" s="6"/>
      <c r="C9" s="6"/>
      <c r="D9" s="6"/>
      <c r="E9" s="7"/>
      <c r="F9" s="7"/>
      <c r="G9" s="7"/>
      <c r="H9" s="7"/>
      <c r="I9" s="7"/>
      <c r="J9" s="7"/>
      <c r="K9" s="7"/>
      <c r="L9" s="7"/>
      <c r="M9" s="7"/>
      <c r="N9" s="7"/>
      <c r="O9" s="7"/>
      <c r="P9" s="7"/>
      <c r="Q9" s="7"/>
      <c r="R9" s="7"/>
      <c r="S9" s="7"/>
      <c r="T9" s="7"/>
      <c r="U9" s="7"/>
      <c r="V9" s="7"/>
      <c r="W9" s="7"/>
      <c r="X9" s="7"/>
      <c r="Y9" s="7"/>
      <c r="Z9" s="7"/>
      <c r="AA9" s="7"/>
      <c r="AB9" s="7"/>
      <c r="AC9" s="7"/>
      <c r="AD9" s="7"/>
      <c r="AE9" s="7"/>
      <c r="AF9" s="7"/>
      <c r="AG9" s="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7"/>
    </row>
    <row r="13" spans="1:89" ht="13.5" customHeight="1">
      <c r="B13" s="8"/>
      <c r="C13" s="108" t="str">
        <f>データ!I8</f>
        <v>に基づく</v>
      </c>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8"/>
      <c r="CI13" s="8"/>
      <c r="CJ13" s="8"/>
      <c r="CK13" s="8"/>
    </row>
    <row r="14" spans="1:89" ht="13.5" customHeight="1">
      <c r="A14" s="8"/>
      <c r="B14" s="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8"/>
      <c r="CI14" s="8"/>
      <c r="CJ14" s="8"/>
      <c r="CK14" s="8"/>
    </row>
    <row r="15" spans="1:89" ht="13.5" customHeight="1">
      <c r="A15" s="8"/>
      <c r="B15" s="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8"/>
      <c r="CI15" s="8"/>
      <c r="CJ15" s="8"/>
      <c r="CK15" s="8"/>
    </row>
    <row r="16" spans="1:89">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row>
    <row r="17" spans="1:89">
      <c r="C17" s="109" t="s">
        <v>23</v>
      </c>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row>
    <row r="18" spans="1:8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row>
    <row r="19" spans="1:8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row>
    <row r="20" spans="1:8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row>
    <row r="21" spans="1:8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row>
    <row r="22" spans="1:89">
      <c r="A22" s="9"/>
      <c r="B22" s="9"/>
      <c r="C22" s="9"/>
      <c r="D22" s="9"/>
      <c r="E22" s="9"/>
      <c r="F22" s="9"/>
      <c r="G22" s="9"/>
      <c r="H22" s="9"/>
      <c r="I22" s="9"/>
      <c r="J22" s="9"/>
      <c r="K22" s="9"/>
      <c r="L22" s="9"/>
      <c r="M22" s="9"/>
      <c r="N22" s="9"/>
      <c r="O22" s="9"/>
      <c r="P22" s="9"/>
    </row>
    <row r="23" spans="1:89">
      <c r="A23" s="102" t="str">
        <f>"業の種類　　"&amp;データ!H8</f>
        <v>業の種類　　</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row>
    <row r="24" spans="1:89">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row>
    <row r="25" spans="1:89">
      <c r="A25" s="10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row>
    <row r="26" spans="1:89">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row>
    <row r="29" spans="1:89">
      <c r="A29" s="103" t="s">
        <v>29</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row>
    <row r="31" spans="1:89" ht="14.25">
      <c r="AY31" s="98" t="s">
        <v>31</v>
      </c>
      <c r="AZ31" s="98"/>
      <c r="BA31" s="98"/>
      <c r="BB31" s="98"/>
      <c r="BC31" s="98"/>
      <c r="BD31" s="98"/>
      <c r="BE31" s="98"/>
      <c r="BF31" s="98"/>
      <c r="BG31" s="98"/>
      <c r="BH31" s="98"/>
      <c r="BI31" s="98"/>
      <c r="BJ31" s="98"/>
      <c r="BK31" s="98"/>
      <c r="BL31" s="98"/>
      <c r="BM31" s="98"/>
    </row>
    <row r="32" spans="1:89" ht="14.25">
      <c r="A32" s="10"/>
      <c r="B32" s="10"/>
      <c r="C32" s="10"/>
      <c r="D32" s="10"/>
      <c r="E32" s="10"/>
      <c r="F32" s="10"/>
      <c r="G32" s="10"/>
      <c r="H32" s="10"/>
      <c r="I32" s="10"/>
      <c r="K32" s="10"/>
      <c r="L32" s="10"/>
      <c r="M32" s="10"/>
      <c r="N32" s="10"/>
      <c r="O32" s="10"/>
      <c r="P32" s="10"/>
      <c r="AY32" s="98" t="s">
        <v>28</v>
      </c>
      <c r="AZ32" s="98"/>
      <c r="BA32" s="98"/>
      <c r="BB32" s="98"/>
      <c r="BC32" s="98"/>
      <c r="BD32" s="98"/>
      <c r="BE32" s="98"/>
      <c r="BF32" s="98"/>
      <c r="BG32" s="98"/>
      <c r="BH32" s="98"/>
      <c r="BI32" s="98"/>
      <c r="BJ32" s="98"/>
      <c r="BK32" s="98"/>
      <c r="BL32" s="98"/>
      <c r="BM32" s="98"/>
    </row>
    <row r="33" spans="1:89">
      <c r="A33" s="10"/>
      <c r="B33" s="10"/>
      <c r="C33" s="10"/>
      <c r="D33" s="10"/>
      <c r="E33" s="10"/>
      <c r="F33" s="10"/>
      <c r="G33" s="10"/>
      <c r="H33" s="10"/>
      <c r="I33" s="10"/>
      <c r="K33" s="10"/>
      <c r="L33" s="10"/>
      <c r="M33" s="10"/>
      <c r="N33" s="10"/>
      <c r="O33" s="10"/>
      <c r="P33" s="10"/>
      <c r="BI33" s="99" t="s">
        <v>30</v>
      </c>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row>
    <row r="34" spans="1:89">
      <c r="A34" s="10"/>
      <c r="B34" s="10"/>
      <c r="C34" s="10"/>
      <c r="D34" s="10"/>
      <c r="E34" s="10"/>
      <c r="F34" s="10"/>
      <c r="G34" s="10"/>
      <c r="H34" s="10"/>
      <c r="I34" s="10"/>
      <c r="K34" s="10"/>
      <c r="L34" s="10"/>
      <c r="M34" s="10"/>
      <c r="N34" s="10"/>
      <c r="O34" s="10"/>
      <c r="P34" s="10"/>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row>
    <row r="35" spans="1:89" ht="15" customHeight="1">
      <c r="A35" s="10"/>
      <c r="B35" s="10"/>
      <c r="C35" s="10"/>
      <c r="D35" s="10"/>
      <c r="E35" s="10"/>
      <c r="F35" s="10"/>
      <c r="G35" s="10"/>
      <c r="H35" s="10"/>
      <c r="I35" s="10"/>
      <c r="K35" s="10"/>
      <c r="L35" s="10"/>
      <c r="M35" s="10"/>
      <c r="N35" s="10"/>
      <c r="O35" s="10"/>
      <c r="P35" s="10"/>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row>
    <row r="36" spans="1:8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row>
    <row r="37" spans="1:8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row>
    <row r="38" spans="1:89">
      <c r="A38" s="12" t="s">
        <v>12</v>
      </c>
      <c r="B38" s="12"/>
      <c r="C38" s="12"/>
      <c r="D38" s="12"/>
      <c r="E38" s="12"/>
      <c r="F38" s="12"/>
      <c r="G38" s="12"/>
      <c r="H38" s="12"/>
      <c r="I38" s="12"/>
      <c r="J38" s="12"/>
      <c r="K38" s="12"/>
      <c r="L38" s="12"/>
      <c r="M38" s="12"/>
      <c r="N38" s="12"/>
      <c r="O38" s="12"/>
      <c r="W38" s="13"/>
      <c r="X38" s="13"/>
      <c r="Y38" s="13"/>
      <c r="Z38" s="13"/>
      <c r="AA38" s="13"/>
      <c r="AB38" s="13"/>
      <c r="AC38" s="13"/>
      <c r="AD38" s="13"/>
      <c r="AE38" s="13"/>
      <c r="AF38" s="13"/>
      <c r="AG38" s="13"/>
      <c r="AH38" s="13"/>
      <c r="AI38" s="13"/>
      <c r="AJ38" s="13"/>
      <c r="AK38" s="13"/>
      <c r="AL38" s="13"/>
      <c r="AM38" s="13"/>
      <c r="AN38" s="13"/>
      <c r="AO38" s="13"/>
      <c r="AP38" s="13"/>
      <c r="AQ38" s="14" t="s">
        <v>24</v>
      </c>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5"/>
      <c r="CI38" s="15"/>
      <c r="CJ38" s="13"/>
    </row>
    <row r="39" spans="1:89">
      <c r="A39" s="12"/>
      <c r="B39" s="12"/>
      <c r="C39" s="12"/>
      <c r="D39" s="12"/>
      <c r="E39" s="12"/>
      <c r="F39" s="12"/>
      <c r="G39" s="12"/>
      <c r="H39" s="12"/>
      <c r="I39" s="12"/>
      <c r="J39" s="12"/>
      <c r="K39" s="12"/>
      <c r="L39" s="12"/>
      <c r="M39" s="12"/>
      <c r="N39" s="12"/>
      <c r="O39" s="12"/>
      <c r="W39" s="15"/>
      <c r="X39" s="15"/>
      <c r="Y39" s="15"/>
      <c r="Z39" s="15"/>
      <c r="AA39" s="15"/>
      <c r="AB39" s="15"/>
      <c r="AC39" s="15"/>
      <c r="AD39" s="15"/>
      <c r="AE39" s="15"/>
      <c r="AF39" s="15"/>
      <c r="AG39" s="15"/>
      <c r="AH39" s="15"/>
      <c r="AI39" s="15"/>
      <c r="AJ39" s="15"/>
      <c r="AK39" s="15"/>
      <c r="AL39" s="15"/>
      <c r="AM39" s="15"/>
      <c r="AN39" s="15"/>
      <c r="AO39" s="15"/>
      <c r="AP39" s="15"/>
      <c r="AQ39" s="16" t="s">
        <v>25</v>
      </c>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row>
    <row r="40" spans="1:89">
      <c r="A40" s="100" t="str">
        <f>DBCS("　申　請　日：令和"&amp;IF(入力表!$E$5=1,"元",入力表!$E$5)&amp;"年"&amp;入力表!H5&amp;"月"&amp;入力表!L5&amp;"日")</f>
        <v>　申　請　日：令和選択してください年選択してください月選択してください日</v>
      </c>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row>
    <row r="41" spans="1:89">
      <c r="A41" s="100" t="str">
        <f>"　開設者住所："&amp;入力表!F9</f>
        <v>　開設者住所：</v>
      </c>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row>
    <row r="42" spans="1:89">
      <c r="A42" s="100" t="str">
        <f>"　開設者氏名："&amp;入力表!F7&amp;"　　印"</f>
        <v>　開設者氏名：　　印</v>
      </c>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7"/>
      <c r="CI42" s="17"/>
      <c r="CJ42" s="17"/>
      <c r="CK42" s="17"/>
    </row>
  </sheetData>
  <sheetProtection sheet="1" objects="1" scenarios="1"/>
  <mergeCells count="13">
    <mergeCell ref="AY31:BM31"/>
    <mergeCell ref="A23:CK26"/>
    <mergeCell ref="A29:CK29"/>
    <mergeCell ref="AH2:CG6"/>
    <mergeCell ref="AH7:CG9"/>
    <mergeCell ref="C13:CG16"/>
    <mergeCell ref="C17:CG21"/>
    <mergeCell ref="AY32:BM32"/>
    <mergeCell ref="BI33:CI35"/>
    <mergeCell ref="A40:CK40"/>
    <mergeCell ref="A41:CK41"/>
    <mergeCell ref="A42:BA42"/>
    <mergeCell ref="BB42:CG42"/>
  </mergeCells>
  <phoneticPr fontId="1"/>
  <conditionalFormatting sqref="C13:CG16">
    <cfRule type="expression" dxfId="0" priority="1">
      <formula>$C$13="注意：それぞれの施術所ごとに申請してください。"</formula>
    </cfRule>
  </conditionalFormatting>
  <printOptions horizontalCentered="1"/>
  <pageMargins left="0.19685039370078741" right="0.19685039370078741" top="0.74803149606299213" bottom="0" header="0.31496062992125984" footer="0"/>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2" workbookViewId="0">
      <selection activeCell="A2" sqref="A2"/>
    </sheetView>
  </sheetViews>
  <sheetFormatPr defaultRowHeight="13.5"/>
  <cols>
    <col min="1" max="1" width="9" style="10"/>
    <col min="2" max="2" width="13" style="1" bestFit="1" customWidth="1"/>
    <col min="3" max="6" width="9" style="1"/>
    <col min="7" max="7" width="10.5" style="1" bestFit="1" customWidth="1"/>
    <col min="8" max="8" width="24.75" style="1" customWidth="1"/>
    <col min="9" max="9" width="71.25" style="1" bestFit="1" customWidth="1"/>
    <col min="10" max="16384" width="9" style="1"/>
  </cols>
  <sheetData>
    <row r="1" spans="1:9">
      <c r="C1" s="18" t="s">
        <v>27</v>
      </c>
      <c r="D1" s="18" t="s">
        <v>4</v>
      </c>
      <c r="E1" s="18" t="s">
        <v>13</v>
      </c>
      <c r="G1" s="18" t="s">
        <v>32</v>
      </c>
    </row>
    <row r="2" spans="1:9" ht="27.75" thickBot="1">
      <c r="A2" s="19"/>
      <c r="C2" s="20" t="s">
        <v>2</v>
      </c>
      <c r="D2" s="20" t="s">
        <v>2</v>
      </c>
      <c r="E2" s="20" t="s">
        <v>2</v>
      </c>
      <c r="F2" s="20" t="s">
        <v>2</v>
      </c>
      <c r="G2" s="18">
        <f>IF(OR(入力表!$E$5="",入力表!$E$5=$C$2,入力表!$H$5="",入力表!$H$5=$D$2),31,DAY(DATE(入力表!$E$5+2018,入力表!$H$5+1,1)-1))</f>
        <v>31</v>
      </c>
      <c r="H2" s="21" t="s">
        <v>14</v>
      </c>
      <c r="I2" s="21" t="s">
        <v>15</v>
      </c>
    </row>
    <row r="3" spans="1:9">
      <c r="B3" s="1">
        <v>1</v>
      </c>
      <c r="C3" s="1">
        <v>1</v>
      </c>
      <c r="D3" s="1">
        <f>IF(入力表!$E$5=1,B3+4,B3)</f>
        <v>1</v>
      </c>
      <c r="E3" s="1">
        <v>1</v>
      </c>
      <c r="F3" s="1" t="s">
        <v>16</v>
      </c>
      <c r="G3" s="22"/>
      <c r="H3" s="23" t="str">
        <f>IF(入力表!I14="○"," ・ "&amp;入力表!F14,"")</f>
        <v/>
      </c>
      <c r="I3" s="23" t="s">
        <v>33</v>
      </c>
    </row>
    <row r="4" spans="1:9">
      <c r="B4" s="1">
        <v>2</v>
      </c>
      <c r="C4" s="1">
        <v>2</v>
      </c>
      <c r="D4" s="1">
        <f>IF(入力表!$E$5=1,B4+4,B4)</f>
        <v>2</v>
      </c>
      <c r="E4" s="1">
        <v>2</v>
      </c>
      <c r="F4" s="1" t="s">
        <v>17</v>
      </c>
      <c r="H4" s="24" t="str">
        <f>IF(入力表!L14="○"," ・ "&amp;入力表!J14,"")</f>
        <v/>
      </c>
      <c r="I4" s="24" t="s">
        <v>22</v>
      </c>
    </row>
    <row r="5" spans="1:9">
      <c r="B5" s="1">
        <v>3</v>
      </c>
      <c r="C5" s="1">
        <v>3</v>
      </c>
      <c r="D5" s="1">
        <f>IF(入力表!$E$5=1,B5+4,B5)</f>
        <v>3</v>
      </c>
      <c r="E5" s="1">
        <v>3</v>
      </c>
      <c r="H5" s="24" t="str">
        <f>IF(入力表!N14="○"," ・ "&amp;入力表!M14,"")</f>
        <v/>
      </c>
      <c r="I5" s="24"/>
    </row>
    <row r="6" spans="1:9">
      <c r="B6" s="1">
        <v>4</v>
      </c>
      <c r="C6" s="1">
        <v>4</v>
      </c>
      <c r="D6" s="1">
        <f>IF(入力表!$E$5=1,B6+4,B6)</f>
        <v>4</v>
      </c>
      <c r="E6" s="1">
        <v>4</v>
      </c>
      <c r="H6" s="24" t="str">
        <f>IF(入力表!I15="○"," ・ "&amp;入力表!F15,"")</f>
        <v/>
      </c>
      <c r="I6" s="24" t="str">
        <f>IF(OR(H3&lt;&gt;"",H4&lt;&gt;"",H5&lt;&gt;""),I3,"")</f>
        <v/>
      </c>
    </row>
    <row r="7" spans="1:9" ht="14.25" thickBot="1">
      <c r="B7" s="1">
        <v>5</v>
      </c>
      <c r="C7" s="1">
        <v>5</v>
      </c>
      <c r="D7" s="1">
        <f>IF(入力表!$E$5=1,B7+4,B7)</f>
        <v>5</v>
      </c>
      <c r="E7" s="1">
        <v>5</v>
      </c>
      <c r="G7" s="110"/>
      <c r="H7" s="25"/>
      <c r="I7" s="25" t="str">
        <f>IF(H6&lt;&gt;"",I4,"")</f>
        <v/>
      </c>
    </row>
    <row r="8" spans="1:9" ht="14.25" thickBot="1">
      <c r="B8" s="1">
        <v>6</v>
      </c>
      <c r="C8" s="1">
        <v>6</v>
      </c>
      <c r="D8" s="1">
        <f>IF(入力表!$E$5=1,B8+4,B8)</f>
        <v>6</v>
      </c>
      <c r="E8" s="1">
        <v>6</v>
      </c>
      <c r="H8" s="26" t="str">
        <f>MID(H3&amp;H4&amp;H5&amp;H6,4,LEN(H3&amp;H4&amp;H5&amp;H6))</f>
        <v/>
      </c>
      <c r="I8" s="26" t="str">
        <f>IF(I6="",I7&amp;"に基づく",IF(I7="",I6&amp;"に基づく","注意：それぞれの施術所ごとに申請してください。"))</f>
        <v>に基づく</v>
      </c>
    </row>
    <row r="9" spans="1:9">
      <c r="B9" s="1">
        <v>7</v>
      </c>
      <c r="C9" s="1">
        <v>7</v>
      </c>
      <c r="D9" s="1">
        <f>IF(入力表!$E$5=1,B9+4,B9)</f>
        <v>7</v>
      </c>
      <c r="E9" s="1">
        <v>7</v>
      </c>
    </row>
    <row r="10" spans="1:9">
      <c r="B10" s="1">
        <v>8</v>
      </c>
      <c r="C10" s="1">
        <v>8</v>
      </c>
      <c r="D10" s="1">
        <f>IF(入力表!$E$5=1,B10+4,B10)</f>
        <v>8</v>
      </c>
      <c r="E10" s="1">
        <v>8</v>
      </c>
    </row>
    <row r="11" spans="1:9">
      <c r="B11" s="1">
        <v>9</v>
      </c>
      <c r="C11" s="1">
        <v>9</v>
      </c>
      <c r="D11" s="1">
        <f>IF(入力表!$E$5=1,"",B11)</f>
        <v>9</v>
      </c>
      <c r="E11" s="1">
        <v>9</v>
      </c>
    </row>
    <row r="12" spans="1:9">
      <c r="B12" s="1">
        <v>10</v>
      </c>
      <c r="C12" s="1">
        <v>10</v>
      </c>
      <c r="D12" s="1">
        <f>IF(入力表!$E$5=1,"",B12)</f>
        <v>10</v>
      </c>
      <c r="E12" s="1">
        <v>10</v>
      </c>
    </row>
    <row r="13" spans="1:9">
      <c r="B13" s="1">
        <v>11</v>
      </c>
      <c r="C13" s="1">
        <v>11</v>
      </c>
      <c r="D13" s="1">
        <f>IF(入力表!$E$5=1,"",B13)</f>
        <v>11</v>
      </c>
      <c r="E13" s="1">
        <v>11</v>
      </c>
    </row>
    <row r="14" spans="1:9">
      <c r="B14" s="1">
        <v>12</v>
      </c>
      <c r="C14" s="1">
        <v>12</v>
      </c>
      <c r="D14" s="1">
        <f>IF(入力表!$E$5=1,"",B14)</f>
        <v>12</v>
      </c>
      <c r="E14" s="1">
        <v>12</v>
      </c>
    </row>
    <row r="15" spans="1:9">
      <c r="B15" s="1">
        <v>13</v>
      </c>
      <c r="C15" s="1">
        <v>13</v>
      </c>
      <c r="E15" s="1">
        <v>13</v>
      </c>
    </row>
    <row r="16" spans="1:9">
      <c r="B16" s="1">
        <v>14</v>
      </c>
      <c r="C16" s="1">
        <v>14</v>
      </c>
      <c r="E16" s="1">
        <v>14</v>
      </c>
    </row>
    <row r="17" spans="2:5">
      <c r="B17" s="1">
        <v>15</v>
      </c>
      <c r="C17" s="1">
        <v>15</v>
      </c>
      <c r="E17" s="1">
        <v>15</v>
      </c>
    </row>
    <row r="18" spans="2:5">
      <c r="B18" s="1">
        <v>16</v>
      </c>
      <c r="C18" s="1">
        <v>16</v>
      </c>
      <c r="E18" s="1">
        <v>16</v>
      </c>
    </row>
    <row r="19" spans="2:5">
      <c r="B19" s="1">
        <v>17</v>
      </c>
      <c r="C19" s="1">
        <v>17</v>
      </c>
      <c r="E19" s="1">
        <v>17</v>
      </c>
    </row>
    <row r="20" spans="2:5">
      <c r="B20" s="1">
        <v>18</v>
      </c>
      <c r="C20" s="1">
        <v>18</v>
      </c>
      <c r="E20" s="1">
        <v>18</v>
      </c>
    </row>
    <row r="21" spans="2:5">
      <c r="B21" s="1">
        <v>19</v>
      </c>
      <c r="C21" s="1">
        <v>19</v>
      </c>
      <c r="E21" s="1">
        <v>19</v>
      </c>
    </row>
    <row r="22" spans="2:5">
      <c r="B22" s="1">
        <v>20</v>
      </c>
      <c r="C22" s="1">
        <v>20</v>
      </c>
      <c r="E22" s="1">
        <v>20</v>
      </c>
    </row>
    <row r="23" spans="2:5">
      <c r="B23" s="1">
        <v>21</v>
      </c>
      <c r="C23" s="1">
        <v>21</v>
      </c>
      <c r="E23" s="1">
        <v>21</v>
      </c>
    </row>
    <row r="24" spans="2:5">
      <c r="B24" s="1">
        <v>22</v>
      </c>
      <c r="C24" s="1">
        <v>22</v>
      </c>
      <c r="E24" s="1">
        <v>22</v>
      </c>
    </row>
    <row r="25" spans="2:5">
      <c r="B25" s="1">
        <v>23</v>
      </c>
      <c r="C25" s="1">
        <v>23</v>
      </c>
      <c r="E25" s="1">
        <v>23</v>
      </c>
    </row>
    <row r="26" spans="2:5">
      <c r="B26" s="1">
        <v>24</v>
      </c>
      <c r="C26" s="1">
        <v>24</v>
      </c>
      <c r="E26" s="1">
        <v>24</v>
      </c>
    </row>
    <row r="27" spans="2:5">
      <c r="B27" s="1">
        <v>25</v>
      </c>
      <c r="C27" s="1">
        <v>25</v>
      </c>
      <c r="E27" s="1">
        <v>25</v>
      </c>
    </row>
    <row r="28" spans="2:5">
      <c r="B28" s="1">
        <v>26</v>
      </c>
      <c r="C28" s="1">
        <v>26</v>
      </c>
      <c r="E28" s="1">
        <v>26</v>
      </c>
    </row>
    <row r="29" spans="2:5">
      <c r="B29" s="1">
        <v>27</v>
      </c>
      <c r="C29" s="1">
        <v>27</v>
      </c>
      <c r="E29" s="1">
        <v>27</v>
      </c>
    </row>
    <row r="30" spans="2:5">
      <c r="B30" s="1">
        <v>28</v>
      </c>
      <c r="C30" s="1">
        <v>28</v>
      </c>
      <c r="E30" s="1">
        <v>28</v>
      </c>
    </row>
    <row r="31" spans="2:5">
      <c r="B31" s="1">
        <v>29</v>
      </c>
      <c r="C31" s="1">
        <v>29</v>
      </c>
      <c r="E31" s="1">
        <f t="shared" ref="E31:E32" si="0">IF($G$2&gt;=B31,B31,"")</f>
        <v>29</v>
      </c>
    </row>
    <row r="32" spans="2:5">
      <c r="B32" s="1">
        <v>30</v>
      </c>
      <c r="C32" s="1">
        <v>30</v>
      </c>
      <c r="E32" s="1">
        <f t="shared" si="0"/>
        <v>30</v>
      </c>
    </row>
    <row r="33" spans="2:5">
      <c r="B33" s="1">
        <v>31</v>
      </c>
      <c r="E33" s="1">
        <f>IF($G$2&gt;=B33,B33,"")</f>
        <v>31</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入力表</vt:lpstr>
      <vt:lpstr>申請書様式</vt:lpstr>
      <vt:lpstr>データ</vt:lpstr>
      <vt:lpstr>入力表!Print_Area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三住　勝</cp:lastModifiedBy>
  <cp:lastPrinted>2020-06-03T02:58:55Z</cp:lastPrinted>
  <dcterms:modified xsi:type="dcterms:W3CDTF">2020-06-03T04:21:39Z</dcterms:modified>
</cp:coreProperties>
</file>