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13_ncr:1_{28359877-4199-4557-963B-4C6322538611}" xr6:coauthVersionLast="47" xr6:coauthVersionMax="47" xr10:uidLastSave="{00000000-0000-0000-0000-000000000000}"/>
  <bookViews>
    <workbookView xWindow="-120" yWindow="-120" windowWidth="20730" windowHeight="11160" xr2:uid="{00000000-000D-0000-FFFF-FFFF00000000}"/>
  </bookViews>
  <sheets>
    <sheet name="人件費補助　提出書類確認表" sheetId="17" r:id="rId1"/>
    <sheet name="補助要件確認書【生活介護・自立訓練】　" sheetId="20" r:id="rId2"/>
    <sheet name="補助要件確認書【就労継続支援B型】" sheetId="21" r:id="rId3"/>
    <sheet name="利用者一覧" sheetId="2" r:id="rId4"/>
    <sheet name="加配職員給与 (集計方法変更)" sheetId="15" r:id="rId5"/>
    <sheet name="法定福利費内訳表" sheetId="22" r:id="rId6"/>
    <sheet name="申請書類チェックリスト" sheetId="19" r:id="rId7"/>
    <sheet name="事業計画" sheetId="12" r:id="rId8"/>
    <sheet name="事業実績報告" sheetId="3" r:id="rId9"/>
  </sheets>
  <definedNames>
    <definedName name="_xlnm._FilterDatabase" localSheetId="1" hidden="1">'補助要件確認書【生活介護・自立訓練】　'!$A$21:$I$23</definedName>
    <definedName name="_xlnm.Print_Area" localSheetId="4">'加配職員給与 (集計方法変更)'!$A$1:$L$60</definedName>
    <definedName name="_xlnm.Print_Area" localSheetId="0">'人件費補助　提出書類確認表'!$A$1:$O$30</definedName>
    <definedName name="_xlnm.Print_Area" localSheetId="2">補助要件確認書【就労継続支援B型】!$A$1:$N$42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22" l="1"/>
  <c r="C23" i="22"/>
  <c r="G12" i="22"/>
  <c r="C12" i="22"/>
  <c r="E6" i="15"/>
  <c r="E30" i="21"/>
  <c r="F30" i="21" s="1"/>
  <c r="I37" i="21" s="1"/>
  <c r="E29" i="21"/>
  <c r="E37" i="21"/>
  <c r="G37" i="21" s="1"/>
  <c r="B37" i="21"/>
  <c r="G6" i="21"/>
  <c r="J37" i="21" l="1"/>
  <c r="K16" i="21" s="1"/>
  <c r="F13" i="21"/>
  <c r="F19" i="21" l="1"/>
  <c r="G27" i="20"/>
  <c r="A30" i="20" s="1"/>
  <c r="E5" i="20"/>
  <c r="E56" i="15" l="1"/>
  <c r="H54" i="15"/>
  <c r="J46" i="15"/>
  <c r="H45" i="15"/>
  <c r="J37" i="15"/>
  <c r="H36" i="15"/>
  <c r="J28" i="15"/>
  <c r="H27" i="15"/>
  <c r="J19" i="15"/>
  <c r="H18" i="15"/>
  <c r="J10" i="15"/>
  <c r="J56" i="15" l="1"/>
  <c r="G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100-000002000000}">
      <text>
        <r>
          <rPr>
            <b/>
            <sz val="9"/>
            <color indexed="81"/>
            <rFont val="ＭＳ Ｐゴシック"/>
            <family val="3"/>
            <charset val="128"/>
          </rPr>
          <t>吹田市以外の市町村の支給決定者も含む、全契約者数（現在利用休止中の契約者も含む）</t>
        </r>
      </text>
    </comment>
    <comment ref="A10" authorId="0" shapeId="0" xr:uid="{00000000-0006-0000-0100-000003000000}">
      <text>
        <r>
          <rPr>
            <b/>
            <sz val="10"/>
            <color indexed="81"/>
            <rFont val="ＭＳ Ｐゴシック"/>
            <family val="3"/>
            <charset val="128"/>
          </rPr>
          <t>小数点第２位以下四捨五入</t>
        </r>
        <r>
          <rPr>
            <sz val="9"/>
            <color indexed="81"/>
            <rFont val="ＭＳ Ｐゴシック"/>
            <family val="3"/>
            <charset val="128"/>
          </rPr>
          <t xml:space="preserve">
｛（２×区分２に該当する利用者の数）＋（３×区分３に該当する利用者の数）＋（４×区分４に該当する利用者の数）＋（５×区分５に該当する利用者の数）＋（６×区分６に該当する利用者の数）｝÷総利用者数</t>
        </r>
      </text>
    </comment>
    <comment ref="A14" authorId="0" shapeId="0" xr:uid="{00000000-0006-0000-0100-000004000000}">
      <text>
        <r>
          <rPr>
            <b/>
            <sz val="9"/>
            <color indexed="81"/>
            <rFont val="ＭＳ Ｐゴシック"/>
            <family val="3"/>
            <charset val="128"/>
          </rPr>
          <t xml:space="preserve">小数点第２位以下切上げ
</t>
        </r>
        <r>
          <rPr>
            <sz val="9"/>
            <color indexed="81"/>
            <rFont val="ＭＳ Ｐゴシック"/>
            <family val="3"/>
            <charset val="128"/>
          </rPr>
          <t>前年度（４月１日に始まり翌年３月３１日で終わる年度）の利用者延べ数を開所日数で除して得た数。
※生活介護の利用者延べ数については、生活介護サービス費においてサービス提供時間５時間未満の報酬を算定している利用者については１日０．５人として計算し、サービス提供時間５時間以上７時間未満の報酬を算定している利用者については１日０．７５人として計算する。</t>
        </r>
      </text>
    </comment>
    <comment ref="A18" authorId="0" shapeId="0" xr:uid="{00000000-0006-0000-0100-000005000000}">
      <text>
        <r>
          <rPr>
            <b/>
            <sz val="9"/>
            <color indexed="81"/>
            <rFont val="ＭＳ Ｐゴシック"/>
            <family val="3"/>
            <charset val="128"/>
          </rPr>
          <t>生活介護　平均障がい区分４未満→国基準６：１
　　　　　　 平均障がい支援区分４以上５未満→国基準５：１　
            平均障がい支援区分５以上→国基準３：１
自立訓練(生活訓練・機能訓練）→国基準６：１</t>
        </r>
      </text>
    </comment>
    <comment ref="N20" authorId="0" shapeId="0" xr:uid="{00000000-0006-0000-0100-000006000000}">
      <text>
        <r>
          <rPr>
            <b/>
            <sz val="9"/>
            <color indexed="81"/>
            <rFont val="ＭＳ Ｐゴシック"/>
            <family val="3"/>
            <charset val="128"/>
          </rPr>
          <t>小数点第２位以下切上げ</t>
        </r>
        <r>
          <rPr>
            <sz val="9"/>
            <color indexed="81"/>
            <rFont val="ＭＳ Ｐゴシック"/>
            <family val="3"/>
            <charset val="128"/>
          </rPr>
          <t xml:space="preserve">
</t>
        </r>
      </text>
    </comment>
    <comment ref="G27" authorId="0" shapeId="0" xr:uid="{00000000-0006-0000-0100-000007000000}">
      <text>
        <r>
          <rPr>
            <b/>
            <sz val="9"/>
            <color indexed="81"/>
            <rFont val="ＭＳ Ｐゴシック"/>
            <family val="3"/>
            <charset val="128"/>
          </rPr>
          <t>小数点第２位以下切上げ</t>
        </r>
      </text>
    </comment>
    <comment ref="A34" authorId="0" shapeId="0" xr:uid="{00000000-0006-0000-0100-000008000000}">
      <text>
        <r>
          <rPr>
            <b/>
            <sz val="9"/>
            <color indexed="81"/>
            <rFont val="ＭＳ Ｐゴシック"/>
            <family val="3"/>
            <charset val="128"/>
          </rPr>
          <t xml:space="preserve">小数点第２位切捨て
</t>
        </r>
      </text>
    </comment>
    <comment ref="F34" authorId="0" shapeId="0" xr:uid="{00000000-0006-0000-0100-000009000000}">
      <text>
        <r>
          <rPr>
            <b/>
            <sz val="9"/>
            <color indexed="81"/>
            <rFont val="ＭＳ Ｐゴシック"/>
            <family val="3"/>
            <charset val="128"/>
          </rPr>
          <t>常勤換算前の実配置人数</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200-000002000000}">
      <text>
        <r>
          <rPr>
            <b/>
            <sz val="9"/>
            <color indexed="81"/>
            <rFont val="ＭＳ Ｐゴシック"/>
            <family val="3"/>
            <charset val="128"/>
          </rPr>
          <t>吹田市以外の市町村の支給決定者も含む、全契約者数（現在利用休止中の契約者も含む）</t>
        </r>
      </text>
    </comment>
    <comment ref="F10" authorId="0" shapeId="0" xr:uid="{00000000-0006-0000-0200-000003000000}">
      <text>
        <r>
          <rPr>
            <b/>
            <sz val="9"/>
            <color indexed="81"/>
            <rFont val="ＭＳ Ｐゴシック"/>
            <family val="3"/>
            <charset val="128"/>
          </rPr>
          <t>小数点第２位以下切上げ</t>
        </r>
        <r>
          <rPr>
            <sz val="9"/>
            <color indexed="81"/>
            <rFont val="ＭＳ Ｐゴシック"/>
            <family val="3"/>
            <charset val="128"/>
          </rPr>
          <t xml:space="preserve">
前年度（４月１日に始まり翌年３月３１日で終わる年度）の利用者延べ数を開所日数で除して得た数。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300-000001000000}">
      <text>
        <r>
          <rPr>
            <b/>
            <sz val="9"/>
            <color indexed="81"/>
            <rFont val="ＭＳ Ｐゴシック"/>
            <family val="3"/>
            <charset val="128"/>
          </rPr>
          <t>援護市に関係なく、契約している全ての受給者について記載してください</t>
        </r>
        <r>
          <rPr>
            <sz val="9"/>
            <color indexed="81"/>
            <rFont val="ＭＳ Ｐゴシック"/>
            <family val="3"/>
            <charset val="128"/>
          </rPr>
          <t xml:space="preserve">
</t>
        </r>
      </text>
    </comment>
    <comment ref="D5" authorId="0" shapeId="0" xr:uid="{00000000-0006-0000-0300-000002000000}">
      <text>
        <r>
          <rPr>
            <b/>
            <sz val="9"/>
            <color indexed="81"/>
            <rFont val="ＭＳ Ｐゴシック"/>
            <family val="3"/>
            <charset val="128"/>
          </rPr>
          <t>身体、知的、精神、難病から選択してください</t>
        </r>
      </text>
    </comment>
    <comment ref="E5" authorId="0" shapeId="0" xr:uid="{00000000-0006-0000-0300-000003000000}">
      <text>
        <r>
          <rPr>
            <b/>
            <sz val="9"/>
            <color indexed="81"/>
            <rFont val="ＭＳ Ｐゴシック"/>
            <family val="3"/>
            <charset val="128"/>
          </rPr>
          <t>障がい支援区分を選択してください</t>
        </r>
      </text>
    </comment>
    <comment ref="H5" authorId="0" shapeId="0" xr:uid="{43885A33-80D7-4115-A5BF-D2D596938FE0}">
      <text>
        <r>
          <rPr>
            <b/>
            <sz val="9"/>
            <color indexed="81"/>
            <rFont val="MS P ゴシック"/>
            <family val="3"/>
            <charset val="128"/>
          </rPr>
          <t>高次脳機能障がいの利用者の障がい区分を精神として提出する場合、診断書類の提出月を記載してください。（該当しない場合は空欄としてください。）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00000000-0006-0000-0400-000001000000}">
      <text>
        <r>
          <rPr>
            <sz val="9"/>
            <color indexed="81"/>
            <rFont val="ＭＳ Ｐゴシック"/>
            <family val="3"/>
            <charset val="128"/>
          </rPr>
          <t xml:space="preserve">円未満切り上げ
</t>
        </r>
      </text>
    </comment>
    <comment ref="J9" authorId="0" shapeId="0" xr:uid="{00000000-0006-0000-0400-000002000000}">
      <text>
        <r>
          <rPr>
            <b/>
            <sz val="9"/>
            <color indexed="81"/>
            <rFont val="ＭＳ Ｐゴシック"/>
            <family val="3"/>
            <charset val="128"/>
          </rPr>
          <t xml:space="preserve">円未満切り上げ
</t>
        </r>
      </text>
    </comment>
    <comment ref="G10" authorId="0" shapeId="0" xr:uid="{00000000-0006-0000-0400-000003000000}">
      <text>
        <r>
          <rPr>
            <b/>
            <sz val="9"/>
            <color indexed="81"/>
            <rFont val="ＭＳ Ｐゴシック"/>
            <family val="3"/>
            <charset val="128"/>
          </rPr>
          <t>給与、福利厚生費、交通費、賞与等を記載してください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 authorId="0" shapeId="0" xr:uid="{00000000-0006-0000-0600-000001000000}">
      <text>
        <r>
          <rPr>
            <b/>
            <sz val="9"/>
            <color indexed="81"/>
            <rFont val="ＭＳ Ｐゴシック"/>
            <family val="3"/>
            <charset val="128"/>
          </rPr>
          <t>年度当初の交付申請に添付してください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 authorId="0" shapeId="0" xr:uid="{00000000-0006-0000-0700-000001000000}">
      <text>
        <r>
          <rPr>
            <b/>
            <sz val="9"/>
            <color indexed="81"/>
            <rFont val="ＭＳ Ｐゴシック"/>
            <family val="3"/>
            <charset val="128"/>
          </rPr>
          <t>年度最後の申請に添付してください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<sst xmlns="http://schemas.openxmlformats.org/spreadsheetml/2006/main" count="309" uniqueCount="190">
  <si>
    <t>人</t>
    <rPh sb="0" eb="1">
      <t>ニン</t>
    </rPh>
    <phoneticPr fontId="4"/>
  </si>
  <si>
    <t>受給者番号</t>
    <rPh sb="0" eb="3">
      <t>ジュキュウシャ</t>
    </rPh>
    <rPh sb="3" eb="5">
      <t>バンゴウ</t>
    </rPh>
    <phoneticPr fontId="4"/>
  </si>
  <si>
    <t>障がい支援区分</t>
    <rPh sb="0" eb="1">
      <t>ショウ</t>
    </rPh>
    <rPh sb="3" eb="5">
      <t>シエン</t>
    </rPh>
    <rPh sb="5" eb="7">
      <t>クブン</t>
    </rPh>
    <phoneticPr fontId="4"/>
  </si>
  <si>
    <t>職員氏名</t>
    <rPh sb="0" eb="2">
      <t>ショクイン</t>
    </rPh>
    <rPh sb="2" eb="4">
      <t>シメイ</t>
    </rPh>
    <phoneticPr fontId="4"/>
  </si>
  <si>
    <t>円</t>
    <rPh sb="0" eb="1">
      <t>エン</t>
    </rPh>
    <phoneticPr fontId="4"/>
  </si>
  <si>
    <t>全利用者数（1）</t>
    <rPh sb="0" eb="1">
      <t>ゼン</t>
    </rPh>
    <rPh sb="1" eb="4">
      <t>リヨウシャ</t>
    </rPh>
    <rPh sb="4" eb="5">
      <t>スウ</t>
    </rPh>
    <phoneticPr fontId="4"/>
  </si>
  <si>
    <t>障がい区分</t>
    <rPh sb="0" eb="1">
      <t>ショウ</t>
    </rPh>
    <rPh sb="3" eb="5">
      <t>クブン</t>
    </rPh>
    <phoneticPr fontId="4"/>
  </si>
  <si>
    <t>平均障がい支援区分（前年度実績）</t>
    <rPh sb="0" eb="2">
      <t>ヘイキン</t>
    </rPh>
    <rPh sb="2" eb="3">
      <t>ショウ</t>
    </rPh>
    <rPh sb="5" eb="7">
      <t>シエン</t>
    </rPh>
    <rPh sb="7" eb="9">
      <t>クブン</t>
    </rPh>
    <rPh sb="10" eb="13">
      <t>ゼンネンド</t>
    </rPh>
    <rPh sb="13" eb="15">
      <t>ジッセキ</t>
    </rPh>
    <phoneticPr fontId="4"/>
  </si>
  <si>
    <t>平均利用者数　①（前年度実績）</t>
    <rPh sb="0" eb="2">
      <t>ヘイキン</t>
    </rPh>
    <rPh sb="2" eb="5">
      <t>リヨウシャ</t>
    </rPh>
    <rPh sb="5" eb="6">
      <t>スウ</t>
    </rPh>
    <rPh sb="9" eb="12">
      <t>ゼンネンド</t>
    </rPh>
    <rPh sb="12" eb="14">
      <t>ジッセキ</t>
    </rPh>
    <phoneticPr fontId="4"/>
  </si>
  <si>
    <t>内</t>
    <rPh sb="0" eb="1">
      <t>ウチ</t>
    </rPh>
    <phoneticPr fontId="4"/>
  </si>
  <si>
    <t>訳</t>
    <rPh sb="0" eb="1">
      <t>ワケ</t>
    </rPh>
    <phoneticPr fontId="4"/>
  </si>
  <si>
    <t>非常勤</t>
    <rPh sb="0" eb="3">
      <t>ヒジョウキン</t>
    </rPh>
    <phoneticPr fontId="4"/>
  </si>
  <si>
    <t>常勤</t>
    <rPh sb="0" eb="2">
      <t>ジョウキン</t>
    </rPh>
    <phoneticPr fontId="4"/>
  </si>
  <si>
    <t>市配置基準　⑤</t>
    <rPh sb="0" eb="1">
      <t>シ</t>
    </rPh>
    <rPh sb="1" eb="3">
      <t>ハイチ</t>
    </rPh>
    <rPh sb="3" eb="5">
      <t>キジュン</t>
    </rPh>
    <phoneticPr fontId="4"/>
  </si>
  <si>
    <t>援護市</t>
    <rPh sb="0" eb="2">
      <t>エンゴ</t>
    </rPh>
    <rPh sb="2" eb="3">
      <t>シ</t>
    </rPh>
    <phoneticPr fontId="4"/>
  </si>
  <si>
    <t>氏　　名</t>
    <rPh sb="0" eb="1">
      <t>シ</t>
    </rPh>
    <rPh sb="3" eb="4">
      <t>メイ</t>
    </rPh>
    <phoneticPr fontId="4"/>
  </si>
  <si>
    <t>計</t>
    <rPh sb="0" eb="1">
      <t>ケイ</t>
    </rPh>
    <phoneticPr fontId="4"/>
  </si>
  <si>
    <t>補助対象職員数（加配人数）　⑦　（⑥－④）</t>
    <rPh sb="0" eb="2">
      <t>ホジョ</t>
    </rPh>
    <rPh sb="2" eb="4">
      <t>タイショウ</t>
    </rPh>
    <rPh sb="4" eb="7">
      <t>ショクインスウ</t>
    </rPh>
    <rPh sb="8" eb="10">
      <t>カハイ</t>
    </rPh>
    <rPh sb="10" eb="12">
      <t>ニンズウ</t>
    </rPh>
    <phoneticPr fontId="4"/>
  </si>
  <si>
    <t>常勤換算後配置人数　⑧(別紙、従業者の勤務体制及び勤務形態一覧表により算出した人数）</t>
    <rPh sb="0" eb="2">
      <t>ジョウキン</t>
    </rPh>
    <rPh sb="2" eb="4">
      <t>カンサン</t>
    </rPh>
    <rPh sb="4" eb="5">
      <t>ゴ</t>
    </rPh>
    <rPh sb="5" eb="7">
      <t>ハイチ</t>
    </rPh>
    <rPh sb="7" eb="8">
      <t>ニン</t>
    </rPh>
    <rPh sb="8" eb="9">
      <t>スウ</t>
    </rPh>
    <rPh sb="12" eb="14">
      <t>ベッシ</t>
    </rPh>
    <rPh sb="15" eb="18">
      <t>ジュウギョウシャ</t>
    </rPh>
    <rPh sb="19" eb="21">
      <t>キンム</t>
    </rPh>
    <rPh sb="21" eb="23">
      <t>タイセイ</t>
    </rPh>
    <rPh sb="23" eb="24">
      <t>オヨ</t>
    </rPh>
    <rPh sb="25" eb="27">
      <t>キンム</t>
    </rPh>
    <rPh sb="27" eb="29">
      <t>ケイタイ</t>
    </rPh>
    <rPh sb="29" eb="31">
      <t>イチラン</t>
    </rPh>
    <rPh sb="31" eb="32">
      <t>ヒョウ</t>
    </rPh>
    <rPh sb="35" eb="37">
      <t>サンシュツ</t>
    </rPh>
    <rPh sb="39" eb="41">
      <t>ニンズウ</t>
    </rPh>
    <phoneticPr fontId="4"/>
  </si>
  <si>
    <t>　　年　　月分</t>
    <rPh sb="2" eb="3">
      <t>ネン</t>
    </rPh>
    <rPh sb="5" eb="6">
      <t>ガツ</t>
    </rPh>
    <rPh sb="6" eb="7">
      <t>ブン</t>
    </rPh>
    <phoneticPr fontId="4"/>
  </si>
  <si>
    <t>　　　年度</t>
    <rPh sb="3" eb="5">
      <t>ネンド</t>
    </rPh>
    <phoneticPr fontId="4"/>
  </si>
  <si>
    <t>年度</t>
    <rPh sb="0" eb="2">
      <t>ネンド</t>
    </rPh>
    <phoneticPr fontId="4"/>
  </si>
  <si>
    <t>人件費内訳　</t>
    <rPh sb="0" eb="2">
      <t>ジンケン</t>
    </rPh>
    <rPh sb="2" eb="3">
      <t>ヒ</t>
    </rPh>
    <rPh sb="3" eb="5">
      <t>ウチワケ</t>
    </rPh>
    <phoneticPr fontId="4"/>
  </si>
  <si>
    <t>⑥市配置基準による算定人数　（①÷⑤）</t>
    <rPh sb="1" eb="2">
      <t>シ</t>
    </rPh>
    <rPh sb="2" eb="4">
      <t>ハイチ</t>
    </rPh>
    <rPh sb="4" eb="6">
      <t>キジュン</t>
    </rPh>
    <rPh sb="9" eb="11">
      <t>サンテイ</t>
    </rPh>
    <rPh sb="11" eb="13">
      <t>ニンズウ</t>
    </rPh>
    <phoneticPr fontId="4"/>
  </si>
  <si>
    <t>利用者一覧（　　　　年　　月分）</t>
    <rPh sb="0" eb="3">
      <t>リヨウシャ</t>
    </rPh>
    <rPh sb="3" eb="5">
      <t>イチラン</t>
    </rPh>
    <rPh sb="10" eb="11">
      <t>ネン</t>
    </rPh>
    <rPh sb="13" eb="14">
      <t>ツキ</t>
    </rPh>
    <rPh sb="14" eb="15">
      <t>ブン</t>
    </rPh>
    <phoneticPr fontId="4"/>
  </si>
  <si>
    <t>加配対象職員給与一覧</t>
    <rPh sb="0" eb="2">
      <t>カハイ</t>
    </rPh>
    <rPh sb="2" eb="4">
      <t>タイショウ</t>
    </rPh>
    <rPh sb="4" eb="6">
      <t>ショクイン</t>
    </rPh>
    <rPh sb="6" eb="8">
      <t>キュウヨ</t>
    </rPh>
    <rPh sb="8" eb="10">
      <t>イチラン</t>
    </rPh>
    <phoneticPr fontId="4"/>
  </si>
  <si>
    <t>（２）÷（１）＝（３）</t>
    <phoneticPr fontId="4"/>
  </si>
  <si>
    <t>：</t>
    <phoneticPr fontId="4"/>
  </si>
  <si>
    <t>→</t>
    <phoneticPr fontId="4"/>
  </si>
  <si>
    <t>補助要件確認書</t>
    <rPh sb="0" eb="2">
      <t>ホジョ</t>
    </rPh>
    <rPh sb="2" eb="4">
      <t>ヨウケン</t>
    </rPh>
    <rPh sb="4" eb="7">
      <t>カクニンショ</t>
    </rPh>
    <phoneticPr fontId="4"/>
  </si>
  <si>
    <t>事業所名</t>
    <rPh sb="0" eb="3">
      <t>ジギョウショ</t>
    </rPh>
    <rPh sb="3" eb="4">
      <t>メイ</t>
    </rPh>
    <phoneticPr fontId="4"/>
  </si>
  <si>
    <t>加配対象人数
①</t>
    <rPh sb="0" eb="2">
      <t>カハイ</t>
    </rPh>
    <rPh sb="2" eb="4">
      <t>タイショウ</t>
    </rPh>
    <rPh sb="4" eb="6">
      <t>ニンズウ</t>
    </rPh>
    <phoneticPr fontId="4"/>
  </si>
  <si>
    <t>加配対象者内訳</t>
  </si>
  <si>
    <t>事業計画書</t>
    <rPh sb="0" eb="2">
      <t>ジギョウ</t>
    </rPh>
    <rPh sb="2" eb="4">
      <t>ケイカク</t>
    </rPh>
    <rPh sb="4" eb="5">
      <t>ショ</t>
    </rPh>
    <phoneticPr fontId="4"/>
  </si>
  <si>
    <t>事業実績報告書</t>
    <rPh sb="0" eb="2">
      <t>ジギョウ</t>
    </rPh>
    <rPh sb="2" eb="4">
      <t>ジッセキ</t>
    </rPh>
    <rPh sb="4" eb="6">
      <t>ホウコク</t>
    </rPh>
    <rPh sb="6" eb="7">
      <t>ショ</t>
    </rPh>
    <phoneticPr fontId="4"/>
  </si>
  <si>
    <t>有効期限</t>
    <phoneticPr fontId="4"/>
  </si>
  <si>
    <t>開始年月日</t>
    <rPh sb="0" eb="2">
      <t>カイシ</t>
    </rPh>
    <rPh sb="2" eb="5">
      <t>ネンガッピ</t>
    </rPh>
    <phoneticPr fontId="4"/>
  </si>
  <si>
    <t>終了年月日</t>
    <rPh sb="0" eb="2">
      <t>シュウリョウ</t>
    </rPh>
    <rPh sb="2" eb="5">
      <t>ネンガッピ</t>
    </rPh>
    <phoneticPr fontId="4"/>
  </si>
  <si>
    <t>　　年　　月分</t>
    <rPh sb="2" eb="3">
      <t>ネン</t>
    </rPh>
    <rPh sb="5" eb="6">
      <t>ツキ</t>
    </rPh>
    <rPh sb="6" eb="7">
      <t>ブン</t>
    </rPh>
    <phoneticPr fontId="4"/>
  </si>
  <si>
    <t>国の配置基準又は加算による人員配置人数</t>
    <rPh sb="0" eb="1">
      <t>クニ</t>
    </rPh>
    <rPh sb="2" eb="4">
      <t>ハイチ</t>
    </rPh>
    <rPh sb="4" eb="6">
      <t>キジュン</t>
    </rPh>
    <rPh sb="6" eb="7">
      <t>マタ</t>
    </rPh>
    <rPh sb="8" eb="10">
      <t>カサン</t>
    </rPh>
    <rPh sb="13" eb="15">
      <t>ジンイン</t>
    </rPh>
    <rPh sb="15" eb="17">
      <t>ハイチ</t>
    </rPh>
    <rPh sb="17" eb="19">
      <t>ニンズウ</t>
    </rPh>
    <phoneticPr fontId="4"/>
  </si>
  <si>
    <t>サービスの種類</t>
    <rPh sb="5" eb="7">
      <t>シュルイ</t>
    </rPh>
    <phoneticPr fontId="4"/>
  </si>
  <si>
    <t>補助金額
（②と③を比較し、低い方の金額）</t>
    <rPh sb="0" eb="2">
      <t>ホジョ</t>
    </rPh>
    <rPh sb="2" eb="4">
      <t>キンガク</t>
    </rPh>
    <rPh sb="10" eb="12">
      <t>ヒカク</t>
    </rPh>
    <rPh sb="14" eb="15">
      <t>ヒク</t>
    </rPh>
    <rPh sb="16" eb="17">
      <t>ホウ</t>
    </rPh>
    <rPh sb="18" eb="20">
      <t>キンガク</t>
    </rPh>
    <phoneticPr fontId="4"/>
  </si>
  <si>
    <t>事業計画を記入</t>
    <rPh sb="0" eb="2">
      <t>ジギョウ</t>
    </rPh>
    <rPh sb="2" eb="4">
      <t>ケイカク</t>
    </rPh>
    <rPh sb="5" eb="7">
      <t>キニュウ</t>
    </rPh>
    <phoneticPr fontId="4"/>
  </si>
  <si>
    <t>事業実績を記入</t>
    <rPh sb="0" eb="2">
      <t>ジギョウ</t>
    </rPh>
    <rPh sb="2" eb="4">
      <t>ジッセキ</t>
    </rPh>
    <rPh sb="5" eb="7">
      <t>キニュウ</t>
    </rPh>
    <phoneticPr fontId="4"/>
  </si>
  <si>
    <t>加算名</t>
    <rPh sb="0" eb="2">
      <t>カサン</t>
    </rPh>
    <rPh sb="2" eb="3">
      <t>メイ</t>
    </rPh>
    <phoneticPr fontId="4"/>
  </si>
  <si>
    <t>国基準による必要人員配置人数　④</t>
    <rPh sb="0" eb="1">
      <t>クニ</t>
    </rPh>
    <rPh sb="1" eb="3">
      <t>キジュン</t>
    </rPh>
    <phoneticPr fontId="4"/>
  </si>
  <si>
    <t>加算区分に該当する
人員配置基準</t>
    <rPh sb="0" eb="2">
      <t>カサン</t>
    </rPh>
    <rPh sb="2" eb="4">
      <t>クブン</t>
    </rPh>
    <rPh sb="5" eb="7">
      <t>ガイトウ</t>
    </rPh>
    <rPh sb="10" eb="12">
      <t>ジンイン</t>
    </rPh>
    <rPh sb="12" eb="14">
      <t>ハイチ</t>
    </rPh>
    <rPh sb="14" eb="16">
      <t>キジュン</t>
    </rPh>
    <phoneticPr fontId="4"/>
  </si>
  <si>
    <t>合　　計</t>
    <rPh sb="0" eb="1">
      <t>ア</t>
    </rPh>
    <rPh sb="3" eb="4">
      <t>ケイ</t>
    </rPh>
    <phoneticPr fontId="4"/>
  </si>
  <si>
    <t>加配対象人件費
Ｄ＝Ｃ×Ｂ／Ａ</t>
    <rPh sb="0" eb="2">
      <t>カハイ</t>
    </rPh>
    <rPh sb="2" eb="4">
      <t>タイショウ</t>
    </rPh>
    <rPh sb="4" eb="7">
      <t>ジンケンヒ</t>
    </rPh>
    <phoneticPr fontId="4"/>
  </si>
  <si>
    <t>※　添付書類　支払を証する書類（賃金台帳、給与明細書等）のコピー</t>
    <rPh sb="2" eb="4">
      <t>テンプ</t>
    </rPh>
    <rPh sb="4" eb="6">
      <t>ショルイ</t>
    </rPh>
    <phoneticPr fontId="4"/>
  </si>
  <si>
    <t>加配対象人件費
合計②</t>
    <rPh sb="0" eb="2">
      <t>カハイ</t>
    </rPh>
    <rPh sb="2" eb="4">
      <t>タイショウ</t>
    </rPh>
    <rPh sb="4" eb="7">
      <t>ジンケンヒ</t>
    </rPh>
    <rPh sb="8" eb="10">
      <t>ゴウケイ</t>
    </rPh>
    <phoneticPr fontId="4"/>
  </si>
  <si>
    <t>提出書類</t>
    <rPh sb="0" eb="2">
      <t>テイシュツ</t>
    </rPh>
    <rPh sb="2" eb="4">
      <t>ショルイ</t>
    </rPh>
    <phoneticPr fontId="4"/>
  </si>
  <si>
    <t>サービスの種類</t>
    <rPh sb="6" eb="7">
      <t>ルイ</t>
    </rPh>
    <phoneticPr fontId="4"/>
  </si>
  <si>
    <t>うち吹田市が支給決定した精神障がい者の数（２）</t>
    <rPh sb="2" eb="5">
      <t>スイタシ</t>
    </rPh>
    <rPh sb="6" eb="8">
      <t>シキュウ</t>
    </rPh>
    <rPh sb="8" eb="10">
      <t>ケッテイ</t>
    </rPh>
    <rPh sb="12" eb="14">
      <t>セイシン</t>
    </rPh>
    <rPh sb="14" eb="15">
      <t>ショウ</t>
    </rPh>
    <rPh sb="17" eb="18">
      <t>シャ</t>
    </rPh>
    <rPh sb="19" eb="20">
      <t>カズ</t>
    </rPh>
    <phoneticPr fontId="4"/>
  </si>
  <si>
    <t>チェック</t>
    <phoneticPr fontId="4"/>
  </si>
  <si>
    <t>利用者一覧</t>
    <rPh sb="0" eb="3">
      <t>リヨウシャ</t>
    </rPh>
    <rPh sb="3" eb="5">
      <t>イチラン</t>
    </rPh>
    <phoneticPr fontId="4"/>
  </si>
  <si>
    <t>給与等明細書又は給与等台帳の写し（添付書類）</t>
    <rPh sb="0" eb="2">
      <t>キュウヨ</t>
    </rPh>
    <rPh sb="2" eb="3">
      <t>トウ</t>
    </rPh>
    <rPh sb="3" eb="6">
      <t>メイサイショ</t>
    </rPh>
    <rPh sb="6" eb="7">
      <t>マタ</t>
    </rPh>
    <rPh sb="8" eb="10">
      <t>キュウヨ</t>
    </rPh>
    <rPh sb="10" eb="11">
      <t>トウ</t>
    </rPh>
    <rPh sb="11" eb="13">
      <t>ダイチョウ</t>
    </rPh>
    <rPh sb="14" eb="15">
      <t>ウツ</t>
    </rPh>
    <rPh sb="17" eb="19">
      <t>テンプ</t>
    </rPh>
    <rPh sb="19" eb="21">
      <t>ショルイ</t>
    </rPh>
    <phoneticPr fontId="4"/>
  </si>
  <si>
    <t>勤務実績一覧表（添付書類）</t>
    <rPh sb="0" eb="2">
      <t>キンム</t>
    </rPh>
    <rPh sb="2" eb="4">
      <t>ジッセキ</t>
    </rPh>
    <rPh sb="4" eb="6">
      <t>イチラン</t>
    </rPh>
    <rPh sb="6" eb="7">
      <t>ヒョウ</t>
    </rPh>
    <rPh sb="8" eb="10">
      <t>テンプ</t>
    </rPh>
    <rPh sb="10" eb="12">
      <t>ショルイ</t>
    </rPh>
    <phoneticPr fontId="4"/>
  </si>
  <si>
    <t>事業計画書（年度当初のみ）</t>
    <rPh sb="0" eb="2">
      <t>ジギョウ</t>
    </rPh>
    <rPh sb="2" eb="5">
      <t>ケイカクショ</t>
    </rPh>
    <rPh sb="6" eb="8">
      <t>ネンド</t>
    </rPh>
    <rPh sb="8" eb="10">
      <t>トウショ</t>
    </rPh>
    <phoneticPr fontId="4"/>
  </si>
  <si>
    <t>事業実績報告書（年度末のみ）</t>
    <rPh sb="0" eb="2">
      <t>ジギョウ</t>
    </rPh>
    <rPh sb="2" eb="4">
      <t>ジッセキ</t>
    </rPh>
    <rPh sb="4" eb="7">
      <t>ホウコクショ</t>
    </rPh>
    <rPh sb="8" eb="11">
      <t>ネンドマツ</t>
    </rPh>
    <phoneticPr fontId="4"/>
  </si>
  <si>
    <t>補助金交付請求書</t>
    <rPh sb="0" eb="3">
      <t>ホジョキン</t>
    </rPh>
    <rPh sb="3" eb="5">
      <t>コウフ</t>
    </rPh>
    <rPh sb="5" eb="8">
      <t>セイキュウショ</t>
    </rPh>
    <phoneticPr fontId="4"/>
  </si>
  <si>
    <t>から</t>
    <phoneticPr fontId="4"/>
  </si>
  <si>
    <t>まで</t>
    <phoneticPr fontId="4"/>
  </si>
  <si>
    <t>　　　年　　月分</t>
    <rPh sb="3" eb="4">
      <t>ネン</t>
    </rPh>
    <rPh sb="6" eb="7">
      <t>ガツ</t>
    </rPh>
    <rPh sb="7" eb="8">
      <t>ブン</t>
    </rPh>
    <phoneticPr fontId="4"/>
  </si>
  <si>
    <t>法人名</t>
    <rPh sb="0" eb="2">
      <t>ホウジン</t>
    </rPh>
    <rPh sb="2" eb="3">
      <t>メイ</t>
    </rPh>
    <phoneticPr fontId="4"/>
  </si>
  <si>
    <t>サービス種別</t>
    <rPh sb="4" eb="6">
      <t>シュベツ</t>
    </rPh>
    <phoneticPr fontId="4"/>
  </si>
  <si>
    <t>担当者</t>
    <rPh sb="0" eb="3">
      <t>タントウシャ</t>
    </rPh>
    <phoneticPr fontId="4"/>
  </si>
  <si>
    <t>電話番号</t>
    <rPh sb="0" eb="2">
      <t>デンワ</t>
    </rPh>
    <rPh sb="2" eb="4">
      <t>バンゴウ</t>
    </rPh>
    <phoneticPr fontId="4"/>
  </si>
  <si>
    <t>受領日</t>
    <rPh sb="0" eb="2">
      <t>ジュリョウ</t>
    </rPh>
    <rPh sb="2" eb="3">
      <t>ビ</t>
    </rPh>
    <phoneticPr fontId="4"/>
  </si>
  <si>
    <t>審査</t>
    <rPh sb="0" eb="2">
      <t>シンサ</t>
    </rPh>
    <phoneticPr fontId="4"/>
  </si>
  <si>
    <t>補正</t>
    <rPh sb="0" eb="2">
      <t>ホセイ</t>
    </rPh>
    <phoneticPr fontId="4"/>
  </si>
  <si>
    <t>交付決定</t>
    <rPh sb="0" eb="2">
      <t>コウフ</t>
    </rPh>
    <rPh sb="2" eb="4">
      <t>ケッテイ</t>
    </rPh>
    <phoneticPr fontId="4"/>
  </si>
  <si>
    <t>支払日</t>
    <rPh sb="0" eb="3">
      <t>シハライビ</t>
    </rPh>
    <phoneticPr fontId="4"/>
  </si>
  <si>
    <t>支出処理</t>
    <rPh sb="0" eb="2">
      <t>シシュツ</t>
    </rPh>
    <rPh sb="2" eb="4">
      <t>ショリ</t>
    </rPh>
    <phoneticPr fontId="4"/>
  </si>
  <si>
    <t>事業者番号</t>
    <rPh sb="0" eb="2">
      <t>ジギョウ</t>
    </rPh>
    <rPh sb="2" eb="3">
      <t>シャ</t>
    </rPh>
    <rPh sb="3" eb="5">
      <t>バンゴウ</t>
    </rPh>
    <phoneticPr fontId="4"/>
  </si>
  <si>
    <t>※以下、記入不要です</t>
    <rPh sb="1" eb="3">
      <t>イカ</t>
    </rPh>
    <rPh sb="4" eb="6">
      <t>キニュウ</t>
    </rPh>
    <rPh sb="6" eb="8">
      <t>フヨウ</t>
    </rPh>
    <phoneticPr fontId="4"/>
  </si>
  <si>
    <t>補助金交付申請書</t>
    <rPh sb="0" eb="3">
      <t>ホジョキン</t>
    </rPh>
    <rPh sb="3" eb="5">
      <t>コウフ</t>
    </rPh>
    <rPh sb="5" eb="8">
      <t>シンセイショ</t>
    </rPh>
    <phoneticPr fontId="4"/>
  </si>
  <si>
    <t>（平均利用者数①÷②又は③）</t>
    <phoneticPr fontId="4"/>
  </si>
  <si>
    <t>【生活介護及び自立訓練用】</t>
    <rPh sb="1" eb="3">
      <t>セイカツ</t>
    </rPh>
    <rPh sb="3" eb="5">
      <t>カイゴ</t>
    </rPh>
    <rPh sb="5" eb="6">
      <t>オヨ</t>
    </rPh>
    <rPh sb="7" eb="9">
      <t>ジリツ</t>
    </rPh>
    <rPh sb="9" eb="12">
      <t>クンレンヨウ</t>
    </rPh>
    <phoneticPr fontId="4"/>
  </si>
  <si>
    <t>【就労継続支援B型用】</t>
    <rPh sb="1" eb="3">
      <t>シュウロウ</t>
    </rPh>
    <rPh sb="3" eb="5">
      <t>ケイゾク</t>
    </rPh>
    <rPh sb="5" eb="7">
      <t>シエン</t>
    </rPh>
    <rPh sb="8" eb="9">
      <t>カタ</t>
    </rPh>
    <rPh sb="9" eb="10">
      <t>ヨウ</t>
    </rPh>
    <phoneticPr fontId="25"/>
  </si>
  <si>
    <t>補助要件確認書</t>
    <rPh sb="0" eb="2">
      <t>ホジョ</t>
    </rPh>
    <rPh sb="2" eb="4">
      <t>ヨウケン</t>
    </rPh>
    <rPh sb="4" eb="7">
      <t>カクニンショ</t>
    </rPh>
    <phoneticPr fontId="25"/>
  </si>
  <si>
    <t>事業所名</t>
    <rPh sb="0" eb="3">
      <t>ジギョウショ</t>
    </rPh>
    <rPh sb="3" eb="4">
      <t>メイ</t>
    </rPh>
    <phoneticPr fontId="25"/>
  </si>
  <si>
    <t>　　　　　年　　　　　月分</t>
    <rPh sb="5" eb="6">
      <t>ネン</t>
    </rPh>
    <rPh sb="11" eb="12">
      <t>ガツ</t>
    </rPh>
    <rPh sb="12" eb="13">
      <t>ブン</t>
    </rPh>
    <phoneticPr fontId="25"/>
  </si>
  <si>
    <t>全利用者数（1）</t>
    <rPh sb="0" eb="1">
      <t>ゼン</t>
    </rPh>
    <rPh sb="1" eb="4">
      <t>リヨウシャ</t>
    </rPh>
    <rPh sb="4" eb="5">
      <t>スウ</t>
    </rPh>
    <phoneticPr fontId="25"/>
  </si>
  <si>
    <t>（２）÷（１）＝（３）</t>
    <phoneticPr fontId="25"/>
  </si>
  <si>
    <t>うち吹田市が支給決定した精神障がい者の数（２）</t>
    <phoneticPr fontId="25"/>
  </si>
  <si>
    <t>平均利用者数</t>
    <rPh sb="0" eb="2">
      <t>ヘイキン</t>
    </rPh>
    <rPh sb="2" eb="4">
      <t>リヨウ</t>
    </rPh>
    <rPh sb="4" eb="5">
      <t>シャ</t>
    </rPh>
    <rPh sb="5" eb="6">
      <t>スウ</t>
    </rPh>
    <phoneticPr fontId="25"/>
  </si>
  <si>
    <t>国基準による
必要人員配置人数①</t>
    <phoneticPr fontId="25"/>
  </si>
  <si>
    <t>【計算書】ｃ欄</t>
    <rPh sb="1" eb="4">
      <t>ケイサンショ</t>
    </rPh>
    <rPh sb="6" eb="7">
      <t>ラン</t>
    </rPh>
    <phoneticPr fontId="25"/>
  </si>
  <si>
    <t>市基準による
必要人員配置人数②</t>
    <rPh sb="0" eb="1">
      <t>シ</t>
    </rPh>
    <phoneticPr fontId="25"/>
  </si>
  <si>
    <t>【計算書】e欄</t>
    <rPh sb="1" eb="4">
      <t>ケイサンショ</t>
    </rPh>
    <rPh sb="6" eb="7">
      <t>ラン</t>
    </rPh>
    <phoneticPr fontId="25"/>
  </si>
  <si>
    <t>補助対象職員数
（加配人数）③</t>
    <rPh sb="0" eb="2">
      <t>ホジョ</t>
    </rPh>
    <rPh sb="2" eb="4">
      <t>タイショウ</t>
    </rPh>
    <rPh sb="4" eb="6">
      <t>ショクイン</t>
    </rPh>
    <rPh sb="6" eb="7">
      <t>スウ</t>
    </rPh>
    <rPh sb="9" eb="11">
      <t>カハイ</t>
    </rPh>
    <rPh sb="11" eb="13">
      <t>ニンズウ</t>
    </rPh>
    <phoneticPr fontId="25"/>
  </si>
  <si>
    <t>②－①</t>
    <phoneticPr fontId="25"/>
  </si>
  <si>
    <t>常勤換算後配置人数(別紙、従業者の勤務体制及び勤務形態一覧表により算出した人数）</t>
    <phoneticPr fontId="25"/>
  </si>
  <si>
    <t>（内訳）</t>
    <rPh sb="1" eb="3">
      <t>ウチワケ</t>
    </rPh>
    <phoneticPr fontId="25"/>
  </si>
  <si>
    <t>常勤</t>
    <rPh sb="0" eb="2">
      <t>ジョウキン</t>
    </rPh>
    <phoneticPr fontId="25"/>
  </si>
  <si>
    <t>非常勤</t>
    <rPh sb="0" eb="3">
      <t>ヒジョウキン</t>
    </rPh>
    <phoneticPr fontId="25"/>
  </si>
  <si>
    <t>【計算表】</t>
    <rPh sb="1" eb="3">
      <t>ケイサン</t>
    </rPh>
    <rPh sb="3" eb="4">
      <t>ヒョウ</t>
    </rPh>
    <phoneticPr fontId="25"/>
  </si>
  <si>
    <t>加配人数積算</t>
    <rPh sb="0" eb="2">
      <t>カハイ</t>
    </rPh>
    <rPh sb="2" eb="4">
      <t>ニンズウ</t>
    </rPh>
    <rPh sb="4" eb="6">
      <t>セキサン</t>
    </rPh>
    <phoneticPr fontId="25"/>
  </si>
  <si>
    <t>A</t>
    <phoneticPr fontId="25"/>
  </si>
  <si>
    <t>B</t>
    <phoneticPr fontId="25"/>
  </si>
  <si>
    <t>必要数</t>
    <rPh sb="0" eb="3">
      <t>ヒツヨウスウ</t>
    </rPh>
    <phoneticPr fontId="25"/>
  </si>
  <si>
    <t>加配人数</t>
    <rPh sb="0" eb="2">
      <t>カハイ</t>
    </rPh>
    <rPh sb="2" eb="4">
      <t>ニンズウ</t>
    </rPh>
    <phoneticPr fontId="25"/>
  </si>
  <si>
    <t>国</t>
    <rPh sb="0" eb="1">
      <t>クニ</t>
    </rPh>
    <phoneticPr fontId="25"/>
  </si>
  <si>
    <t>：</t>
    <phoneticPr fontId="25"/>
  </si>
  <si>
    <t>市</t>
    <rPh sb="0" eb="1">
      <t>シ</t>
    </rPh>
    <phoneticPr fontId="25"/>
  </si>
  <si>
    <t>市基準の配置必要人数（常勤換算後）</t>
    <rPh sb="0" eb="1">
      <t>シ</t>
    </rPh>
    <rPh sb="1" eb="3">
      <t>キジュン</t>
    </rPh>
    <rPh sb="4" eb="6">
      <t>ハイチ</t>
    </rPh>
    <rPh sb="6" eb="8">
      <t>ヒツヨウ</t>
    </rPh>
    <rPh sb="8" eb="10">
      <t>ニンズウ</t>
    </rPh>
    <rPh sb="11" eb="13">
      <t>ジョウキン</t>
    </rPh>
    <rPh sb="13" eb="15">
      <t>カンサン</t>
    </rPh>
    <rPh sb="15" eb="16">
      <t>ゴ</t>
    </rPh>
    <phoneticPr fontId="25"/>
  </si>
  <si>
    <t>a</t>
    <phoneticPr fontId="25"/>
  </si>
  <si>
    <t>b</t>
    <phoneticPr fontId="25"/>
  </si>
  <si>
    <t>c</t>
    <phoneticPr fontId="25"/>
  </si>
  <si>
    <t>d</t>
    <phoneticPr fontId="25"/>
  </si>
  <si>
    <t>e</t>
    <phoneticPr fontId="25"/>
  </si>
  <si>
    <t>国基準による必要人数</t>
    <rPh sb="0" eb="1">
      <t>クニ</t>
    </rPh>
    <rPh sb="1" eb="3">
      <t>キジュン</t>
    </rPh>
    <rPh sb="6" eb="8">
      <t>ヒツヨウ</t>
    </rPh>
    <rPh sb="8" eb="10">
      <t>ニンズウ</t>
    </rPh>
    <phoneticPr fontId="25"/>
  </si>
  <si>
    <t>市基準</t>
    <rPh sb="0" eb="1">
      <t>シ</t>
    </rPh>
    <rPh sb="1" eb="3">
      <t>キジュン</t>
    </rPh>
    <phoneticPr fontId="25"/>
  </si>
  <si>
    <t>生活支援員
+
職業指導員</t>
    <rPh sb="0" eb="2">
      <t>セイカツ</t>
    </rPh>
    <rPh sb="2" eb="4">
      <t>シエン</t>
    </rPh>
    <rPh sb="4" eb="5">
      <t>イン</t>
    </rPh>
    <rPh sb="8" eb="10">
      <t>ショクギョウ</t>
    </rPh>
    <rPh sb="10" eb="13">
      <t>シドウイン</t>
    </rPh>
    <phoneticPr fontId="25"/>
  </si>
  <si>
    <t>目標工賃
達成指導員</t>
    <rPh sb="0" eb="2">
      <t>モクヒョウ</t>
    </rPh>
    <rPh sb="2" eb="4">
      <t>コウチン</t>
    </rPh>
    <rPh sb="5" eb="7">
      <t>タッセイ</t>
    </rPh>
    <rPh sb="7" eb="10">
      <t>シドウイン</t>
    </rPh>
    <phoneticPr fontId="25"/>
  </si>
  <si>
    <t>小計
(a+b+c)</t>
    <rPh sb="0" eb="1">
      <t>ショウ</t>
    </rPh>
    <rPh sb="1" eb="2">
      <t>ケイ</t>
    </rPh>
    <phoneticPr fontId="25"/>
  </si>
  <si>
    <t>【補助対象人数】</t>
    <rPh sb="1" eb="3">
      <t>ホジョ</t>
    </rPh>
    <rPh sb="3" eb="5">
      <t>タイショウ</t>
    </rPh>
    <rPh sb="5" eb="7">
      <t>ニンズウ</t>
    </rPh>
    <phoneticPr fontId="25"/>
  </si>
  <si>
    <t>【配置必要人数】</t>
    <rPh sb="1" eb="3">
      <t>ハイチ</t>
    </rPh>
    <rPh sb="3" eb="5">
      <t>ヒツヨウ</t>
    </rPh>
    <rPh sb="5" eb="7">
      <t>ニンズウ</t>
    </rPh>
    <phoneticPr fontId="25"/>
  </si>
  <si>
    <t>加配職員数
(上記B）</t>
    <rPh sb="0" eb="2">
      <t>カハイ</t>
    </rPh>
    <rPh sb="2" eb="4">
      <t>ショクイン</t>
    </rPh>
    <rPh sb="4" eb="5">
      <t>スウ</t>
    </rPh>
    <rPh sb="7" eb="9">
      <t>ジョウキ</t>
    </rPh>
    <phoneticPr fontId="25"/>
  </si>
  <si>
    <t>合計
（ｃ+ｄ)</t>
    <rPh sb="0" eb="2">
      <t>ゴウケイ</t>
    </rPh>
    <phoneticPr fontId="25"/>
  </si>
  <si>
    <t>※</t>
    <phoneticPr fontId="25"/>
  </si>
  <si>
    <t>ｄ⇒補助対象職員数</t>
    <rPh sb="2" eb="4">
      <t>ホジョ</t>
    </rPh>
    <rPh sb="4" eb="6">
      <t>タイショウ</t>
    </rPh>
    <rPh sb="6" eb="8">
      <t>ショクイン</t>
    </rPh>
    <rPh sb="8" eb="9">
      <t>スウ</t>
    </rPh>
    <phoneticPr fontId="25"/>
  </si>
  <si>
    <t>e⇒配置必要人数（常勤換算後）</t>
    <rPh sb="2" eb="4">
      <t>ハイチ</t>
    </rPh>
    <rPh sb="4" eb="6">
      <t>ヒツヨウ</t>
    </rPh>
    <rPh sb="6" eb="8">
      <t>ニンズウ</t>
    </rPh>
    <rPh sb="9" eb="11">
      <t>ジョウキン</t>
    </rPh>
    <rPh sb="11" eb="13">
      <t>カンサン</t>
    </rPh>
    <rPh sb="13" eb="14">
      <t>ゴ</t>
    </rPh>
    <phoneticPr fontId="25"/>
  </si>
  <si>
    <t>人員配置体制加算の算定区分　③</t>
    <rPh sb="0" eb="2">
      <t>ジンイン</t>
    </rPh>
    <rPh sb="2" eb="4">
      <t>ハイチ</t>
    </rPh>
    <rPh sb="4" eb="6">
      <t>タイセイ</t>
    </rPh>
    <rPh sb="6" eb="8">
      <t>カサン</t>
    </rPh>
    <rPh sb="9" eb="11">
      <t>サンテイ</t>
    </rPh>
    <rPh sb="11" eb="13">
      <t>クブン</t>
    </rPh>
    <phoneticPr fontId="4"/>
  </si>
  <si>
    <t>国の配置基準　②　</t>
    <rPh sb="0" eb="1">
      <t>クニ</t>
    </rPh>
    <rPh sb="2" eb="4">
      <t>ハイチ</t>
    </rPh>
    <rPh sb="4" eb="6">
      <t>キジュン</t>
    </rPh>
    <phoneticPr fontId="4"/>
  </si>
  <si>
    <t>　：　1</t>
    <phoneticPr fontId="4"/>
  </si>
  <si>
    <t>市基準</t>
    <rPh sb="0" eb="1">
      <t>シ</t>
    </rPh>
    <rPh sb="1" eb="3">
      <t>キジュン</t>
    </rPh>
    <phoneticPr fontId="4"/>
  </si>
  <si>
    <t>書類提出前に確認票でチェックし、書類と一緒に確認票も提出してください</t>
    <rPh sb="0" eb="2">
      <t>ショルイ</t>
    </rPh>
    <rPh sb="2" eb="4">
      <t>テイシュツ</t>
    </rPh>
    <rPh sb="4" eb="5">
      <t>マエ</t>
    </rPh>
    <rPh sb="6" eb="8">
      <t>カクニン</t>
    </rPh>
    <rPh sb="8" eb="9">
      <t>ヒョウ</t>
    </rPh>
    <rPh sb="16" eb="18">
      <t>ショルイ</t>
    </rPh>
    <rPh sb="19" eb="21">
      <t>イッショ</t>
    </rPh>
    <rPh sb="22" eb="24">
      <t>カクニン</t>
    </rPh>
    <rPh sb="24" eb="25">
      <t>ヒョウ</t>
    </rPh>
    <rPh sb="26" eb="28">
      <t>テイシュツ</t>
    </rPh>
    <phoneticPr fontId="4"/>
  </si>
  <si>
    <t>常勤換算人数（Ａ）</t>
    <rPh sb="0" eb="2">
      <t>ジョウキン</t>
    </rPh>
    <rPh sb="2" eb="4">
      <t>カンサン</t>
    </rPh>
    <rPh sb="4" eb="6">
      <t>ニンズウ</t>
    </rPh>
    <phoneticPr fontId="4"/>
  </si>
  <si>
    <t>加配対象人数（Ｂ）</t>
    <rPh sb="0" eb="2">
      <t>カハイ</t>
    </rPh>
    <rPh sb="2" eb="4">
      <t>タイショウ</t>
    </rPh>
    <rPh sb="4" eb="5">
      <t>ニン</t>
    </rPh>
    <rPh sb="5" eb="6">
      <t>スウ</t>
    </rPh>
    <phoneticPr fontId="4"/>
  </si>
  <si>
    <t>計（Ｃ)</t>
    <rPh sb="0" eb="1">
      <t>ケイ</t>
    </rPh>
    <phoneticPr fontId="4"/>
  </si>
  <si>
    <t>①</t>
    <phoneticPr fontId="4"/>
  </si>
  <si>
    <t>②</t>
    <phoneticPr fontId="4"/>
  </si>
  <si>
    <t>【参考様式】申請書類チェックリスト</t>
    <rPh sb="1" eb="3">
      <t>サンコウ</t>
    </rPh>
    <rPh sb="3" eb="5">
      <t>ヨウシキ</t>
    </rPh>
    <rPh sb="6" eb="8">
      <t>シンセイ</t>
    </rPh>
    <rPh sb="8" eb="10">
      <t>ショルイ</t>
    </rPh>
    <phoneticPr fontId="31"/>
  </si>
  <si>
    <t>勤務実績一覧表</t>
    <rPh sb="0" eb="2">
      <t>キンム</t>
    </rPh>
    <rPh sb="2" eb="4">
      <t>ジッセキ</t>
    </rPh>
    <rPh sb="4" eb="7">
      <t>イチランヒョウ</t>
    </rPh>
    <phoneticPr fontId="31"/>
  </si>
  <si>
    <t>レ点チェック欄</t>
    <rPh sb="1" eb="2">
      <t>テン</t>
    </rPh>
    <rPh sb="6" eb="7">
      <t>ラン</t>
    </rPh>
    <phoneticPr fontId="31"/>
  </si>
  <si>
    <t>備考</t>
    <rPh sb="0" eb="2">
      <t>ビコウ</t>
    </rPh>
    <phoneticPr fontId="31"/>
  </si>
  <si>
    <t>①</t>
    <phoneticPr fontId="31"/>
  </si>
  <si>
    <t>常勤職員の当該月の勤務時間数を勤務実績一覧表へ記載しているか</t>
    <rPh sb="0" eb="2">
      <t>ジョウキン</t>
    </rPh>
    <rPh sb="2" eb="4">
      <t>ショクイン</t>
    </rPh>
    <rPh sb="5" eb="7">
      <t>トウガイ</t>
    </rPh>
    <rPh sb="7" eb="8">
      <t>ツキ</t>
    </rPh>
    <rPh sb="9" eb="11">
      <t>キンム</t>
    </rPh>
    <rPh sb="11" eb="13">
      <t>ジカン</t>
    </rPh>
    <rPh sb="13" eb="14">
      <t>スウ</t>
    </rPh>
    <rPh sb="15" eb="17">
      <t>キンム</t>
    </rPh>
    <rPh sb="17" eb="19">
      <t>ジッセキ</t>
    </rPh>
    <rPh sb="19" eb="21">
      <t>イチラン</t>
    </rPh>
    <rPh sb="21" eb="22">
      <t>ヒョウ</t>
    </rPh>
    <rPh sb="23" eb="25">
      <t>キサイ</t>
    </rPh>
    <phoneticPr fontId="31"/>
  </si>
  <si>
    <t>用紙右上の余白等に記載。</t>
    <rPh sb="0" eb="2">
      <t>ヨウシ</t>
    </rPh>
    <rPh sb="2" eb="4">
      <t>ミギウエ</t>
    </rPh>
    <rPh sb="5" eb="7">
      <t>ヨハク</t>
    </rPh>
    <rPh sb="7" eb="8">
      <t>トウ</t>
    </rPh>
    <rPh sb="9" eb="11">
      <t>キサイ</t>
    </rPh>
    <phoneticPr fontId="31"/>
  </si>
  <si>
    <t>②</t>
    <phoneticPr fontId="31"/>
  </si>
  <si>
    <t>常勤職員のうち、当該月の途中の採用者又は退職者がいるか。</t>
    <rPh sb="0" eb="2">
      <t>ジョウキン</t>
    </rPh>
    <rPh sb="2" eb="4">
      <t>ショクイン</t>
    </rPh>
    <rPh sb="8" eb="10">
      <t>トウガイ</t>
    </rPh>
    <rPh sb="10" eb="11">
      <t>ツキ</t>
    </rPh>
    <rPh sb="12" eb="14">
      <t>トチュウ</t>
    </rPh>
    <rPh sb="15" eb="18">
      <t>サイヨウシャ</t>
    </rPh>
    <rPh sb="18" eb="19">
      <t>マタ</t>
    </rPh>
    <rPh sb="20" eb="23">
      <t>タイショクシャ</t>
    </rPh>
    <phoneticPr fontId="31"/>
  </si>
  <si>
    <t>いる場合は、勤務実績一覧表の余白に「②氏名（就・退職日〇月×日）」等と記載。</t>
    <rPh sb="2" eb="4">
      <t>バアイ</t>
    </rPh>
    <rPh sb="6" eb="8">
      <t>キンム</t>
    </rPh>
    <rPh sb="8" eb="10">
      <t>ジッセキ</t>
    </rPh>
    <rPh sb="10" eb="12">
      <t>イチラン</t>
    </rPh>
    <rPh sb="12" eb="13">
      <t>ヒョウ</t>
    </rPh>
    <rPh sb="14" eb="16">
      <t>ヨハク</t>
    </rPh>
    <rPh sb="19" eb="21">
      <t>シメイ</t>
    </rPh>
    <rPh sb="22" eb="23">
      <t>シュウ</t>
    </rPh>
    <rPh sb="24" eb="26">
      <t>タイショク</t>
    </rPh>
    <rPh sb="26" eb="27">
      <t>ヒ</t>
    </rPh>
    <rPh sb="28" eb="29">
      <t>ガツ</t>
    </rPh>
    <rPh sb="30" eb="31">
      <t>ニチ</t>
    </rPh>
    <rPh sb="33" eb="34">
      <t>トウ</t>
    </rPh>
    <rPh sb="35" eb="37">
      <t>キサイ</t>
    </rPh>
    <phoneticPr fontId="31"/>
  </si>
  <si>
    <t>③</t>
    <phoneticPr fontId="31"/>
  </si>
  <si>
    <t>常勤職員のうち、休職中(病休、産休又は育休等)の職員がいるか。</t>
    <rPh sb="0" eb="2">
      <t>ジョウキン</t>
    </rPh>
    <rPh sb="2" eb="4">
      <t>ショクイン</t>
    </rPh>
    <rPh sb="8" eb="11">
      <t>キュウショクチュウ</t>
    </rPh>
    <rPh sb="12" eb="14">
      <t>ビョウキュウ</t>
    </rPh>
    <rPh sb="15" eb="17">
      <t>サンキュウ</t>
    </rPh>
    <rPh sb="17" eb="18">
      <t>マタ</t>
    </rPh>
    <rPh sb="19" eb="21">
      <t>イクキュウ</t>
    </rPh>
    <rPh sb="21" eb="22">
      <t>ナド</t>
    </rPh>
    <rPh sb="24" eb="26">
      <t>ショクイン</t>
    </rPh>
    <phoneticPr fontId="31"/>
  </si>
  <si>
    <t>いる場合は、勤務実績一覧表の余白に「③氏名（産休〇月×日以降）」等と記載。</t>
    <rPh sb="2" eb="4">
      <t>バアイ</t>
    </rPh>
    <rPh sb="6" eb="8">
      <t>キンム</t>
    </rPh>
    <rPh sb="8" eb="10">
      <t>ジッセキ</t>
    </rPh>
    <rPh sb="10" eb="12">
      <t>イチラン</t>
    </rPh>
    <rPh sb="12" eb="13">
      <t>ヒョウ</t>
    </rPh>
    <rPh sb="14" eb="16">
      <t>ヨハク</t>
    </rPh>
    <rPh sb="19" eb="21">
      <t>シメイ</t>
    </rPh>
    <rPh sb="22" eb="24">
      <t>サンキュウ</t>
    </rPh>
    <rPh sb="25" eb="26">
      <t>ガツ</t>
    </rPh>
    <rPh sb="27" eb="28">
      <t>ニチ</t>
    </rPh>
    <rPh sb="28" eb="30">
      <t>イコウ</t>
    </rPh>
    <rPh sb="32" eb="33">
      <t>トウ</t>
    </rPh>
    <rPh sb="34" eb="36">
      <t>キサイ</t>
    </rPh>
    <phoneticPr fontId="31"/>
  </si>
  <si>
    <t>④</t>
    <phoneticPr fontId="31"/>
  </si>
  <si>
    <t>常勤兼務職員（同一事業所内で複数の職種を兼務）がいるか。</t>
    <rPh sb="0" eb="2">
      <t>ジョウキン</t>
    </rPh>
    <rPh sb="2" eb="4">
      <t>ケンム</t>
    </rPh>
    <rPh sb="4" eb="6">
      <t>ショクイン</t>
    </rPh>
    <rPh sb="7" eb="9">
      <t>ドウイツ</t>
    </rPh>
    <rPh sb="9" eb="12">
      <t>ジギョウショ</t>
    </rPh>
    <rPh sb="12" eb="13">
      <t>ナイ</t>
    </rPh>
    <rPh sb="14" eb="16">
      <t>フクスウ</t>
    </rPh>
    <rPh sb="17" eb="19">
      <t>ショクシュ</t>
    </rPh>
    <rPh sb="20" eb="22">
      <t>ケンム</t>
    </rPh>
    <phoneticPr fontId="31"/>
  </si>
  <si>
    <t>いる場合は、勤務実績一覧表の該当職員の氏名の後ろに（兼）と記載。</t>
    <rPh sb="2" eb="4">
      <t>バアイ</t>
    </rPh>
    <rPh sb="6" eb="8">
      <t>キンム</t>
    </rPh>
    <rPh sb="8" eb="10">
      <t>ジッセキ</t>
    </rPh>
    <rPh sb="10" eb="12">
      <t>イチラン</t>
    </rPh>
    <rPh sb="12" eb="13">
      <t>ヒョウ</t>
    </rPh>
    <rPh sb="14" eb="16">
      <t>ガイトウ</t>
    </rPh>
    <rPh sb="16" eb="18">
      <t>ショクイン</t>
    </rPh>
    <rPh sb="19" eb="21">
      <t>シメイ</t>
    </rPh>
    <rPh sb="22" eb="23">
      <t>ウシ</t>
    </rPh>
    <rPh sb="26" eb="27">
      <t>ケン</t>
    </rPh>
    <rPh sb="29" eb="31">
      <t>キサイ</t>
    </rPh>
    <phoneticPr fontId="31"/>
  </si>
  <si>
    <t>⑤</t>
    <phoneticPr fontId="31"/>
  </si>
  <si>
    <t>常勤兼務職員（多機能事業所で複数サービスの支援員を兼務）がいるか。</t>
    <rPh sb="0" eb="2">
      <t>ジョウキン</t>
    </rPh>
    <rPh sb="2" eb="4">
      <t>ケンム</t>
    </rPh>
    <rPh sb="4" eb="6">
      <t>ショクイン</t>
    </rPh>
    <rPh sb="7" eb="10">
      <t>タキノウ</t>
    </rPh>
    <rPh sb="10" eb="13">
      <t>ジギョウショ</t>
    </rPh>
    <rPh sb="14" eb="16">
      <t>フクスウ</t>
    </rPh>
    <rPh sb="21" eb="23">
      <t>シエン</t>
    </rPh>
    <rPh sb="23" eb="24">
      <t>イン</t>
    </rPh>
    <rPh sb="25" eb="27">
      <t>ケンム</t>
    </rPh>
    <phoneticPr fontId="31"/>
  </si>
  <si>
    <t>いる場合は、勤務実績一覧表の余白に「⑤氏名（〇〇と××を兼務）」等と記載。</t>
    <rPh sb="2" eb="4">
      <t>バアイ</t>
    </rPh>
    <rPh sb="6" eb="8">
      <t>キンム</t>
    </rPh>
    <rPh sb="8" eb="10">
      <t>ジッセキ</t>
    </rPh>
    <rPh sb="10" eb="12">
      <t>イチラン</t>
    </rPh>
    <rPh sb="12" eb="13">
      <t>ヒョウ</t>
    </rPh>
    <rPh sb="14" eb="16">
      <t>ヨハク</t>
    </rPh>
    <rPh sb="19" eb="21">
      <t>シメイ</t>
    </rPh>
    <rPh sb="28" eb="30">
      <t>ケンム</t>
    </rPh>
    <rPh sb="32" eb="33">
      <t>トウ</t>
    </rPh>
    <rPh sb="34" eb="36">
      <t>キサイ</t>
    </rPh>
    <phoneticPr fontId="31"/>
  </si>
  <si>
    <t>⑥</t>
    <phoneticPr fontId="31"/>
  </si>
  <si>
    <t>法人内の他の事業所（グループホームの支援員やヘルパー等）との兼務職員がいるか。</t>
    <rPh sb="0" eb="2">
      <t>ホウジン</t>
    </rPh>
    <rPh sb="2" eb="3">
      <t>ナイ</t>
    </rPh>
    <rPh sb="4" eb="5">
      <t>タ</t>
    </rPh>
    <rPh sb="6" eb="9">
      <t>ジギョウショ</t>
    </rPh>
    <rPh sb="18" eb="20">
      <t>シエン</t>
    </rPh>
    <rPh sb="20" eb="21">
      <t>イン</t>
    </rPh>
    <rPh sb="26" eb="27">
      <t>トウ</t>
    </rPh>
    <rPh sb="30" eb="32">
      <t>ケンム</t>
    </rPh>
    <rPh sb="32" eb="34">
      <t>ショクイン</t>
    </rPh>
    <phoneticPr fontId="31"/>
  </si>
  <si>
    <t>いる場合は、勤務実績一覧表の余白に「⑥氏名（勤務時間外にグループホームと兼務）」等と記載。</t>
    <rPh sb="2" eb="4">
      <t>バアイ</t>
    </rPh>
    <rPh sb="6" eb="8">
      <t>キンム</t>
    </rPh>
    <rPh sb="8" eb="10">
      <t>ジッセキ</t>
    </rPh>
    <rPh sb="10" eb="12">
      <t>イチラン</t>
    </rPh>
    <rPh sb="12" eb="13">
      <t>ヒョウ</t>
    </rPh>
    <rPh sb="14" eb="16">
      <t>ヨハク</t>
    </rPh>
    <rPh sb="19" eb="21">
      <t>シメイ</t>
    </rPh>
    <rPh sb="22" eb="24">
      <t>キンム</t>
    </rPh>
    <rPh sb="24" eb="26">
      <t>ジカン</t>
    </rPh>
    <rPh sb="26" eb="27">
      <t>ガイ</t>
    </rPh>
    <rPh sb="36" eb="38">
      <t>ケンム</t>
    </rPh>
    <rPh sb="40" eb="41">
      <t>トウ</t>
    </rPh>
    <rPh sb="42" eb="44">
      <t>キサイ</t>
    </rPh>
    <phoneticPr fontId="31"/>
  </si>
  <si>
    <t>⑦</t>
    <phoneticPr fontId="31"/>
  </si>
  <si>
    <t>【送迎加算】
『生活支援員・職業指導員・作業療法士・理学療法士・目標工賃達成指導員・看護師』が送迎業務を実施する場合は、送迎時間を各職種の勤務時間に含めているか。（送迎時間も常勤換算に含めているか）</t>
    <rPh sb="1" eb="3">
      <t>ソウゲイ</t>
    </rPh>
    <rPh sb="3" eb="5">
      <t>カサン</t>
    </rPh>
    <rPh sb="8" eb="10">
      <t>セイカツ</t>
    </rPh>
    <rPh sb="10" eb="12">
      <t>シエン</t>
    </rPh>
    <rPh sb="12" eb="13">
      <t>イン</t>
    </rPh>
    <rPh sb="14" eb="16">
      <t>ショクギョウ</t>
    </rPh>
    <rPh sb="16" eb="19">
      <t>シドウイン</t>
    </rPh>
    <rPh sb="20" eb="22">
      <t>サギョウ</t>
    </rPh>
    <rPh sb="22" eb="25">
      <t>リョウホウシ</t>
    </rPh>
    <rPh sb="26" eb="28">
      <t>リガク</t>
    </rPh>
    <rPh sb="28" eb="31">
      <t>リョウホウシ</t>
    </rPh>
    <rPh sb="32" eb="34">
      <t>モクヒョウ</t>
    </rPh>
    <rPh sb="34" eb="36">
      <t>コウチン</t>
    </rPh>
    <rPh sb="36" eb="38">
      <t>タッセイ</t>
    </rPh>
    <rPh sb="38" eb="41">
      <t>シドウイン</t>
    </rPh>
    <rPh sb="42" eb="45">
      <t>カンゴシ</t>
    </rPh>
    <rPh sb="47" eb="49">
      <t>ソウゲイ</t>
    </rPh>
    <rPh sb="49" eb="51">
      <t>ギョウム</t>
    </rPh>
    <rPh sb="52" eb="54">
      <t>ジッシ</t>
    </rPh>
    <rPh sb="56" eb="58">
      <t>バアイ</t>
    </rPh>
    <rPh sb="60" eb="62">
      <t>ソウゲイ</t>
    </rPh>
    <rPh sb="62" eb="64">
      <t>ジカン</t>
    </rPh>
    <rPh sb="65" eb="66">
      <t>カク</t>
    </rPh>
    <rPh sb="66" eb="68">
      <t>ショクシュ</t>
    </rPh>
    <rPh sb="69" eb="71">
      <t>キンム</t>
    </rPh>
    <rPh sb="71" eb="73">
      <t>ジカン</t>
    </rPh>
    <rPh sb="74" eb="75">
      <t>フク</t>
    </rPh>
    <rPh sb="82" eb="84">
      <t>ソウゲイ</t>
    </rPh>
    <rPh sb="84" eb="86">
      <t>ジカン</t>
    </rPh>
    <rPh sb="87" eb="89">
      <t>ジョウキン</t>
    </rPh>
    <rPh sb="89" eb="91">
      <t>カンサン</t>
    </rPh>
    <rPh sb="92" eb="93">
      <t>フク</t>
    </rPh>
    <phoneticPr fontId="31"/>
  </si>
  <si>
    <t>⑧</t>
    <phoneticPr fontId="31"/>
  </si>
  <si>
    <t>【食事提供体制加算を算定している場合のみ】
『生活支援員・職業指導員・作業療法士・理学療法士・目標工賃達成指導員・看護師』の勤務時間数と調理員の勤務時間数を分けて記載しているか。</t>
    <rPh sb="1" eb="3">
      <t>ショクジ</t>
    </rPh>
    <rPh sb="3" eb="5">
      <t>テイキョウ</t>
    </rPh>
    <rPh sb="5" eb="7">
      <t>タイセイ</t>
    </rPh>
    <rPh sb="7" eb="9">
      <t>カサン</t>
    </rPh>
    <rPh sb="10" eb="12">
      <t>サンテイ</t>
    </rPh>
    <rPh sb="16" eb="18">
      <t>バアイ</t>
    </rPh>
    <rPh sb="62" eb="64">
      <t>キンム</t>
    </rPh>
    <rPh sb="64" eb="66">
      <t>ジカン</t>
    </rPh>
    <rPh sb="66" eb="67">
      <t>スウ</t>
    </rPh>
    <rPh sb="68" eb="71">
      <t>チョウリイン</t>
    </rPh>
    <rPh sb="72" eb="74">
      <t>キンム</t>
    </rPh>
    <rPh sb="74" eb="76">
      <t>ジカン</t>
    </rPh>
    <rPh sb="76" eb="77">
      <t>スウ</t>
    </rPh>
    <rPh sb="78" eb="79">
      <t>ワ</t>
    </rPh>
    <rPh sb="81" eb="83">
      <t>キサイ</t>
    </rPh>
    <phoneticPr fontId="31"/>
  </si>
  <si>
    <t>⑨</t>
    <phoneticPr fontId="31"/>
  </si>
  <si>
    <t>補助要件確認書</t>
    <rPh sb="0" eb="2">
      <t>ホジョ</t>
    </rPh>
    <rPh sb="2" eb="4">
      <t>ヨウケン</t>
    </rPh>
    <rPh sb="4" eb="7">
      <t>カクニンショ</t>
    </rPh>
    <phoneticPr fontId="31"/>
  </si>
  <si>
    <t>⑩</t>
    <phoneticPr fontId="31"/>
  </si>
  <si>
    <t>【常勤換算】
端数処理は、「小数点第2位以下を切捨て」としているか。</t>
    <rPh sb="1" eb="3">
      <t>ジョウキン</t>
    </rPh>
    <rPh sb="3" eb="5">
      <t>カンサン</t>
    </rPh>
    <rPh sb="7" eb="9">
      <t>ハスウ</t>
    </rPh>
    <rPh sb="9" eb="11">
      <t>ショリ</t>
    </rPh>
    <rPh sb="14" eb="17">
      <t>ショウスウテン</t>
    </rPh>
    <rPh sb="17" eb="18">
      <t>ダイ</t>
    </rPh>
    <rPh sb="19" eb="20">
      <t>イ</t>
    </rPh>
    <rPh sb="20" eb="22">
      <t>イカ</t>
    </rPh>
    <rPh sb="23" eb="25">
      <t>キリス</t>
    </rPh>
    <phoneticPr fontId="31"/>
  </si>
  <si>
    <t>⑪</t>
    <phoneticPr fontId="31"/>
  </si>
  <si>
    <t>【国及び市の必要配置人数】
端数処理は、「小数点第2位以下を切上げ」としているか。</t>
    <rPh sb="1" eb="2">
      <t>クニ</t>
    </rPh>
    <rPh sb="2" eb="3">
      <t>オヨ</t>
    </rPh>
    <rPh sb="4" eb="5">
      <t>シ</t>
    </rPh>
    <rPh sb="6" eb="8">
      <t>ヒツヨウ</t>
    </rPh>
    <rPh sb="8" eb="10">
      <t>ハイチ</t>
    </rPh>
    <rPh sb="10" eb="12">
      <t>ニンズウ</t>
    </rPh>
    <rPh sb="14" eb="16">
      <t>ハスウ</t>
    </rPh>
    <rPh sb="16" eb="18">
      <t>ショリ</t>
    </rPh>
    <rPh sb="21" eb="24">
      <t>ショウスウテン</t>
    </rPh>
    <rPh sb="24" eb="25">
      <t>ダイ</t>
    </rPh>
    <rPh sb="26" eb="27">
      <t>イ</t>
    </rPh>
    <rPh sb="27" eb="29">
      <t>イカ</t>
    </rPh>
    <rPh sb="30" eb="32">
      <t>キリア</t>
    </rPh>
    <phoneticPr fontId="31"/>
  </si>
  <si>
    <t>加配対象職員給与一覧</t>
    <rPh sb="0" eb="2">
      <t>カハイ</t>
    </rPh>
    <rPh sb="2" eb="4">
      <t>タイショウ</t>
    </rPh>
    <rPh sb="4" eb="6">
      <t>ショクイン</t>
    </rPh>
    <rPh sb="6" eb="8">
      <t>キュウヨ</t>
    </rPh>
    <rPh sb="8" eb="10">
      <t>イチラン</t>
    </rPh>
    <phoneticPr fontId="31"/>
  </si>
  <si>
    <t>⑫</t>
    <phoneticPr fontId="31"/>
  </si>
  <si>
    <t>（添付書類）給与明細書及び給与台帳等の写し</t>
    <rPh sb="1" eb="3">
      <t>テンプ</t>
    </rPh>
    <rPh sb="3" eb="5">
      <t>ショルイ</t>
    </rPh>
    <rPh sb="6" eb="8">
      <t>キュウヨ</t>
    </rPh>
    <rPh sb="8" eb="11">
      <t>メイサイショ</t>
    </rPh>
    <rPh sb="11" eb="12">
      <t>オヨ</t>
    </rPh>
    <rPh sb="13" eb="15">
      <t>キュウヨ</t>
    </rPh>
    <rPh sb="15" eb="17">
      <t>ダイチョウ</t>
    </rPh>
    <rPh sb="17" eb="18">
      <t>トウ</t>
    </rPh>
    <rPh sb="19" eb="20">
      <t>ウツ</t>
    </rPh>
    <phoneticPr fontId="31"/>
  </si>
  <si>
    <t>生活支援員+職業指導員⇒6：1 いずれか常勤職員</t>
    <rPh sb="0" eb="2">
      <t>セイカツ</t>
    </rPh>
    <rPh sb="2" eb="4">
      <t>シエン</t>
    </rPh>
    <rPh sb="4" eb="5">
      <t>イン</t>
    </rPh>
    <rPh sb="6" eb="8">
      <t>ショクギョウ</t>
    </rPh>
    <rPh sb="8" eb="11">
      <t>シドウイン</t>
    </rPh>
    <rPh sb="20" eb="22">
      <t>ジョウキン</t>
    </rPh>
    <rPh sb="22" eb="24">
      <t>ショクイン</t>
    </rPh>
    <phoneticPr fontId="25"/>
  </si>
  <si>
    <t>生活支援員+職業指導員+目標工賃達成指導員　⇒　5：1　目標工賃達成指導員は常勤換算1.0以上</t>
    <rPh sb="0" eb="2">
      <t>セイカツ</t>
    </rPh>
    <rPh sb="2" eb="4">
      <t>シエン</t>
    </rPh>
    <rPh sb="4" eb="5">
      <t>イン</t>
    </rPh>
    <rPh sb="6" eb="8">
      <t>ショクギョウ</t>
    </rPh>
    <rPh sb="8" eb="11">
      <t>シドウイン</t>
    </rPh>
    <rPh sb="12" eb="14">
      <t>モクヒョウ</t>
    </rPh>
    <rPh sb="14" eb="16">
      <t>コウチン</t>
    </rPh>
    <rPh sb="16" eb="18">
      <t>タッセイ</t>
    </rPh>
    <rPh sb="18" eb="21">
      <t>シドウイン</t>
    </rPh>
    <rPh sb="28" eb="30">
      <t>モクヒョウ</t>
    </rPh>
    <rPh sb="30" eb="32">
      <t>コウチン</t>
    </rPh>
    <rPh sb="32" eb="34">
      <t>タッセイ</t>
    </rPh>
    <rPh sb="34" eb="37">
      <t>シドウイン</t>
    </rPh>
    <rPh sb="38" eb="40">
      <t>ジョウキン</t>
    </rPh>
    <rPh sb="40" eb="42">
      <t>カンサン</t>
    </rPh>
    <rPh sb="45" eb="47">
      <t>イジョウ</t>
    </rPh>
    <phoneticPr fontId="25"/>
  </si>
  <si>
    <t>精神障害者通所型障害福祉サービス事業補助金　提出書類確認票</t>
    <rPh sb="0" eb="2">
      <t>セイシン</t>
    </rPh>
    <rPh sb="2" eb="5">
      <t>ショウガイシャ</t>
    </rPh>
    <rPh sb="5" eb="7">
      <t>ツウショ</t>
    </rPh>
    <rPh sb="7" eb="8">
      <t>ガタ</t>
    </rPh>
    <rPh sb="8" eb="10">
      <t>ショウガイ</t>
    </rPh>
    <rPh sb="10" eb="12">
      <t>フクシ</t>
    </rPh>
    <rPh sb="16" eb="18">
      <t>ジギョウ</t>
    </rPh>
    <rPh sb="18" eb="21">
      <t>ホジョキン</t>
    </rPh>
    <rPh sb="22" eb="24">
      <t>テイシュツ</t>
    </rPh>
    <rPh sb="24" eb="26">
      <t>ショルイ</t>
    </rPh>
    <rPh sb="26" eb="28">
      <t>カクニン</t>
    </rPh>
    <rPh sb="28" eb="29">
      <t>ヒョウ</t>
    </rPh>
    <phoneticPr fontId="4"/>
  </si>
  <si>
    <t>上記の割合が５０％を超えていること</t>
    <rPh sb="0" eb="2">
      <t>ジョウキ</t>
    </rPh>
    <rPh sb="3" eb="5">
      <t>ワリアイ</t>
    </rPh>
    <rPh sb="10" eb="11">
      <t>コ</t>
    </rPh>
    <phoneticPr fontId="4"/>
  </si>
  <si>
    <t>高次脳機能障がい診断書類の提出月</t>
    <rPh sb="0" eb="5">
      <t>コウジノウキノウ</t>
    </rPh>
    <rPh sb="5" eb="6">
      <t>ショウ</t>
    </rPh>
    <rPh sb="8" eb="10">
      <t>シンダン</t>
    </rPh>
    <rPh sb="10" eb="12">
      <t>ショルイ</t>
    </rPh>
    <rPh sb="13" eb="15">
      <t>テイシュツ</t>
    </rPh>
    <rPh sb="15" eb="16">
      <t>ヅキ</t>
    </rPh>
    <phoneticPr fontId="4"/>
  </si>
  <si>
    <t>補助基本額③
(260,467円×①）</t>
    <rPh sb="0" eb="2">
      <t>ホジョ</t>
    </rPh>
    <rPh sb="2" eb="4">
      <t>キホン</t>
    </rPh>
    <rPh sb="4" eb="5">
      <t>ガク</t>
    </rPh>
    <rPh sb="15" eb="16">
      <t>エン</t>
    </rPh>
    <phoneticPr fontId="4"/>
  </si>
  <si>
    <t>上記⑪の他事業所の職種に対する手当等にマーカー（印でも可）が付いているか。</t>
    <rPh sb="0" eb="2">
      <t>ジョウキ</t>
    </rPh>
    <rPh sb="4" eb="8">
      <t>タジギョウショ</t>
    </rPh>
    <rPh sb="9" eb="11">
      <t>ショクシュ</t>
    </rPh>
    <rPh sb="12" eb="13">
      <t>タイ</t>
    </rPh>
    <rPh sb="15" eb="17">
      <t>テアテ</t>
    </rPh>
    <rPh sb="17" eb="18">
      <t>トウ</t>
    </rPh>
    <rPh sb="24" eb="25">
      <t>シルシ</t>
    </rPh>
    <rPh sb="27" eb="28">
      <t>カ</t>
    </rPh>
    <rPh sb="30" eb="31">
      <t>ツ</t>
    </rPh>
    <phoneticPr fontId="31"/>
  </si>
  <si>
    <t>法人内の他の事業所との兼務がある場合は下記⑫も記載。</t>
    <rPh sb="0" eb="2">
      <t>ホウジン</t>
    </rPh>
    <rPh sb="2" eb="3">
      <t>ナイ</t>
    </rPh>
    <rPh sb="4" eb="5">
      <t>ホカ</t>
    </rPh>
    <rPh sb="6" eb="8">
      <t>ジギョウ</t>
    </rPh>
    <rPh sb="8" eb="9">
      <t>ショ</t>
    </rPh>
    <rPh sb="11" eb="13">
      <t>ケンム</t>
    </rPh>
    <rPh sb="16" eb="18">
      <t>バアイ</t>
    </rPh>
    <rPh sb="19" eb="21">
      <t>カキ</t>
    </rPh>
    <rPh sb="23" eb="25">
      <t>キサイ</t>
    </rPh>
    <phoneticPr fontId="31"/>
  </si>
  <si>
    <t>法人内の他の事業所（グループホームの支援員やヘルパー等）と兼務している職員の給与について、本補助金の対象事業所以外の手当等を入れていないか。</t>
    <rPh sb="0" eb="2">
      <t>ホウジン</t>
    </rPh>
    <rPh sb="2" eb="3">
      <t>ナイ</t>
    </rPh>
    <rPh sb="4" eb="5">
      <t>タ</t>
    </rPh>
    <rPh sb="6" eb="9">
      <t>ジギョウショ</t>
    </rPh>
    <rPh sb="18" eb="20">
      <t>シエン</t>
    </rPh>
    <rPh sb="20" eb="21">
      <t>イン</t>
    </rPh>
    <rPh sb="26" eb="27">
      <t>トウ</t>
    </rPh>
    <rPh sb="29" eb="31">
      <t>ケンム</t>
    </rPh>
    <rPh sb="35" eb="37">
      <t>ショクイン</t>
    </rPh>
    <rPh sb="38" eb="40">
      <t>キュウヨ</t>
    </rPh>
    <rPh sb="45" eb="49">
      <t>ホンホジョキン</t>
    </rPh>
    <rPh sb="50" eb="52">
      <t>タイショウ</t>
    </rPh>
    <rPh sb="52" eb="55">
      <t>ジギョウショ</t>
    </rPh>
    <rPh sb="55" eb="57">
      <t>イガイ</t>
    </rPh>
    <rPh sb="58" eb="60">
      <t>テアテ</t>
    </rPh>
    <rPh sb="60" eb="61">
      <t>トウ</t>
    </rPh>
    <rPh sb="62" eb="63">
      <t>イ</t>
    </rPh>
    <phoneticPr fontId="31"/>
  </si>
  <si>
    <t>法定福利費内訳表</t>
    <phoneticPr fontId="4"/>
  </si>
  <si>
    <t>事業実施届出書（年度当初のみ）</t>
    <rPh sb="0" eb="2">
      <t>ジギョウ</t>
    </rPh>
    <rPh sb="2" eb="4">
      <t>ジッシ</t>
    </rPh>
    <rPh sb="4" eb="7">
      <t>トドケデショ</t>
    </rPh>
    <rPh sb="8" eb="10">
      <t>ネンド</t>
    </rPh>
    <rPh sb="10" eb="12">
      <t>トウショ</t>
    </rPh>
    <phoneticPr fontId="4"/>
  </si>
  <si>
    <t>令和　　年　　　月分　法人負担　法定福利費内訳表</t>
    <rPh sb="0" eb="2">
      <t>レイワ</t>
    </rPh>
    <rPh sb="4" eb="5">
      <t>ネン</t>
    </rPh>
    <rPh sb="8" eb="9">
      <t>ガツ</t>
    </rPh>
    <rPh sb="9" eb="10">
      <t>ブン</t>
    </rPh>
    <rPh sb="11" eb="13">
      <t>ホウジン</t>
    </rPh>
    <rPh sb="13" eb="15">
      <t>フタン</t>
    </rPh>
    <rPh sb="16" eb="18">
      <t>ホウテイ</t>
    </rPh>
    <rPh sb="18" eb="20">
      <t>フクリ</t>
    </rPh>
    <rPh sb="20" eb="21">
      <t>ヒ</t>
    </rPh>
    <phoneticPr fontId="31"/>
  </si>
  <si>
    <t>氏名</t>
    <rPh sb="0" eb="2">
      <t>シメイ</t>
    </rPh>
    <phoneticPr fontId="31"/>
  </si>
  <si>
    <t>法定
福利費</t>
    <rPh sb="0" eb="2">
      <t>ホウテイ</t>
    </rPh>
    <rPh sb="3" eb="5">
      <t>フクリ</t>
    </rPh>
    <rPh sb="5" eb="6">
      <t>ヒ</t>
    </rPh>
    <phoneticPr fontId="31"/>
  </si>
  <si>
    <t>健康保険</t>
    <rPh sb="0" eb="2">
      <t>ケンコウ</t>
    </rPh>
    <rPh sb="2" eb="4">
      <t>ホケン</t>
    </rPh>
    <phoneticPr fontId="31"/>
  </si>
  <si>
    <t>介護保険</t>
    <rPh sb="0" eb="2">
      <t>カイゴ</t>
    </rPh>
    <rPh sb="2" eb="4">
      <t>ホケン</t>
    </rPh>
    <phoneticPr fontId="31"/>
  </si>
  <si>
    <t>厚生年金</t>
    <rPh sb="0" eb="2">
      <t>コウセイ</t>
    </rPh>
    <rPh sb="2" eb="4">
      <t>ネンキン</t>
    </rPh>
    <phoneticPr fontId="31"/>
  </si>
  <si>
    <t>こども・子育て拠出金</t>
    <rPh sb="4" eb="6">
      <t>コソダ</t>
    </rPh>
    <rPh sb="7" eb="9">
      <t>キョシュツ</t>
    </rPh>
    <rPh sb="9" eb="10">
      <t>キン</t>
    </rPh>
    <phoneticPr fontId="31"/>
  </si>
  <si>
    <t>雇用保険</t>
    <rPh sb="0" eb="2">
      <t>コヨウ</t>
    </rPh>
    <rPh sb="2" eb="4">
      <t>ホケン</t>
    </rPh>
    <phoneticPr fontId="31"/>
  </si>
  <si>
    <t>労災保険</t>
    <rPh sb="0" eb="2">
      <t>ロウサイ</t>
    </rPh>
    <rPh sb="2" eb="4">
      <t>ホケン</t>
    </rPh>
    <phoneticPr fontId="31"/>
  </si>
  <si>
    <t>法人負担　合計</t>
    <rPh sb="0" eb="2">
      <t>ホウジン</t>
    </rPh>
    <rPh sb="2" eb="4">
      <t>フタン</t>
    </rPh>
    <rPh sb="5" eb="7">
      <t>ゴウケイ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</si>
</sst>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_);[Red]\(#,##0\)"/>
    <numFmt numFmtId="178" formatCode="0.0_ "/>
    <numFmt numFmtId="179" formatCode="#,##0.0_ "/>
    <numFmt numFmtId="180" formatCode="#,##0.0;&quot;▲ &quot;#,##0.0"/>
    <numFmt numFmtId="181" formatCode="#,##0&quot;円&quot;;&quot;△&quot;#,##0&quot;円&quot;"/>
    <numFmt numFmtId="182" formatCode="#,##0.0&quot;人&quot;;&quot;▲&quot;#,##0.0&quot;人&quot;"/>
    <numFmt numFmtId="183" formatCode="#,##0&quot;人&quot;;&quot;▲&quot;#,##0&quot;人&quot;"/>
    <numFmt numFmtId="184" formatCode="0_);[Red]\(0\)"/>
    <numFmt numFmtId="185" formatCode="0.00_);[Red]\(0.00\)"/>
  </numFmts>
  <fonts count="5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9"/>
      <color indexed="81"/>
      <name val="ＭＳ Ｐゴシック"/>
      <family val="3"/>
      <charset val="128"/>
    </font>
    <font>
      <sz val="14"/>
      <color theme="1"/>
      <name val="ＭＳ Ｐゴシック"/>
      <family val="2"/>
      <scheme val="minor"/>
    </font>
    <font>
      <sz val="14"/>
      <color theme="1"/>
      <name val="ＭＳ Ｐゴシック"/>
      <family val="3"/>
      <charset val="128"/>
      <scheme val="minor"/>
    </font>
    <font>
      <sz val="12"/>
      <color theme="1"/>
      <name val="ＭＳ Ｐゴシック"/>
      <family val="2"/>
      <scheme val="minor"/>
    </font>
    <font>
      <b/>
      <sz val="9"/>
      <color indexed="81"/>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24"/>
      <color theme="1"/>
      <name val="ＭＳ Ｐゴシック"/>
      <family val="3"/>
      <charset val="128"/>
      <scheme val="minor"/>
    </font>
    <font>
      <b/>
      <sz val="11"/>
      <color theme="1"/>
      <name val="ＭＳ Ｐゴシック"/>
      <family val="3"/>
      <charset val="128"/>
      <scheme val="minor"/>
    </font>
    <font>
      <b/>
      <sz val="10"/>
      <color indexed="81"/>
      <name val="ＭＳ Ｐゴシック"/>
      <family val="3"/>
      <charset val="128"/>
    </font>
    <font>
      <b/>
      <sz val="14"/>
      <color theme="1"/>
      <name val="ＭＳ Ｐゴシック"/>
      <family val="3"/>
      <charset val="128"/>
      <scheme val="minor"/>
    </font>
    <font>
      <sz val="11"/>
      <color theme="1"/>
      <name val="ＭＳ Ｐゴシック"/>
      <family val="2"/>
      <scheme val="minor"/>
    </font>
    <font>
      <sz val="15"/>
      <color theme="1"/>
      <name val="ＭＳ Ｐゴシック"/>
      <family val="2"/>
      <scheme val="minor"/>
    </font>
    <font>
      <b/>
      <sz val="16"/>
      <color theme="1"/>
      <name val="ＭＳ Ｐゴシック"/>
      <family val="3"/>
      <charset val="128"/>
      <scheme val="minor"/>
    </font>
    <font>
      <b/>
      <sz val="16"/>
      <name val="ＭＳ Ｐゴシック"/>
      <family val="3"/>
      <charset val="128"/>
    </font>
    <font>
      <b/>
      <sz val="13"/>
      <color theme="1"/>
      <name val="HG丸ｺﾞｼｯｸM-PRO"/>
      <family val="3"/>
      <charset val="128"/>
    </font>
    <font>
      <sz val="11"/>
      <color theme="1"/>
      <name val="HG丸ｺﾞｼｯｸM-PRO"/>
      <family val="3"/>
      <charset val="128"/>
    </font>
    <font>
      <sz val="12"/>
      <color theme="1"/>
      <name val="HG丸ｺﾞｼｯｸM-PRO"/>
      <family val="3"/>
      <charset val="128"/>
    </font>
    <font>
      <b/>
      <sz val="15"/>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b/>
      <sz val="20"/>
      <name val="ＭＳ Ｐゴシック"/>
      <family val="3"/>
      <charset val="128"/>
    </font>
    <font>
      <sz val="20"/>
      <name val="ＭＳ Ｐゴシック"/>
      <family val="3"/>
      <charset val="128"/>
    </font>
    <font>
      <sz val="12"/>
      <name val="ＭＳ Ｐゴシック"/>
      <family val="3"/>
      <charset val="128"/>
    </font>
    <font>
      <b/>
      <sz val="13"/>
      <color theme="1"/>
      <name val="ＭＳ Ｐゴシック"/>
      <family val="3"/>
      <charset val="128"/>
      <scheme val="minor"/>
    </font>
    <font>
      <b/>
      <sz val="20"/>
      <color theme="1"/>
      <name val="ＭＳ Ｐゴシック"/>
      <family val="3"/>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5"/>
      <color theme="1"/>
      <name val="ＭＳ Ｐゴシック"/>
      <family val="3"/>
      <charset val="128"/>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sz val="9"/>
      <color theme="1"/>
      <name val="ＭＳ Ｐゴシック"/>
      <family val="3"/>
      <charset val="128"/>
    </font>
    <font>
      <b/>
      <sz val="12"/>
      <color theme="1"/>
      <name val="ＭＳ Ｐゴシック"/>
      <family val="3"/>
      <charset val="128"/>
    </font>
    <font>
      <sz val="14"/>
      <color theme="1"/>
      <name val="ＭＳ Ｐゴシック"/>
      <family val="3"/>
      <charset val="128"/>
    </font>
    <font>
      <sz val="24"/>
      <color theme="1"/>
      <name val="ＭＳ Ｐゴシック"/>
      <family val="3"/>
      <charset val="128"/>
    </font>
    <font>
      <b/>
      <sz val="24"/>
      <color theme="1"/>
      <name val="ＭＳ Ｐゴシック"/>
      <family val="3"/>
      <charset val="128"/>
    </font>
    <font>
      <sz val="12"/>
      <color theme="1"/>
      <name val="ＭＳ Ｐゴシック"/>
      <family val="3"/>
      <charset val="128"/>
    </font>
    <font>
      <sz val="18"/>
      <color theme="1"/>
      <name val="ＭＳ Ｐゴシック"/>
      <family val="3"/>
      <charset val="128"/>
    </font>
    <font>
      <sz val="10"/>
      <color theme="1"/>
      <name val="ＭＳ Ｐゴシック"/>
      <family val="2"/>
      <scheme val="minor"/>
    </font>
    <font>
      <b/>
      <sz val="9"/>
      <color indexed="81"/>
      <name val="MS P ゴシック"/>
      <family val="3"/>
      <charset val="128"/>
    </font>
    <font>
      <sz val="11"/>
      <color theme="1"/>
      <name val="BIZ UDPゴシック"/>
      <family val="3"/>
      <charset val="128"/>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diagonal/>
    </border>
    <border>
      <left/>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diagonalUp="1">
      <left/>
      <right/>
      <top style="medium">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DashDotDot">
        <color auto="1"/>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dashDotDot">
        <color auto="1"/>
      </right>
      <top style="thin">
        <color auto="1"/>
      </top>
      <bottom style="thin">
        <color auto="1"/>
      </bottom>
      <diagonal/>
    </border>
    <border>
      <left style="dashDotDot">
        <color auto="1"/>
      </left>
      <right style="thin">
        <color indexed="64"/>
      </right>
      <top style="thin">
        <color auto="1"/>
      </top>
      <bottom style="thin">
        <color auto="1"/>
      </bottom>
      <diagonal/>
    </border>
    <border>
      <left/>
      <right style="dashDotDot">
        <color auto="1"/>
      </right>
      <top style="thin">
        <color auto="1"/>
      </top>
      <bottom/>
      <diagonal/>
    </border>
    <border>
      <left style="dashDotDot">
        <color auto="1"/>
      </left>
      <right style="dashDotDot">
        <color auto="1"/>
      </right>
      <top style="thin">
        <color auto="1"/>
      </top>
      <bottom/>
      <diagonal/>
    </border>
    <border>
      <left style="dashDotDot">
        <color auto="1"/>
      </left>
      <right style="medium">
        <color auto="1"/>
      </right>
      <top/>
      <bottom/>
      <diagonal/>
    </border>
    <border>
      <left/>
      <right style="dashDotDot">
        <color indexed="64"/>
      </right>
      <top/>
      <bottom style="thin">
        <color indexed="64"/>
      </bottom>
      <diagonal/>
    </border>
    <border>
      <left style="dashDotDot">
        <color auto="1"/>
      </left>
      <right style="dashDotDot">
        <color auto="1"/>
      </right>
      <top/>
      <bottom style="thin">
        <color auto="1"/>
      </bottom>
      <diagonal/>
    </border>
    <border>
      <left style="dashDotDot">
        <color auto="1"/>
      </left>
      <right style="medium">
        <color auto="1"/>
      </right>
      <top/>
      <bottom style="thin">
        <color auto="1"/>
      </bottom>
      <diagonal/>
    </border>
    <border>
      <left style="dashDotDot">
        <color auto="1"/>
      </left>
      <right style="medium">
        <color auto="1"/>
      </right>
      <top style="thin">
        <color auto="1"/>
      </top>
      <bottom/>
      <diagonal/>
    </border>
    <border>
      <left style="dashDotDot">
        <color auto="1"/>
      </left>
      <right style="dashDotDot">
        <color auto="1"/>
      </right>
      <top style="thin">
        <color auto="1"/>
      </top>
      <bottom style="thin">
        <color auto="1"/>
      </bottom>
      <diagonal/>
    </border>
    <border diagonalUp="1">
      <left style="dashDotDot">
        <color auto="1"/>
      </left>
      <right style="medium">
        <color auto="1"/>
      </right>
      <top style="thin">
        <color auto="1"/>
      </top>
      <bottom style="thin">
        <color auto="1"/>
      </bottom>
      <diagonal style="thin">
        <color auto="1"/>
      </diagonal>
    </border>
    <border>
      <left style="medium">
        <color auto="1"/>
      </left>
      <right/>
      <top style="medium">
        <color auto="1"/>
      </top>
      <bottom style="thin">
        <color indexed="64"/>
      </bottom>
      <diagonal/>
    </border>
    <border>
      <left/>
      <right/>
      <top style="medium">
        <color auto="1"/>
      </top>
      <bottom style="thin">
        <color indexed="64"/>
      </bottom>
      <diagonal/>
    </border>
    <border>
      <left style="medium">
        <color auto="1"/>
      </left>
      <right style="thin">
        <color indexed="64"/>
      </right>
      <top style="thin">
        <color indexed="64"/>
      </top>
      <bottom/>
      <diagonal/>
    </border>
    <border diagonalUp="1">
      <left/>
      <right style="medium">
        <color auto="1"/>
      </right>
      <top style="thin">
        <color indexed="64"/>
      </top>
      <bottom style="thin">
        <color indexed="64"/>
      </bottom>
      <diagonal style="thin">
        <color auto="1"/>
      </diagonal>
    </border>
    <border>
      <left style="medium">
        <color auto="1"/>
      </left>
      <right style="thin">
        <color indexed="64"/>
      </right>
      <top/>
      <bottom style="thin">
        <color indexed="64"/>
      </bottom>
      <diagonal/>
    </border>
    <border diagonalUp="1">
      <left/>
      <right style="medium">
        <color auto="1"/>
      </right>
      <top/>
      <bottom style="thin">
        <color indexed="64"/>
      </bottom>
      <diagonal style="thin">
        <color auto="1"/>
      </diagonal>
    </border>
    <border>
      <left style="medium">
        <color auto="1"/>
      </left>
      <right/>
      <top style="thin">
        <color indexed="64"/>
      </top>
      <bottom style="thin">
        <color indexed="64"/>
      </bottom>
      <diagonal/>
    </border>
    <border>
      <left/>
      <right style="medium">
        <color auto="1"/>
      </right>
      <top style="thin">
        <color auto="1"/>
      </top>
      <bottom/>
      <diagonal/>
    </border>
    <border>
      <left style="dashDotDot">
        <color auto="1"/>
      </left>
      <right/>
      <top style="thin">
        <color auto="1"/>
      </top>
      <bottom style="thin">
        <color auto="1"/>
      </bottom>
      <diagonal/>
    </border>
    <border>
      <left/>
      <right style="medium">
        <color auto="1"/>
      </right>
      <top/>
      <bottom style="thin">
        <color auto="1"/>
      </bottom>
      <diagonal/>
    </border>
    <border>
      <left/>
      <right style="dashDotDot">
        <color auto="1"/>
      </right>
      <top style="thin">
        <color auto="1"/>
      </top>
      <bottom style="medium">
        <color auto="1"/>
      </bottom>
      <diagonal/>
    </border>
    <border>
      <left style="dashDotDot">
        <color auto="1"/>
      </left>
      <right style="dashDotDot">
        <color auto="1"/>
      </right>
      <top style="thin">
        <color auto="1"/>
      </top>
      <bottom style="medium">
        <color auto="1"/>
      </bottom>
      <diagonal/>
    </border>
    <border diagonalUp="1">
      <left/>
      <right style="medium">
        <color auto="1"/>
      </right>
      <top/>
      <bottom style="medium">
        <color auto="1"/>
      </bottom>
      <diagonal style="thin">
        <color auto="1"/>
      </diagonal>
    </border>
  </borders>
  <cellStyleXfs count="7">
    <xf numFmtId="0" fontId="0" fillId="0" borderId="0"/>
    <xf numFmtId="38" fontId="16"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447">
    <xf numFmtId="0" fontId="0" fillId="0" borderId="0" xfId="0"/>
    <xf numFmtId="0" fontId="0" fillId="0" borderId="0" xfId="0" applyFill="1"/>
    <xf numFmtId="0" fontId="7" fillId="0" borderId="0" xfId="0" applyFont="1" applyFill="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ill="1" applyBorder="1"/>
    <xf numFmtId="0" fontId="0" fillId="0" borderId="1" xfId="0" applyFill="1" applyBorder="1" applyAlignment="1">
      <alignment horizontal="center" vertical="center"/>
    </xf>
    <xf numFmtId="0" fontId="7" fillId="0" borderId="0" xfId="0" applyFont="1" applyFill="1" applyBorder="1" applyAlignment="1">
      <alignment horizontal="center" vertical="center"/>
    </xf>
    <xf numFmtId="0" fontId="0" fillId="0" borderId="1" xfId="0" applyFill="1" applyBorder="1" applyAlignment="1">
      <alignment vertical="center"/>
    </xf>
    <xf numFmtId="31" fontId="0" fillId="0" borderId="1" xfId="0" applyNumberFormat="1" applyFill="1"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20" fillId="0" borderId="0" xfId="0" applyFont="1" applyFill="1"/>
    <xf numFmtId="0" fontId="22" fillId="0" borderId="0" xfId="0" applyFont="1" applyFill="1"/>
    <xf numFmtId="0" fontId="22" fillId="0" borderId="0" xfId="0" applyFont="1" applyFill="1" applyAlignment="1">
      <alignment horizontal="center" vertical="center"/>
    </xf>
    <xf numFmtId="0" fontId="22" fillId="0" borderId="21" xfId="0" applyFont="1" applyFill="1" applyBorder="1" applyAlignment="1">
      <alignment vertical="center"/>
    </xf>
    <xf numFmtId="0" fontId="22" fillId="0" borderId="0" xfId="0" applyFont="1" applyFill="1" applyAlignment="1">
      <alignment vertical="center"/>
    </xf>
    <xf numFmtId="0" fontId="22" fillId="0" borderId="68" xfId="0" applyFont="1" applyFill="1" applyBorder="1" applyAlignment="1">
      <alignment vertical="center"/>
    </xf>
    <xf numFmtId="0" fontId="22" fillId="0" borderId="69" xfId="0" applyFont="1" applyFill="1" applyBorder="1" applyAlignment="1">
      <alignment vertical="center"/>
    </xf>
    <xf numFmtId="0" fontId="22" fillId="0" borderId="55" xfId="0" applyFont="1" applyFill="1" applyBorder="1" applyAlignment="1">
      <alignment vertical="center"/>
    </xf>
    <xf numFmtId="0" fontId="22" fillId="0" borderId="0" xfId="0" applyFont="1" applyFill="1" applyBorder="1" applyAlignment="1">
      <alignment horizontal="left" vertical="center"/>
    </xf>
    <xf numFmtId="0" fontId="0" fillId="0" borderId="73" xfId="0" applyFill="1" applyBorder="1"/>
    <xf numFmtId="0" fontId="3" fillId="2" borderId="0" xfId="4" applyFill="1">
      <alignment vertical="center"/>
    </xf>
    <xf numFmtId="0" fontId="3" fillId="0" borderId="0" xfId="4">
      <alignment vertical="center"/>
    </xf>
    <xf numFmtId="0" fontId="3" fillId="0" borderId="24" xfId="4" applyBorder="1">
      <alignment vertical="center"/>
    </xf>
    <xf numFmtId="0" fontId="3" fillId="0" borderId="23" xfId="4" applyBorder="1">
      <alignment vertical="center"/>
    </xf>
    <xf numFmtId="0" fontId="32" fillId="0" borderId="23" xfId="4" applyFont="1" applyBorder="1" applyAlignment="1">
      <alignment horizontal="center" vertical="center"/>
    </xf>
    <xf numFmtId="0" fontId="3" fillId="0" borderId="70" xfId="4" applyBorder="1" applyAlignment="1">
      <alignment horizontal="center" vertical="center"/>
    </xf>
    <xf numFmtId="0" fontId="3" fillId="0" borderId="18" xfId="4" applyBorder="1">
      <alignment vertical="center"/>
    </xf>
    <xf numFmtId="0" fontId="3" fillId="0" borderId="9" xfId="4" applyBorder="1" applyAlignment="1">
      <alignment horizontal="center" vertical="center"/>
    </xf>
    <xf numFmtId="0" fontId="3" fillId="0" borderId="82" xfId="4" applyBorder="1" applyAlignment="1">
      <alignment vertical="center" wrapText="1"/>
    </xf>
    <xf numFmtId="0" fontId="3" fillId="0" borderId="83" xfId="4" applyFill="1" applyBorder="1">
      <alignment vertical="center"/>
    </xf>
    <xf numFmtId="49" fontId="33" fillId="0" borderId="66" xfId="4" applyNumberFormat="1" applyFont="1" applyBorder="1">
      <alignment vertical="center"/>
    </xf>
    <xf numFmtId="0" fontId="3" fillId="0" borderId="0" xfId="4" applyAlignment="1">
      <alignment horizontal="center" vertical="center"/>
    </xf>
    <xf numFmtId="0" fontId="3" fillId="0" borderId="0" xfId="4" applyBorder="1" applyAlignment="1">
      <alignment horizontal="center" vertical="center"/>
    </xf>
    <xf numFmtId="0" fontId="33" fillId="0" borderId="0" xfId="4" applyFont="1" applyAlignment="1">
      <alignment horizontal="left" vertical="center"/>
    </xf>
    <xf numFmtId="0" fontId="35" fillId="0" borderId="82" xfId="4" applyFont="1" applyBorder="1" applyAlignment="1">
      <alignment vertical="center" wrapText="1"/>
    </xf>
    <xf numFmtId="0" fontId="3" fillId="0" borderId="91" xfId="4" applyBorder="1">
      <alignment vertical="center"/>
    </xf>
    <xf numFmtId="0" fontId="3" fillId="0" borderId="92" xfId="4" applyBorder="1" applyAlignment="1">
      <alignment horizontal="left" vertical="top"/>
    </xf>
    <xf numFmtId="0" fontId="3" fillId="0" borderId="93" xfId="4" applyBorder="1">
      <alignment vertical="center"/>
    </xf>
    <xf numFmtId="0" fontId="3" fillId="0" borderId="94" xfId="4" applyBorder="1">
      <alignment vertical="center"/>
    </xf>
    <xf numFmtId="0" fontId="3" fillId="0" borderId="94" xfId="4" applyBorder="1" applyAlignment="1">
      <alignment vertical="center" wrapText="1"/>
    </xf>
    <xf numFmtId="0" fontId="3" fillId="0" borderId="70" xfId="4" applyBorder="1">
      <alignment vertical="center"/>
    </xf>
    <xf numFmtId="0" fontId="3" fillId="0" borderId="95" xfId="4" applyBorder="1">
      <alignment vertical="center"/>
    </xf>
    <xf numFmtId="0" fontId="24" fillId="0" borderId="96" xfId="4" applyFont="1" applyBorder="1">
      <alignment vertical="center"/>
    </xf>
    <xf numFmtId="0" fontId="3" fillId="0" borderId="97" xfId="4" applyBorder="1">
      <alignment vertical="center"/>
    </xf>
    <xf numFmtId="0" fontId="3" fillId="0" borderId="87" xfId="4" applyBorder="1" applyAlignment="1">
      <alignment vertical="center" wrapText="1"/>
    </xf>
    <xf numFmtId="0" fontId="3" fillId="0" borderId="98" xfId="4" applyBorder="1">
      <alignment vertical="center"/>
    </xf>
    <xf numFmtId="0" fontId="3" fillId="0" borderId="99" xfId="4" applyBorder="1">
      <alignment vertical="center"/>
    </xf>
    <xf numFmtId="0" fontId="3" fillId="0" borderId="15" xfId="4" applyBorder="1">
      <alignment vertical="center"/>
    </xf>
    <xf numFmtId="0" fontId="3" fillId="0" borderId="15" xfId="4" applyBorder="1" applyAlignment="1">
      <alignment vertical="center" wrapText="1"/>
    </xf>
    <xf numFmtId="0" fontId="3" fillId="0" borderId="100" xfId="4" applyBorder="1">
      <alignment vertical="center"/>
    </xf>
    <xf numFmtId="0" fontId="3" fillId="0" borderId="101" xfId="4" applyBorder="1">
      <alignment vertical="center"/>
    </xf>
    <xf numFmtId="0" fontId="33" fillId="0" borderId="66" xfId="4" applyFont="1" applyBorder="1" applyAlignment="1">
      <alignment vertical="center" wrapText="1"/>
    </xf>
    <xf numFmtId="0" fontId="3" fillId="0" borderId="9" xfId="4" applyBorder="1">
      <alignment vertical="center"/>
    </xf>
    <xf numFmtId="0" fontId="3" fillId="0" borderId="102" xfId="4" applyBorder="1">
      <alignment vertical="center"/>
    </xf>
    <xf numFmtId="0" fontId="3" fillId="0" borderId="55" xfId="4" applyBorder="1">
      <alignment vertical="center"/>
    </xf>
    <xf numFmtId="0" fontId="3" fillId="0" borderId="104" xfId="4" applyBorder="1">
      <alignment vertical="center"/>
    </xf>
    <xf numFmtId="0" fontId="3" fillId="0" borderId="105" xfId="4" applyBorder="1">
      <alignment vertical="center"/>
    </xf>
    <xf numFmtId="0" fontId="0" fillId="0" borderId="0" xfId="0" applyFill="1" applyProtection="1">
      <protection locked="0"/>
    </xf>
    <xf numFmtId="0" fontId="15" fillId="0" borderId="0" xfId="0" applyFont="1" applyFill="1" applyBorder="1" applyAlignment="1" applyProtection="1">
      <alignment vertical="center"/>
      <protection locked="0"/>
    </xf>
    <xf numFmtId="0" fontId="11" fillId="0" borderId="0" xfId="0" applyFont="1" applyFill="1" applyProtection="1">
      <protection locked="0"/>
    </xf>
    <xf numFmtId="0" fontId="6" fillId="0" borderId="0" xfId="0" applyFont="1" applyFill="1" applyAlignment="1" applyProtection="1">
      <alignment wrapText="1"/>
      <protection locked="0"/>
    </xf>
    <xf numFmtId="0" fontId="23" fillId="0" borderId="0" xfId="2" applyFont="1" applyFill="1" applyAlignment="1" applyProtection="1">
      <protection locked="0"/>
    </xf>
    <xf numFmtId="0" fontId="24" fillId="0" borderId="0" xfId="2" applyFill="1" applyProtection="1">
      <alignment vertical="center"/>
      <protection locked="0"/>
    </xf>
    <xf numFmtId="0" fontId="7" fillId="0" borderId="0" xfId="2" applyFont="1" applyFill="1" applyAlignment="1" applyProtection="1">
      <protection locked="0"/>
    </xf>
    <xf numFmtId="0" fontId="24" fillId="0" borderId="0" xfId="2" applyFill="1" applyAlignment="1" applyProtection="1">
      <protection locked="0"/>
    </xf>
    <xf numFmtId="183" fontId="19" fillId="3" borderId="1" xfId="3" applyNumberFormat="1" applyFont="1" applyFill="1" applyBorder="1" applyAlignment="1" applyProtection="1">
      <alignment vertical="center"/>
      <protection locked="0"/>
    </xf>
    <xf numFmtId="0" fontId="13" fillId="0" borderId="0" xfId="2" applyFont="1" applyFill="1" applyProtection="1">
      <alignment vertical="center"/>
      <protection locked="0"/>
    </xf>
    <xf numFmtId="0" fontId="10" fillId="0" borderId="0" xfId="2" applyFont="1" applyFill="1" applyBorder="1" applyAlignment="1" applyProtection="1">
      <alignment horizontal="left" vertical="center"/>
      <protection locked="0"/>
    </xf>
    <xf numFmtId="0" fontId="10" fillId="0" borderId="0" xfId="2" applyFont="1" applyFill="1" applyProtection="1">
      <alignment vertical="center"/>
      <protection locked="0"/>
    </xf>
    <xf numFmtId="0" fontId="10" fillId="0" borderId="0" xfId="2" applyFont="1" applyFill="1" applyBorder="1" applyAlignment="1" applyProtection="1">
      <alignment horizontal="center" vertical="center"/>
      <protection locked="0"/>
    </xf>
    <xf numFmtId="0" fontId="24" fillId="0" borderId="0" xfId="2" applyFill="1" applyBorder="1" applyProtection="1">
      <alignment vertical="center"/>
      <protection locked="0"/>
    </xf>
    <xf numFmtId="182" fontId="26" fillId="0" borderId="0" xfId="3" applyNumberFormat="1" applyFont="1" applyFill="1" applyBorder="1" applyAlignment="1" applyProtection="1">
      <alignment vertical="center"/>
      <protection locked="0"/>
    </xf>
    <xf numFmtId="0" fontId="10" fillId="0" borderId="0" xfId="2" applyFont="1" applyFill="1" applyBorder="1" applyAlignment="1" applyProtection="1">
      <alignment horizontal="center" vertical="center" wrapText="1"/>
      <protection locked="0"/>
    </xf>
    <xf numFmtId="182" fontId="26" fillId="0" borderId="0" xfId="3" applyNumberFormat="1" applyFont="1" applyFill="1" applyBorder="1" applyAlignment="1" applyProtection="1">
      <alignment horizontal="right" vertical="center"/>
      <protection locked="0"/>
    </xf>
    <xf numFmtId="0" fontId="10" fillId="0" borderId="0" xfId="2" applyFont="1" applyFill="1" applyAlignment="1" applyProtection="1">
      <protection locked="0"/>
    </xf>
    <xf numFmtId="0" fontId="10" fillId="0" borderId="0" xfId="2" applyFont="1" applyFill="1" applyBorder="1" applyAlignment="1" applyProtection="1">
      <alignment vertical="center" wrapText="1"/>
      <protection locked="0"/>
    </xf>
    <xf numFmtId="0" fontId="10" fillId="0" borderId="0" xfId="2" applyFont="1" applyFill="1" applyBorder="1" applyAlignment="1" applyProtection="1">
      <alignment horizontal="right" vertical="center" wrapText="1"/>
      <protection locked="0"/>
    </xf>
    <xf numFmtId="0" fontId="10" fillId="0" borderId="0" xfId="2" applyFont="1" applyFill="1" applyBorder="1" applyAlignment="1" applyProtection="1">
      <alignment horizontal="center"/>
      <protection locked="0"/>
    </xf>
    <xf numFmtId="0" fontId="10" fillId="0" borderId="1" xfId="2" applyFont="1" applyFill="1" applyBorder="1" applyAlignment="1" applyProtection="1">
      <alignment horizontal="center" vertical="center"/>
      <protection locked="0"/>
    </xf>
    <xf numFmtId="0" fontId="24" fillId="0" borderId="0" xfId="2" applyFill="1" applyAlignment="1" applyProtection="1">
      <alignment horizontal="right" vertical="center"/>
      <protection locked="0"/>
    </xf>
    <xf numFmtId="177" fontId="10" fillId="0" borderId="9" xfId="2" applyNumberFormat="1" applyFont="1" applyFill="1" applyBorder="1" applyAlignment="1" applyProtection="1">
      <alignment horizontal="right" vertical="center"/>
      <protection locked="0"/>
    </xf>
    <xf numFmtId="182" fontId="28" fillId="0" borderId="1" xfId="3" applyNumberFormat="1" applyFont="1" applyFill="1" applyBorder="1" applyAlignment="1" applyProtection="1">
      <alignment vertical="center"/>
      <protection locked="0"/>
    </xf>
    <xf numFmtId="177" fontId="10" fillId="3" borderId="9" xfId="2" applyNumberFormat="1" applyFont="1" applyFill="1" applyBorder="1" applyAlignment="1" applyProtection="1">
      <alignment horizontal="right" vertical="center"/>
      <protection locked="0"/>
    </xf>
    <xf numFmtId="177" fontId="10" fillId="0" borderId="0" xfId="2" applyNumberFormat="1" applyFont="1" applyFill="1" applyBorder="1" applyAlignment="1" applyProtection="1">
      <alignment horizontal="right" vertical="center"/>
      <protection locked="0"/>
    </xf>
    <xf numFmtId="0" fontId="10" fillId="0" borderId="0" xfId="2" applyFont="1" applyFill="1" applyBorder="1" applyProtection="1">
      <alignment vertical="center"/>
      <protection locked="0"/>
    </xf>
    <xf numFmtId="177" fontId="29" fillId="0" borderId="0" xfId="2" applyNumberFormat="1" applyFont="1" applyFill="1" applyProtection="1">
      <alignment vertical="center"/>
      <protection locked="0"/>
    </xf>
    <xf numFmtId="0" fontId="29" fillId="0" borderId="0" xfId="2" applyFont="1" applyFill="1" applyProtection="1">
      <alignment vertical="center"/>
      <protection locked="0"/>
    </xf>
    <xf numFmtId="177" fontId="24" fillId="0" borderId="0" xfId="2" applyNumberFormat="1" applyFill="1" applyProtection="1">
      <alignment vertical="center"/>
      <protection locked="0"/>
    </xf>
    <xf numFmtId="0" fontId="24" fillId="0" borderId="0" xfId="2" applyFill="1" applyAlignment="1" applyProtection="1">
      <alignment horizontal="center"/>
      <protection locked="0"/>
    </xf>
    <xf numFmtId="0" fontId="24" fillId="0" borderId="77" xfId="2" applyFill="1" applyBorder="1" applyAlignment="1" applyProtection="1">
      <alignment horizontal="center" vertical="center" shrinkToFit="1"/>
      <protection locked="0"/>
    </xf>
    <xf numFmtId="0" fontId="24" fillId="0" borderId="74" xfId="2" applyFill="1" applyBorder="1" applyAlignment="1" applyProtection="1">
      <alignment horizontal="center" vertical="center" shrinkToFit="1"/>
      <protection locked="0"/>
    </xf>
    <xf numFmtId="0" fontId="10" fillId="0" borderId="78" xfId="2" applyFont="1" applyFill="1" applyBorder="1" applyAlignment="1" applyProtection="1">
      <alignment horizontal="center" vertical="center" wrapText="1"/>
      <protection locked="0"/>
    </xf>
    <xf numFmtId="0" fontId="10" fillId="0" borderId="79" xfId="2" applyFont="1" applyFill="1" applyBorder="1" applyAlignment="1" applyProtection="1">
      <alignment horizontal="center" vertical="center" wrapText="1"/>
      <protection locked="0"/>
    </xf>
    <xf numFmtId="0" fontId="24" fillId="0" borderId="0" xfId="2" applyFont="1" applyFill="1" applyProtection="1">
      <alignment vertical="center"/>
      <protection locked="0"/>
    </xf>
    <xf numFmtId="182" fontId="28" fillId="0" borderId="1" xfId="3" applyNumberFormat="1" applyFont="1" applyFill="1" applyBorder="1" applyAlignment="1" applyProtection="1">
      <alignment vertical="center"/>
    </xf>
    <xf numFmtId="177" fontId="10" fillId="0" borderId="9" xfId="2" applyNumberFormat="1" applyFont="1" applyFill="1" applyBorder="1" applyAlignment="1" applyProtection="1">
      <alignment horizontal="right" vertical="center"/>
    </xf>
    <xf numFmtId="182" fontId="10" fillId="0" borderId="1" xfId="2" applyNumberFormat="1" applyFont="1" applyFill="1" applyBorder="1" applyAlignment="1" applyProtection="1">
      <alignment horizontal="right" vertical="center" wrapText="1"/>
    </xf>
    <xf numFmtId="182" fontId="10" fillId="0" borderId="80" xfId="2" applyNumberFormat="1" applyFont="1" applyFill="1" applyBorder="1" applyAlignment="1" applyProtection="1">
      <alignment horizontal="right" vertical="center" wrapText="1"/>
    </xf>
    <xf numFmtId="182" fontId="10" fillId="0" borderId="81" xfId="2" applyNumberFormat="1" applyFont="1" applyFill="1" applyBorder="1" applyAlignment="1" applyProtection="1">
      <alignment horizontal="right" vertical="center" wrapText="1"/>
    </xf>
    <xf numFmtId="0" fontId="6" fillId="0" borderId="0" xfId="0" applyFont="1" applyFill="1" applyAlignment="1" applyProtection="1">
      <alignment horizontal="left" vertical="center"/>
      <protection locked="0"/>
    </xf>
    <xf numFmtId="0" fontId="6" fillId="0" borderId="0" xfId="0" applyFont="1" applyFill="1" applyAlignment="1" applyProtection="1">
      <alignment vertical="center"/>
      <protection locked="0"/>
    </xf>
    <xf numFmtId="178" fontId="0" fillId="0" borderId="0" xfId="0" applyNumberFormat="1" applyFill="1" applyProtection="1">
      <protection locked="0"/>
    </xf>
    <xf numFmtId="0" fontId="7" fillId="0" borderId="13" xfId="0" applyFont="1" applyFill="1" applyBorder="1" applyAlignment="1" applyProtection="1">
      <alignment vertical="center"/>
      <protection locked="0"/>
    </xf>
    <xf numFmtId="184" fontId="6" fillId="0" borderId="0" xfId="0" applyNumberFormat="1" applyFont="1" applyFill="1" applyAlignment="1" applyProtection="1">
      <alignment vertical="center"/>
      <protection locked="0"/>
    </xf>
    <xf numFmtId="0" fontId="7" fillId="0" borderId="0" xfId="0" applyFont="1" applyFill="1" applyBorder="1" applyAlignment="1" applyProtection="1">
      <alignment horizontal="center" vertical="center"/>
      <protection locked="0"/>
    </xf>
    <xf numFmtId="184" fontId="7" fillId="0" borderId="0" xfId="0" applyNumberFormat="1" applyFont="1" applyFill="1" applyBorder="1" applyAlignment="1" applyProtection="1">
      <alignment horizontal="center" vertical="center"/>
      <protection locked="0"/>
    </xf>
    <xf numFmtId="0" fontId="15" fillId="0" borderId="46" xfId="0" applyFont="1" applyFill="1" applyBorder="1" applyAlignment="1" applyProtection="1">
      <alignment horizontal="center" vertical="center" wrapText="1"/>
      <protection locked="0"/>
    </xf>
    <xf numFmtId="184" fontId="0" fillId="0" borderId="0" xfId="0" applyNumberFormat="1" applyFill="1" applyProtection="1">
      <protection locked="0"/>
    </xf>
    <xf numFmtId="182" fontId="19" fillId="0" borderId="55" xfId="1" applyNumberFormat="1" applyFont="1" applyFill="1" applyBorder="1" applyAlignment="1" applyProtection="1">
      <alignment vertical="center"/>
      <protection locked="0"/>
    </xf>
    <xf numFmtId="177" fontId="0" fillId="0" borderId="0" xfId="0" applyNumberFormat="1" applyFill="1" applyProtection="1">
      <protection locked="0"/>
    </xf>
    <xf numFmtId="0" fontId="7" fillId="0" borderId="0" xfId="0" applyFont="1" applyFill="1" applyAlignment="1" applyProtection="1">
      <alignment horizontal="center" vertical="center"/>
      <protection locked="0"/>
    </xf>
    <xf numFmtId="184" fontId="7" fillId="0" borderId="0" xfId="0" applyNumberFormat="1" applyFont="1" applyFill="1" applyAlignment="1" applyProtection="1">
      <alignment horizontal="center" vertical="center"/>
      <protection locked="0"/>
    </xf>
    <xf numFmtId="0" fontId="0" fillId="0" borderId="25" xfId="0"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0" fillId="0" borderId="0" xfId="0" applyFill="1" applyAlignment="1" applyProtection="1">
      <alignment vertical="center" wrapText="1"/>
      <protection locked="0"/>
    </xf>
    <xf numFmtId="178" fontId="0" fillId="0" borderId="0" xfId="0" applyNumberFormat="1" applyFill="1" applyAlignment="1" applyProtection="1">
      <alignment vertical="center" wrapText="1"/>
      <protection locked="0"/>
    </xf>
    <xf numFmtId="0" fontId="0" fillId="0" borderId="32" xfId="0" applyFill="1" applyBorder="1" applyProtection="1">
      <protection locked="0"/>
    </xf>
    <xf numFmtId="177" fontId="8" fillId="0" borderId="33" xfId="0" applyNumberFormat="1" applyFont="1" applyFill="1" applyBorder="1" applyAlignment="1" applyProtection="1">
      <alignment horizontal="right"/>
      <protection locked="0"/>
    </xf>
    <xf numFmtId="177" fontId="0" fillId="0" borderId="31" xfId="0" applyNumberFormat="1" applyFill="1" applyBorder="1" applyAlignment="1" applyProtection="1">
      <alignment horizontal="center" vertical="center"/>
      <protection locked="0"/>
    </xf>
    <xf numFmtId="0" fontId="0" fillId="0" borderId="0" xfId="0" applyFill="1" applyBorder="1" applyProtection="1">
      <protection locked="0"/>
    </xf>
    <xf numFmtId="178" fontId="0" fillId="0" borderId="0" xfId="0" applyNumberFormat="1" applyFill="1" applyBorder="1" applyProtection="1">
      <protection locked="0"/>
    </xf>
    <xf numFmtId="0" fontId="0" fillId="0" borderId="1" xfId="0" applyFill="1" applyBorder="1" applyProtection="1">
      <protection locked="0"/>
    </xf>
    <xf numFmtId="177" fontId="8" fillId="0" borderId="15" xfId="0" applyNumberFormat="1" applyFont="1" applyFill="1" applyBorder="1" applyAlignment="1" applyProtection="1">
      <alignment vertical="center"/>
      <protection locked="0"/>
    </xf>
    <xf numFmtId="177" fontId="0" fillId="0" borderId="6" xfId="0" applyNumberFormat="1" applyFill="1" applyBorder="1" applyAlignment="1" applyProtection="1">
      <alignment horizontal="center" vertical="center"/>
      <protection locked="0"/>
    </xf>
    <xf numFmtId="177" fontId="8" fillId="0" borderId="7" xfId="0" applyNumberFormat="1" applyFont="1" applyFill="1" applyBorder="1" applyAlignment="1" applyProtection="1">
      <alignment horizontal="right"/>
      <protection locked="0"/>
    </xf>
    <xf numFmtId="177" fontId="8" fillId="0" borderId="9" xfId="0" applyNumberFormat="1" applyFont="1" applyFill="1" applyBorder="1" applyAlignment="1" applyProtection="1">
      <alignment horizontal="right"/>
      <protection locked="0"/>
    </xf>
    <xf numFmtId="185" fontId="17" fillId="0" borderId="18" xfId="0" applyNumberFormat="1" applyFont="1" applyFill="1" applyBorder="1" applyAlignment="1" applyProtection="1">
      <alignment vertical="center"/>
      <protection locked="0"/>
    </xf>
    <xf numFmtId="0" fontId="0" fillId="0" borderId="39" xfId="0" applyFill="1" applyBorder="1" applyAlignment="1" applyProtection="1">
      <alignment horizontal="center"/>
      <protection locked="0"/>
    </xf>
    <xf numFmtId="177" fontId="0" fillId="0" borderId="41" xfId="0" applyNumberFormat="1" applyFill="1" applyBorder="1" applyAlignment="1" applyProtection="1">
      <alignment horizontal="center" vertical="center"/>
      <protection locked="0"/>
    </xf>
    <xf numFmtId="0" fontId="18" fillId="0" borderId="59" xfId="0" applyFont="1" applyFill="1" applyBorder="1" applyAlignment="1" applyProtection="1">
      <alignment horizontal="left" vertical="center"/>
      <protection locked="0"/>
    </xf>
    <xf numFmtId="0" fontId="18" fillId="0" borderId="60" xfId="0" applyFont="1" applyFill="1" applyBorder="1" applyAlignment="1" applyProtection="1">
      <alignment horizontal="left" vertical="center"/>
      <protection locked="0"/>
    </xf>
    <xf numFmtId="184" fontId="18" fillId="0" borderId="59" xfId="0" applyNumberFormat="1" applyFont="1" applyFill="1" applyBorder="1" applyAlignment="1" applyProtection="1">
      <alignment horizontal="left" vertical="center"/>
      <protection locked="0"/>
    </xf>
    <xf numFmtId="177" fontId="18" fillId="0" borderId="6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184" fontId="8" fillId="0" borderId="0" xfId="0" applyNumberFormat="1" applyFont="1" applyFill="1" applyBorder="1" applyAlignment="1" applyProtection="1">
      <alignment vertical="center"/>
      <protection locked="0"/>
    </xf>
    <xf numFmtId="0" fontId="10" fillId="0" borderId="0" xfId="0" applyFont="1" applyFill="1" applyAlignment="1" applyProtection="1">
      <alignment vertical="center"/>
      <protection locked="0"/>
    </xf>
    <xf numFmtId="184" fontId="10" fillId="0" borderId="0" xfId="0" applyNumberFormat="1" applyFont="1" applyFill="1" applyAlignment="1" applyProtection="1">
      <alignment vertical="center"/>
      <protection locked="0"/>
    </xf>
    <xf numFmtId="0" fontId="15" fillId="0" borderId="0" xfId="0" applyFont="1" applyFill="1" applyProtection="1">
      <protection locked="0"/>
    </xf>
    <xf numFmtId="0" fontId="15" fillId="0" borderId="0" xfId="0" applyFont="1" applyFill="1" applyAlignment="1" applyProtection="1">
      <alignment vertical="center" shrinkToFit="1"/>
      <protection locked="0"/>
    </xf>
    <xf numFmtId="0" fontId="0" fillId="0" borderId="0" xfId="0" applyFill="1" applyAlignment="1" applyProtection="1">
      <alignment vertical="center" shrinkToFit="1"/>
      <protection locked="0"/>
    </xf>
    <xf numFmtId="177" fontId="8" fillId="0" borderId="40" xfId="0" applyNumberFormat="1" applyFont="1" applyFill="1" applyBorder="1" applyAlignment="1" applyProtection="1">
      <alignment horizontal="right"/>
    </xf>
    <xf numFmtId="0" fontId="11" fillId="0" borderId="1" xfId="2" applyFont="1" applyFill="1" applyBorder="1" applyAlignment="1" applyProtection="1">
      <alignment horizontal="center" vertical="center"/>
      <protection locked="0"/>
    </xf>
    <xf numFmtId="0" fontId="10" fillId="0" borderId="15" xfId="2" applyFont="1" applyFill="1" applyBorder="1" applyAlignment="1" applyProtection="1">
      <alignment horizontal="center" vertical="center"/>
      <protection locked="0"/>
    </xf>
    <xf numFmtId="0" fontId="10" fillId="0" borderId="13" xfId="2" applyFont="1" applyFill="1" applyBorder="1" applyAlignment="1" applyProtection="1">
      <alignment horizontal="center" vertical="center"/>
      <protection locked="0"/>
    </xf>
    <xf numFmtId="0" fontId="10" fillId="0" borderId="1" xfId="2" applyFont="1" applyFill="1" applyBorder="1" applyAlignment="1" applyProtection="1">
      <alignment horizontal="center" vertical="center" wrapText="1"/>
      <protection locked="0"/>
    </xf>
    <xf numFmtId="0" fontId="37" fillId="0" borderId="0" xfId="0" applyFont="1" applyFill="1" applyProtection="1">
      <protection locked="0"/>
    </xf>
    <xf numFmtId="0" fontId="38" fillId="0" borderId="0" xfId="0" applyFont="1" applyFill="1" applyProtection="1">
      <protection locked="0"/>
    </xf>
    <xf numFmtId="0" fontId="39" fillId="0" borderId="1" xfId="0" applyFont="1" applyFill="1" applyBorder="1" applyAlignment="1" applyProtection="1">
      <alignment vertical="center"/>
      <protection locked="0"/>
    </xf>
    <xf numFmtId="0" fontId="40" fillId="0" borderId="1" xfId="0" applyFont="1" applyFill="1" applyBorder="1" applyAlignment="1" applyProtection="1">
      <alignment horizontal="center" vertical="center"/>
      <protection locked="0"/>
    </xf>
    <xf numFmtId="0" fontId="39" fillId="0" borderId="0" xfId="0" applyFont="1" applyFill="1" applyBorder="1" applyAlignment="1" applyProtection="1">
      <alignment vertical="center"/>
      <protection locked="0"/>
    </xf>
    <xf numFmtId="0" fontId="40"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wrapText="1"/>
      <protection locked="0"/>
    </xf>
    <xf numFmtId="0" fontId="43" fillId="0" borderId="0" xfId="0" applyFont="1" applyFill="1" applyProtection="1">
      <protection locked="0"/>
    </xf>
    <xf numFmtId="0" fontId="44" fillId="0" borderId="1" xfId="0" applyFont="1" applyFill="1" applyBorder="1" applyAlignment="1" applyProtection="1">
      <alignment horizontal="right" vertical="center"/>
      <protection locked="0"/>
    </xf>
    <xf numFmtId="0" fontId="38" fillId="0" borderId="1" xfId="0" applyFont="1" applyFill="1" applyBorder="1" applyAlignment="1" applyProtection="1">
      <alignment horizontal="center" vertical="center"/>
      <protection locked="0"/>
    </xf>
    <xf numFmtId="0" fontId="42" fillId="0" borderId="0" xfId="0" applyFont="1" applyFill="1" applyProtection="1">
      <protection locked="0"/>
    </xf>
    <xf numFmtId="0" fontId="38" fillId="0" borderId="52" xfId="0" applyFont="1" applyFill="1" applyBorder="1" applyProtection="1">
      <protection locked="0"/>
    </xf>
    <xf numFmtId="0" fontId="38" fillId="0" borderId="0" xfId="0" applyFont="1" applyFill="1" applyBorder="1" applyAlignment="1" applyProtection="1">
      <alignment vertical="center"/>
      <protection locked="0"/>
    </xf>
    <xf numFmtId="0" fontId="38" fillId="0" borderId="51" xfId="0" applyFont="1" applyFill="1" applyBorder="1" applyProtection="1">
      <protection locked="0"/>
    </xf>
    <xf numFmtId="0" fontId="43" fillId="0" borderId="0" xfId="0" applyFont="1" applyFill="1" applyAlignment="1" applyProtection="1">
      <alignment wrapText="1"/>
      <protection locked="0"/>
    </xf>
    <xf numFmtId="0" fontId="38" fillId="0" borderId="0" xfId="0" applyFont="1" applyFill="1" applyAlignment="1" applyProtection="1">
      <alignment horizontal="center"/>
      <protection locked="0"/>
    </xf>
    <xf numFmtId="0" fontId="38" fillId="0" borderId="0" xfId="0" applyFont="1" applyFill="1" applyAlignment="1" applyProtection="1">
      <alignment horizontal="left"/>
      <protection locked="0"/>
    </xf>
    <xf numFmtId="0" fontId="45" fillId="0" borderId="51" xfId="0" applyFont="1" applyFill="1" applyBorder="1" applyAlignment="1" applyProtection="1">
      <alignment vertical="center"/>
      <protection locked="0"/>
    </xf>
    <xf numFmtId="0" fontId="44" fillId="0" borderId="15" xfId="0" applyFont="1" applyFill="1" applyBorder="1" applyAlignment="1" applyProtection="1">
      <alignment horizontal="center" vertical="center"/>
      <protection locked="0"/>
    </xf>
    <xf numFmtId="0" fontId="44" fillId="0" borderId="13"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44" fillId="0" borderId="9" xfId="0" applyNumberFormat="1" applyFont="1" applyFill="1" applyBorder="1" applyAlignment="1" applyProtection="1">
      <alignment horizontal="right" vertical="center"/>
      <protection locked="0"/>
    </xf>
    <xf numFmtId="179" fontId="44" fillId="0" borderId="9" xfId="0" applyNumberFormat="1" applyFont="1" applyFill="1" applyBorder="1" applyAlignment="1" applyProtection="1">
      <alignment horizontal="center" vertical="center"/>
    </xf>
    <xf numFmtId="0" fontId="38" fillId="0" borderId="13" xfId="0" applyFont="1" applyFill="1" applyBorder="1" applyAlignment="1" applyProtection="1">
      <alignment vertical="center"/>
      <protection locked="0"/>
    </xf>
    <xf numFmtId="0" fontId="38" fillId="0" borderId="2" xfId="0" applyFont="1" applyFill="1" applyBorder="1" applyAlignment="1" applyProtection="1">
      <alignment vertical="center"/>
      <protection locked="0"/>
    </xf>
    <xf numFmtId="0" fontId="38" fillId="0" borderId="9" xfId="0" applyFont="1" applyFill="1" applyBorder="1" applyProtection="1">
      <protection locked="0"/>
    </xf>
    <xf numFmtId="0" fontId="38" fillId="0" borderId="3" xfId="0" applyFont="1" applyFill="1" applyBorder="1" applyAlignment="1" applyProtection="1">
      <alignment vertical="center"/>
      <protection locked="0"/>
    </xf>
    <xf numFmtId="0" fontId="2" fillId="0" borderId="9" xfId="4" applyFont="1" applyBorder="1" applyAlignment="1">
      <alignment horizontal="center" vertical="center"/>
    </xf>
    <xf numFmtId="0" fontId="2" fillId="0" borderId="12" xfId="4" applyFont="1" applyBorder="1" applyAlignment="1">
      <alignment horizontal="center" vertical="center"/>
    </xf>
    <xf numFmtId="0" fontId="2" fillId="0" borderId="0" xfId="4" applyFont="1" applyBorder="1" applyAlignment="1">
      <alignment horizontal="center" vertical="center"/>
    </xf>
    <xf numFmtId="0" fontId="2" fillId="0" borderId="21" xfId="4" applyFont="1" applyBorder="1" applyAlignment="1">
      <alignment horizontal="center" vertical="center"/>
    </xf>
    <xf numFmtId="0" fontId="2" fillId="0" borderId="103" xfId="4" applyFont="1" applyBorder="1" applyAlignment="1">
      <alignment vertical="center" wrapText="1"/>
    </xf>
    <xf numFmtId="0" fontId="50" fillId="0" borderId="0" xfId="5" applyFont="1">
      <alignment vertical="center"/>
    </xf>
    <xf numFmtId="38" fontId="50" fillId="0" borderId="0" xfId="6" applyFont="1">
      <alignment vertical="center"/>
    </xf>
    <xf numFmtId="0" fontId="50" fillId="0" borderId="1" xfId="5" applyFont="1" applyBorder="1">
      <alignment vertical="center"/>
    </xf>
    <xf numFmtId="38" fontId="50" fillId="0" borderId="1" xfId="6" applyFont="1" applyBorder="1">
      <alignment vertical="center"/>
    </xf>
    <xf numFmtId="0" fontId="0" fillId="0" borderId="5" xfId="0" applyFill="1" applyBorder="1" applyAlignment="1">
      <alignment horizontal="left" vertical="top" wrapText="1"/>
    </xf>
    <xf numFmtId="0" fontId="0" fillId="0" borderId="10"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12" xfId="0" applyFill="1" applyBorder="1" applyAlignment="1">
      <alignment horizontal="left" vertical="top" wrapText="1"/>
    </xf>
    <xf numFmtId="0" fontId="0" fillId="0" borderId="8" xfId="0" applyFill="1" applyBorder="1" applyAlignment="1">
      <alignment horizontal="left" vertical="top" wrapText="1"/>
    </xf>
    <xf numFmtId="0" fontId="0" fillId="0" borderId="39" xfId="0" applyFill="1" applyBorder="1" applyAlignment="1">
      <alignment horizontal="center"/>
    </xf>
    <xf numFmtId="0" fontId="0" fillId="0" borderId="67" xfId="0" applyFill="1" applyBorder="1" applyAlignment="1">
      <alignment horizontal="center"/>
    </xf>
    <xf numFmtId="0" fontId="22" fillId="0" borderId="21"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72" xfId="0" applyFont="1" applyFill="1" applyBorder="1" applyAlignment="1">
      <alignment horizontal="center" vertical="center"/>
    </xf>
    <xf numFmtId="0" fontId="0" fillId="0" borderId="55" xfId="0" applyFill="1" applyBorder="1" applyAlignment="1">
      <alignment horizontal="center"/>
    </xf>
    <xf numFmtId="0" fontId="22" fillId="0" borderId="33" xfId="0" applyFont="1" applyFill="1" applyBorder="1" applyAlignment="1">
      <alignment horizontal="center" vertical="center"/>
    </xf>
    <xf numFmtId="0" fontId="22" fillId="0" borderId="70" xfId="0" applyFont="1" applyFill="1" applyBorder="1" applyAlignment="1">
      <alignment horizontal="center" vertical="center"/>
    </xf>
    <xf numFmtId="0" fontId="21" fillId="0" borderId="68" xfId="0" applyFont="1" applyFill="1" applyBorder="1" applyAlignment="1">
      <alignment horizontal="center" vertical="center"/>
    </xf>
    <xf numFmtId="0" fontId="21" fillId="0" borderId="32" xfId="0" applyFont="1" applyFill="1" applyBorder="1" applyAlignment="1">
      <alignment horizontal="center" vertical="center"/>
    </xf>
    <xf numFmtId="0" fontId="22" fillId="0" borderId="6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2" fillId="0" borderId="66" xfId="0" applyFont="1" applyFill="1" applyBorder="1" applyAlignment="1">
      <alignment horizontal="left" vertical="center"/>
    </xf>
    <xf numFmtId="0" fontId="21" fillId="0" borderId="65"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39" xfId="0" applyFont="1" applyFill="1" applyBorder="1" applyAlignment="1">
      <alignment horizontal="left" vertical="center"/>
    </xf>
    <xf numFmtId="0" fontId="22" fillId="0" borderId="67" xfId="0" applyFont="1" applyFill="1" applyBorder="1" applyAlignment="1">
      <alignment horizontal="left" vertical="center"/>
    </xf>
    <xf numFmtId="0" fontId="22" fillId="0" borderId="32" xfId="0" applyFont="1" applyFill="1" applyBorder="1" applyAlignment="1">
      <alignment horizontal="left" vertical="center"/>
    </xf>
    <xf numFmtId="0" fontId="22" fillId="0" borderId="65" xfId="0" applyFont="1" applyFill="1" applyBorder="1" applyAlignment="1">
      <alignment horizontal="left" vertical="center"/>
    </xf>
    <xf numFmtId="0" fontId="22" fillId="0" borderId="32" xfId="0" applyFont="1" applyFill="1" applyBorder="1" applyAlignment="1">
      <alignment horizontal="center" vertical="center"/>
    </xf>
    <xf numFmtId="0" fontId="22" fillId="0" borderId="68" xfId="0" applyFont="1" applyFill="1" applyBorder="1" applyAlignment="1">
      <alignment horizontal="center" vertical="center"/>
    </xf>
    <xf numFmtId="180" fontId="44" fillId="0" borderId="5" xfId="0" applyNumberFormat="1" applyFont="1" applyFill="1" applyBorder="1" applyAlignment="1" applyProtection="1">
      <alignment horizontal="center" vertical="center"/>
      <protection locked="0"/>
    </xf>
    <xf numFmtId="180" fontId="44" fillId="0" borderId="10" xfId="0" applyNumberFormat="1" applyFont="1" applyFill="1" applyBorder="1" applyAlignment="1" applyProtection="1">
      <alignment horizontal="center" vertical="center"/>
      <protection locked="0"/>
    </xf>
    <xf numFmtId="180" fontId="44" fillId="0" borderId="7" xfId="0" applyNumberFormat="1" applyFont="1" applyFill="1" applyBorder="1" applyAlignment="1" applyProtection="1">
      <alignment horizontal="center" vertical="center"/>
      <protection locked="0"/>
    </xf>
    <xf numFmtId="180" fontId="44" fillId="0" borderId="12" xfId="0" applyNumberFormat="1"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protection locked="0"/>
    </xf>
    <xf numFmtId="0" fontId="38" fillId="0" borderId="8" xfId="0" applyFont="1" applyFill="1" applyBorder="1" applyAlignment="1" applyProtection="1">
      <alignment horizontal="center" vertical="center"/>
      <protection locked="0"/>
    </xf>
    <xf numFmtId="0" fontId="38" fillId="0" borderId="9" xfId="0" applyFont="1" applyFill="1" applyBorder="1" applyAlignment="1" applyProtection="1">
      <alignment horizontal="center" vertical="center"/>
      <protection locked="0"/>
    </xf>
    <xf numFmtId="0" fontId="38" fillId="0" borderId="15" xfId="0" applyFont="1" applyFill="1" applyBorder="1" applyAlignment="1" applyProtection="1">
      <alignment horizontal="center" vertical="center"/>
      <protection locked="0"/>
    </xf>
    <xf numFmtId="0" fontId="38" fillId="0" borderId="12" xfId="0" applyFont="1" applyFill="1" applyBorder="1" applyAlignment="1" applyProtection="1">
      <alignment horizontal="center" vertical="center"/>
      <protection locked="0"/>
    </xf>
    <xf numFmtId="0" fontId="38" fillId="0" borderId="9" xfId="0" applyFont="1" applyFill="1" applyBorder="1" applyAlignment="1" applyProtection="1">
      <alignment horizontal="center" vertical="center" wrapText="1"/>
      <protection locked="0"/>
    </xf>
    <xf numFmtId="0" fontId="38" fillId="0" borderId="15" xfId="0" applyFont="1" applyFill="1" applyBorder="1" applyAlignment="1" applyProtection="1">
      <alignment horizontal="center" vertical="center" wrapText="1"/>
      <protection locked="0"/>
    </xf>
    <xf numFmtId="0" fontId="38" fillId="0" borderId="13" xfId="0" applyFont="1" applyFill="1" applyBorder="1" applyAlignment="1" applyProtection="1">
      <alignment horizontal="center" vertical="center" wrapText="1"/>
      <protection locked="0"/>
    </xf>
    <xf numFmtId="0" fontId="42" fillId="0" borderId="9" xfId="0" applyFont="1" applyFill="1" applyBorder="1" applyAlignment="1" applyProtection="1">
      <alignment horizontal="center" vertical="center" wrapText="1"/>
      <protection locked="0"/>
    </xf>
    <xf numFmtId="0" fontId="42" fillId="0" borderId="15" xfId="0" applyFont="1" applyFill="1" applyBorder="1" applyAlignment="1" applyProtection="1">
      <alignment horizontal="center" vertical="center" wrapText="1"/>
      <protection locked="0"/>
    </xf>
    <xf numFmtId="0" fontId="42" fillId="0" borderId="13" xfId="0" applyFont="1" applyFill="1" applyBorder="1" applyAlignment="1" applyProtection="1">
      <alignment horizontal="center" vertical="center" wrapText="1"/>
      <protection locked="0"/>
    </xf>
    <xf numFmtId="0" fontId="44" fillId="0" borderId="9" xfId="0" applyNumberFormat="1" applyFont="1" applyFill="1" applyBorder="1" applyAlignment="1" applyProtection="1">
      <alignment horizontal="center" vertical="center"/>
      <protection locked="0"/>
    </xf>
    <xf numFmtId="0" fontId="44" fillId="0" borderId="15" xfId="0" applyNumberFormat="1" applyFont="1" applyFill="1" applyBorder="1" applyAlignment="1" applyProtection="1">
      <alignment horizontal="center" vertical="center"/>
      <protection locked="0"/>
    </xf>
    <xf numFmtId="0" fontId="43" fillId="0" borderId="0" xfId="0" applyFont="1" applyFill="1" applyAlignment="1" applyProtection="1">
      <alignment horizontal="center" wrapText="1"/>
      <protection locked="0"/>
    </xf>
    <xf numFmtId="0" fontId="43" fillId="0" borderId="0" xfId="0" applyFont="1" applyFill="1" applyBorder="1" applyAlignment="1" applyProtection="1">
      <alignment horizontal="left" vertical="center"/>
      <protection locked="0"/>
    </xf>
    <xf numFmtId="0" fontId="44" fillId="0" borderId="15" xfId="0" applyFont="1" applyFill="1" applyBorder="1" applyAlignment="1" applyProtection="1">
      <alignment horizontal="left" vertical="center"/>
      <protection locked="0"/>
    </xf>
    <xf numFmtId="0" fontId="44" fillId="0" borderId="13" xfId="0" applyFont="1" applyFill="1" applyBorder="1" applyAlignment="1" applyProtection="1">
      <alignment horizontal="left" vertical="center"/>
      <protection locked="0"/>
    </xf>
    <xf numFmtId="0" fontId="47" fillId="0" borderId="4" xfId="0" applyFont="1" applyFill="1" applyBorder="1" applyAlignment="1" applyProtection="1">
      <alignment horizontal="center" vertical="center"/>
      <protection locked="0"/>
    </xf>
    <xf numFmtId="0" fontId="47" fillId="0" borderId="11" xfId="0" applyFont="1" applyFill="1" applyBorder="1" applyAlignment="1" applyProtection="1">
      <alignment horizontal="center" vertical="center"/>
      <protection locked="0"/>
    </xf>
    <xf numFmtId="178" fontId="44" fillId="0" borderId="5" xfId="0" applyNumberFormat="1" applyFont="1" applyFill="1" applyBorder="1" applyAlignment="1" applyProtection="1">
      <alignment horizontal="center" vertical="center"/>
    </xf>
    <xf numFmtId="178" fontId="44" fillId="0" borderId="10" xfId="0" applyNumberFormat="1" applyFont="1" applyFill="1" applyBorder="1" applyAlignment="1" applyProtection="1">
      <alignment horizontal="center" vertical="center"/>
    </xf>
    <xf numFmtId="178" fontId="44" fillId="0" borderId="7" xfId="0" applyNumberFormat="1" applyFont="1" applyFill="1" applyBorder="1" applyAlignment="1" applyProtection="1">
      <alignment horizontal="center" vertical="center"/>
    </xf>
    <xf numFmtId="178" fontId="44" fillId="0" borderId="12" xfId="0" applyNumberFormat="1" applyFont="1" applyFill="1" applyBorder="1" applyAlignment="1" applyProtection="1">
      <alignment horizontal="center" vertical="center"/>
    </xf>
    <xf numFmtId="0" fontId="43" fillId="0" borderId="0" xfId="0" applyFont="1" applyFill="1" applyAlignment="1" applyProtection="1">
      <alignment horizontal="left" vertical="center" wrapText="1"/>
      <protection locked="0"/>
    </xf>
    <xf numFmtId="178" fontId="46" fillId="0" borderId="5" xfId="0" applyNumberFormat="1" applyFont="1" applyFill="1" applyBorder="1" applyAlignment="1" applyProtection="1">
      <alignment horizontal="left" vertical="center" wrapText="1"/>
      <protection locked="0"/>
    </xf>
    <xf numFmtId="178" fontId="46" fillId="0" borderId="6" xfId="0" applyNumberFormat="1" applyFont="1" applyFill="1" applyBorder="1" applyAlignment="1" applyProtection="1">
      <alignment horizontal="left" vertical="center" wrapText="1"/>
      <protection locked="0"/>
    </xf>
    <xf numFmtId="178" fontId="46" fillId="0" borderId="7" xfId="0" applyNumberFormat="1" applyFont="1" applyFill="1" applyBorder="1" applyAlignment="1" applyProtection="1">
      <alignment horizontal="left" vertical="center" wrapText="1"/>
      <protection locked="0"/>
    </xf>
    <xf numFmtId="178" fontId="46" fillId="0" borderId="8" xfId="0" applyNumberFormat="1" applyFont="1" applyFill="1" applyBorder="1" applyAlignment="1" applyProtection="1">
      <alignment horizontal="left" vertical="center" wrapText="1"/>
      <protection locked="0"/>
    </xf>
    <xf numFmtId="0" fontId="38" fillId="0" borderId="5" xfId="0" applyFont="1" applyFill="1" applyBorder="1" applyAlignment="1" applyProtection="1">
      <alignment horizontal="center" vertical="center" wrapText="1"/>
      <protection locked="0"/>
    </xf>
    <xf numFmtId="0" fontId="38" fillId="0" borderId="6" xfId="0" applyFont="1" applyFill="1" applyBorder="1" applyAlignment="1" applyProtection="1">
      <alignment horizontal="center" vertical="center" wrapText="1"/>
      <protection locked="0"/>
    </xf>
    <xf numFmtId="0" fontId="38" fillId="0" borderId="7"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44" fillId="0" borderId="1" xfId="0" applyFont="1" applyFill="1" applyBorder="1" applyAlignment="1" applyProtection="1">
      <alignment horizontal="right" vertical="center"/>
      <protection locked="0"/>
    </xf>
    <xf numFmtId="0" fontId="38" fillId="0" borderId="1" xfId="0" applyFont="1" applyFill="1" applyBorder="1" applyAlignment="1" applyProtection="1">
      <alignment horizontal="center" vertical="center"/>
      <protection locked="0"/>
    </xf>
    <xf numFmtId="176" fontId="44" fillId="0" borderId="1" xfId="0" applyNumberFormat="1" applyFont="1" applyFill="1" applyBorder="1" applyAlignment="1" applyProtection="1">
      <alignment horizontal="center" vertical="center"/>
    </xf>
    <xf numFmtId="178" fontId="44" fillId="0" borderId="5" xfId="0" applyNumberFormat="1" applyFont="1" applyFill="1" applyBorder="1" applyAlignment="1" applyProtection="1">
      <alignment horizontal="center" vertical="center"/>
      <protection locked="0"/>
    </xf>
    <xf numFmtId="178" fontId="44" fillId="0" borderId="10" xfId="0" applyNumberFormat="1" applyFont="1" applyFill="1" applyBorder="1" applyAlignment="1" applyProtection="1">
      <alignment horizontal="center" vertical="center"/>
      <protection locked="0"/>
    </xf>
    <xf numFmtId="178" fontId="44" fillId="0" borderId="6" xfId="0" applyNumberFormat="1" applyFont="1" applyFill="1" applyBorder="1" applyAlignment="1" applyProtection="1">
      <alignment horizontal="center" vertical="center"/>
      <protection locked="0"/>
    </xf>
    <xf numFmtId="178" fontId="44" fillId="0" borderId="7" xfId="0" applyNumberFormat="1" applyFont="1" applyFill="1" applyBorder="1" applyAlignment="1" applyProtection="1">
      <alignment horizontal="center" vertical="center"/>
      <protection locked="0"/>
    </xf>
    <xf numFmtId="178" fontId="44" fillId="0" borderId="12" xfId="0" applyNumberFormat="1" applyFont="1" applyFill="1" applyBorder="1" applyAlignment="1" applyProtection="1">
      <alignment horizontal="center" vertical="center"/>
      <protection locked="0"/>
    </xf>
    <xf numFmtId="178" fontId="44" fillId="0" borderId="8" xfId="0" applyNumberFormat="1" applyFont="1" applyFill="1" applyBorder="1" applyAlignment="1" applyProtection="1">
      <alignment horizontal="center" vertical="center"/>
      <protection locked="0"/>
    </xf>
    <xf numFmtId="0" fontId="44" fillId="0" borderId="5" xfId="0" applyFont="1" applyFill="1" applyBorder="1" applyAlignment="1" applyProtection="1">
      <alignment horizontal="center" vertical="center"/>
      <protection locked="0"/>
    </xf>
    <xf numFmtId="0" fontId="44" fillId="0" borderId="10" xfId="0" applyFont="1" applyFill="1" applyBorder="1" applyAlignment="1" applyProtection="1">
      <alignment horizontal="center" vertical="center"/>
      <protection locked="0"/>
    </xf>
    <xf numFmtId="0" fontId="44" fillId="0" borderId="7" xfId="0" applyFont="1" applyFill="1" applyBorder="1" applyAlignment="1" applyProtection="1">
      <alignment horizontal="center" vertical="center"/>
      <protection locked="0"/>
    </xf>
    <xf numFmtId="0" fontId="44" fillId="0" borderId="12" xfId="0" applyFont="1" applyFill="1" applyBorder="1" applyAlignment="1" applyProtection="1">
      <alignment horizontal="center" vertical="center"/>
      <protection locked="0"/>
    </xf>
    <xf numFmtId="0" fontId="44" fillId="0" borderId="5" xfId="0" applyFont="1" applyFill="1" applyBorder="1" applyAlignment="1" applyProtection="1">
      <alignment horizontal="right" vertical="center"/>
      <protection locked="0"/>
    </xf>
    <xf numFmtId="0" fontId="44" fillId="0" borderId="7" xfId="0" applyFont="1" applyFill="1" applyBorder="1" applyAlignment="1" applyProtection="1">
      <alignment horizontal="right" vertical="center"/>
      <protection locked="0"/>
    </xf>
    <xf numFmtId="0" fontId="44" fillId="0" borderId="10" xfId="0" applyFont="1" applyFill="1" applyBorder="1" applyAlignment="1" applyProtection="1">
      <alignment horizontal="left" vertical="center"/>
      <protection locked="0"/>
    </xf>
    <xf numFmtId="0" fontId="44" fillId="0" borderId="6" xfId="0" applyFont="1" applyFill="1" applyBorder="1" applyAlignment="1" applyProtection="1">
      <alignment horizontal="left" vertical="center"/>
      <protection locked="0"/>
    </xf>
    <xf numFmtId="0" fontId="44" fillId="0" borderId="12" xfId="0" applyFont="1" applyFill="1" applyBorder="1" applyAlignment="1" applyProtection="1">
      <alignment horizontal="left" vertical="center"/>
      <protection locked="0"/>
    </xf>
    <xf numFmtId="0" fontId="44" fillId="0" borderId="8" xfId="0" applyFont="1" applyFill="1" applyBorder="1" applyAlignment="1" applyProtection="1">
      <alignment horizontal="left" vertical="center"/>
      <protection locked="0"/>
    </xf>
    <xf numFmtId="0" fontId="43" fillId="0" borderId="0" xfId="0" applyFont="1" applyFill="1" applyBorder="1" applyAlignment="1" applyProtection="1">
      <alignment horizontal="left" vertical="center" wrapText="1"/>
      <protection locked="0"/>
    </xf>
    <xf numFmtId="0" fontId="40" fillId="0" borderId="1" xfId="0" applyFont="1" applyFill="1" applyBorder="1" applyAlignment="1" applyProtection="1">
      <alignment horizontal="center" vertical="center"/>
      <protection locked="0"/>
    </xf>
    <xf numFmtId="0" fontId="41" fillId="0" borderId="9" xfId="0" applyFont="1" applyFill="1" applyBorder="1" applyAlignment="1" applyProtection="1">
      <alignment horizontal="center" vertical="center" wrapText="1"/>
      <protection locked="0"/>
    </xf>
    <xf numFmtId="0" fontId="41" fillId="0" borderId="13" xfId="0" applyFont="1" applyFill="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2" fillId="0" borderId="1" xfId="0" applyFont="1" applyFill="1" applyBorder="1" applyAlignment="1" applyProtection="1">
      <alignment horizontal="center" vertical="center"/>
      <protection locked="0"/>
    </xf>
    <xf numFmtId="0" fontId="38" fillId="0" borderId="13" xfId="0" applyFont="1" applyFill="1" applyBorder="1" applyAlignment="1" applyProtection="1">
      <alignment horizontal="center" vertical="center"/>
      <protection locked="0"/>
    </xf>
    <xf numFmtId="182" fontId="10" fillId="0" borderId="9" xfId="2" applyNumberFormat="1" applyFont="1" applyFill="1" applyBorder="1" applyAlignment="1" applyProtection="1">
      <alignment horizontal="right" vertical="center" wrapText="1"/>
    </xf>
    <xf numFmtId="182" fontId="10" fillId="0" borderId="74" xfId="2" applyNumberFormat="1" applyFont="1" applyFill="1" applyBorder="1" applyAlignment="1" applyProtection="1">
      <alignment horizontal="right" vertical="center" wrapText="1"/>
    </xf>
    <xf numFmtId="0" fontId="10" fillId="0" borderId="9" xfId="2" applyFont="1" applyFill="1" applyBorder="1" applyAlignment="1" applyProtection="1">
      <alignment horizontal="center" vertical="center"/>
      <protection locked="0"/>
    </xf>
    <xf numFmtId="0" fontId="10" fillId="0" borderId="15" xfId="2" applyFont="1" applyFill="1" applyBorder="1" applyAlignment="1" applyProtection="1">
      <alignment horizontal="center" vertical="center"/>
      <protection locked="0"/>
    </xf>
    <xf numFmtId="0" fontId="10" fillId="0" borderId="13" xfId="2" applyFont="1" applyFill="1" applyBorder="1" applyAlignment="1" applyProtection="1">
      <alignment horizontal="center" vertical="center"/>
      <protection locked="0"/>
    </xf>
    <xf numFmtId="177" fontId="24" fillId="0" borderId="1" xfId="2" applyNumberFormat="1" applyFill="1" applyBorder="1" applyAlignment="1" applyProtection="1">
      <alignment horizontal="center" vertical="center"/>
      <protection locked="0"/>
    </xf>
    <xf numFmtId="0" fontId="24" fillId="0" borderId="9" xfId="2" applyFill="1" applyBorder="1" applyAlignment="1" applyProtection="1">
      <alignment horizontal="center" vertical="center"/>
      <protection locked="0"/>
    </xf>
    <xf numFmtId="0" fontId="24" fillId="0" borderId="15" xfId="2" applyFill="1" applyBorder="1" applyAlignment="1" applyProtection="1">
      <alignment horizontal="center" vertical="center"/>
      <protection locked="0"/>
    </xf>
    <xf numFmtId="0" fontId="24" fillId="0" borderId="74" xfId="2" applyFill="1" applyBorder="1" applyAlignment="1" applyProtection="1">
      <alignment horizontal="center" vertical="center"/>
      <protection locked="0"/>
    </xf>
    <xf numFmtId="0" fontId="24" fillId="0" borderId="75" xfId="2" applyFill="1" applyBorder="1" applyAlignment="1" applyProtection="1">
      <alignment horizontal="center" vertical="center"/>
      <protection locked="0"/>
    </xf>
    <xf numFmtId="0" fontId="24" fillId="0" borderId="76" xfId="2" applyFill="1" applyBorder="1" applyAlignment="1" applyProtection="1">
      <alignment horizontal="center" vertical="center"/>
      <protection locked="0"/>
    </xf>
    <xf numFmtId="177" fontId="10" fillId="0" borderId="1" xfId="2" applyNumberFormat="1" applyFont="1" applyFill="1" applyBorder="1" applyAlignment="1" applyProtection="1">
      <alignment horizontal="center" vertical="center" wrapText="1"/>
      <protection locked="0"/>
    </xf>
    <xf numFmtId="177" fontId="10" fillId="0" borderId="1" xfId="2" applyNumberFormat="1" applyFont="1" applyFill="1" applyBorder="1" applyAlignment="1" applyProtection="1">
      <alignment horizontal="center" vertical="center"/>
      <protection locked="0"/>
    </xf>
    <xf numFmtId="0" fontId="10" fillId="0" borderId="2" xfId="2" applyFont="1" applyFill="1" applyBorder="1" applyAlignment="1" applyProtection="1">
      <alignment horizontal="center" vertical="center" wrapText="1"/>
      <protection locked="0"/>
    </xf>
    <xf numFmtId="0" fontId="10" fillId="0" borderId="3" xfId="2" applyFont="1" applyFill="1" applyBorder="1" applyAlignment="1" applyProtection="1">
      <alignment horizontal="center" vertical="center" wrapText="1"/>
      <protection locked="0"/>
    </xf>
    <xf numFmtId="0" fontId="10" fillId="0" borderId="1" xfId="2" applyFont="1" applyFill="1" applyBorder="1" applyAlignment="1" applyProtection="1">
      <alignment horizontal="center" vertical="center" wrapText="1"/>
      <protection locked="0"/>
    </xf>
    <xf numFmtId="0" fontId="10" fillId="0" borderId="9" xfId="2" applyFont="1" applyFill="1" applyBorder="1" applyAlignment="1" applyProtection="1">
      <alignment horizontal="center" vertical="center" wrapText="1"/>
      <protection locked="0"/>
    </xf>
    <xf numFmtId="0" fontId="10" fillId="0" borderId="5" xfId="2" applyFont="1" applyFill="1" applyBorder="1" applyAlignment="1" applyProtection="1">
      <alignment horizontal="center" vertical="center" wrapText="1"/>
      <protection locked="0"/>
    </xf>
    <xf numFmtId="0" fontId="10" fillId="0" borderId="6" xfId="2" applyFont="1" applyFill="1" applyBorder="1" applyAlignment="1" applyProtection="1">
      <alignment horizontal="center" vertical="center" wrapText="1"/>
      <protection locked="0"/>
    </xf>
    <xf numFmtId="0" fontId="10" fillId="0" borderId="7" xfId="2" applyFont="1" applyFill="1" applyBorder="1" applyAlignment="1" applyProtection="1">
      <alignment horizontal="center" vertical="center" wrapText="1"/>
      <protection locked="0"/>
    </xf>
    <xf numFmtId="0" fontId="10" fillId="0" borderId="8" xfId="2" applyFont="1" applyFill="1" applyBorder="1" applyAlignment="1" applyProtection="1">
      <alignment horizontal="center" vertical="center" wrapText="1"/>
      <protection locked="0"/>
    </xf>
    <xf numFmtId="182" fontId="26" fillId="0" borderId="5" xfId="3" applyNumberFormat="1" applyFont="1" applyFill="1" applyBorder="1" applyAlignment="1" applyProtection="1">
      <alignment horizontal="right" vertical="center"/>
    </xf>
    <xf numFmtId="182" fontId="26" fillId="0" borderId="6" xfId="3" applyNumberFormat="1" applyFont="1" applyFill="1" applyBorder="1" applyAlignment="1" applyProtection="1">
      <alignment horizontal="right" vertical="center"/>
    </xf>
    <xf numFmtId="182" fontId="26" fillId="0" borderId="7" xfId="3" applyNumberFormat="1" applyFont="1" applyFill="1" applyBorder="1" applyAlignment="1" applyProtection="1">
      <alignment horizontal="right" vertical="center"/>
    </xf>
    <xf numFmtId="182" fontId="26" fillId="0" borderId="8" xfId="3" applyNumberFormat="1" applyFont="1" applyFill="1" applyBorder="1" applyAlignment="1" applyProtection="1">
      <alignment horizontal="right" vertical="center"/>
    </xf>
    <xf numFmtId="0" fontId="10" fillId="0" borderId="10" xfId="2" applyFont="1" applyFill="1" applyBorder="1" applyAlignment="1" applyProtection="1">
      <alignment horizontal="center" vertical="center" wrapText="1"/>
      <protection locked="0"/>
    </xf>
    <xf numFmtId="0" fontId="10" fillId="0" borderId="12" xfId="2" applyFont="1" applyFill="1" applyBorder="1" applyAlignment="1" applyProtection="1">
      <alignment horizontal="center" vertical="center" wrapText="1"/>
      <protection locked="0"/>
    </xf>
    <xf numFmtId="182" fontId="26" fillId="0" borderId="2" xfId="3" applyNumberFormat="1" applyFont="1" applyFill="1" applyBorder="1" applyAlignment="1" applyProtection="1">
      <alignment horizontal="right" vertical="center"/>
    </xf>
    <xf numFmtId="182" fontId="26" fillId="0" borderId="3" xfId="3" applyNumberFormat="1" applyFont="1" applyFill="1" applyBorder="1" applyAlignment="1" applyProtection="1">
      <alignment horizontal="right" vertical="center"/>
    </xf>
    <xf numFmtId="182" fontId="27" fillId="3" borderId="5" xfId="3" applyNumberFormat="1" applyFont="1" applyFill="1" applyBorder="1" applyAlignment="1" applyProtection="1">
      <alignment horizontal="right" vertical="center"/>
      <protection locked="0"/>
    </xf>
    <xf numFmtId="182" fontId="27" fillId="3" borderId="10" xfId="3" applyNumberFormat="1" applyFont="1" applyFill="1" applyBorder="1" applyAlignment="1" applyProtection="1">
      <alignment horizontal="right" vertical="center"/>
      <protection locked="0"/>
    </xf>
    <xf numFmtId="182" fontId="27" fillId="3" borderId="6" xfId="3" applyNumberFormat="1" applyFont="1" applyFill="1" applyBorder="1" applyAlignment="1" applyProtection="1">
      <alignment horizontal="right" vertical="center"/>
      <protection locked="0"/>
    </xf>
    <xf numFmtId="182" fontId="27" fillId="3" borderId="7" xfId="3" applyNumberFormat="1" applyFont="1" applyFill="1" applyBorder="1" applyAlignment="1" applyProtection="1">
      <alignment horizontal="right" vertical="center"/>
      <protection locked="0"/>
    </xf>
    <xf numFmtId="182" fontId="27" fillId="3" borderId="12" xfId="3" applyNumberFormat="1" applyFont="1" applyFill="1" applyBorder="1" applyAlignment="1" applyProtection="1">
      <alignment horizontal="right" vertical="center"/>
      <protection locked="0"/>
    </xf>
    <xf numFmtId="182" fontId="27" fillId="3" borderId="8" xfId="3" applyNumberFormat="1" applyFont="1" applyFill="1" applyBorder="1" applyAlignment="1" applyProtection="1">
      <alignment horizontal="right" vertical="center"/>
      <protection locked="0"/>
    </xf>
    <xf numFmtId="182" fontId="27" fillId="3" borderId="1" xfId="3" applyNumberFormat="1" applyFont="1" applyFill="1" applyBorder="1" applyAlignment="1" applyProtection="1">
      <alignment horizontal="right" vertical="center"/>
      <protection locked="0"/>
    </xf>
    <xf numFmtId="0" fontId="10" fillId="0" borderId="5" xfId="2" applyFont="1" applyFill="1" applyBorder="1" applyAlignment="1" applyProtection="1">
      <alignment horizontal="center" vertical="center"/>
      <protection locked="0"/>
    </xf>
    <xf numFmtId="0" fontId="10" fillId="0" borderId="10" xfId="2" applyFont="1" applyFill="1" applyBorder="1" applyAlignment="1" applyProtection="1">
      <alignment horizontal="center" vertical="center"/>
      <protection locked="0"/>
    </xf>
    <xf numFmtId="0" fontId="10" fillId="0" borderId="6" xfId="2" applyFont="1" applyFill="1" applyBorder="1" applyAlignment="1" applyProtection="1">
      <alignment horizontal="center" vertical="center"/>
      <protection locked="0"/>
    </xf>
    <xf numFmtId="0" fontId="10" fillId="0" borderId="7" xfId="2" applyFont="1" applyFill="1" applyBorder="1" applyAlignment="1" applyProtection="1">
      <alignment horizontal="center" vertical="center"/>
      <protection locked="0"/>
    </xf>
    <xf numFmtId="0" fontId="10" fillId="0" borderId="12" xfId="2" applyFont="1" applyFill="1" applyBorder="1" applyAlignment="1" applyProtection="1">
      <alignment horizontal="center" vertical="center"/>
      <protection locked="0"/>
    </xf>
    <xf numFmtId="0" fontId="10" fillId="0" borderId="8" xfId="2" applyFont="1" applyFill="1" applyBorder="1" applyAlignment="1" applyProtection="1">
      <alignment horizontal="center" vertical="center"/>
      <protection locked="0"/>
    </xf>
    <xf numFmtId="182" fontId="26" fillId="3" borderId="2" xfId="3" applyNumberFormat="1" applyFont="1" applyFill="1" applyBorder="1" applyAlignment="1" applyProtection="1">
      <alignment horizontal="right" vertical="center"/>
      <protection locked="0"/>
    </xf>
    <xf numFmtId="182" fontId="26" fillId="3" borderId="3" xfId="3" applyNumberFormat="1" applyFont="1" applyFill="1" applyBorder="1" applyAlignment="1" applyProtection="1">
      <alignment horizontal="right" vertical="center"/>
      <protection locked="0"/>
    </xf>
    <xf numFmtId="0" fontId="24" fillId="0" borderId="2" xfId="2" applyFill="1" applyBorder="1" applyAlignment="1" applyProtection="1">
      <alignment horizontal="center" vertical="center"/>
      <protection locked="0"/>
    </xf>
    <xf numFmtId="0" fontId="24" fillId="0" borderId="3" xfId="2" applyFill="1" applyBorder="1" applyAlignment="1" applyProtection="1">
      <alignment horizontal="center" vertical="center"/>
      <protection locked="0"/>
    </xf>
    <xf numFmtId="0" fontId="30" fillId="3" borderId="5" xfId="2" applyFont="1" applyFill="1" applyBorder="1" applyAlignment="1" applyProtection="1">
      <alignment horizontal="center" vertical="center"/>
      <protection locked="0"/>
    </xf>
    <xf numFmtId="0" fontId="30" fillId="3" borderId="7" xfId="2" applyFont="1" applyFill="1" applyBorder="1" applyAlignment="1" applyProtection="1">
      <alignment horizontal="center" vertical="center"/>
      <protection locked="0"/>
    </xf>
    <xf numFmtId="182" fontId="26" fillId="0" borderId="6" xfId="3" applyNumberFormat="1" applyFont="1" applyFill="1" applyBorder="1" applyAlignment="1" applyProtection="1">
      <alignment horizontal="left" vertical="center"/>
      <protection locked="0"/>
    </xf>
    <xf numFmtId="182" fontId="26" fillId="0" borderId="8" xfId="3" applyNumberFormat="1" applyFont="1" applyFill="1" applyBorder="1" applyAlignment="1" applyProtection="1">
      <alignment horizontal="left" vertical="center"/>
      <protection locked="0"/>
    </xf>
    <xf numFmtId="0" fontId="11" fillId="0" borderId="1" xfId="2" applyFont="1" applyFill="1" applyBorder="1" applyAlignment="1" applyProtection="1">
      <alignment horizontal="center" vertical="center"/>
      <protection locked="0"/>
    </xf>
    <xf numFmtId="0" fontId="13" fillId="0" borderId="0" xfId="2" applyFont="1" applyFill="1" applyAlignment="1" applyProtection="1">
      <alignment horizontal="left" vertical="center" wrapText="1"/>
      <protection locked="0"/>
    </xf>
    <xf numFmtId="0" fontId="24" fillId="0" borderId="1" xfId="2" applyFill="1" applyBorder="1" applyAlignment="1" applyProtection="1">
      <alignment horizontal="center" vertical="center" wrapText="1"/>
      <protection locked="0"/>
    </xf>
    <xf numFmtId="183" fontId="19" fillId="3" borderId="1" xfId="3" applyNumberFormat="1" applyFont="1" applyFill="1" applyBorder="1" applyAlignment="1" applyProtection="1">
      <alignment horizontal="right" vertical="center"/>
      <protection locked="0"/>
    </xf>
    <xf numFmtId="176" fontId="12" fillId="0" borderId="1" xfId="2" applyNumberFormat="1" applyFont="1" applyFill="1" applyBorder="1" applyAlignment="1" applyProtection="1">
      <alignment horizontal="center" vertical="center"/>
    </xf>
    <xf numFmtId="0" fontId="24" fillId="0" borderId="1" xfId="2"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6" xfId="0" applyFill="1" applyBorder="1" applyAlignment="1">
      <alignment horizontal="center"/>
    </xf>
    <xf numFmtId="0" fontId="48"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xf>
    <xf numFmtId="0" fontId="7" fillId="0" borderId="9"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15" fillId="0" borderId="47" xfId="0" applyFont="1" applyFill="1" applyBorder="1" applyAlignment="1" applyProtection="1">
      <alignment horizontal="center" vertical="center" wrapText="1"/>
      <protection locked="0"/>
    </xf>
    <xf numFmtId="0" fontId="15" fillId="0" borderId="48" xfId="0" applyFont="1" applyFill="1" applyBorder="1" applyAlignment="1" applyProtection="1">
      <alignment horizontal="left" vertical="center" wrapText="1"/>
      <protection locked="0"/>
    </xf>
    <xf numFmtId="0" fontId="15" fillId="0" borderId="49" xfId="0" applyFont="1" applyFill="1" applyBorder="1" applyAlignment="1" applyProtection="1">
      <alignment horizontal="left" vertical="center" wrapText="1"/>
      <protection locked="0"/>
    </xf>
    <xf numFmtId="177" fontId="15" fillId="0" borderId="47" xfId="0" applyNumberFormat="1" applyFont="1" applyFill="1" applyBorder="1" applyAlignment="1" applyProtection="1">
      <alignment horizontal="center" vertical="center" wrapText="1"/>
      <protection locked="0"/>
    </xf>
    <xf numFmtId="177" fontId="15" fillId="0" borderId="50" xfId="0" applyNumberFormat="1" applyFont="1" applyFill="1" applyBorder="1" applyAlignment="1" applyProtection="1">
      <alignment horizontal="center" vertical="center" wrapText="1"/>
      <protection locked="0"/>
    </xf>
    <xf numFmtId="0" fontId="7" fillId="0" borderId="43"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7" fillId="0" borderId="45" xfId="0" applyFont="1" applyFill="1" applyBorder="1" applyAlignment="1" applyProtection="1">
      <alignment horizontal="center"/>
      <protection locked="0"/>
    </xf>
    <xf numFmtId="0" fontId="10" fillId="0" borderId="5"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181" fontId="19" fillId="0" borderId="48" xfId="1" applyNumberFormat="1" applyFont="1" applyFill="1" applyBorder="1" applyAlignment="1" applyProtection="1">
      <alignment horizontal="right" vertical="center"/>
      <protection locked="0"/>
    </xf>
    <xf numFmtId="181" fontId="19" fillId="0" borderId="49" xfId="1" applyNumberFormat="1" applyFont="1" applyFill="1" applyBorder="1" applyAlignment="1" applyProtection="1">
      <alignment horizontal="right" vertical="center"/>
      <protection locked="0"/>
    </xf>
    <xf numFmtId="0" fontId="8" fillId="0" borderId="5"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18" fillId="0" borderId="61" xfId="0" applyFont="1" applyFill="1" applyBorder="1" applyAlignment="1" applyProtection="1">
      <alignment horizontal="right" vertical="center"/>
    </xf>
    <xf numFmtId="0" fontId="18" fillId="0" borderId="63" xfId="0" applyFont="1" applyFill="1" applyBorder="1" applyAlignment="1" applyProtection="1">
      <alignment horizontal="right" vertical="center"/>
    </xf>
    <xf numFmtId="0" fontId="7" fillId="0" borderId="42" xfId="0" applyFont="1" applyFill="1" applyBorder="1" applyAlignment="1" applyProtection="1">
      <alignment horizontal="center"/>
      <protection locked="0"/>
    </xf>
    <xf numFmtId="0" fontId="7" fillId="0" borderId="56" xfId="0" applyFont="1" applyFill="1" applyBorder="1" applyAlignment="1" applyProtection="1">
      <alignment horizontal="center"/>
      <protection locked="0"/>
    </xf>
    <xf numFmtId="0" fontId="7" fillId="0" borderId="26" xfId="0" applyFont="1" applyFill="1" applyBorder="1" applyAlignment="1" applyProtection="1">
      <alignment horizontal="center"/>
      <protection locked="0"/>
    </xf>
    <xf numFmtId="0" fontId="7" fillId="0" borderId="57" xfId="0" applyFont="1" applyFill="1" applyBorder="1" applyAlignment="1" applyProtection="1">
      <alignment horizontal="center"/>
      <protection locked="0"/>
    </xf>
    <xf numFmtId="0" fontId="7" fillId="0" borderId="44" xfId="0" applyFont="1" applyFill="1" applyBorder="1" applyAlignment="1" applyProtection="1">
      <alignment horizontal="center"/>
      <protection locked="0"/>
    </xf>
    <xf numFmtId="0" fontId="7" fillId="0" borderId="58" xfId="0" applyFont="1" applyFill="1" applyBorder="1" applyAlignment="1" applyProtection="1">
      <alignment horizontal="center"/>
      <protection locked="0"/>
    </xf>
    <xf numFmtId="181" fontId="19" fillId="0" borderId="48" xfId="1" applyNumberFormat="1" applyFont="1" applyFill="1" applyBorder="1" applyAlignment="1" applyProtection="1">
      <alignment horizontal="right" vertical="center"/>
    </xf>
    <xf numFmtId="181" fontId="19" fillId="0" borderId="49" xfId="1" applyNumberFormat="1" applyFont="1" applyFill="1" applyBorder="1" applyAlignment="1" applyProtection="1">
      <alignment horizontal="right" vertical="center"/>
    </xf>
    <xf numFmtId="181" fontId="19" fillId="0" borderId="53" xfId="1" applyNumberFormat="1" applyFont="1" applyFill="1" applyBorder="1" applyAlignment="1" applyProtection="1">
      <alignment horizontal="right" vertical="center"/>
    </xf>
    <xf numFmtId="181" fontId="19" fillId="0" borderId="54" xfId="1" applyNumberFormat="1" applyFont="1" applyFill="1" applyBorder="1" applyAlignment="1" applyProtection="1">
      <alignment horizontal="right" vertical="center"/>
    </xf>
    <xf numFmtId="0" fontId="7" fillId="2" borderId="42" xfId="0" applyFont="1" applyFill="1" applyBorder="1" applyAlignment="1" applyProtection="1">
      <alignment horizontal="center"/>
      <protection locked="0"/>
    </xf>
    <xf numFmtId="0" fontId="7" fillId="2" borderId="56" xfId="0" applyFont="1" applyFill="1" applyBorder="1" applyAlignment="1" applyProtection="1">
      <alignment horizontal="center"/>
      <protection locked="0"/>
    </xf>
    <xf numFmtId="0" fontId="7" fillId="2" borderId="26" xfId="0" applyFont="1" applyFill="1" applyBorder="1" applyAlignment="1" applyProtection="1">
      <alignment horizontal="center"/>
      <protection locked="0"/>
    </xf>
    <xf numFmtId="0" fontId="7" fillId="2" borderId="57" xfId="0" applyFont="1" applyFill="1" applyBorder="1" applyAlignment="1" applyProtection="1">
      <alignment horizontal="center"/>
      <protection locked="0"/>
    </xf>
    <xf numFmtId="0" fontId="7" fillId="2" borderId="44" xfId="0" applyFont="1" applyFill="1" applyBorder="1" applyAlignment="1" applyProtection="1">
      <alignment horizontal="center"/>
      <protection locked="0"/>
    </xf>
    <xf numFmtId="0" fontId="7" fillId="2" borderId="58" xfId="0" applyFont="1" applyFill="1" applyBorder="1" applyAlignment="1" applyProtection="1">
      <alignment horizontal="center"/>
      <protection locked="0"/>
    </xf>
    <xf numFmtId="0" fontId="6" fillId="2" borderId="24"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18" fillId="0" borderId="62" xfId="0" applyFont="1" applyFill="1" applyBorder="1" applyAlignment="1" applyProtection="1">
      <alignment horizontal="center" vertical="center"/>
      <protection locked="0"/>
    </xf>
    <xf numFmtId="0" fontId="18" fillId="0" borderId="64" xfId="0" applyFont="1"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180" fontId="17" fillId="0" borderId="30" xfId="0" applyNumberFormat="1" applyFont="1" applyFill="1" applyBorder="1" applyAlignment="1" applyProtection="1">
      <alignment horizontal="center" vertical="center"/>
      <protection locked="0"/>
    </xf>
    <xf numFmtId="180" fontId="17" fillId="0" borderId="4" xfId="0" applyNumberFormat="1" applyFont="1" applyFill="1" applyBorder="1" applyAlignment="1" applyProtection="1">
      <alignment horizontal="center" vertical="center"/>
      <protection locked="0"/>
    </xf>
    <xf numFmtId="180" fontId="17" fillId="0" borderId="37" xfId="0" applyNumberFormat="1" applyFont="1" applyFill="1" applyBorder="1" applyAlignment="1" applyProtection="1">
      <alignment horizontal="center" vertical="center"/>
      <protection locked="0"/>
    </xf>
    <xf numFmtId="184" fontId="17" fillId="0" borderId="30" xfId="0" applyNumberFormat="1" applyFont="1" applyFill="1" applyBorder="1" applyAlignment="1" applyProtection="1">
      <alignment horizontal="right" vertical="center"/>
    </xf>
    <xf numFmtId="184" fontId="17" fillId="0" borderId="4" xfId="0" applyNumberFormat="1" applyFont="1" applyFill="1" applyBorder="1" applyAlignment="1" applyProtection="1">
      <alignment horizontal="right" vertical="center"/>
    </xf>
    <xf numFmtId="184" fontId="17" fillId="0" borderId="37" xfId="0" applyNumberFormat="1" applyFont="1" applyFill="1" applyBorder="1" applyAlignment="1" applyProtection="1">
      <alignment horizontal="right" vertical="center"/>
    </xf>
    <xf numFmtId="177" fontId="0" fillId="0" borderId="17" xfId="0" applyNumberFormat="1" applyFill="1" applyBorder="1" applyAlignment="1" applyProtection="1">
      <alignment horizontal="center" vertical="center"/>
      <protection locked="0"/>
    </xf>
    <xf numFmtId="177" fontId="0" fillId="0" borderId="19" xfId="0" applyNumberFormat="1" applyFill="1" applyBorder="1" applyAlignment="1" applyProtection="1">
      <alignment horizontal="center" vertical="center"/>
      <protection locked="0"/>
    </xf>
    <xf numFmtId="177" fontId="0" fillId="0" borderId="22" xfId="0" applyNumberFormat="1" applyFill="1" applyBorder="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10" fillId="0" borderId="2"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177" fontId="7" fillId="0" borderId="12"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protection locked="0"/>
    </xf>
    <xf numFmtId="184" fontId="18" fillId="0" borderId="61" xfId="0" applyNumberFormat="1" applyFont="1" applyFill="1" applyBorder="1" applyAlignment="1" applyProtection="1">
      <alignment horizontal="right" vertical="center"/>
    </xf>
    <xf numFmtId="184" fontId="18" fillId="0" borderId="63" xfId="0" applyNumberFormat="1" applyFont="1" applyFill="1" applyBorder="1" applyAlignment="1" applyProtection="1">
      <alignment horizontal="right" vertical="center"/>
    </xf>
    <xf numFmtId="0" fontId="50" fillId="0" borderId="1" xfId="5" applyFont="1" applyBorder="1" applyAlignment="1">
      <alignment horizontal="center" vertical="center"/>
    </xf>
    <xf numFmtId="0" fontId="50" fillId="0" borderId="2" xfId="5" applyFont="1" applyBorder="1" applyAlignment="1">
      <alignment horizontal="center" vertical="center" wrapText="1"/>
    </xf>
    <xf numFmtId="0" fontId="50" fillId="0" borderId="14" xfId="5" applyFont="1" applyBorder="1" applyAlignment="1">
      <alignment horizontal="center" vertical="center" wrapText="1"/>
    </xf>
    <xf numFmtId="0" fontId="50" fillId="0" borderId="3" xfId="5" applyFont="1" applyBorder="1" applyAlignment="1">
      <alignment horizontal="center" vertical="center" wrapText="1"/>
    </xf>
    <xf numFmtId="0" fontId="3" fillId="0" borderId="5" xfId="4" applyBorder="1" applyAlignment="1">
      <alignment horizontal="center" vertical="center"/>
    </xf>
    <xf numFmtId="0" fontId="3" fillId="0" borderId="7" xfId="4" applyBorder="1" applyAlignment="1">
      <alignment horizontal="center" vertical="center"/>
    </xf>
    <xf numFmtId="0" fontId="3" fillId="0" borderId="84" xfId="4" applyBorder="1" applyAlignment="1">
      <alignment horizontal="left" vertical="center" wrapText="1"/>
    </xf>
    <xf numFmtId="0" fontId="3" fillId="0" borderId="87" xfId="4" applyBorder="1" applyAlignment="1">
      <alignment horizontal="left" vertical="center" wrapText="1"/>
    </xf>
    <xf numFmtId="0" fontId="33" fillId="0" borderId="85" xfId="4" applyFont="1" applyBorder="1" applyAlignment="1">
      <alignment horizontal="center" vertical="center" wrapText="1"/>
    </xf>
    <xf numFmtId="0" fontId="33" fillId="0" borderId="88" xfId="4" applyFont="1" applyBorder="1" applyAlignment="1">
      <alignment horizontal="center" vertical="center" wrapText="1"/>
    </xf>
    <xf numFmtId="0" fontId="33" fillId="0" borderId="86" xfId="4" applyFont="1" applyBorder="1" applyAlignment="1">
      <alignment horizontal="left" vertical="top" wrapText="1"/>
    </xf>
    <xf numFmtId="0" fontId="34" fillId="0" borderId="89" xfId="4" applyFont="1" applyBorder="1" applyAlignment="1">
      <alignment horizontal="left" vertical="top" wrapText="1"/>
    </xf>
    <xf numFmtId="0" fontId="34" fillId="0" borderId="90" xfId="4" applyFont="1" applyBorder="1" applyAlignment="1">
      <alignment horizontal="left" vertical="top" wrapText="1"/>
    </xf>
    <xf numFmtId="0" fontId="3" fillId="0" borderId="18" xfId="4" applyBorder="1" applyAlignment="1">
      <alignment horizontal="center" vertical="center"/>
    </xf>
    <xf numFmtId="0" fontId="0" fillId="0" borderId="18" xfId="0" applyFill="1" applyBorder="1" applyAlignment="1">
      <alignment horizontal="left" vertical="center" wrapText="1"/>
    </xf>
    <xf numFmtId="0" fontId="0" fillId="0" borderId="0" xfId="0" applyFill="1" applyBorder="1" applyAlignment="1">
      <alignment horizontal="left" vertical="center" wrapTex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0" fillId="0" borderId="22" xfId="0" applyFill="1" applyBorder="1" applyAlignment="1">
      <alignment horizontal="left" vertical="center" wrapText="1"/>
    </xf>
    <xf numFmtId="0" fontId="0" fillId="0" borderId="24" xfId="0" applyFill="1" applyBorder="1" applyAlignment="1">
      <alignment horizontal="left" vertical="center" wrapText="1"/>
    </xf>
    <xf numFmtId="0" fontId="0" fillId="0" borderId="23" xfId="0" applyFill="1" applyBorder="1" applyAlignment="1">
      <alignment horizontal="left" vertical="center" wrapText="1"/>
    </xf>
    <xf numFmtId="0" fontId="0" fillId="0" borderId="17" xfId="0" applyFill="1" applyBorder="1" applyAlignment="1">
      <alignment horizontal="left"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3" xfId="0" applyFont="1" applyFill="1" applyBorder="1" applyAlignment="1">
      <alignment horizontal="center" vertical="center"/>
    </xf>
  </cellXfs>
  <cellStyles count="7">
    <cellStyle name="桁区切り" xfId="1" builtinId="6"/>
    <cellStyle name="桁区切り 2" xfId="3" xr:uid="{00000000-0005-0000-0000-000001000000}"/>
    <cellStyle name="桁区切り 3" xfId="6" xr:uid="{485D9974-2E48-4ECD-995A-35B8ACAFF19E}"/>
    <cellStyle name="標準" xfId="0" builtinId="0"/>
    <cellStyle name="標準 2" xfId="2" xr:uid="{00000000-0005-0000-0000-000003000000}"/>
    <cellStyle name="標準 3" xfId="4" xr:uid="{00000000-0005-0000-0000-000004000000}"/>
    <cellStyle name="標準 4" xfId="5" xr:uid="{56AD945B-F757-4DCB-9A47-E27DA29F17EB}"/>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190500</xdr:colOff>
      <xdr:row>16</xdr:row>
      <xdr:rowOff>19051</xdr:rowOff>
    </xdr:from>
    <xdr:to>
      <xdr:col>7</xdr:col>
      <xdr:colOff>142875</xdr:colOff>
      <xdr:row>16</xdr:row>
      <xdr:rowOff>28575</xdr:rowOff>
    </xdr:to>
    <xdr:cxnSp macro="">
      <xdr:nvCxnSpPr>
        <xdr:cNvPr id="2" name="直線矢印コネクタ 1">
          <a:extLst>
            <a:ext uri="{FF2B5EF4-FFF2-40B4-BE49-F238E27FC236}">
              <a16:creationId xmlns:a16="http://schemas.microsoft.com/office/drawing/2014/main" id="{00000000-0008-0000-0200-000002000000}"/>
            </a:ext>
          </a:extLst>
        </xdr:cNvPr>
        <xdr:cNvCxnSpPr/>
      </xdr:nvCxnSpPr>
      <xdr:spPr>
        <a:xfrm flipV="1">
          <a:off x="3086100" y="6038851"/>
          <a:ext cx="885825" cy="9524"/>
        </a:xfrm>
        <a:prstGeom prst="straightConnector1">
          <a:avLst/>
        </a:prstGeom>
        <a:ln w="19050">
          <a:tailEnd type="arrow"/>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333375</xdr:colOff>
          <xdr:row>13</xdr:row>
          <xdr:rowOff>285750</xdr:rowOff>
        </xdr:from>
        <xdr:to>
          <xdr:col>4</xdr:col>
          <xdr:colOff>104775</xdr:colOff>
          <xdr:row>13</xdr:row>
          <xdr:rowOff>523875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6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14</xdr:row>
          <xdr:rowOff>200025</xdr:rowOff>
        </xdr:from>
        <xdr:to>
          <xdr:col>4</xdr:col>
          <xdr:colOff>104775</xdr:colOff>
          <xdr:row>14</xdr:row>
          <xdr:rowOff>438150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6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16</xdr:row>
          <xdr:rowOff>123825</xdr:rowOff>
        </xdr:from>
        <xdr:to>
          <xdr:col>4</xdr:col>
          <xdr:colOff>104775</xdr:colOff>
          <xdr:row>17</xdr:row>
          <xdr:rowOff>19050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6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17</xdr:row>
          <xdr:rowOff>85725</xdr:rowOff>
        </xdr:from>
        <xdr:to>
          <xdr:col>4</xdr:col>
          <xdr:colOff>104775</xdr:colOff>
          <xdr:row>17</xdr:row>
          <xdr:rowOff>323850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6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xdr:row>
          <xdr:rowOff>66675</xdr:rowOff>
        </xdr:from>
        <xdr:to>
          <xdr:col>4</xdr:col>
          <xdr:colOff>104775</xdr:colOff>
          <xdr:row>20</xdr:row>
          <xdr:rowOff>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6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21</xdr:row>
          <xdr:rowOff>85725</xdr:rowOff>
        </xdr:from>
        <xdr:to>
          <xdr:col>4</xdr:col>
          <xdr:colOff>95250</xdr:colOff>
          <xdr:row>21</xdr:row>
          <xdr:rowOff>323850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6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xdr:row>
          <xdr:rowOff>19050</xdr:rowOff>
        </xdr:from>
        <xdr:to>
          <xdr:col>4</xdr:col>
          <xdr:colOff>76200</xdr:colOff>
          <xdr:row>2</xdr:row>
          <xdr:rowOff>257175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6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xdr:row>
          <xdr:rowOff>190500</xdr:rowOff>
        </xdr:from>
        <xdr:to>
          <xdr:col>4</xdr:col>
          <xdr:colOff>76200</xdr:colOff>
          <xdr:row>4</xdr:row>
          <xdr:rowOff>123825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6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5</xdr:row>
          <xdr:rowOff>180975</xdr:rowOff>
        </xdr:from>
        <xdr:to>
          <xdr:col>4</xdr:col>
          <xdr:colOff>76200</xdr:colOff>
          <xdr:row>6</xdr:row>
          <xdr:rowOff>123825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6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7</xdr:row>
          <xdr:rowOff>95250</xdr:rowOff>
        </xdr:from>
        <xdr:to>
          <xdr:col>4</xdr:col>
          <xdr:colOff>76200</xdr:colOff>
          <xdr:row>8</xdr:row>
          <xdr:rowOff>104775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6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9</xdr:row>
          <xdr:rowOff>190500</xdr:rowOff>
        </xdr:from>
        <xdr:to>
          <xdr:col>4</xdr:col>
          <xdr:colOff>85725</xdr:colOff>
          <xdr:row>10</xdr:row>
          <xdr:rowOff>190500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6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xdr:row>
          <xdr:rowOff>209550</xdr:rowOff>
        </xdr:from>
        <xdr:to>
          <xdr:col>4</xdr:col>
          <xdr:colOff>104775</xdr:colOff>
          <xdr:row>12</xdr:row>
          <xdr:rowOff>200025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6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15</xdr:row>
          <xdr:rowOff>0</xdr:rowOff>
        </xdr:from>
        <xdr:to>
          <xdr:col>4</xdr:col>
          <xdr:colOff>114300</xdr:colOff>
          <xdr:row>15</xdr:row>
          <xdr:rowOff>238125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6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S30"/>
  <sheetViews>
    <sheetView tabSelected="1" zoomScaleNormal="100" workbookViewId="0">
      <selection activeCell="B7" sqref="B7:M7"/>
    </sheetView>
  </sheetViews>
  <sheetFormatPr defaultRowHeight="13.5"/>
  <cols>
    <col min="1" max="1" width="4.625" style="1" customWidth="1"/>
    <col min="2" max="15" width="5.375" style="1" customWidth="1"/>
    <col min="16" max="16384" width="9" style="1"/>
  </cols>
  <sheetData>
    <row r="1" spans="1:19" ht="21.75" customHeight="1">
      <c r="A1" s="15" t="s">
        <v>171</v>
      </c>
    </row>
    <row r="2" spans="1:19" ht="12" customHeight="1">
      <c r="A2" s="15"/>
    </row>
    <row r="3" spans="1:19" ht="28.5" customHeight="1" thickBot="1">
      <c r="A3" s="16"/>
      <c r="B3" s="195" t="s">
        <v>63</v>
      </c>
      <c r="C3" s="195"/>
      <c r="D3" s="195"/>
      <c r="E3" s="195"/>
      <c r="F3" s="17" t="s">
        <v>61</v>
      </c>
      <c r="G3" s="195" t="s">
        <v>63</v>
      </c>
      <c r="H3" s="195"/>
      <c r="I3" s="195"/>
      <c r="J3" s="195"/>
      <c r="K3" s="17" t="s">
        <v>62</v>
      </c>
      <c r="L3" s="18"/>
      <c r="M3" s="19"/>
      <c r="N3" s="19"/>
      <c r="O3" s="16"/>
      <c r="Q3" s="187" t="s">
        <v>128</v>
      </c>
      <c r="R3" s="188"/>
      <c r="S3" s="189"/>
    </row>
    <row r="4" spans="1:19" ht="29.25" customHeight="1">
      <c r="A4" s="20"/>
      <c r="B4" s="216" t="s">
        <v>51</v>
      </c>
      <c r="C4" s="216"/>
      <c r="D4" s="216"/>
      <c r="E4" s="216"/>
      <c r="F4" s="216"/>
      <c r="G4" s="216"/>
      <c r="H4" s="216"/>
      <c r="I4" s="216"/>
      <c r="J4" s="216"/>
      <c r="K4" s="216"/>
      <c r="L4" s="216"/>
      <c r="M4" s="216"/>
      <c r="N4" s="201" t="s">
        <v>54</v>
      </c>
      <c r="O4" s="202"/>
      <c r="Q4" s="190"/>
      <c r="R4" s="191"/>
      <c r="S4" s="192"/>
    </row>
    <row r="5" spans="1:19" ht="29.25" customHeight="1">
      <c r="A5" s="21">
        <v>1</v>
      </c>
      <c r="B5" s="207" t="s">
        <v>76</v>
      </c>
      <c r="C5" s="207"/>
      <c r="D5" s="207"/>
      <c r="E5" s="207"/>
      <c r="F5" s="207"/>
      <c r="G5" s="207"/>
      <c r="H5" s="207"/>
      <c r="I5" s="207"/>
      <c r="J5" s="207"/>
      <c r="K5" s="207"/>
      <c r="L5" s="207"/>
      <c r="M5" s="207"/>
      <c r="N5" s="196"/>
      <c r="O5" s="197"/>
    </row>
    <row r="6" spans="1:19" ht="29.25" customHeight="1">
      <c r="A6" s="21">
        <v>2</v>
      </c>
      <c r="B6" s="207" t="s">
        <v>29</v>
      </c>
      <c r="C6" s="207"/>
      <c r="D6" s="207"/>
      <c r="E6" s="207"/>
      <c r="F6" s="207"/>
      <c r="G6" s="207"/>
      <c r="H6" s="207"/>
      <c r="I6" s="207"/>
      <c r="J6" s="207"/>
      <c r="K6" s="207"/>
      <c r="L6" s="207"/>
      <c r="M6" s="207"/>
      <c r="N6" s="196"/>
      <c r="O6" s="197"/>
    </row>
    <row r="7" spans="1:19" ht="29.25" customHeight="1">
      <c r="A7" s="21">
        <v>3</v>
      </c>
      <c r="B7" s="207" t="s">
        <v>55</v>
      </c>
      <c r="C7" s="207"/>
      <c r="D7" s="207"/>
      <c r="E7" s="207"/>
      <c r="F7" s="207"/>
      <c r="G7" s="207"/>
      <c r="H7" s="207"/>
      <c r="I7" s="207"/>
      <c r="J7" s="207"/>
      <c r="K7" s="207"/>
      <c r="L7" s="207"/>
      <c r="M7" s="207"/>
      <c r="N7" s="196"/>
      <c r="O7" s="197"/>
    </row>
    <row r="8" spans="1:19" ht="29.25" customHeight="1">
      <c r="A8" s="21">
        <v>4</v>
      </c>
      <c r="B8" s="207" t="s">
        <v>25</v>
      </c>
      <c r="C8" s="207"/>
      <c r="D8" s="207"/>
      <c r="E8" s="207"/>
      <c r="F8" s="207"/>
      <c r="G8" s="207"/>
      <c r="H8" s="207"/>
      <c r="I8" s="207"/>
      <c r="J8" s="207"/>
      <c r="K8" s="207"/>
      <c r="L8" s="207"/>
      <c r="M8" s="207"/>
      <c r="N8" s="196"/>
      <c r="O8" s="197"/>
    </row>
    <row r="9" spans="1:19" ht="29.25" customHeight="1">
      <c r="A9" s="21">
        <v>5</v>
      </c>
      <c r="B9" s="207" t="s">
        <v>56</v>
      </c>
      <c r="C9" s="207"/>
      <c r="D9" s="207"/>
      <c r="E9" s="207"/>
      <c r="F9" s="207"/>
      <c r="G9" s="207"/>
      <c r="H9" s="207"/>
      <c r="I9" s="207"/>
      <c r="J9" s="207"/>
      <c r="K9" s="207"/>
      <c r="L9" s="207"/>
      <c r="M9" s="207"/>
      <c r="N9" s="196"/>
      <c r="O9" s="197"/>
    </row>
    <row r="10" spans="1:19" ht="29.25" customHeight="1">
      <c r="A10" s="21">
        <v>6</v>
      </c>
      <c r="B10" s="207" t="s">
        <v>178</v>
      </c>
      <c r="C10" s="207"/>
      <c r="D10" s="207"/>
      <c r="E10" s="207"/>
      <c r="F10" s="207"/>
      <c r="G10" s="207"/>
      <c r="H10" s="207"/>
      <c r="I10" s="207"/>
      <c r="J10" s="207"/>
      <c r="K10" s="207"/>
      <c r="L10" s="207"/>
      <c r="M10" s="207"/>
      <c r="N10" s="196"/>
      <c r="O10" s="197"/>
    </row>
    <row r="11" spans="1:19" ht="29.25" customHeight="1">
      <c r="A11" s="21">
        <v>7</v>
      </c>
      <c r="B11" s="207" t="s">
        <v>57</v>
      </c>
      <c r="C11" s="207"/>
      <c r="D11" s="207"/>
      <c r="E11" s="207"/>
      <c r="F11" s="207"/>
      <c r="G11" s="207"/>
      <c r="H11" s="207"/>
      <c r="I11" s="207"/>
      <c r="J11" s="207"/>
      <c r="K11" s="207"/>
      <c r="L11" s="207"/>
      <c r="M11" s="207"/>
      <c r="N11" s="196"/>
      <c r="O11" s="197"/>
    </row>
    <row r="12" spans="1:19" ht="29.25" customHeight="1">
      <c r="A12" s="21">
        <v>8</v>
      </c>
      <c r="B12" s="207" t="s">
        <v>60</v>
      </c>
      <c r="C12" s="207"/>
      <c r="D12" s="207"/>
      <c r="E12" s="207"/>
      <c r="F12" s="207"/>
      <c r="G12" s="207"/>
      <c r="H12" s="207"/>
      <c r="I12" s="207"/>
      <c r="J12" s="207"/>
      <c r="K12" s="207"/>
      <c r="L12" s="207"/>
      <c r="M12" s="207"/>
      <c r="N12" s="196"/>
      <c r="O12" s="197"/>
    </row>
    <row r="13" spans="1:19" ht="29.25" customHeight="1">
      <c r="A13" s="21">
        <v>9</v>
      </c>
      <c r="B13" s="207" t="s">
        <v>179</v>
      </c>
      <c r="C13" s="207"/>
      <c r="D13" s="207"/>
      <c r="E13" s="207"/>
      <c r="F13" s="207"/>
      <c r="G13" s="207"/>
      <c r="H13" s="207"/>
      <c r="I13" s="207"/>
      <c r="J13" s="207"/>
      <c r="K13" s="207"/>
      <c r="L13" s="207"/>
      <c r="M13" s="207"/>
      <c r="N13" s="196"/>
      <c r="O13" s="197"/>
    </row>
    <row r="14" spans="1:19" ht="29.25" customHeight="1">
      <c r="A14" s="21">
        <v>10</v>
      </c>
      <c r="B14" s="207" t="s">
        <v>58</v>
      </c>
      <c r="C14" s="207"/>
      <c r="D14" s="207"/>
      <c r="E14" s="207"/>
      <c r="F14" s="207"/>
      <c r="G14" s="207"/>
      <c r="H14" s="207"/>
      <c r="I14" s="207"/>
      <c r="J14" s="207"/>
      <c r="K14" s="207"/>
      <c r="L14" s="207"/>
      <c r="M14" s="207"/>
      <c r="N14" s="196"/>
      <c r="O14" s="197"/>
    </row>
    <row r="15" spans="1:19" ht="29.25" customHeight="1" thickBot="1">
      <c r="A15" s="22">
        <v>11</v>
      </c>
      <c r="B15" s="212" t="s">
        <v>59</v>
      </c>
      <c r="C15" s="212"/>
      <c r="D15" s="212"/>
      <c r="E15" s="212"/>
      <c r="F15" s="212"/>
      <c r="G15" s="212"/>
      <c r="H15" s="212"/>
      <c r="I15" s="212"/>
      <c r="J15" s="212"/>
      <c r="K15" s="212"/>
      <c r="L15" s="212"/>
      <c r="M15" s="212"/>
      <c r="N15" s="198"/>
      <c r="O15" s="199"/>
    </row>
    <row r="17" spans="1:16" ht="14.25" thickBot="1"/>
    <row r="18" spans="1:16" ht="28.5" customHeight="1">
      <c r="B18" s="217" t="s">
        <v>64</v>
      </c>
      <c r="C18" s="216"/>
      <c r="D18" s="216"/>
      <c r="E18" s="214"/>
      <c r="F18" s="214"/>
      <c r="G18" s="214"/>
      <c r="H18" s="214"/>
      <c r="I18" s="214"/>
      <c r="J18" s="214"/>
      <c r="K18" s="214"/>
      <c r="L18" s="214"/>
      <c r="M18" s="215"/>
      <c r="N18" s="23"/>
    </row>
    <row r="19" spans="1:16" ht="28.5" customHeight="1">
      <c r="B19" s="205" t="s">
        <v>74</v>
      </c>
      <c r="C19" s="206"/>
      <c r="D19" s="206"/>
      <c r="E19" s="207"/>
      <c r="F19" s="207"/>
      <c r="G19" s="207"/>
      <c r="H19" s="207"/>
      <c r="I19" s="207"/>
      <c r="J19" s="207"/>
      <c r="K19" s="207"/>
      <c r="L19" s="207"/>
      <c r="M19" s="208"/>
      <c r="N19" s="23"/>
    </row>
    <row r="20" spans="1:16" ht="28.5" customHeight="1">
      <c r="B20" s="205" t="s">
        <v>30</v>
      </c>
      <c r="C20" s="206"/>
      <c r="D20" s="206"/>
      <c r="E20" s="207"/>
      <c r="F20" s="207"/>
      <c r="G20" s="207"/>
      <c r="H20" s="207"/>
      <c r="I20" s="207"/>
      <c r="J20" s="207"/>
      <c r="K20" s="207"/>
      <c r="L20" s="207"/>
      <c r="M20" s="208"/>
      <c r="N20" s="23"/>
    </row>
    <row r="21" spans="1:16" ht="28.5" customHeight="1">
      <c r="B21" s="205" t="s">
        <v>65</v>
      </c>
      <c r="C21" s="206"/>
      <c r="D21" s="206"/>
      <c r="E21" s="207"/>
      <c r="F21" s="207"/>
      <c r="G21" s="207"/>
      <c r="H21" s="207"/>
      <c r="I21" s="207"/>
      <c r="J21" s="207"/>
      <c r="K21" s="207"/>
      <c r="L21" s="207"/>
      <c r="M21" s="208"/>
      <c r="N21" s="23"/>
    </row>
    <row r="22" spans="1:16" ht="28.5" customHeight="1">
      <c r="B22" s="205" t="s">
        <v>66</v>
      </c>
      <c r="C22" s="206"/>
      <c r="D22" s="206"/>
      <c r="E22" s="207"/>
      <c r="F22" s="207"/>
      <c r="G22" s="207"/>
      <c r="H22" s="207"/>
      <c r="I22" s="207"/>
      <c r="J22" s="207"/>
      <c r="K22" s="207"/>
      <c r="L22" s="207"/>
      <c r="M22" s="208"/>
      <c r="N22" s="23"/>
    </row>
    <row r="23" spans="1:16" ht="28.5" customHeight="1" thickBot="1">
      <c r="B23" s="210" t="s">
        <v>67</v>
      </c>
      <c r="C23" s="211"/>
      <c r="D23" s="211"/>
      <c r="E23" s="212"/>
      <c r="F23" s="212"/>
      <c r="G23" s="212"/>
      <c r="H23" s="212"/>
      <c r="I23" s="212"/>
      <c r="J23" s="212"/>
      <c r="K23" s="212"/>
      <c r="L23" s="212"/>
      <c r="M23" s="213"/>
      <c r="N23" s="23"/>
    </row>
    <row r="25" spans="1:16" ht="14.25" thickBot="1">
      <c r="A25" s="24"/>
      <c r="B25" s="24"/>
      <c r="C25" s="24"/>
      <c r="D25" s="24"/>
      <c r="E25" s="24"/>
      <c r="F25" s="24"/>
      <c r="G25" s="24"/>
      <c r="H25" s="24"/>
      <c r="I25" s="24"/>
      <c r="J25" s="24"/>
      <c r="K25" s="24"/>
      <c r="L25" s="24"/>
      <c r="M25" s="24"/>
      <c r="N25" s="24"/>
      <c r="O25" s="24"/>
      <c r="P25" s="6"/>
    </row>
    <row r="26" spans="1:16">
      <c r="P26" s="6"/>
    </row>
    <row r="27" spans="1:16" ht="20.25" customHeight="1">
      <c r="A27" s="11" t="s">
        <v>75</v>
      </c>
    </row>
    <row r="28" spans="1:16" ht="11.25" customHeight="1" thickBot="1">
      <c r="A28" s="11"/>
    </row>
    <row r="29" spans="1:16" ht="31.5" customHeight="1">
      <c r="B29" s="203" t="s">
        <v>68</v>
      </c>
      <c r="C29" s="204"/>
      <c r="D29" s="204"/>
      <c r="E29" s="204" t="s">
        <v>69</v>
      </c>
      <c r="F29" s="204"/>
      <c r="G29" s="204" t="s">
        <v>70</v>
      </c>
      <c r="H29" s="204"/>
      <c r="I29" s="204" t="s">
        <v>71</v>
      </c>
      <c r="J29" s="204"/>
      <c r="K29" s="204" t="s">
        <v>73</v>
      </c>
      <c r="L29" s="204"/>
      <c r="M29" s="204" t="s">
        <v>72</v>
      </c>
      <c r="N29" s="204"/>
      <c r="O29" s="209"/>
    </row>
    <row r="30" spans="1:16" ht="49.5" customHeight="1" thickBot="1">
      <c r="B30" s="200"/>
      <c r="C30" s="193"/>
      <c r="D30" s="193"/>
      <c r="E30" s="193"/>
      <c r="F30" s="193"/>
      <c r="G30" s="193"/>
      <c r="H30" s="193"/>
      <c r="I30" s="193"/>
      <c r="J30" s="193"/>
      <c r="K30" s="193"/>
      <c r="L30" s="193"/>
      <c r="M30" s="193"/>
      <c r="N30" s="193"/>
      <c r="O30" s="194"/>
    </row>
  </sheetData>
  <mergeCells count="51">
    <mergeCell ref="B4:M4"/>
    <mergeCell ref="B5:M5"/>
    <mergeCell ref="B22:D22"/>
    <mergeCell ref="B6:M6"/>
    <mergeCell ref="B7:M7"/>
    <mergeCell ref="B8:M8"/>
    <mergeCell ref="B9:M9"/>
    <mergeCell ref="B11:M11"/>
    <mergeCell ref="B14:M14"/>
    <mergeCell ref="B18:D18"/>
    <mergeCell ref="B15:M15"/>
    <mergeCell ref="B12:M12"/>
    <mergeCell ref="B20:D20"/>
    <mergeCell ref="N6:O6"/>
    <mergeCell ref="N7:O7"/>
    <mergeCell ref="N8:O8"/>
    <mergeCell ref="N9:O9"/>
    <mergeCell ref="E18:M18"/>
    <mergeCell ref="B10:M10"/>
    <mergeCell ref="N10:O10"/>
    <mergeCell ref="B13:M13"/>
    <mergeCell ref="N13:O13"/>
    <mergeCell ref="E29:F29"/>
    <mergeCell ref="G29:H29"/>
    <mergeCell ref="B19:D19"/>
    <mergeCell ref="E19:M19"/>
    <mergeCell ref="I29:J29"/>
    <mergeCell ref="K29:L29"/>
    <mergeCell ref="M29:O29"/>
    <mergeCell ref="B23:D23"/>
    <mergeCell ref="E20:M20"/>
    <mergeCell ref="E21:M21"/>
    <mergeCell ref="B21:D21"/>
    <mergeCell ref="E22:M22"/>
    <mergeCell ref="E23:M23"/>
    <mergeCell ref="Q3:S4"/>
    <mergeCell ref="M30:O30"/>
    <mergeCell ref="B3:E3"/>
    <mergeCell ref="G3:J3"/>
    <mergeCell ref="N11:O11"/>
    <mergeCell ref="N12:O12"/>
    <mergeCell ref="N14:O14"/>
    <mergeCell ref="N15:O15"/>
    <mergeCell ref="B30:D30"/>
    <mergeCell ref="E30:F30"/>
    <mergeCell ref="G30:H30"/>
    <mergeCell ref="I30:J30"/>
    <mergeCell ref="K30:L30"/>
    <mergeCell ref="N4:O4"/>
    <mergeCell ref="N5:O5"/>
    <mergeCell ref="B29:D29"/>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Q44"/>
  <sheetViews>
    <sheetView workbookViewId="0">
      <selection activeCell="A21" sqref="A21:I21"/>
    </sheetView>
  </sheetViews>
  <sheetFormatPr defaultRowHeight="13.5"/>
  <cols>
    <col min="1" max="1" width="15.625" style="62" customWidth="1"/>
    <col min="2" max="2" width="4.75" style="62" customWidth="1"/>
    <col min="3" max="3" width="12.625" style="62" customWidth="1"/>
    <col min="4" max="4" width="3.625" style="62" customWidth="1"/>
    <col min="5" max="5" width="10.625" style="62" customWidth="1"/>
    <col min="6" max="6" width="2.625" style="62" customWidth="1"/>
    <col min="7" max="7" width="17.75" style="62" customWidth="1"/>
    <col min="8" max="8" width="3.625" style="62" customWidth="1"/>
    <col min="9" max="9" width="9" style="62"/>
    <col min="10" max="10" width="3.625" style="62" customWidth="1"/>
    <col min="11" max="12" width="9" style="62"/>
    <col min="13" max="13" width="9" style="62" customWidth="1"/>
    <col min="14" max="14" width="10.125" style="62" bestFit="1" customWidth="1"/>
    <col min="15" max="15" width="3.625" style="62" customWidth="1"/>
    <col min="16" max="16384" width="9" style="62"/>
  </cols>
  <sheetData>
    <row r="1" spans="1:16" ht="33" customHeight="1">
      <c r="A1" s="151" t="s">
        <v>78</v>
      </c>
      <c r="B1" s="152"/>
      <c r="C1" s="152"/>
      <c r="D1" s="152"/>
      <c r="E1" s="152"/>
      <c r="F1" s="152"/>
      <c r="G1" s="152"/>
      <c r="H1" s="152"/>
      <c r="I1" s="152"/>
      <c r="J1" s="152"/>
      <c r="K1" s="152"/>
      <c r="L1" s="152"/>
      <c r="M1" s="152"/>
      <c r="N1" s="152"/>
      <c r="O1" s="152"/>
      <c r="P1" s="152"/>
    </row>
    <row r="2" spans="1:16" ht="27" customHeight="1">
      <c r="A2" s="153" t="s">
        <v>29</v>
      </c>
      <c r="B2" s="153"/>
      <c r="C2" s="154" t="s">
        <v>30</v>
      </c>
      <c r="D2" s="274"/>
      <c r="E2" s="274"/>
      <c r="F2" s="274"/>
      <c r="G2" s="274"/>
      <c r="H2" s="275" t="s">
        <v>52</v>
      </c>
      <c r="I2" s="276"/>
      <c r="J2" s="277"/>
      <c r="K2" s="277"/>
      <c r="L2" s="278" t="s">
        <v>38</v>
      </c>
      <c r="M2" s="278"/>
      <c r="N2" s="152"/>
      <c r="O2" s="152"/>
      <c r="P2" s="152"/>
    </row>
    <row r="3" spans="1:16" ht="27" customHeight="1">
      <c r="A3" s="155"/>
      <c r="B3" s="155"/>
      <c r="C3" s="156"/>
      <c r="D3" s="156"/>
      <c r="E3" s="156"/>
      <c r="F3" s="156"/>
      <c r="G3" s="156"/>
      <c r="H3" s="157"/>
      <c r="I3" s="157"/>
      <c r="J3" s="157"/>
      <c r="K3" s="157"/>
      <c r="L3" s="157"/>
      <c r="M3" s="157"/>
      <c r="N3" s="152"/>
      <c r="O3" s="152"/>
      <c r="P3" s="152"/>
    </row>
    <row r="4" spans="1:16" ht="27" customHeight="1">
      <c r="A4" s="224" t="s">
        <v>5</v>
      </c>
      <c r="B4" s="279"/>
      <c r="C4" s="159"/>
      <c r="D4" s="160" t="s">
        <v>0</v>
      </c>
      <c r="E4" s="227" t="s">
        <v>26</v>
      </c>
      <c r="F4" s="228"/>
      <c r="G4" s="229"/>
      <c r="H4" s="152"/>
      <c r="I4" s="152"/>
      <c r="J4" s="152"/>
      <c r="K4" s="152"/>
      <c r="L4" s="152"/>
      <c r="M4" s="152"/>
      <c r="N4" s="152"/>
      <c r="O4" s="152"/>
      <c r="P4" s="152"/>
    </row>
    <row r="5" spans="1:16" ht="27" customHeight="1">
      <c r="A5" s="250" t="s">
        <v>53</v>
      </c>
      <c r="B5" s="251"/>
      <c r="C5" s="254"/>
      <c r="D5" s="255" t="s">
        <v>0</v>
      </c>
      <c r="E5" s="256" t="e">
        <f>ROUNDDOWN(C5/C4,3)</f>
        <v>#DIV/0!</v>
      </c>
      <c r="F5" s="256"/>
      <c r="G5" s="256"/>
      <c r="H5" s="152"/>
      <c r="I5" s="152"/>
      <c r="J5" s="152"/>
      <c r="K5" s="152"/>
      <c r="L5" s="152"/>
      <c r="M5" s="152"/>
      <c r="N5" s="152"/>
      <c r="O5" s="152"/>
      <c r="P5" s="152"/>
    </row>
    <row r="6" spans="1:16" ht="27" customHeight="1">
      <c r="A6" s="252"/>
      <c r="B6" s="253"/>
      <c r="C6" s="254"/>
      <c r="D6" s="255"/>
      <c r="E6" s="256"/>
      <c r="F6" s="256"/>
      <c r="G6" s="256"/>
      <c r="H6" s="152"/>
      <c r="I6" s="152"/>
      <c r="J6" s="152"/>
      <c r="K6" s="152"/>
      <c r="L6" s="152"/>
      <c r="M6" s="152"/>
      <c r="N6" s="152"/>
      <c r="O6" s="152"/>
      <c r="P6" s="152"/>
    </row>
    <row r="7" spans="1:16" ht="27" customHeight="1">
      <c r="A7" s="161" t="s">
        <v>172</v>
      </c>
      <c r="B7" s="152"/>
      <c r="C7" s="152"/>
      <c r="D7" s="152"/>
      <c r="E7" s="152"/>
      <c r="F7" s="152"/>
      <c r="G7" s="152"/>
      <c r="H7" s="152"/>
      <c r="I7" s="152"/>
      <c r="J7" s="152"/>
      <c r="K7" s="152"/>
      <c r="L7" s="152"/>
      <c r="M7" s="152"/>
      <c r="N7" s="152"/>
      <c r="O7" s="152"/>
      <c r="P7" s="152"/>
    </row>
    <row r="8" spans="1:16" ht="27" customHeight="1">
      <c r="A8" s="152"/>
      <c r="B8" s="152"/>
      <c r="C8" s="152"/>
      <c r="D8" s="152"/>
      <c r="E8" s="152"/>
      <c r="F8" s="152"/>
      <c r="G8" s="152"/>
      <c r="H8" s="152"/>
      <c r="I8" s="152"/>
      <c r="J8" s="152"/>
      <c r="K8" s="152"/>
      <c r="L8" s="152"/>
      <c r="M8" s="152"/>
      <c r="N8" s="152"/>
      <c r="O8" s="152"/>
      <c r="P8" s="152"/>
    </row>
    <row r="9" spans="1:16" ht="27" customHeight="1">
      <c r="A9" s="158" t="s">
        <v>7</v>
      </c>
      <c r="B9" s="158"/>
      <c r="C9" s="152"/>
      <c r="D9" s="152"/>
      <c r="E9" s="152"/>
      <c r="F9" s="152"/>
      <c r="G9" s="152"/>
      <c r="H9" s="152"/>
      <c r="I9" s="152"/>
      <c r="J9" s="152"/>
      <c r="K9" s="152"/>
      <c r="L9" s="152"/>
      <c r="M9" s="152"/>
      <c r="N9" s="152"/>
      <c r="O9" s="152"/>
      <c r="P9" s="152"/>
    </row>
    <row r="10" spans="1:16" ht="27" customHeight="1">
      <c r="A10" s="257"/>
      <c r="B10" s="258"/>
      <c r="C10" s="258"/>
      <c r="D10" s="259"/>
      <c r="E10" s="152"/>
      <c r="F10" s="152"/>
      <c r="G10" s="152"/>
      <c r="H10" s="152"/>
      <c r="I10" s="152"/>
      <c r="J10" s="152"/>
      <c r="K10" s="152"/>
      <c r="L10" s="152"/>
      <c r="M10" s="152"/>
      <c r="N10" s="152"/>
      <c r="O10" s="152"/>
      <c r="P10" s="152"/>
    </row>
    <row r="11" spans="1:16" ht="27" customHeight="1">
      <c r="A11" s="260"/>
      <c r="B11" s="261"/>
      <c r="C11" s="261"/>
      <c r="D11" s="262"/>
      <c r="E11" s="152"/>
      <c r="F11" s="152"/>
      <c r="G11" s="152"/>
      <c r="H11" s="152"/>
      <c r="I11" s="152"/>
      <c r="J11" s="152"/>
      <c r="K11" s="152"/>
      <c r="L11" s="152"/>
      <c r="M11" s="152"/>
      <c r="N11" s="152"/>
      <c r="O11" s="152"/>
      <c r="P11" s="152"/>
    </row>
    <row r="12" spans="1:16" ht="27" customHeight="1">
      <c r="A12" s="152"/>
      <c r="B12" s="152"/>
      <c r="C12" s="152"/>
      <c r="D12" s="152"/>
      <c r="E12" s="152"/>
      <c r="F12" s="152"/>
      <c r="G12" s="152"/>
      <c r="H12" s="152"/>
      <c r="I12" s="152"/>
      <c r="J12" s="152"/>
      <c r="K12" s="152"/>
      <c r="L12" s="152"/>
      <c r="M12" s="152"/>
      <c r="N12" s="152"/>
      <c r="O12" s="152"/>
      <c r="P12" s="152"/>
    </row>
    <row r="13" spans="1:16" ht="27" customHeight="1">
      <c r="A13" s="158" t="s">
        <v>8</v>
      </c>
      <c r="B13" s="158"/>
      <c r="C13" s="152"/>
      <c r="D13" s="152"/>
      <c r="E13" s="152"/>
      <c r="F13" s="152"/>
      <c r="G13" s="152"/>
      <c r="H13" s="152"/>
      <c r="I13" s="152"/>
      <c r="J13" s="152"/>
      <c r="K13" s="152"/>
      <c r="L13" s="152"/>
      <c r="M13" s="152"/>
      <c r="N13" s="152"/>
      <c r="O13" s="152"/>
      <c r="P13" s="152"/>
    </row>
    <row r="14" spans="1:16" ht="27" customHeight="1">
      <c r="A14" s="263"/>
      <c r="B14" s="264"/>
      <c r="C14" s="264"/>
      <c r="D14" s="222" t="s">
        <v>0</v>
      </c>
      <c r="E14" s="152"/>
      <c r="F14" s="152"/>
      <c r="G14" s="152"/>
      <c r="H14" s="152"/>
      <c r="I14" s="152"/>
      <c r="J14" s="152"/>
      <c r="K14" s="152"/>
      <c r="L14" s="152"/>
      <c r="M14" s="152"/>
      <c r="N14" s="152"/>
      <c r="O14" s="152"/>
      <c r="P14" s="152"/>
    </row>
    <row r="15" spans="1:16" ht="27" customHeight="1">
      <c r="A15" s="265"/>
      <c r="B15" s="266"/>
      <c r="C15" s="266"/>
      <c r="D15" s="223"/>
      <c r="E15" s="152"/>
      <c r="F15" s="152"/>
      <c r="G15" s="152"/>
      <c r="H15" s="152"/>
      <c r="I15" s="152"/>
      <c r="J15" s="152"/>
      <c r="K15" s="152"/>
      <c r="L15" s="152"/>
      <c r="M15" s="152"/>
      <c r="N15" s="152"/>
      <c r="O15" s="152"/>
      <c r="P15" s="152"/>
    </row>
    <row r="16" spans="1:16" ht="27" customHeight="1" thickBot="1">
      <c r="A16" s="152"/>
      <c r="B16" s="152"/>
      <c r="C16" s="152"/>
      <c r="D16" s="152"/>
      <c r="E16" s="152"/>
      <c r="F16" s="152"/>
      <c r="G16" s="152"/>
      <c r="H16" s="152"/>
      <c r="I16" s="152"/>
      <c r="J16" s="162"/>
      <c r="K16" s="152"/>
      <c r="L16" s="152"/>
      <c r="M16" s="152"/>
      <c r="N16" s="152"/>
      <c r="O16" s="152"/>
      <c r="P16" s="152"/>
    </row>
    <row r="17" spans="1:17" ht="27" customHeight="1" thickTop="1">
      <c r="A17" s="158" t="s">
        <v>125</v>
      </c>
      <c r="B17" s="158"/>
      <c r="C17" s="152"/>
      <c r="D17" s="152"/>
      <c r="E17" s="152"/>
      <c r="F17" s="152"/>
      <c r="G17" s="152"/>
      <c r="H17" s="152"/>
      <c r="I17" s="152"/>
      <c r="J17" s="163"/>
      <c r="K17" s="164"/>
      <c r="L17" s="165"/>
      <c r="M17" s="165"/>
      <c r="N17" s="165"/>
      <c r="O17" s="165"/>
      <c r="P17" s="152"/>
    </row>
    <row r="18" spans="1:17" ht="27" customHeight="1">
      <c r="A18" s="267"/>
      <c r="B18" s="264" t="s">
        <v>27</v>
      </c>
      <c r="C18" s="269">
        <v>1</v>
      </c>
      <c r="D18" s="270"/>
      <c r="E18" s="166"/>
      <c r="F18" s="167"/>
      <c r="G18" s="152"/>
      <c r="H18" s="152"/>
      <c r="I18" s="152"/>
      <c r="J18" s="163"/>
      <c r="K18" s="164"/>
      <c r="L18" s="245" t="s">
        <v>45</v>
      </c>
      <c r="M18" s="245"/>
      <c r="N18" s="245"/>
      <c r="O18" s="245"/>
      <c r="P18" s="245"/>
      <c r="Q18" s="65"/>
    </row>
    <row r="19" spans="1:17" ht="27" customHeight="1">
      <c r="A19" s="268"/>
      <c r="B19" s="266"/>
      <c r="C19" s="271"/>
      <c r="D19" s="272"/>
      <c r="E19" s="152"/>
      <c r="F19" s="152"/>
      <c r="G19" s="152"/>
      <c r="H19" s="152"/>
      <c r="I19" s="152"/>
      <c r="J19" s="163"/>
      <c r="K19" s="164"/>
      <c r="L19" s="273" t="s">
        <v>77</v>
      </c>
      <c r="M19" s="273"/>
      <c r="N19" s="273"/>
      <c r="O19" s="273"/>
      <c r="P19" s="273"/>
    </row>
    <row r="20" spans="1:17" ht="27" customHeight="1">
      <c r="A20" s="152"/>
      <c r="B20" s="152"/>
      <c r="C20" s="152"/>
      <c r="D20" s="152"/>
      <c r="E20" s="152"/>
      <c r="F20" s="152"/>
      <c r="G20" s="152"/>
      <c r="H20" s="152"/>
      <c r="I20" s="152"/>
      <c r="J20" s="163"/>
      <c r="K20" s="168" t="s">
        <v>28</v>
      </c>
      <c r="L20" s="246" t="s">
        <v>39</v>
      </c>
      <c r="M20" s="247"/>
      <c r="N20" s="218"/>
      <c r="O20" s="222" t="s">
        <v>0</v>
      </c>
      <c r="P20" s="152"/>
    </row>
    <row r="21" spans="1:17" ht="36.75" customHeight="1">
      <c r="A21" s="245" t="s">
        <v>124</v>
      </c>
      <c r="B21" s="245"/>
      <c r="C21" s="245"/>
      <c r="D21" s="245"/>
      <c r="E21" s="245"/>
      <c r="F21" s="245"/>
      <c r="G21" s="245"/>
      <c r="H21" s="245"/>
      <c r="I21" s="245"/>
      <c r="J21" s="163"/>
      <c r="K21" s="164"/>
      <c r="L21" s="248"/>
      <c r="M21" s="249"/>
      <c r="N21" s="220"/>
      <c r="O21" s="223"/>
      <c r="P21" s="152"/>
    </row>
    <row r="22" spans="1:17" ht="39.950000000000003" customHeight="1">
      <c r="A22" s="227" t="s">
        <v>44</v>
      </c>
      <c r="B22" s="228"/>
      <c r="C22" s="229"/>
      <c r="D22" s="227" t="s">
        <v>46</v>
      </c>
      <c r="E22" s="228"/>
      <c r="F22" s="228"/>
      <c r="G22" s="229"/>
      <c r="H22" s="152"/>
      <c r="I22" s="152"/>
      <c r="J22" s="163"/>
      <c r="K22" s="164"/>
      <c r="L22" s="152"/>
      <c r="M22" s="152"/>
      <c r="N22" s="152"/>
      <c r="O22" s="152"/>
      <c r="P22" s="152"/>
    </row>
    <row r="23" spans="1:17" ht="30.75" customHeight="1" thickBot="1">
      <c r="A23" s="230"/>
      <c r="B23" s="231"/>
      <c r="C23" s="232"/>
      <c r="D23" s="233"/>
      <c r="E23" s="234"/>
      <c r="F23" s="169" t="s">
        <v>27</v>
      </c>
      <c r="G23" s="170">
        <v>1</v>
      </c>
      <c r="H23" s="152"/>
      <c r="I23" s="152"/>
      <c r="J23" s="162"/>
      <c r="K23" s="164"/>
      <c r="L23" s="152"/>
      <c r="M23" s="152"/>
      <c r="N23" s="152"/>
      <c r="O23" s="152"/>
      <c r="P23" s="152"/>
    </row>
    <row r="24" spans="1:17" ht="27" customHeight="1" thickTop="1">
      <c r="A24" s="171"/>
      <c r="B24" s="171"/>
      <c r="C24" s="171"/>
      <c r="D24" s="171"/>
      <c r="E24" s="171"/>
      <c r="F24" s="152"/>
      <c r="G24" s="152"/>
      <c r="H24" s="152"/>
      <c r="I24" s="152"/>
      <c r="J24" s="152"/>
      <c r="K24" s="152"/>
      <c r="L24" s="152"/>
      <c r="M24" s="152"/>
      <c r="N24" s="152"/>
      <c r="O24" s="152"/>
      <c r="P24" s="152"/>
    </row>
    <row r="25" spans="1:17" ht="27" customHeight="1">
      <c r="A25" s="171"/>
      <c r="B25" s="171"/>
      <c r="C25" s="171"/>
      <c r="D25" s="171"/>
      <c r="E25" s="171"/>
      <c r="F25" s="152"/>
      <c r="G25" s="235" t="s">
        <v>23</v>
      </c>
      <c r="H25" s="235"/>
      <c r="I25" s="235"/>
      <c r="J25" s="152"/>
      <c r="K25" s="152"/>
      <c r="L25" s="152"/>
      <c r="M25" s="152"/>
      <c r="N25" s="152"/>
      <c r="O25" s="152"/>
      <c r="P25" s="152"/>
    </row>
    <row r="26" spans="1:17" ht="27" customHeight="1">
      <c r="A26" s="236" t="s">
        <v>13</v>
      </c>
      <c r="B26" s="236"/>
      <c r="C26" s="236"/>
      <c r="D26" s="236"/>
      <c r="E26" s="171"/>
      <c r="F26" s="152"/>
      <c r="G26" s="235"/>
      <c r="H26" s="235"/>
      <c r="I26" s="235"/>
      <c r="J26" s="152"/>
      <c r="K26" s="152"/>
      <c r="L26" s="152"/>
      <c r="M26" s="152"/>
      <c r="N26" s="152"/>
      <c r="O26" s="152"/>
      <c r="P26" s="152"/>
    </row>
    <row r="27" spans="1:17" ht="54" customHeight="1">
      <c r="A27" s="172"/>
      <c r="B27" s="169" t="s">
        <v>27</v>
      </c>
      <c r="C27" s="237">
        <v>1</v>
      </c>
      <c r="D27" s="238"/>
      <c r="E27" s="239" t="s">
        <v>28</v>
      </c>
      <c r="F27" s="240"/>
      <c r="G27" s="173" t="str">
        <f>IF(A27&gt;0,ROUNDUP(A14/A27,1)," ")</f>
        <v xml:space="preserve"> </v>
      </c>
      <c r="H27" s="174" t="s">
        <v>0</v>
      </c>
      <c r="I27" s="152"/>
      <c r="J27" s="152"/>
      <c r="K27" s="152"/>
      <c r="L27" s="152"/>
      <c r="M27" s="152"/>
      <c r="N27" s="152"/>
      <c r="O27" s="152"/>
      <c r="P27" s="152"/>
    </row>
    <row r="28" spans="1:17" ht="27" customHeight="1">
      <c r="A28" s="171"/>
      <c r="B28" s="171"/>
      <c r="C28" s="171"/>
      <c r="D28" s="171"/>
      <c r="E28" s="171"/>
      <c r="F28" s="152"/>
      <c r="G28" s="152"/>
      <c r="H28" s="152"/>
      <c r="I28" s="152"/>
      <c r="J28" s="152"/>
      <c r="K28" s="152"/>
      <c r="L28" s="152"/>
      <c r="M28" s="152"/>
      <c r="N28" s="152"/>
      <c r="O28" s="152"/>
      <c r="P28" s="152"/>
    </row>
    <row r="29" spans="1:17" ht="27" customHeight="1">
      <c r="A29" s="158" t="s">
        <v>17</v>
      </c>
      <c r="B29" s="158"/>
      <c r="C29" s="152"/>
      <c r="D29" s="152"/>
      <c r="E29" s="152"/>
      <c r="F29" s="152"/>
      <c r="G29" s="152"/>
      <c r="H29" s="152"/>
      <c r="I29" s="152"/>
      <c r="J29" s="152"/>
      <c r="K29" s="152"/>
      <c r="L29" s="152"/>
      <c r="M29" s="152"/>
      <c r="N29" s="152"/>
      <c r="O29" s="152"/>
      <c r="P29" s="152"/>
    </row>
    <row r="30" spans="1:17" ht="27" customHeight="1">
      <c r="A30" s="241" t="e">
        <f>G27-N20</f>
        <v>#VALUE!</v>
      </c>
      <c r="B30" s="242"/>
      <c r="C30" s="242"/>
      <c r="D30" s="222" t="s">
        <v>0</v>
      </c>
      <c r="E30" s="152"/>
      <c r="F30" s="152"/>
      <c r="G30" s="152"/>
      <c r="H30" s="152"/>
      <c r="I30" s="152"/>
      <c r="J30" s="152"/>
      <c r="K30" s="152"/>
      <c r="L30" s="152"/>
      <c r="M30" s="152"/>
      <c r="N30" s="152"/>
      <c r="O30" s="152"/>
      <c r="P30" s="152"/>
    </row>
    <row r="31" spans="1:17" ht="27" customHeight="1">
      <c r="A31" s="243"/>
      <c r="B31" s="244"/>
      <c r="C31" s="244"/>
      <c r="D31" s="223"/>
      <c r="E31" s="152"/>
      <c r="F31" s="152"/>
      <c r="G31" s="152"/>
      <c r="H31" s="152"/>
      <c r="I31" s="152"/>
      <c r="J31" s="152"/>
      <c r="K31" s="152"/>
      <c r="L31" s="152"/>
      <c r="M31" s="152"/>
      <c r="N31" s="152"/>
      <c r="O31" s="152"/>
      <c r="P31" s="152"/>
    </row>
    <row r="32" spans="1:17" ht="27" customHeight="1">
      <c r="A32" s="152"/>
      <c r="B32" s="152"/>
      <c r="C32" s="152"/>
      <c r="D32" s="152"/>
      <c r="E32" s="152"/>
      <c r="F32" s="152"/>
      <c r="G32" s="152"/>
      <c r="H32" s="152"/>
      <c r="I32" s="152"/>
      <c r="J32" s="152"/>
      <c r="K32" s="152"/>
      <c r="L32" s="152"/>
      <c r="M32" s="152"/>
      <c r="N32" s="152"/>
      <c r="O32" s="152"/>
      <c r="P32" s="152"/>
    </row>
    <row r="33" spans="1:16" ht="27" customHeight="1">
      <c r="A33" s="245" t="s">
        <v>18</v>
      </c>
      <c r="B33" s="245"/>
      <c r="C33" s="245"/>
      <c r="D33" s="245"/>
      <c r="E33" s="245"/>
      <c r="F33" s="245"/>
      <c r="G33" s="245"/>
      <c r="H33" s="245"/>
      <c r="I33" s="245"/>
      <c r="J33" s="245"/>
      <c r="K33" s="245"/>
      <c r="L33" s="245"/>
      <c r="M33" s="245"/>
      <c r="N33" s="152"/>
      <c r="O33" s="152"/>
      <c r="P33" s="152"/>
    </row>
    <row r="34" spans="1:16" ht="27" customHeight="1">
      <c r="A34" s="218"/>
      <c r="B34" s="219"/>
      <c r="C34" s="219"/>
      <c r="D34" s="222" t="s">
        <v>0</v>
      </c>
      <c r="E34" s="152"/>
      <c r="F34" s="175" t="s">
        <v>9</v>
      </c>
      <c r="G34" s="224" t="s">
        <v>12</v>
      </c>
      <c r="H34" s="225"/>
      <c r="I34" s="176"/>
      <c r="J34" s="174" t="s">
        <v>0</v>
      </c>
      <c r="K34" s="152"/>
      <c r="L34" s="152"/>
      <c r="M34" s="152"/>
      <c r="N34" s="152"/>
      <c r="O34" s="152"/>
      <c r="P34" s="152"/>
    </row>
    <row r="35" spans="1:16" ht="27" customHeight="1">
      <c r="A35" s="220"/>
      <c r="B35" s="221"/>
      <c r="C35" s="221"/>
      <c r="D35" s="223"/>
      <c r="E35" s="152"/>
      <c r="F35" s="177" t="s">
        <v>10</v>
      </c>
      <c r="G35" s="226" t="s">
        <v>11</v>
      </c>
      <c r="H35" s="226"/>
      <c r="I35" s="176"/>
      <c r="J35" s="174" t="s">
        <v>0</v>
      </c>
      <c r="K35" s="152"/>
      <c r="L35" s="152"/>
      <c r="M35" s="152"/>
      <c r="N35" s="152"/>
      <c r="O35" s="152"/>
      <c r="P35" s="152"/>
    </row>
    <row r="36" spans="1:16" ht="25.5" customHeight="1">
      <c r="A36" s="152"/>
      <c r="B36" s="152"/>
      <c r="C36" s="152"/>
      <c r="D36" s="152"/>
      <c r="E36" s="152"/>
      <c r="F36" s="152"/>
      <c r="G36" s="152"/>
      <c r="H36" s="152"/>
      <c r="I36" s="152"/>
      <c r="J36" s="152"/>
      <c r="K36" s="152"/>
      <c r="L36" s="152"/>
      <c r="M36" s="152"/>
      <c r="N36" s="152"/>
      <c r="O36" s="152"/>
      <c r="P36" s="152"/>
    </row>
    <row r="37" spans="1:16" ht="27" customHeight="1">
      <c r="A37" s="152"/>
      <c r="B37" s="152"/>
      <c r="C37" s="152"/>
      <c r="D37" s="152"/>
      <c r="E37" s="152"/>
      <c r="F37" s="152"/>
      <c r="G37" s="152"/>
      <c r="H37" s="152"/>
      <c r="I37" s="152"/>
      <c r="J37" s="152"/>
      <c r="K37" s="152"/>
      <c r="L37" s="152"/>
      <c r="M37" s="152"/>
      <c r="N37" s="152"/>
      <c r="O37" s="152"/>
      <c r="P37" s="152"/>
    </row>
    <row r="38" spans="1:16" ht="27" customHeight="1">
      <c r="A38" s="152"/>
      <c r="B38" s="152"/>
      <c r="C38" s="152"/>
      <c r="D38" s="152"/>
      <c r="E38" s="152"/>
      <c r="F38" s="152"/>
      <c r="G38" s="152"/>
      <c r="H38" s="152"/>
      <c r="I38" s="152"/>
      <c r="J38" s="152"/>
      <c r="K38" s="152"/>
      <c r="L38" s="152"/>
      <c r="M38" s="152"/>
      <c r="N38" s="152"/>
      <c r="O38" s="152"/>
      <c r="P38" s="152"/>
    </row>
    <row r="39" spans="1:16" ht="27" customHeight="1"/>
    <row r="40" spans="1:16" ht="27" customHeight="1"/>
    <row r="41" spans="1:16" ht="27" customHeight="1"/>
    <row r="42" spans="1:16" ht="27" customHeight="1"/>
    <row r="43" spans="1:16" ht="27" customHeight="1"/>
    <row r="44" spans="1:16" ht="27" customHeight="1"/>
  </sheetData>
  <mergeCells count="37">
    <mergeCell ref="D2:G2"/>
    <mergeCell ref="H2:I2"/>
    <mergeCell ref="J2:K2"/>
    <mergeCell ref="L2:M2"/>
    <mergeCell ref="A4:B4"/>
    <mergeCell ref="E4:G4"/>
    <mergeCell ref="L20:M21"/>
    <mergeCell ref="N20:N21"/>
    <mergeCell ref="O20:O21"/>
    <mergeCell ref="A21:I21"/>
    <mergeCell ref="A5:B6"/>
    <mergeCell ref="C5:C6"/>
    <mergeCell ref="D5:D6"/>
    <mergeCell ref="E5:G6"/>
    <mergeCell ref="A10:D11"/>
    <mergeCell ref="A14:C15"/>
    <mergeCell ref="D14:D15"/>
    <mergeCell ref="A18:A19"/>
    <mergeCell ref="B18:B19"/>
    <mergeCell ref="C18:D19"/>
    <mergeCell ref="L18:P18"/>
    <mergeCell ref="L19:P19"/>
    <mergeCell ref="A34:C35"/>
    <mergeCell ref="D34:D35"/>
    <mergeCell ref="G34:H34"/>
    <mergeCell ref="G35:H35"/>
    <mergeCell ref="A22:C22"/>
    <mergeCell ref="D22:G22"/>
    <mergeCell ref="A23:C23"/>
    <mergeCell ref="D23:E23"/>
    <mergeCell ref="G25:I26"/>
    <mergeCell ref="A26:D26"/>
    <mergeCell ref="C27:D27"/>
    <mergeCell ref="E27:F27"/>
    <mergeCell ref="A30:C31"/>
    <mergeCell ref="D30:D31"/>
    <mergeCell ref="A33:M33"/>
  </mergeCells>
  <phoneticPr fontId="4"/>
  <dataValidations count="2">
    <dataValidation type="list" allowBlank="1" showInputMessage="1" showErrorMessage="1" sqref="J2:K2" xr:uid="{00000000-0002-0000-0100-000000000000}">
      <formula1>"生活介護,就労継続支援Ｂ型,生活訓練,機能訓練"</formula1>
    </dataValidation>
    <dataValidation type="list" allowBlank="1" showInputMessage="1" showErrorMessage="1" sqref="A23:C23" xr:uid="{00000000-0002-0000-0100-000001000000}">
      <formula1>"人員配置体制加算（Ⅳ）"</formula1>
    </dataValidation>
  </dataValidations>
  <pageMargins left="0.70866141732283472" right="0.70866141732283472" top="0.74803149606299213" bottom="0.74803149606299213" header="0.31496062992125984" footer="0.31496062992125984"/>
  <pageSetup paperSize="9" scale="66"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Q42"/>
  <sheetViews>
    <sheetView zoomScale="80" zoomScaleNormal="80" workbookViewId="0">
      <selection activeCell="J45" sqref="J45"/>
    </sheetView>
  </sheetViews>
  <sheetFormatPr defaultRowHeight="13.5"/>
  <cols>
    <col min="1" max="1" width="4.125" style="67" customWidth="1"/>
    <col min="2" max="2" width="4.25" style="67" customWidth="1"/>
    <col min="3" max="3" width="1.875" style="67" customWidth="1"/>
    <col min="4" max="4" width="2.5" style="67" bestFit="1" customWidth="1"/>
    <col min="5" max="5" width="12.25" style="67" customWidth="1"/>
    <col min="6" max="6" width="13" style="67" customWidth="1"/>
    <col min="7" max="7" width="12.25" style="67" customWidth="1"/>
    <col min="8" max="8" width="3.625" style="67" customWidth="1"/>
    <col min="9" max="10" width="12.25" style="67" customWidth="1"/>
    <col min="11" max="14" width="6.25" style="67" customWidth="1"/>
    <col min="15" max="256" width="9" style="67"/>
    <col min="257" max="257" width="4.125" style="67" customWidth="1"/>
    <col min="258" max="258" width="4.25" style="67" customWidth="1"/>
    <col min="259" max="259" width="1.875" style="67" customWidth="1"/>
    <col min="260" max="260" width="2.5" style="67" bestFit="1" customWidth="1"/>
    <col min="261" max="261" width="12.25" style="67" customWidth="1"/>
    <col min="262" max="262" width="13" style="67" customWidth="1"/>
    <col min="263" max="263" width="12.25" style="67" customWidth="1"/>
    <col min="264" max="264" width="3.625" style="67" customWidth="1"/>
    <col min="265" max="266" width="12.25" style="67" customWidth="1"/>
    <col min="267" max="270" width="6.25" style="67" customWidth="1"/>
    <col min="271" max="512" width="9" style="67"/>
    <col min="513" max="513" width="4.125" style="67" customWidth="1"/>
    <col min="514" max="514" width="4.25" style="67" customWidth="1"/>
    <col min="515" max="515" width="1.875" style="67" customWidth="1"/>
    <col min="516" max="516" width="2.5" style="67" bestFit="1" customWidth="1"/>
    <col min="517" max="517" width="12.25" style="67" customWidth="1"/>
    <col min="518" max="518" width="13" style="67" customWidth="1"/>
    <col min="519" max="519" width="12.25" style="67" customWidth="1"/>
    <col min="520" max="520" width="3.625" style="67" customWidth="1"/>
    <col min="521" max="522" width="12.25" style="67" customWidth="1"/>
    <col min="523" max="526" width="6.25" style="67" customWidth="1"/>
    <col min="527" max="768" width="9" style="67"/>
    <col min="769" max="769" width="4.125" style="67" customWidth="1"/>
    <col min="770" max="770" width="4.25" style="67" customWidth="1"/>
    <col min="771" max="771" width="1.875" style="67" customWidth="1"/>
    <col min="772" max="772" width="2.5" style="67" bestFit="1" customWidth="1"/>
    <col min="773" max="773" width="12.25" style="67" customWidth="1"/>
    <col min="774" max="774" width="13" style="67" customWidth="1"/>
    <col min="775" max="775" width="12.25" style="67" customWidth="1"/>
    <col min="776" max="776" width="3.625" style="67" customWidth="1"/>
    <col min="777" max="778" width="12.25" style="67" customWidth="1"/>
    <col min="779" max="782" width="6.25" style="67" customWidth="1"/>
    <col min="783" max="1024" width="9" style="67"/>
    <col min="1025" max="1025" width="4.125" style="67" customWidth="1"/>
    <col min="1026" max="1026" width="4.25" style="67" customWidth="1"/>
    <col min="1027" max="1027" width="1.875" style="67" customWidth="1"/>
    <col min="1028" max="1028" width="2.5" style="67" bestFit="1" customWidth="1"/>
    <col min="1029" max="1029" width="12.25" style="67" customWidth="1"/>
    <col min="1030" max="1030" width="13" style="67" customWidth="1"/>
    <col min="1031" max="1031" width="12.25" style="67" customWidth="1"/>
    <col min="1032" max="1032" width="3.625" style="67" customWidth="1"/>
    <col min="1033" max="1034" width="12.25" style="67" customWidth="1"/>
    <col min="1035" max="1038" width="6.25" style="67" customWidth="1"/>
    <col min="1039" max="1280" width="9" style="67"/>
    <col min="1281" max="1281" width="4.125" style="67" customWidth="1"/>
    <col min="1282" max="1282" width="4.25" style="67" customWidth="1"/>
    <col min="1283" max="1283" width="1.875" style="67" customWidth="1"/>
    <col min="1284" max="1284" width="2.5" style="67" bestFit="1" customWidth="1"/>
    <col min="1285" max="1285" width="12.25" style="67" customWidth="1"/>
    <col min="1286" max="1286" width="13" style="67" customWidth="1"/>
    <col min="1287" max="1287" width="12.25" style="67" customWidth="1"/>
    <col min="1288" max="1288" width="3.625" style="67" customWidth="1"/>
    <col min="1289" max="1290" width="12.25" style="67" customWidth="1"/>
    <col min="1291" max="1294" width="6.25" style="67" customWidth="1"/>
    <col min="1295" max="1536" width="9" style="67"/>
    <col min="1537" max="1537" width="4.125" style="67" customWidth="1"/>
    <col min="1538" max="1538" width="4.25" style="67" customWidth="1"/>
    <col min="1539" max="1539" width="1.875" style="67" customWidth="1"/>
    <col min="1540" max="1540" width="2.5" style="67" bestFit="1" customWidth="1"/>
    <col min="1541" max="1541" width="12.25" style="67" customWidth="1"/>
    <col min="1542" max="1542" width="13" style="67" customWidth="1"/>
    <col min="1543" max="1543" width="12.25" style="67" customWidth="1"/>
    <col min="1544" max="1544" width="3.625" style="67" customWidth="1"/>
    <col min="1545" max="1546" width="12.25" style="67" customWidth="1"/>
    <col min="1547" max="1550" width="6.25" style="67" customWidth="1"/>
    <col min="1551" max="1792" width="9" style="67"/>
    <col min="1793" max="1793" width="4.125" style="67" customWidth="1"/>
    <col min="1794" max="1794" width="4.25" style="67" customWidth="1"/>
    <col min="1795" max="1795" width="1.875" style="67" customWidth="1"/>
    <col min="1796" max="1796" width="2.5" style="67" bestFit="1" customWidth="1"/>
    <col min="1797" max="1797" width="12.25" style="67" customWidth="1"/>
    <col min="1798" max="1798" width="13" style="67" customWidth="1"/>
    <col min="1799" max="1799" width="12.25" style="67" customWidth="1"/>
    <col min="1800" max="1800" width="3.625" style="67" customWidth="1"/>
    <col min="1801" max="1802" width="12.25" style="67" customWidth="1"/>
    <col min="1803" max="1806" width="6.25" style="67" customWidth="1"/>
    <col min="1807" max="2048" width="9" style="67"/>
    <col min="2049" max="2049" width="4.125" style="67" customWidth="1"/>
    <col min="2050" max="2050" width="4.25" style="67" customWidth="1"/>
    <col min="2051" max="2051" width="1.875" style="67" customWidth="1"/>
    <col min="2052" max="2052" width="2.5" style="67" bestFit="1" customWidth="1"/>
    <col min="2053" max="2053" width="12.25" style="67" customWidth="1"/>
    <col min="2054" max="2054" width="13" style="67" customWidth="1"/>
    <col min="2055" max="2055" width="12.25" style="67" customWidth="1"/>
    <col min="2056" max="2056" width="3.625" style="67" customWidth="1"/>
    <col min="2057" max="2058" width="12.25" style="67" customWidth="1"/>
    <col min="2059" max="2062" width="6.25" style="67" customWidth="1"/>
    <col min="2063" max="2304" width="9" style="67"/>
    <col min="2305" max="2305" width="4.125" style="67" customWidth="1"/>
    <col min="2306" max="2306" width="4.25" style="67" customWidth="1"/>
    <col min="2307" max="2307" width="1.875" style="67" customWidth="1"/>
    <col min="2308" max="2308" width="2.5" style="67" bestFit="1" customWidth="1"/>
    <col min="2309" max="2309" width="12.25" style="67" customWidth="1"/>
    <col min="2310" max="2310" width="13" style="67" customWidth="1"/>
    <col min="2311" max="2311" width="12.25" style="67" customWidth="1"/>
    <col min="2312" max="2312" width="3.625" style="67" customWidth="1"/>
    <col min="2313" max="2314" width="12.25" style="67" customWidth="1"/>
    <col min="2315" max="2318" width="6.25" style="67" customWidth="1"/>
    <col min="2319" max="2560" width="9" style="67"/>
    <col min="2561" max="2561" width="4.125" style="67" customWidth="1"/>
    <col min="2562" max="2562" width="4.25" style="67" customWidth="1"/>
    <col min="2563" max="2563" width="1.875" style="67" customWidth="1"/>
    <col min="2564" max="2564" width="2.5" style="67" bestFit="1" customWidth="1"/>
    <col min="2565" max="2565" width="12.25" style="67" customWidth="1"/>
    <col min="2566" max="2566" width="13" style="67" customWidth="1"/>
    <col min="2567" max="2567" width="12.25" style="67" customWidth="1"/>
    <col min="2568" max="2568" width="3.625" style="67" customWidth="1"/>
    <col min="2569" max="2570" width="12.25" style="67" customWidth="1"/>
    <col min="2571" max="2574" width="6.25" style="67" customWidth="1"/>
    <col min="2575" max="2816" width="9" style="67"/>
    <col min="2817" max="2817" width="4.125" style="67" customWidth="1"/>
    <col min="2818" max="2818" width="4.25" style="67" customWidth="1"/>
    <col min="2819" max="2819" width="1.875" style="67" customWidth="1"/>
    <col min="2820" max="2820" width="2.5" style="67" bestFit="1" customWidth="1"/>
    <col min="2821" max="2821" width="12.25" style="67" customWidth="1"/>
    <col min="2822" max="2822" width="13" style="67" customWidth="1"/>
    <col min="2823" max="2823" width="12.25" style="67" customWidth="1"/>
    <col min="2824" max="2824" width="3.625" style="67" customWidth="1"/>
    <col min="2825" max="2826" width="12.25" style="67" customWidth="1"/>
    <col min="2827" max="2830" width="6.25" style="67" customWidth="1"/>
    <col min="2831" max="3072" width="9" style="67"/>
    <col min="3073" max="3073" width="4.125" style="67" customWidth="1"/>
    <col min="3074" max="3074" width="4.25" style="67" customWidth="1"/>
    <col min="3075" max="3075" width="1.875" style="67" customWidth="1"/>
    <col min="3076" max="3076" width="2.5" style="67" bestFit="1" customWidth="1"/>
    <col min="3077" max="3077" width="12.25" style="67" customWidth="1"/>
    <col min="3078" max="3078" width="13" style="67" customWidth="1"/>
    <col min="3079" max="3079" width="12.25" style="67" customWidth="1"/>
    <col min="3080" max="3080" width="3.625" style="67" customWidth="1"/>
    <col min="3081" max="3082" width="12.25" style="67" customWidth="1"/>
    <col min="3083" max="3086" width="6.25" style="67" customWidth="1"/>
    <col min="3087" max="3328" width="9" style="67"/>
    <col min="3329" max="3329" width="4.125" style="67" customWidth="1"/>
    <col min="3330" max="3330" width="4.25" style="67" customWidth="1"/>
    <col min="3331" max="3331" width="1.875" style="67" customWidth="1"/>
    <col min="3332" max="3332" width="2.5" style="67" bestFit="1" customWidth="1"/>
    <col min="3333" max="3333" width="12.25" style="67" customWidth="1"/>
    <col min="3334" max="3334" width="13" style="67" customWidth="1"/>
    <col min="3335" max="3335" width="12.25" style="67" customWidth="1"/>
    <col min="3336" max="3336" width="3.625" style="67" customWidth="1"/>
    <col min="3337" max="3338" width="12.25" style="67" customWidth="1"/>
    <col min="3339" max="3342" width="6.25" style="67" customWidth="1"/>
    <col min="3343" max="3584" width="9" style="67"/>
    <col min="3585" max="3585" width="4.125" style="67" customWidth="1"/>
    <col min="3586" max="3586" width="4.25" style="67" customWidth="1"/>
    <col min="3587" max="3587" width="1.875" style="67" customWidth="1"/>
    <col min="3588" max="3588" width="2.5" style="67" bestFit="1" customWidth="1"/>
    <col min="3589" max="3589" width="12.25" style="67" customWidth="1"/>
    <col min="3590" max="3590" width="13" style="67" customWidth="1"/>
    <col min="3591" max="3591" width="12.25" style="67" customWidth="1"/>
    <col min="3592" max="3592" width="3.625" style="67" customWidth="1"/>
    <col min="3593" max="3594" width="12.25" style="67" customWidth="1"/>
    <col min="3595" max="3598" width="6.25" style="67" customWidth="1"/>
    <col min="3599" max="3840" width="9" style="67"/>
    <col min="3841" max="3841" width="4.125" style="67" customWidth="1"/>
    <col min="3842" max="3842" width="4.25" style="67" customWidth="1"/>
    <col min="3843" max="3843" width="1.875" style="67" customWidth="1"/>
    <col min="3844" max="3844" width="2.5" style="67" bestFit="1" customWidth="1"/>
    <col min="3845" max="3845" width="12.25" style="67" customWidth="1"/>
    <col min="3846" max="3846" width="13" style="67" customWidth="1"/>
    <col min="3847" max="3847" width="12.25" style="67" customWidth="1"/>
    <col min="3848" max="3848" width="3.625" style="67" customWidth="1"/>
    <col min="3849" max="3850" width="12.25" style="67" customWidth="1"/>
    <col min="3851" max="3854" width="6.25" style="67" customWidth="1"/>
    <col min="3855" max="4096" width="9" style="67"/>
    <col min="4097" max="4097" width="4.125" style="67" customWidth="1"/>
    <col min="4098" max="4098" width="4.25" style="67" customWidth="1"/>
    <col min="4099" max="4099" width="1.875" style="67" customWidth="1"/>
    <col min="4100" max="4100" width="2.5" style="67" bestFit="1" customWidth="1"/>
    <col min="4101" max="4101" width="12.25" style="67" customWidth="1"/>
    <col min="4102" max="4102" width="13" style="67" customWidth="1"/>
    <col min="4103" max="4103" width="12.25" style="67" customWidth="1"/>
    <col min="4104" max="4104" width="3.625" style="67" customWidth="1"/>
    <col min="4105" max="4106" width="12.25" style="67" customWidth="1"/>
    <col min="4107" max="4110" width="6.25" style="67" customWidth="1"/>
    <col min="4111" max="4352" width="9" style="67"/>
    <col min="4353" max="4353" width="4.125" style="67" customWidth="1"/>
    <col min="4354" max="4354" width="4.25" style="67" customWidth="1"/>
    <col min="4355" max="4355" width="1.875" style="67" customWidth="1"/>
    <col min="4356" max="4356" width="2.5" style="67" bestFit="1" customWidth="1"/>
    <col min="4357" max="4357" width="12.25" style="67" customWidth="1"/>
    <col min="4358" max="4358" width="13" style="67" customWidth="1"/>
    <col min="4359" max="4359" width="12.25" style="67" customWidth="1"/>
    <col min="4360" max="4360" width="3.625" style="67" customWidth="1"/>
    <col min="4361" max="4362" width="12.25" style="67" customWidth="1"/>
    <col min="4363" max="4366" width="6.25" style="67" customWidth="1"/>
    <col min="4367" max="4608" width="9" style="67"/>
    <col min="4609" max="4609" width="4.125" style="67" customWidth="1"/>
    <col min="4610" max="4610" width="4.25" style="67" customWidth="1"/>
    <col min="4611" max="4611" width="1.875" style="67" customWidth="1"/>
    <col min="4612" max="4612" width="2.5" style="67" bestFit="1" customWidth="1"/>
    <col min="4613" max="4613" width="12.25" style="67" customWidth="1"/>
    <col min="4614" max="4614" width="13" style="67" customWidth="1"/>
    <col min="4615" max="4615" width="12.25" style="67" customWidth="1"/>
    <col min="4616" max="4616" width="3.625" style="67" customWidth="1"/>
    <col min="4617" max="4618" width="12.25" style="67" customWidth="1"/>
    <col min="4619" max="4622" width="6.25" style="67" customWidth="1"/>
    <col min="4623" max="4864" width="9" style="67"/>
    <col min="4865" max="4865" width="4.125" style="67" customWidth="1"/>
    <col min="4866" max="4866" width="4.25" style="67" customWidth="1"/>
    <col min="4867" max="4867" width="1.875" style="67" customWidth="1"/>
    <col min="4868" max="4868" width="2.5" style="67" bestFit="1" customWidth="1"/>
    <col min="4869" max="4869" width="12.25" style="67" customWidth="1"/>
    <col min="4870" max="4870" width="13" style="67" customWidth="1"/>
    <col min="4871" max="4871" width="12.25" style="67" customWidth="1"/>
    <col min="4872" max="4872" width="3.625" style="67" customWidth="1"/>
    <col min="4873" max="4874" width="12.25" style="67" customWidth="1"/>
    <col min="4875" max="4878" width="6.25" style="67" customWidth="1"/>
    <col min="4879" max="5120" width="9" style="67"/>
    <col min="5121" max="5121" width="4.125" style="67" customWidth="1"/>
    <col min="5122" max="5122" width="4.25" style="67" customWidth="1"/>
    <col min="5123" max="5123" width="1.875" style="67" customWidth="1"/>
    <col min="5124" max="5124" width="2.5" style="67" bestFit="1" customWidth="1"/>
    <col min="5125" max="5125" width="12.25" style="67" customWidth="1"/>
    <col min="5126" max="5126" width="13" style="67" customWidth="1"/>
    <col min="5127" max="5127" width="12.25" style="67" customWidth="1"/>
    <col min="5128" max="5128" width="3.625" style="67" customWidth="1"/>
    <col min="5129" max="5130" width="12.25" style="67" customWidth="1"/>
    <col min="5131" max="5134" width="6.25" style="67" customWidth="1"/>
    <col min="5135" max="5376" width="9" style="67"/>
    <col min="5377" max="5377" width="4.125" style="67" customWidth="1"/>
    <col min="5378" max="5378" width="4.25" style="67" customWidth="1"/>
    <col min="5379" max="5379" width="1.875" style="67" customWidth="1"/>
    <col min="5380" max="5380" width="2.5" style="67" bestFit="1" customWidth="1"/>
    <col min="5381" max="5381" width="12.25" style="67" customWidth="1"/>
    <col min="5382" max="5382" width="13" style="67" customWidth="1"/>
    <col min="5383" max="5383" width="12.25" style="67" customWidth="1"/>
    <col min="5384" max="5384" width="3.625" style="67" customWidth="1"/>
    <col min="5385" max="5386" width="12.25" style="67" customWidth="1"/>
    <col min="5387" max="5390" width="6.25" style="67" customWidth="1"/>
    <col min="5391" max="5632" width="9" style="67"/>
    <col min="5633" max="5633" width="4.125" style="67" customWidth="1"/>
    <col min="5634" max="5634" width="4.25" style="67" customWidth="1"/>
    <col min="5635" max="5635" width="1.875" style="67" customWidth="1"/>
    <col min="5636" max="5636" width="2.5" style="67" bestFit="1" customWidth="1"/>
    <col min="5637" max="5637" width="12.25" style="67" customWidth="1"/>
    <col min="5638" max="5638" width="13" style="67" customWidth="1"/>
    <col min="5639" max="5639" width="12.25" style="67" customWidth="1"/>
    <col min="5640" max="5640" width="3.625" style="67" customWidth="1"/>
    <col min="5641" max="5642" width="12.25" style="67" customWidth="1"/>
    <col min="5643" max="5646" width="6.25" style="67" customWidth="1"/>
    <col min="5647" max="5888" width="9" style="67"/>
    <col min="5889" max="5889" width="4.125" style="67" customWidth="1"/>
    <col min="5890" max="5890" width="4.25" style="67" customWidth="1"/>
    <col min="5891" max="5891" width="1.875" style="67" customWidth="1"/>
    <col min="5892" max="5892" width="2.5" style="67" bestFit="1" customWidth="1"/>
    <col min="5893" max="5893" width="12.25" style="67" customWidth="1"/>
    <col min="5894" max="5894" width="13" style="67" customWidth="1"/>
    <col min="5895" max="5895" width="12.25" style="67" customWidth="1"/>
    <col min="5896" max="5896" width="3.625" style="67" customWidth="1"/>
    <col min="5897" max="5898" width="12.25" style="67" customWidth="1"/>
    <col min="5899" max="5902" width="6.25" style="67" customWidth="1"/>
    <col min="5903" max="6144" width="9" style="67"/>
    <col min="6145" max="6145" width="4.125" style="67" customWidth="1"/>
    <col min="6146" max="6146" width="4.25" style="67" customWidth="1"/>
    <col min="6147" max="6147" width="1.875" style="67" customWidth="1"/>
    <col min="6148" max="6148" width="2.5" style="67" bestFit="1" customWidth="1"/>
    <col min="6149" max="6149" width="12.25" style="67" customWidth="1"/>
    <col min="6150" max="6150" width="13" style="67" customWidth="1"/>
    <col min="6151" max="6151" width="12.25" style="67" customWidth="1"/>
    <col min="6152" max="6152" width="3.625" style="67" customWidth="1"/>
    <col min="6153" max="6154" width="12.25" style="67" customWidth="1"/>
    <col min="6155" max="6158" width="6.25" style="67" customWidth="1"/>
    <col min="6159" max="6400" width="9" style="67"/>
    <col min="6401" max="6401" width="4.125" style="67" customWidth="1"/>
    <col min="6402" max="6402" width="4.25" style="67" customWidth="1"/>
    <col min="6403" max="6403" width="1.875" style="67" customWidth="1"/>
    <col min="6404" max="6404" width="2.5" style="67" bestFit="1" customWidth="1"/>
    <col min="6405" max="6405" width="12.25" style="67" customWidth="1"/>
    <col min="6406" max="6406" width="13" style="67" customWidth="1"/>
    <col min="6407" max="6407" width="12.25" style="67" customWidth="1"/>
    <col min="6408" max="6408" width="3.625" style="67" customWidth="1"/>
    <col min="6409" max="6410" width="12.25" style="67" customWidth="1"/>
    <col min="6411" max="6414" width="6.25" style="67" customWidth="1"/>
    <col min="6415" max="6656" width="9" style="67"/>
    <col min="6657" max="6657" width="4.125" style="67" customWidth="1"/>
    <col min="6658" max="6658" width="4.25" style="67" customWidth="1"/>
    <col min="6659" max="6659" width="1.875" style="67" customWidth="1"/>
    <col min="6660" max="6660" width="2.5" style="67" bestFit="1" customWidth="1"/>
    <col min="6661" max="6661" width="12.25" style="67" customWidth="1"/>
    <col min="6662" max="6662" width="13" style="67" customWidth="1"/>
    <col min="6663" max="6663" width="12.25" style="67" customWidth="1"/>
    <col min="6664" max="6664" width="3.625" style="67" customWidth="1"/>
    <col min="6665" max="6666" width="12.25" style="67" customWidth="1"/>
    <col min="6667" max="6670" width="6.25" style="67" customWidth="1"/>
    <col min="6671" max="6912" width="9" style="67"/>
    <col min="6913" max="6913" width="4.125" style="67" customWidth="1"/>
    <col min="6914" max="6914" width="4.25" style="67" customWidth="1"/>
    <col min="6915" max="6915" width="1.875" style="67" customWidth="1"/>
    <col min="6916" max="6916" width="2.5" style="67" bestFit="1" customWidth="1"/>
    <col min="6917" max="6917" width="12.25" style="67" customWidth="1"/>
    <col min="6918" max="6918" width="13" style="67" customWidth="1"/>
    <col min="6919" max="6919" width="12.25" style="67" customWidth="1"/>
    <col min="6920" max="6920" width="3.625" style="67" customWidth="1"/>
    <col min="6921" max="6922" width="12.25" style="67" customWidth="1"/>
    <col min="6923" max="6926" width="6.25" style="67" customWidth="1"/>
    <col min="6927" max="7168" width="9" style="67"/>
    <col min="7169" max="7169" width="4.125" style="67" customWidth="1"/>
    <col min="7170" max="7170" width="4.25" style="67" customWidth="1"/>
    <col min="7171" max="7171" width="1.875" style="67" customWidth="1"/>
    <col min="7172" max="7172" width="2.5" style="67" bestFit="1" customWidth="1"/>
    <col min="7173" max="7173" width="12.25" style="67" customWidth="1"/>
    <col min="7174" max="7174" width="13" style="67" customWidth="1"/>
    <col min="7175" max="7175" width="12.25" style="67" customWidth="1"/>
    <col min="7176" max="7176" width="3.625" style="67" customWidth="1"/>
    <col min="7177" max="7178" width="12.25" style="67" customWidth="1"/>
    <col min="7179" max="7182" width="6.25" style="67" customWidth="1"/>
    <col min="7183" max="7424" width="9" style="67"/>
    <col min="7425" max="7425" width="4.125" style="67" customWidth="1"/>
    <col min="7426" max="7426" width="4.25" style="67" customWidth="1"/>
    <col min="7427" max="7427" width="1.875" style="67" customWidth="1"/>
    <col min="7428" max="7428" width="2.5" style="67" bestFit="1" customWidth="1"/>
    <col min="7429" max="7429" width="12.25" style="67" customWidth="1"/>
    <col min="7430" max="7430" width="13" style="67" customWidth="1"/>
    <col min="7431" max="7431" width="12.25" style="67" customWidth="1"/>
    <col min="7432" max="7432" width="3.625" style="67" customWidth="1"/>
    <col min="7433" max="7434" width="12.25" style="67" customWidth="1"/>
    <col min="7435" max="7438" width="6.25" style="67" customWidth="1"/>
    <col min="7439" max="7680" width="9" style="67"/>
    <col min="7681" max="7681" width="4.125" style="67" customWidth="1"/>
    <col min="7682" max="7682" width="4.25" style="67" customWidth="1"/>
    <col min="7683" max="7683" width="1.875" style="67" customWidth="1"/>
    <col min="7684" max="7684" width="2.5" style="67" bestFit="1" customWidth="1"/>
    <col min="7685" max="7685" width="12.25" style="67" customWidth="1"/>
    <col min="7686" max="7686" width="13" style="67" customWidth="1"/>
    <col min="7687" max="7687" width="12.25" style="67" customWidth="1"/>
    <col min="7688" max="7688" width="3.625" style="67" customWidth="1"/>
    <col min="7689" max="7690" width="12.25" style="67" customWidth="1"/>
    <col min="7691" max="7694" width="6.25" style="67" customWidth="1"/>
    <col min="7695" max="7936" width="9" style="67"/>
    <col min="7937" max="7937" width="4.125" style="67" customWidth="1"/>
    <col min="7938" max="7938" width="4.25" style="67" customWidth="1"/>
    <col min="7939" max="7939" width="1.875" style="67" customWidth="1"/>
    <col min="7940" max="7940" width="2.5" style="67" bestFit="1" customWidth="1"/>
    <col min="7941" max="7941" width="12.25" style="67" customWidth="1"/>
    <col min="7942" max="7942" width="13" style="67" customWidth="1"/>
    <col min="7943" max="7943" width="12.25" style="67" customWidth="1"/>
    <col min="7944" max="7944" width="3.625" style="67" customWidth="1"/>
    <col min="7945" max="7946" width="12.25" style="67" customWidth="1"/>
    <col min="7947" max="7950" width="6.25" style="67" customWidth="1"/>
    <col min="7951" max="8192" width="9" style="67"/>
    <col min="8193" max="8193" width="4.125" style="67" customWidth="1"/>
    <col min="8194" max="8194" width="4.25" style="67" customWidth="1"/>
    <col min="8195" max="8195" width="1.875" style="67" customWidth="1"/>
    <col min="8196" max="8196" width="2.5" style="67" bestFit="1" customWidth="1"/>
    <col min="8197" max="8197" width="12.25" style="67" customWidth="1"/>
    <col min="8198" max="8198" width="13" style="67" customWidth="1"/>
    <col min="8199" max="8199" width="12.25" style="67" customWidth="1"/>
    <col min="8200" max="8200" width="3.625" style="67" customWidth="1"/>
    <col min="8201" max="8202" width="12.25" style="67" customWidth="1"/>
    <col min="8203" max="8206" width="6.25" style="67" customWidth="1"/>
    <col min="8207" max="8448" width="9" style="67"/>
    <col min="8449" max="8449" width="4.125" style="67" customWidth="1"/>
    <col min="8450" max="8450" width="4.25" style="67" customWidth="1"/>
    <col min="8451" max="8451" width="1.875" style="67" customWidth="1"/>
    <col min="8452" max="8452" width="2.5" style="67" bestFit="1" customWidth="1"/>
    <col min="8453" max="8453" width="12.25" style="67" customWidth="1"/>
    <col min="8454" max="8454" width="13" style="67" customWidth="1"/>
    <col min="8455" max="8455" width="12.25" style="67" customWidth="1"/>
    <col min="8456" max="8456" width="3.625" style="67" customWidth="1"/>
    <col min="8457" max="8458" width="12.25" style="67" customWidth="1"/>
    <col min="8459" max="8462" width="6.25" style="67" customWidth="1"/>
    <col min="8463" max="8704" width="9" style="67"/>
    <col min="8705" max="8705" width="4.125" style="67" customWidth="1"/>
    <col min="8706" max="8706" width="4.25" style="67" customWidth="1"/>
    <col min="8707" max="8707" width="1.875" style="67" customWidth="1"/>
    <col min="8708" max="8708" width="2.5" style="67" bestFit="1" customWidth="1"/>
    <col min="8709" max="8709" width="12.25" style="67" customWidth="1"/>
    <col min="8710" max="8710" width="13" style="67" customWidth="1"/>
    <col min="8711" max="8711" width="12.25" style="67" customWidth="1"/>
    <col min="8712" max="8712" width="3.625" style="67" customWidth="1"/>
    <col min="8713" max="8714" width="12.25" style="67" customWidth="1"/>
    <col min="8715" max="8718" width="6.25" style="67" customWidth="1"/>
    <col min="8719" max="8960" width="9" style="67"/>
    <col min="8961" max="8961" width="4.125" style="67" customWidth="1"/>
    <col min="8962" max="8962" width="4.25" style="67" customWidth="1"/>
    <col min="8963" max="8963" width="1.875" style="67" customWidth="1"/>
    <col min="8964" max="8964" width="2.5" style="67" bestFit="1" customWidth="1"/>
    <col min="8965" max="8965" width="12.25" style="67" customWidth="1"/>
    <col min="8966" max="8966" width="13" style="67" customWidth="1"/>
    <col min="8967" max="8967" width="12.25" style="67" customWidth="1"/>
    <col min="8968" max="8968" width="3.625" style="67" customWidth="1"/>
    <col min="8969" max="8970" width="12.25" style="67" customWidth="1"/>
    <col min="8971" max="8974" width="6.25" style="67" customWidth="1"/>
    <col min="8975" max="9216" width="9" style="67"/>
    <col min="9217" max="9217" width="4.125" style="67" customWidth="1"/>
    <col min="9218" max="9218" width="4.25" style="67" customWidth="1"/>
    <col min="9219" max="9219" width="1.875" style="67" customWidth="1"/>
    <col min="9220" max="9220" width="2.5" style="67" bestFit="1" customWidth="1"/>
    <col min="9221" max="9221" width="12.25" style="67" customWidth="1"/>
    <col min="9222" max="9222" width="13" style="67" customWidth="1"/>
    <col min="9223" max="9223" width="12.25" style="67" customWidth="1"/>
    <col min="9224" max="9224" width="3.625" style="67" customWidth="1"/>
    <col min="9225" max="9226" width="12.25" style="67" customWidth="1"/>
    <col min="9227" max="9230" width="6.25" style="67" customWidth="1"/>
    <col min="9231" max="9472" width="9" style="67"/>
    <col min="9473" max="9473" width="4.125" style="67" customWidth="1"/>
    <col min="9474" max="9474" width="4.25" style="67" customWidth="1"/>
    <col min="9475" max="9475" width="1.875" style="67" customWidth="1"/>
    <col min="9476" max="9476" width="2.5" style="67" bestFit="1" customWidth="1"/>
    <col min="9477" max="9477" width="12.25" style="67" customWidth="1"/>
    <col min="9478" max="9478" width="13" style="67" customWidth="1"/>
    <col min="9479" max="9479" width="12.25" style="67" customWidth="1"/>
    <col min="9480" max="9480" width="3.625" style="67" customWidth="1"/>
    <col min="9481" max="9482" width="12.25" style="67" customWidth="1"/>
    <col min="9483" max="9486" width="6.25" style="67" customWidth="1"/>
    <col min="9487" max="9728" width="9" style="67"/>
    <col min="9729" max="9729" width="4.125" style="67" customWidth="1"/>
    <col min="9730" max="9730" width="4.25" style="67" customWidth="1"/>
    <col min="9731" max="9731" width="1.875" style="67" customWidth="1"/>
    <col min="9732" max="9732" width="2.5" style="67" bestFit="1" customWidth="1"/>
    <col min="9733" max="9733" width="12.25" style="67" customWidth="1"/>
    <col min="9734" max="9734" width="13" style="67" customWidth="1"/>
    <col min="9735" max="9735" width="12.25" style="67" customWidth="1"/>
    <col min="9736" max="9736" width="3.625" style="67" customWidth="1"/>
    <col min="9737" max="9738" width="12.25" style="67" customWidth="1"/>
    <col min="9739" max="9742" width="6.25" style="67" customWidth="1"/>
    <col min="9743" max="9984" width="9" style="67"/>
    <col min="9985" max="9985" width="4.125" style="67" customWidth="1"/>
    <col min="9986" max="9986" width="4.25" style="67" customWidth="1"/>
    <col min="9987" max="9987" width="1.875" style="67" customWidth="1"/>
    <col min="9988" max="9988" width="2.5" style="67" bestFit="1" customWidth="1"/>
    <col min="9989" max="9989" width="12.25" style="67" customWidth="1"/>
    <col min="9990" max="9990" width="13" style="67" customWidth="1"/>
    <col min="9991" max="9991" width="12.25" style="67" customWidth="1"/>
    <col min="9992" max="9992" width="3.625" style="67" customWidth="1"/>
    <col min="9993" max="9994" width="12.25" style="67" customWidth="1"/>
    <col min="9995" max="9998" width="6.25" style="67" customWidth="1"/>
    <col min="9999" max="10240" width="9" style="67"/>
    <col min="10241" max="10241" width="4.125" style="67" customWidth="1"/>
    <col min="10242" max="10242" width="4.25" style="67" customWidth="1"/>
    <col min="10243" max="10243" width="1.875" style="67" customWidth="1"/>
    <col min="10244" max="10244" width="2.5" style="67" bestFit="1" customWidth="1"/>
    <col min="10245" max="10245" width="12.25" style="67" customWidth="1"/>
    <col min="10246" max="10246" width="13" style="67" customWidth="1"/>
    <col min="10247" max="10247" width="12.25" style="67" customWidth="1"/>
    <col min="10248" max="10248" width="3.625" style="67" customWidth="1"/>
    <col min="10249" max="10250" width="12.25" style="67" customWidth="1"/>
    <col min="10251" max="10254" width="6.25" style="67" customWidth="1"/>
    <col min="10255" max="10496" width="9" style="67"/>
    <col min="10497" max="10497" width="4.125" style="67" customWidth="1"/>
    <col min="10498" max="10498" width="4.25" style="67" customWidth="1"/>
    <col min="10499" max="10499" width="1.875" style="67" customWidth="1"/>
    <col min="10500" max="10500" width="2.5" style="67" bestFit="1" customWidth="1"/>
    <col min="10501" max="10501" width="12.25" style="67" customWidth="1"/>
    <col min="10502" max="10502" width="13" style="67" customWidth="1"/>
    <col min="10503" max="10503" width="12.25" style="67" customWidth="1"/>
    <col min="10504" max="10504" width="3.625" style="67" customWidth="1"/>
    <col min="10505" max="10506" width="12.25" style="67" customWidth="1"/>
    <col min="10507" max="10510" width="6.25" style="67" customWidth="1"/>
    <col min="10511" max="10752" width="9" style="67"/>
    <col min="10753" max="10753" width="4.125" style="67" customWidth="1"/>
    <col min="10754" max="10754" width="4.25" style="67" customWidth="1"/>
    <col min="10755" max="10755" width="1.875" style="67" customWidth="1"/>
    <col min="10756" max="10756" width="2.5" style="67" bestFit="1" customWidth="1"/>
    <col min="10757" max="10757" width="12.25" style="67" customWidth="1"/>
    <col min="10758" max="10758" width="13" style="67" customWidth="1"/>
    <col min="10759" max="10759" width="12.25" style="67" customWidth="1"/>
    <col min="10760" max="10760" width="3.625" style="67" customWidth="1"/>
    <col min="10761" max="10762" width="12.25" style="67" customWidth="1"/>
    <col min="10763" max="10766" width="6.25" style="67" customWidth="1"/>
    <col min="10767" max="11008" width="9" style="67"/>
    <col min="11009" max="11009" width="4.125" style="67" customWidth="1"/>
    <col min="11010" max="11010" width="4.25" style="67" customWidth="1"/>
    <col min="11011" max="11011" width="1.875" style="67" customWidth="1"/>
    <col min="11012" max="11012" width="2.5" style="67" bestFit="1" customWidth="1"/>
    <col min="11013" max="11013" width="12.25" style="67" customWidth="1"/>
    <col min="11014" max="11014" width="13" style="67" customWidth="1"/>
    <col min="11015" max="11015" width="12.25" style="67" customWidth="1"/>
    <col min="11016" max="11016" width="3.625" style="67" customWidth="1"/>
    <col min="11017" max="11018" width="12.25" style="67" customWidth="1"/>
    <col min="11019" max="11022" width="6.25" style="67" customWidth="1"/>
    <col min="11023" max="11264" width="9" style="67"/>
    <col min="11265" max="11265" width="4.125" style="67" customWidth="1"/>
    <col min="11266" max="11266" width="4.25" style="67" customWidth="1"/>
    <col min="11267" max="11267" width="1.875" style="67" customWidth="1"/>
    <col min="11268" max="11268" width="2.5" style="67" bestFit="1" customWidth="1"/>
    <col min="11269" max="11269" width="12.25" style="67" customWidth="1"/>
    <col min="11270" max="11270" width="13" style="67" customWidth="1"/>
    <col min="11271" max="11271" width="12.25" style="67" customWidth="1"/>
    <col min="11272" max="11272" width="3.625" style="67" customWidth="1"/>
    <col min="11273" max="11274" width="12.25" style="67" customWidth="1"/>
    <col min="11275" max="11278" width="6.25" style="67" customWidth="1"/>
    <col min="11279" max="11520" width="9" style="67"/>
    <col min="11521" max="11521" width="4.125" style="67" customWidth="1"/>
    <col min="11522" max="11522" width="4.25" style="67" customWidth="1"/>
    <col min="11523" max="11523" width="1.875" style="67" customWidth="1"/>
    <col min="11524" max="11524" width="2.5" style="67" bestFit="1" customWidth="1"/>
    <col min="11525" max="11525" width="12.25" style="67" customWidth="1"/>
    <col min="11526" max="11526" width="13" style="67" customWidth="1"/>
    <col min="11527" max="11527" width="12.25" style="67" customWidth="1"/>
    <col min="11528" max="11528" width="3.625" style="67" customWidth="1"/>
    <col min="11529" max="11530" width="12.25" style="67" customWidth="1"/>
    <col min="11531" max="11534" width="6.25" style="67" customWidth="1"/>
    <col min="11535" max="11776" width="9" style="67"/>
    <col min="11777" max="11777" width="4.125" style="67" customWidth="1"/>
    <col min="11778" max="11778" width="4.25" style="67" customWidth="1"/>
    <col min="11779" max="11779" width="1.875" style="67" customWidth="1"/>
    <col min="11780" max="11780" width="2.5" style="67" bestFit="1" customWidth="1"/>
    <col min="11781" max="11781" width="12.25" style="67" customWidth="1"/>
    <col min="11782" max="11782" width="13" style="67" customWidth="1"/>
    <col min="11783" max="11783" width="12.25" style="67" customWidth="1"/>
    <col min="11784" max="11784" width="3.625" style="67" customWidth="1"/>
    <col min="11785" max="11786" width="12.25" style="67" customWidth="1"/>
    <col min="11787" max="11790" width="6.25" style="67" customWidth="1"/>
    <col min="11791" max="12032" width="9" style="67"/>
    <col min="12033" max="12033" width="4.125" style="67" customWidth="1"/>
    <col min="12034" max="12034" width="4.25" style="67" customWidth="1"/>
    <col min="12035" max="12035" width="1.875" style="67" customWidth="1"/>
    <col min="12036" max="12036" width="2.5" style="67" bestFit="1" customWidth="1"/>
    <col min="12037" max="12037" width="12.25" style="67" customWidth="1"/>
    <col min="12038" max="12038" width="13" style="67" customWidth="1"/>
    <col min="12039" max="12039" width="12.25" style="67" customWidth="1"/>
    <col min="12040" max="12040" width="3.625" style="67" customWidth="1"/>
    <col min="12041" max="12042" width="12.25" style="67" customWidth="1"/>
    <col min="12043" max="12046" width="6.25" style="67" customWidth="1"/>
    <col min="12047" max="12288" width="9" style="67"/>
    <col min="12289" max="12289" width="4.125" style="67" customWidth="1"/>
    <col min="12290" max="12290" width="4.25" style="67" customWidth="1"/>
    <col min="12291" max="12291" width="1.875" style="67" customWidth="1"/>
    <col min="12292" max="12292" width="2.5" style="67" bestFit="1" customWidth="1"/>
    <col min="12293" max="12293" width="12.25" style="67" customWidth="1"/>
    <col min="12294" max="12294" width="13" style="67" customWidth="1"/>
    <col min="12295" max="12295" width="12.25" style="67" customWidth="1"/>
    <col min="12296" max="12296" width="3.625" style="67" customWidth="1"/>
    <col min="12297" max="12298" width="12.25" style="67" customWidth="1"/>
    <col min="12299" max="12302" width="6.25" style="67" customWidth="1"/>
    <col min="12303" max="12544" width="9" style="67"/>
    <col min="12545" max="12545" width="4.125" style="67" customWidth="1"/>
    <col min="12546" max="12546" width="4.25" style="67" customWidth="1"/>
    <col min="12547" max="12547" width="1.875" style="67" customWidth="1"/>
    <col min="12548" max="12548" width="2.5" style="67" bestFit="1" customWidth="1"/>
    <col min="12549" max="12549" width="12.25" style="67" customWidth="1"/>
    <col min="12550" max="12550" width="13" style="67" customWidth="1"/>
    <col min="12551" max="12551" width="12.25" style="67" customWidth="1"/>
    <col min="12552" max="12552" width="3.625" style="67" customWidth="1"/>
    <col min="12553" max="12554" width="12.25" style="67" customWidth="1"/>
    <col min="12555" max="12558" width="6.25" style="67" customWidth="1"/>
    <col min="12559" max="12800" width="9" style="67"/>
    <col min="12801" max="12801" width="4.125" style="67" customWidth="1"/>
    <col min="12802" max="12802" width="4.25" style="67" customWidth="1"/>
    <col min="12803" max="12803" width="1.875" style="67" customWidth="1"/>
    <col min="12804" max="12804" width="2.5" style="67" bestFit="1" customWidth="1"/>
    <col min="12805" max="12805" width="12.25" style="67" customWidth="1"/>
    <col min="12806" max="12806" width="13" style="67" customWidth="1"/>
    <col min="12807" max="12807" width="12.25" style="67" customWidth="1"/>
    <col min="12808" max="12808" width="3.625" style="67" customWidth="1"/>
    <col min="12809" max="12810" width="12.25" style="67" customWidth="1"/>
    <col min="12811" max="12814" width="6.25" style="67" customWidth="1"/>
    <col min="12815" max="13056" width="9" style="67"/>
    <col min="13057" max="13057" width="4.125" style="67" customWidth="1"/>
    <col min="13058" max="13058" width="4.25" style="67" customWidth="1"/>
    <col min="13059" max="13059" width="1.875" style="67" customWidth="1"/>
    <col min="13060" max="13060" width="2.5" style="67" bestFit="1" customWidth="1"/>
    <col min="13061" max="13061" width="12.25" style="67" customWidth="1"/>
    <col min="13062" max="13062" width="13" style="67" customWidth="1"/>
    <col min="13063" max="13063" width="12.25" style="67" customWidth="1"/>
    <col min="13064" max="13064" width="3.625" style="67" customWidth="1"/>
    <col min="13065" max="13066" width="12.25" style="67" customWidth="1"/>
    <col min="13067" max="13070" width="6.25" style="67" customWidth="1"/>
    <col min="13071" max="13312" width="9" style="67"/>
    <col min="13313" max="13313" width="4.125" style="67" customWidth="1"/>
    <col min="13314" max="13314" width="4.25" style="67" customWidth="1"/>
    <col min="13315" max="13315" width="1.875" style="67" customWidth="1"/>
    <col min="13316" max="13316" width="2.5" style="67" bestFit="1" customWidth="1"/>
    <col min="13317" max="13317" width="12.25" style="67" customWidth="1"/>
    <col min="13318" max="13318" width="13" style="67" customWidth="1"/>
    <col min="13319" max="13319" width="12.25" style="67" customWidth="1"/>
    <col min="13320" max="13320" width="3.625" style="67" customWidth="1"/>
    <col min="13321" max="13322" width="12.25" style="67" customWidth="1"/>
    <col min="13323" max="13326" width="6.25" style="67" customWidth="1"/>
    <col min="13327" max="13568" width="9" style="67"/>
    <col min="13569" max="13569" width="4.125" style="67" customWidth="1"/>
    <col min="13570" max="13570" width="4.25" style="67" customWidth="1"/>
    <col min="13571" max="13571" width="1.875" style="67" customWidth="1"/>
    <col min="13572" max="13572" width="2.5" style="67" bestFit="1" customWidth="1"/>
    <col min="13573" max="13573" width="12.25" style="67" customWidth="1"/>
    <col min="13574" max="13574" width="13" style="67" customWidth="1"/>
    <col min="13575" max="13575" width="12.25" style="67" customWidth="1"/>
    <col min="13576" max="13576" width="3.625" style="67" customWidth="1"/>
    <col min="13577" max="13578" width="12.25" style="67" customWidth="1"/>
    <col min="13579" max="13582" width="6.25" style="67" customWidth="1"/>
    <col min="13583" max="13824" width="9" style="67"/>
    <col min="13825" max="13825" width="4.125" style="67" customWidth="1"/>
    <col min="13826" max="13826" width="4.25" style="67" customWidth="1"/>
    <col min="13827" max="13827" width="1.875" style="67" customWidth="1"/>
    <col min="13828" max="13828" width="2.5" style="67" bestFit="1" customWidth="1"/>
    <col min="13829" max="13829" width="12.25" style="67" customWidth="1"/>
    <col min="13830" max="13830" width="13" style="67" customWidth="1"/>
    <col min="13831" max="13831" width="12.25" style="67" customWidth="1"/>
    <col min="13832" max="13832" width="3.625" style="67" customWidth="1"/>
    <col min="13833" max="13834" width="12.25" style="67" customWidth="1"/>
    <col min="13835" max="13838" width="6.25" style="67" customWidth="1"/>
    <col min="13839" max="14080" width="9" style="67"/>
    <col min="14081" max="14081" width="4.125" style="67" customWidth="1"/>
    <col min="14082" max="14082" width="4.25" style="67" customWidth="1"/>
    <col min="14083" max="14083" width="1.875" style="67" customWidth="1"/>
    <col min="14084" max="14084" width="2.5" style="67" bestFit="1" customWidth="1"/>
    <col min="14085" max="14085" width="12.25" style="67" customWidth="1"/>
    <col min="14086" max="14086" width="13" style="67" customWidth="1"/>
    <col min="14087" max="14087" width="12.25" style="67" customWidth="1"/>
    <col min="14088" max="14088" width="3.625" style="67" customWidth="1"/>
    <col min="14089" max="14090" width="12.25" style="67" customWidth="1"/>
    <col min="14091" max="14094" width="6.25" style="67" customWidth="1"/>
    <col min="14095" max="14336" width="9" style="67"/>
    <col min="14337" max="14337" width="4.125" style="67" customWidth="1"/>
    <col min="14338" max="14338" width="4.25" style="67" customWidth="1"/>
    <col min="14339" max="14339" width="1.875" style="67" customWidth="1"/>
    <col min="14340" max="14340" width="2.5" style="67" bestFit="1" customWidth="1"/>
    <col min="14341" max="14341" width="12.25" style="67" customWidth="1"/>
    <col min="14342" max="14342" width="13" style="67" customWidth="1"/>
    <col min="14343" max="14343" width="12.25" style="67" customWidth="1"/>
    <col min="14344" max="14344" width="3.625" style="67" customWidth="1"/>
    <col min="14345" max="14346" width="12.25" style="67" customWidth="1"/>
    <col min="14347" max="14350" width="6.25" style="67" customWidth="1"/>
    <col min="14351" max="14592" width="9" style="67"/>
    <col min="14593" max="14593" width="4.125" style="67" customWidth="1"/>
    <col min="14594" max="14594" width="4.25" style="67" customWidth="1"/>
    <col min="14595" max="14595" width="1.875" style="67" customWidth="1"/>
    <col min="14596" max="14596" width="2.5" style="67" bestFit="1" customWidth="1"/>
    <col min="14597" max="14597" width="12.25" style="67" customWidth="1"/>
    <col min="14598" max="14598" width="13" style="67" customWidth="1"/>
    <col min="14599" max="14599" width="12.25" style="67" customWidth="1"/>
    <col min="14600" max="14600" width="3.625" style="67" customWidth="1"/>
    <col min="14601" max="14602" width="12.25" style="67" customWidth="1"/>
    <col min="14603" max="14606" width="6.25" style="67" customWidth="1"/>
    <col min="14607" max="14848" width="9" style="67"/>
    <col min="14849" max="14849" width="4.125" style="67" customWidth="1"/>
    <col min="14850" max="14850" width="4.25" style="67" customWidth="1"/>
    <col min="14851" max="14851" width="1.875" style="67" customWidth="1"/>
    <col min="14852" max="14852" width="2.5" style="67" bestFit="1" customWidth="1"/>
    <col min="14853" max="14853" width="12.25" style="67" customWidth="1"/>
    <col min="14854" max="14854" width="13" style="67" customWidth="1"/>
    <col min="14855" max="14855" width="12.25" style="67" customWidth="1"/>
    <col min="14856" max="14856" width="3.625" style="67" customWidth="1"/>
    <col min="14857" max="14858" width="12.25" style="67" customWidth="1"/>
    <col min="14859" max="14862" width="6.25" style="67" customWidth="1"/>
    <col min="14863" max="15104" width="9" style="67"/>
    <col min="15105" max="15105" width="4.125" style="67" customWidth="1"/>
    <col min="15106" max="15106" width="4.25" style="67" customWidth="1"/>
    <col min="15107" max="15107" width="1.875" style="67" customWidth="1"/>
    <col min="15108" max="15108" width="2.5" style="67" bestFit="1" customWidth="1"/>
    <col min="15109" max="15109" width="12.25" style="67" customWidth="1"/>
    <col min="15110" max="15110" width="13" style="67" customWidth="1"/>
    <col min="15111" max="15111" width="12.25" style="67" customWidth="1"/>
    <col min="15112" max="15112" width="3.625" style="67" customWidth="1"/>
    <col min="15113" max="15114" width="12.25" style="67" customWidth="1"/>
    <col min="15115" max="15118" width="6.25" style="67" customWidth="1"/>
    <col min="15119" max="15360" width="9" style="67"/>
    <col min="15361" max="15361" width="4.125" style="67" customWidth="1"/>
    <col min="15362" max="15362" width="4.25" style="67" customWidth="1"/>
    <col min="15363" max="15363" width="1.875" style="67" customWidth="1"/>
    <col min="15364" max="15364" width="2.5" style="67" bestFit="1" customWidth="1"/>
    <col min="15365" max="15365" width="12.25" style="67" customWidth="1"/>
    <col min="15366" max="15366" width="13" style="67" customWidth="1"/>
    <col min="15367" max="15367" width="12.25" style="67" customWidth="1"/>
    <col min="15368" max="15368" width="3.625" style="67" customWidth="1"/>
    <col min="15369" max="15370" width="12.25" style="67" customWidth="1"/>
    <col min="15371" max="15374" width="6.25" style="67" customWidth="1"/>
    <col min="15375" max="15616" width="9" style="67"/>
    <col min="15617" max="15617" width="4.125" style="67" customWidth="1"/>
    <col min="15618" max="15618" width="4.25" style="67" customWidth="1"/>
    <col min="15619" max="15619" width="1.875" style="67" customWidth="1"/>
    <col min="15620" max="15620" width="2.5" style="67" bestFit="1" customWidth="1"/>
    <col min="15621" max="15621" width="12.25" style="67" customWidth="1"/>
    <col min="15622" max="15622" width="13" style="67" customWidth="1"/>
    <col min="15623" max="15623" width="12.25" style="67" customWidth="1"/>
    <col min="15624" max="15624" width="3.625" style="67" customWidth="1"/>
    <col min="15625" max="15626" width="12.25" style="67" customWidth="1"/>
    <col min="15627" max="15630" width="6.25" style="67" customWidth="1"/>
    <col min="15631" max="15872" width="9" style="67"/>
    <col min="15873" max="15873" width="4.125" style="67" customWidth="1"/>
    <col min="15874" max="15874" width="4.25" style="67" customWidth="1"/>
    <col min="15875" max="15875" width="1.875" style="67" customWidth="1"/>
    <col min="15876" max="15876" width="2.5" style="67" bestFit="1" customWidth="1"/>
    <col min="15877" max="15877" width="12.25" style="67" customWidth="1"/>
    <col min="15878" max="15878" width="13" style="67" customWidth="1"/>
    <col min="15879" max="15879" width="12.25" style="67" customWidth="1"/>
    <col min="15880" max="15880" width="3.625" style="67" customWidth="1"/>
    <col min="15881" max="15882" width="12.25" style="67" customWidth="1"/>
    <col min="15883" max="15886" width="6.25" style="67" customWidth="1"/>
    <col min="15887" max="16128" width="9" style="67"/>
    <col min="16129" max="16129" width="4.125" style="67" customWidth="1"/>
    <col min="16130" max="16130" width="4.25" style="67" customWidth="1"/>
    <col min="16131" max="16131" width="1.875" style="67" customWidth="1"/>
    <col min="16132" max="16132" width="2.5" style="67" bestFit="1" customWidth="1"/>
    <col min="16133" max="16133" width="12.25" style="67" customWidth="1"/>
    <col min="16134" max="16134" width="13" style="67" customWidth="1"/>
    <col min="16135" max="16135" width="12.25" style="67" customWidth="1"/>
    <col min="16136" max="16136" width="3.625" style="67" customWidth="1"/>
    <col min="16137" max="16138" width="12.25" style="67" customWidth="1"/>
    <col min="16139" max="16142" width="6.25" style="67" customWidth="1"/>
    <col min="16143" max="16384" width="9" style="67"/>
  </cols>
  <sheetData>
    <row r="1" spans="1:17" ht="18">
      <c r="A1" s="66" t="s">
        <v>79</v>
      </c>
    </row>
    <row r="2" spans="1:17" ht="32.25" customHeight="1">
      <c r="A2" s="330" t="s">
        <v>80</v>
      </c>
      <c r="B2" s="330"/>
      <c r="C2" s="330"/>
      <c r="D2" s="330"/>
      <c r="E2" s="330"/>
      <c r="F2" s="147" t="s">
        <v>81</v>
      </c>
      <c r="G2" s="330"/>
      <c r="H2" s="330"/>
      <c r="I2" s="330"/>
      <c r="J2" s="330" t="s">
        <v>82</v>
      </c>
      <c r="K2" s="330"/>
      <c r="L2" s="330"/>
      <c r="P2" s="331"/>
      <c r="Q2" s="331"/>
    </row>
    <row r="3" spans="1:17">
      <c r="P3" s="331"/>
      <c r="Q3" s="331"/>
    </row>
    <row r="4" spans="1:17" ht="20.25" customHeight="1">
      <c r="A4" s="68"/>
      <c r="B4" s="68"/>
      <c r="C4" s="69"/>
      <c r="D4" s="69"/>
      <c r="E4" s="69"/>
      <c r="F4" s="69"/>
      <c r="G4" s="69"/>
      <c r="H4" s="69"/>
    </row>
    <row r="5" spans="1:17" ht="28.5" customHeight="1">
      <c r="A5" s="335" t="s">
        <v>83</v>
      </c>
      <c r="B5" s="335"/>
      <c r="C5" s="335"/>
      <c r="D5" s="335"/>
      <c r="E5" s="335"/>
      <c r="F5" s="70"/>
      <c r="G5" s="332" t="s">
        <v>84</v>
      </c>
      <c r="H5" s="332"/>
      <c r="I5" s="332"/>
    </row>
    <row r="6" spans="1:17" ht="31.5" customHeight="1">
      <c r="A6" s="332" t="s">
        <v>85</v>
      </c>
      <c r="B6" s="332"/>
      <c r="C6" s="332"/>
      <c r="D6" s="332"/>
      <c r="E6" s="332"/>
      <c r="F6" s="333"/>
      <c r="G6" s="334" t="e">
        <f>ROUNDDOWN(F6/F5,3)</f>
        <v>#DIV/0!</v>
      </c>
      <c r="H6" s="334"/>
      <c r="I6" s="334"/>
    </row>
    <row r="7" spans="1:17" ht="22.5" customHeight="1">
      <c r="A7" s="332"/>
      <c r="B7" s="332"/>
      <c r="C7" s="332"/>
      <c r="D7" s="332"/>
      <c r="E7" s="332"/>
      <c r="F7" s="333"/>
      <c r="G7" s="334"/>
      <c r="H7" s="334"/>
      <c r="I7" s="334"/>
      <c r="J7" s="72"/>
      <c r="K7" s="72"/>
    </row>
    <row r="8" spans="1:17" ht="14.25">
      <c r="A8" s="64" t="s">
        <v>172</v>
      </c>
    </row>
    <row r="10" spans="1:17" ht="23.25" customHeight="1">
      <c r="B10" s="316" t="s">
        <v>86</v>
      </c>
      <c r="C10" s="317"/>
      <c r="D10" s="317"/>
      <c r="E10" s="318"/>
      <c r="F10" s="322"/>
      <c r="I10" s="73"/>
      <c r="J10" s="73"/>
      <c r="K10" s="73"/>
    </row>
    <row r="11" spans="1:17" ht="23.25" customHeight="1">
      <c r="B11" s="319"/>
      <c r="C11" s="320"/>
      <c r="D11" s="320"/>
      <c r="E11" s="321"/>
      <c r="F11" s="323"/>
      <c r="G11" s="74"/>
      <c r="H11" s="74"/>
      <c r="I11" s="73"/>
      <c r="J11" s="73"/>
      <c r="K11" s="73"/>
    </row>
    <row r="12" spans="1:17" ht="26.25" customHeight="1">
      <c r="B12" s="74"/>
      <c r="C12" s="74"/>
      <c r="D12" s="74"/>
      <c r="E12" s="74"/>
      <c r="F12" s="72"/>
      <c r="G12" s="72"/>
      <c r="H12" s="72"/>
      <c r="I12" s="73"/>
      <c r="J12" s="73"/>
      <c r="K12" s="73"/>
    </row>
    <row r="13" spans="1:17" ht="23.25" customHeight="1">
      <c r="B13" s="297" t="s">
        <v>87</v>
      </c>
      <c r="C13" s="305"/>
      <c r="D13" s="305"/>
      <c r="E13" s="298"/>
      <c r="F13" s="307">
        <f>G37</f>
        <v>1</v>
      </c>
      <c r="G13" s="67" t="s">
        <v>88</v>
      </c>
      <c r="I13" s="73"/>
      <c r="J13" s="73"/>
      <c r="K13" s="73"/>
    </row>
    <row r="14" spans="1:17" ht="23.25" customHeight="1">
      <c r="B14" s="299"/>
      <c r="C14" s="306"/>
      <c r="D14" s="306"/>
      <c r="E14" s="300"/>
      <c r="F14" s="308"/>
      <c r="G14" s="74"/>
      <c r="H14" s="74"/>
      <c r="I14" s="73"/>
      <c r="J14" s="73"/>
      <c r="K14" s="73"/>
    </row>
    <row r="15" spans="1:17" ht="16.5" customHeight="1">
      <c r="C15" s="72"/>
      <c r="D15" s="72"/>
      <c r="E15" s="72"/>
      <c r="F15" s="72"/>
      <c r="G15" s="72"/>
      <c r="H15" s="72"/>
      <c r="I15" s="73"/>
      <c r="J15" s="73"/>
      <c r="K15" s="73"/>
    </row>
    <row r="16" spans="1:17" ht="23.25" customHeight="1">
      <c r="B16" s="324" t="s">
        <v>127</v>
      </c>
      <c r="C16" s="324"/>
      <c r="D16" s="324"/>
      <c r="E16" s="326"/>
      <c r="F16" s="328" t="s">
        <v>126</v>
      </c>
      <c r="G16" s="72"/>
      <c r="H16" s="72"/>
      <c r="I16" s="297" t="s">
        <v>89</v>
      </c>
      <c r="J16" s="298"/>
      <c r="K16" s="301" t="e">
        <f>J37</f>
        <v>#DIV/0!</v>
      </c>
      <c r="L16" s="302"/>
      <c r="M16" s="75" t="s">
        <v>90</v>
      </c>
    </row>
    <row r="17" spans="1:16" ht="23.25" customHeight="1">
      <c r="B17" s="325"/>
      <c r="C17" s="325"/>
      <c r="D17" s="325"/>
      <c r="E17" s="327"/>
      <c r="F17" s="329"/>
      <c r="G17" s="72"/>
      <c r="H17" s="72"/>
      <c r="I17" s="299"/>
      <c r="J17" s="300"/>
      <c r="K17" s="303"/>
      <c r="L17" s="304"/>
      <c r="M17" s="76"/>
    </row>
    <row r="18" spans="1:16" ht="16.5" customHeight="1">
      <c r="C18" s="72"/>
      <c r="D18" s="72"/>
      <c r="E18" s="72"/>
      <c r="F18" s="72"/>
      <c r="G18" s="72"/>
      <c r="H18" s="72"/>
      <c r="I18" s="73"/>
      <c r="J18" s="73"/>
      <c r="K18" s="73"/>
    </row>
    <row r="19" spans="1:16" ht="23.25" customHeight="1">
      <c r="B19" s="297" t="s">
        <v>91</v>
      </c>
      <c r="C19" s="305"/>
      <c r="D19" s="305"/>
      <c r="E19" s="298"/>
      <c r="F19" s="307" t="e">
        <f>K16-F13</f>
        <v>#DIV/0!</v>
      </c>
      <c r="G19" s="67" t="s">
        <v>92</v>
      </c>
      <c r="I19" s="73"/>
      <c r="J19" s="73"/>
      <c r="K19" s="73"/>
    </row>
    <row r="20" spans="1:16" ht="23.25" customHeight="1">
      <c r="B20" s="299"/>
      <c r="C20" s="306"/>
      <c r="D20" s="306"/>
      <c r="E20" s="300"/>
      <c r="F20" s="308"/>
      <c r="G20" s="74"/>
      <c r="H20" s="74"/>
      <c r="I20" s="73"/>
      <c r="J20" s="73"/>
      <c r="K20" s="73"/>
    </row>
    <row r="21" spans="1:16" ht="23.25" customHeight="1">
      <c r="B21" s="77"/>
      <c r="C21" s="77"/>
      <c r="D21" s="77"/>
      <c r="E21" s="77"/>
      <c r="F21" s="78"/>
      <c r="G21" s="74"/>
      <c r="H21" s="74"/>
      <c r="I21" s="73"/>
      <c r="J21" s="73"/>
      <c r="K21" s="73"/>
    </row>
    <row r="22" spans="1:16" ht="23.25" customHeight="1">
      <c r="B22" s="79" t="s">
        <v>93</v>
      </c>
      <c r="C22" s="80"/>
      <c r="D22" s="80"/>
      <c r="E22" s="80"/>
      <c r="F22" s="80"/>
      <c r="G22" s="80"/>
      <c r="H22" s="80"/>
      <c r="I22" s="80"/>
      <c r="J22" s="80"/>
      <c r="K22" s="80"/>
    </row>
    <row r="23" spans="1:16" ht="23.25" customHeight="1">
      <c r="B23" s="309"/>
      <c r="C23" s="310"/>
      <c r="D23" s="310"/>
      <c r="E23" s="311"/>
      <c r="F23" s="81" t="s">
        <v>94</v>
      </c>
      <c r="G23" s="150" t="s">
        <v>95</v>
      </c>
      <c r="H23" s="315"/>
      <c r="I23" s="315"/>
      <c r="J23" s="80"/>
      <c r="K23" s="80"/>
      <c r="L23" s="80"/>
      <c r="M23" s="80"/>
      <c r="N23" s="80"/>
      <c r="O23" s="80"/>
      <c r="P23" s="80"/>
    </row>
    <row r="24" spans="1:16" ht="23.25" customHeight="1">
      <c r="B24" s="312"/>
      <c r="C24" s="313"/>
      <c r="D24" s="313"/>
      <c r="E24" s="314"/>
      <c r="F24" s="80"/>
      <c r="G24" s="150" t="s">
        <v>96</v>
      </c>
      <c r="H24" s="315"/>
      <c r="I24" s="315"/>
      <c r="J24" s="80"/>
      <c r="K24" s="80"/>
      <c r="L24" s="80"/>
      <c r="M24" s="80"/>
      <c r="N24" s="80"/>
      <c r="O24" s="80"/>
      <c r="P24" s="80"/>
    </row>
    <row r="25" spans="1:16" ht="26.25" customHeight="1">
      <c r="B25" s="72"/>
      <c r="C25" s="72"/>
      <c r="D25" s="72"/>
      <c r="E25" s="72"/>
      <c r="F25" s="72"/>
      <c r="G25" s="72"/>
      <c r="H25" s="72"/>
      <c r="I25" s="73"/>
      <c r="J25" s="73"/>
      <c r="K25" s="80"/>
      <c r="L25" s="80"/>
      <c r="M25" s="80"/>
      <c r="N25" s="80"/>
      <c r="O25" s="80"/>
      <c r="P25" s="80"/>
    </row>
    <row r="26" spans="1:16" ht="26.25" customHeight="1">
      <c r="A26" s="71" t="s">
        <v>97</v>
      </c>
      <c r="B26" s="72"/>
      <c r="C26" s="72"/>
      <c r="D26" s="72"/>
      <c r="E26" s="72"/>
      <c r="F26" s="72"/>
      <c r="G26" s="72"/>
      <c r="H26" s="72"/>
      <c r="I26" s="73"/>
      <c r="J26" s="73"/>
      <c r="K26" s="80"/>
      <c r="L26" s="80"/>
      <c r="M26" s="80"/>
      <c r="N26" s="80"/>
      <c r="O26" s="80"/>
      <c r="P26" s="80"/>
    </row>
    <row r="27" spans="1:16" ht="14.25">
      <c r="A27" s="71" t="s">
        <v>98</v>
      </c>
      <c r="B27" s="72"/>
      <c r="C27" s="72"/>
      <c r="D27" s="72"/>
      <c r="E27" s="82" t="s">
        <v>99</v>
      </c>
      <c r="F27" s="82" t="s">
        <v>100</v>
      </c>
      <c r="G27" s="72"/>
      <c r="H27" s="72"/>
      <c r="I27" s="73"/>
      <c r="J27" s="73"/>
      <c r="K27" s="73"/>
    </row>
    <row r="28" spans="1:16" ht="21" customHeight="1">
      <c r="B28" s="282"/>
      <c r="C28" s="283"/>
      <c r="D28" s="284"/>
      <c r="E28" s="83" t="s">
        <v>101</v>
      </c>
      <c r="F28" s="83" t="s">
        <v>102</v>
      </c>
      <c r="G28" s="72"/>
      <c r="H28" s="72"/>
      <c r="I28" s="73"/>
      <c r="J28" s="73"/>
      <c r="K28" s="73"/>
    </row>
    <row r="29" spans="1:16" ht="21" customHeight="1">
      <c r="A29" s="84" t="s">
        <v>103</v>
      </c>
      <c r="B29" s="85">
        <v>5</v>
      </c>
      <c r="C29" s="148" t="s">
        <v>104</v>
      </c>
      <c r="D29" s="149">
        <v>1</v>
      </c>
      <c r="E29" s="99">
        <f>ROUNDUP(F10/B29,1)</f>
        <v>0</v>
      </c>
      <c r="F29" s="86">
        <v>0</v>
      </c>
      <c r="G29" s="72"/>
      <c r="H29" s="72"/>
      <c r="I29" s="73"/>
      <c r="J29" s="73"/>
      <c r="K29" s="73"/>
    </row>
    <row r="30" spans="1:16" ht="21" customHeight="1">
      <c r="A30" s="84" t="s">
        <v>105</v>
      </c>
      <c r="B30" s="87"/>
      <c r="C30" s="148" t="s">
        <v>104</v>
      </c>
      <c r="D30" s="149">
        <v>1</v>
      </c>
      <c r="E30" s="99" t="e">
        <f>ROUNDUP($F$10/B30,1)</f>
        <v>#DIV/0!</v>
      </c>
      <c r="F30" s="99" t="e">
        <f>E30-E29</f>
        <v>#DIV/0!</v>
      </c>
      <c r="G30" s="72"/>
      <c r="H30" s="72"/>
      <c r="I30" s="73"/>
      <c r="J30" s="73"/>
      <c r="K30" s="73"/>
    </row>
    <row r="31" spans="1:16" ht="10.5" customHeight="1">
      <c r="B31" s="88"/>
      <c r="C31" s="74"/>
      <c r="D31" s="74"/>
      <c r="E31" s="89"/>
      <c r="F31" s="89"/>
      <c r="G31" s="72"/>
      <c r="H31" s="72"/>
      <c r="I31" s="73"/>
      <c r="J31" s="73"/>
      <c r="K31" s="73"/>
    </row>
    <row r="32" spans="1:16" ht="15">
      <c r="A32" s="71" t="s">
        <v>106</v>
      </c>
      <c r="B32" s="90"/>
      <c r="C32" s="91"/>
      <c r="D32" s="91"/>
      <c r="E32" s="91"/>
      <c r="F32" s="91"/>
    </row>
    <row r="33" spans="1:12" ht="15.75" customHeight="1" thickBot="1">
      <c r="B33" s="92"/>
      <c r="E33" s="93" t="s">
        <v>107</v>
      </c>
      <c r="F33" s="93" t="s">
        <v>108</v>
      </c>
      <c r="G33" s="93" t="s">
        <v>109</v>
      </c>
      <c r="H33" s="93"/>
      <c r="I33" s="93" t="s">
        <v>110</v>
      </c>
      <c r="J33" s="93" t="s">
        <v>111</v>
      </c>
    </row>
    <row r="34" spans="1:12" ht="23.25" customHeight="1" thickTop="1">
      <c r="B34" s="285"/>
      <c r="C34" s="285"/>
      <c r="D34" s="285"/>
      <c r="E34" s="286" t="s">
        <v>112</v>
      </c>
      <c r="F34" s="287"/>
      <c r="G34" s="287"/>
      <c r="H34" s="288"/>
      <c r="I34" s="289" t="s">
        <v>113</v>
      </c>
      <c r="J34" s="290"/>
    </row>
    <row r="35" spans="1:12" ht="23.25" customHeight="1">
      <c r="B35" s="285"/>
      <c r="C35" s="285"/>
      <c r="D35" s="285"/>
      <c r="E35" s="291" t="s">
        <v>114</v>
      </c>
      <c r="F35" s="293" t="s">
        <v>115</v>
      </c>
      <c r="G35" s="295" t="s">
        <v>116</v>
      </c>
      <c r="H35" s="296"/>
      <c r="I35" s="94" t="s">
        <v>117</v>
      </c>
      <c r="J35" s="95" t="s">
        <v>118</v>
      </c>
    </row>
    <row r="36" spans="1:12" ht="30" customHeight="1">
      <c r="B36" s="285"/>
      <c r="C36" s="285"/>
      <c r="D36" s="285"/>
      <c r="E36" s="292"/>
      <c r="F36" s="294"/>
      <c r="G36" s="295"/>
      <c r="H36" s="296"/>
      <c r="I36" s="96" t="s">
        <v>119</v>
      </c>
      <c r="J36" s="97" t="s">
        <v>120</v>
      </c>
    </row>
    <row r="37" spans="1:12" ht="29.25" customHeight="1" thickBot="1">
      <c r="A37" s="84"/>
      <c r="B37" s="100">
        <f>E16</f>
        <v>0</v>
      </c>
      <c r="C37" s="148" t="s">
        <v>104</v>
      </c>
      <c r="D37" s="149">
        <v>1</v>
      </c>
      <c r="E37" s="101">
        <f>ROUNDUP($F$10/6,1)</f>
        <v>0</v>
      </c>
      <c r="F37" s="101">
        <v>1</v>
      </c>
      <c r="G37" s="280">
        <f>SUM(E37:F37)</f>
        <v>1</v>
      </c>
      <c r="H37" s="281"/>
      <c r="I37" s="102" t="e">
        <f>F30</f>
        <v>#DIV/0!</v>
      </c>
      <c r="J37" s="103" t="e">
        <f>G37+I37</f>
        <v>#DIV/0!</v>
      </c>
    </row>
    <row r="38" spans="1:12" ht="11.25" customHeight="1" thickTop="1"/>
    <row r="39" spans="1:12" ht="15.75" customHeight="1">
      <c r="A39" s="73" t="s">
        <v>121</v>
      </c>
      <c r="B39" s="73" t="s">
        <v>169</v>
      </c>
      <c r="C39" s="73"/>
      <c r="D39" s="73"/>
      <c r="E39" s="73"/>
      <c r="F39" s="73"/>
      <c r="G39" s="73"/>
      <c r="H39" s="73"/>
      <c r="I39" s="73"/>
      <c r="J39" s="73"/>
      <c r="K39" s="73"/>
      <c r="L39" s="98"/>
    </row>
    <row r="40" spans="1:12" ht="15.75" customHeight="1">
      <c r="A40" s="73" t="s">
        <v>121</v>
      </c>
      <c r="B40" s="73" t="s">
        <v>170</v>
      </c>
      <c r="C40" s="73"/>
      <c r="D40" s="73"/>
      <c r="E40" s="73"/>
      <c r="F40" s="73"/>
      <c r="G40" s="73"/>
      <c r="H40" s="73"/>
      <c r="I40" s="73"/>
      <c r="J40" s="73"/>
      <c r="K40" s="73"/>
      <c r="L40" s="98"/>
    </row>
    <row r="41" spans="1:12" ht="15.75" customHeight="1">
      <c r="A41" s="73" t="s">
        <v>121</v>
      </c>
      <c r="B41" s="73" t="s">
        <v>122</v>
      </c>
      <c r="C41" s="73"/>
      <c r="D41" s="73"/>
      <c r="E41" s="73"/>
      <c r="F41" s="73"/>
      <c r="G41" s="73"/>
      <c r="H41" s="73"/>
      <c r="I41" s="73"/>
      <c r="J41" s="73"/>
      <c r="K41" s="73"/>
      <c r="L41" s="98"/>
    </row>
    <row r="42" spans="1:12" ht="15.75" customHeight="1">
      <c r="A42" s="73" t="s">
        <v>121</v>
      </c>
      <c r="B42" s="73" t="s">
        <v>123</v>
      </c>
      <c r="C42" s="73"/>
      <c r="D42" s="73"/>
      <c r="E42" s="73"/>
      <c r="F42" s="73"/>
      <c r="G42" s="73"/>
      <c r="H42" s="73"/>
      <c r="I42" s="73"/>
      <c r="J42" s="73"/>
      <c r="K42" s="73"/>
      <c r="L42" s="98"/>
    </row>
  </sheetData>
  <mergeCells count="31">
    <mergeCell ref="J2:L2"/>
    <mergeCell ref="P2:Q3"/>
    <mergeCell ref="A6:E7"/>
    <mergeCell ref="F6:F7"/>
    <mergeCell ref="G6:I7"/>
    <mergeCell ref="A2:E2"/>
    <mergeCell ref="G2:I2"/>
    <mergeCell ref="A5:E5"/>
    <mergeCell ref="G5:I5"/>
    <mergeCell ref="B10:E11"/>
    <mergeCell ref="F10:F11"/>
    <mergeCell ref="B13:E14"/>
    <mergeCell ref="F13:F14"/>
    <mergeCell ref="B16:D17"/>
    <mergeCell ref="E16:E17"/>
    <mergeCell ref="F16:F17"/>
    <mergeCell ref="I16:J17"/>
    <mergeCell ref="K16:L17"/>
    <mergeCell ref="B19:E20"/>
    <mergeCell ref="F19:F20"/>
    <mergeCell ref="B23:E24"/>
    <mergeCell ref="H23:I23"/>
    <mergeCell ref="H24:I24"/>
    <mergeCell ref="G37:H37"/>
    <mergeCell ref="B28:D28"/>
    <mergeCell ref="B34:D36"/>
    <mergeCell ref="E34:H34"/>
    <mergeCell ref="I34:J34"/>
    <mergeCell ref="E35:E36"/>
    <mergeCell ref="F35:F36"/>
    <mergeCell ref="G35:H36"/>
  </mergeCells>
  <phoneticPr fontId="4"/>
  <dataValidations count="1">
    <dataValidation type="list" allowBlank="1" showInputMessage="1" showErrorMessage="1" sqref="E16:E17" xr:uid="{00000000-0002-0000-0200-000000000000}">
      <formula1>"４,３"</formula1>
    </dataValidation>
  </dataValidations>
  <pageMargins left="0.70866141732283472" right="0.51181102362204722" top="0.55118110236220474" bottom="0.55118110236220474" header="0.31496062992125984" footer="0.31496062992125984"/>
  <pageSetup paperSize="9" scale="88"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7"/>
  <sheetViews>
    <sheetView showGridLines="0" workbookViewId="0">
      <selection activeCell="C6" sqref="C6"/>
    </sheetView>
  </sheetViews>
  <sheetFormatPr defaultRowHeight="13.5"/>
  <cols>
    <col min="1" max="1" width="6" style="1" customWidth="1"/>
    <col min="2" max="2" width="15.625" style="1" customWidth="1"/>
    <col min="3" max="3" width="20.625" style="1" customWidth="1"/>
    <col min="4" max="4" width="13.25" style="12" customWidth="1"/>
    <col min="5" max="5" width="11" style="12" customWidth="1"/>
    <col min="6" max="7" width="15.625" style="1" customWidth="1"/>
    <col min="8" max="8" width="13.25" style="1" customWidth="1"/>
    <col min="9" max="9" width="13.75" style="1" customWidth="1"/>
    <col min="10" max="16384" width="9" style="1"/>
  </cols>
  <sheetData>
    <row r="1" spans="1:9" ht="27" customHeight="1">
      <c r="A1" s="336" t="s">
        <v>24</v>
      </c>
      <c r="B1" s="336"/>
      <c r="C1" s="336"/>
      <c r="D1" s="13" t="s">
        <v>30</v>
      </c>
      <c r="E1" s="336"/>
      <c r="F1" s="336"/>
      <c r="G1" s="14" t="s">
        <v>40</v>
      </c>
      <c r="H1" s="342"/>
      <c r="I1" s="343"/>
    </row>
    <row r="2" spans="1:9" ht="27" customHeight="1">
      <c r="A2" s="3"/>
      <c r="B2" s="3"/>
      <c r="C2" s="3"/>
      <c r="D2" s="4"/>
      <c r="E2" s="5"/>
      <c r="F2" s="5"/>
      <c r="G2" s="4"/>
      <c r="H2" s="4"/>
      <c r="I2" s="6"/>
    </row>
    <row r="3" spans="1:9" ht="27" customHeight="1">
      <c r="A3" s="339"/>
      <c r="B3" s="337" t="s">
        <v>1</v>
      </c>
      <c r="C3" s="338" t="s">
        <v>15</v>
      </c>
      <c r="D3" s="337" t="s">
        <v>6</v>
      </c>
      <c r="E3" s="338" t="s">
        <v>2</v>
      </c>
      <c r="F3" s="336" t="s">
        <v>35</v>
      </c>
      <c r="G3" s="336"/>
      <c r="H3" s="340" t="s">
        <v>173</v>
      </c>
      <c r="I3" s="337" t="s">
        <v>14</v>
      </c>
    </row>
    <row r="4" spans="1:9" ht="27" customHeight="1">
      <c r="A4" s="339"/>
      <c r="B4" s="337"/>
      <c r="C4" s="338"/>
      <c r="D4" s="337"/>
      <c r="E4" s="338"/>
      <c r="F4" s="7" t="s">
        <v>36</v>
      </c>
      <c r="G4" s="7" t="s">
        <v>37</v>
      </c>
      <c r="H4" s="341"/>
      <c r="I4" s="337"/>
    </row>
    <row r="5" spans="1:9" s="11" customFormat="1" ht="27" customHeight="1">
      <c r="A5" s="7">
        <v>1</v>
      </c>
      <c r="B5" s="9"/>
      <c r="C5" s="9"/>
      <c r="D5" s="7"/>
      <c r="E5" s="7"/>
      <c r="F5" s="10"/>
      <c r="G5" s="10"/>
      <c r="H5" s="10"/>
      <c r="I5" s="9"/>
    </row>
    <row r="6" spans="1:9" s="11" customFormat="1" ht="27" customHeight="1">
      <c r="A6" s="7">
        <v>2</v>
      </c>
      <c r="B6" s="9"/>
      <c r="C6" s="9"/>
      <c r="D6" s="7"/>
      <c r="E6" s="7"/>
      <c r="F6" s="9"/>
      <c r="G6" s="9"/>
      <c r="H6" s="9"/>
      <c r="I6" s="9"/>
    </row>
    <row r="7" spans="1:9" s="11" customFormat="1" ht="27" customHeight="1">
      <c r="A7" s="7">
        <v>3</v>
      </c>
      <c r="B7" s="9"/>
      <c r="C7" s="9"/>
      <c r="D7" s="7"/>
      <c r="E7" s="7"/>
      <c r="F7" s="9"/>
      <c r="G7" s="9"/>
      <c r="H7" s="9"/>
      <c r="I7" s="9"/>
    </row>
    <row r="8" spans="1:9" s="11" customFormat="1" ht="27" customHeight="1">
      <c r="A8" s="7">
        <v>4</v>
      </c>
      <c r="B8" s="9"/>
      <c r="C8" s="9"/>
      <c r="D8" s="7"/>
      <c r="E8" s="7"/>
      <c r="F8" s="9"/>
      <c r="G8" s="9"/>
      <c r="H8" s="9"/>
      <c r="I8" s="9"/>
    </row>
    <row r="9" spans="1:9" s="11" customFormat="1" ht="27" customHeight="1">
      <c r="A9" s="7">
        <v>5</v>
      </c>
      <c r="B9" s="9"/>
      <c r="C9" s="9"/>
      <c r="D9" s="7"/>
      <c r="E9" s="7"/>
      <c r="F9" s="9"/>
      <c r="G9" s="9"/>
      <c r="H9" s="9"/>
      <c r="I9" s="9"/>
    </row>
    <row r="10" spans="1:9" s="11" customFormat="1" ht="27" customHeight="1">
      <c r="A10" s="7">
        <v>6</v>
      </c>
      <c r="B10" s="9"/>
      <c r="C10" s="9"/>
      <c r="D10" s="7"/>
      <c r="E10" s="7"/>
      <c r="F10" s="9"/>
      <c r="G10" s="9"/>
      <c r="H10" s="9"/>
      <c r="I10" s="9"/>
    </row>
    <row r="11" spans="1:9" s="11" customFormat="1" ht="27" customHeight="1">
      <c r="A11" s="7">
        <v>7</v>
      </c>
      <c r="B11" s="9"/>
      <c r="C11" s="9"/>
      <c r="D11" s="7"/>
      <c r="E11" s="7"/>
      <c r="F11" s="9"/>
      <c r="G11" s="9"/>
      <c r="H11" s="9"/>
      <c r="I11" s="9"/>
    </row>
    <row r="12" spans="1:9" s="11" customFormat="1" ht="27" customHeight="1">
      <c r="A12" s="7">
        <v>8</v>
      </c>
      <c r="B12" s="9"/>
      <c r="C12" s="9"/>
      <c r="D12" s="7"/>
      <c r="E12" s="7"/>
      <c r="F12" s="9"/>
      <c r="G12" s="9"/>
      <c r="H12" s="9"/>
      <c r="I12" s="9"/>
    </row>
    <row r="13" spans="1:9" s="11" customFormat="1" ht="27" customHeight="1">
      <c r="A13" s="7">
        <v>9</v>
      </c>
      <c r="B13" s="9"/>
      <c r="C13" s="9"/>
      <c r="D13" s="7"/>
      <c r="E13" s="7"/>
      <c r="F13" s="9"/>
      <c r="G13" s="9"/>
      <c r="H13" s="9"/>
      <c r="I13" s="9"/>
    </row>
    <row r="14" spans="1:9" s="11" customFormat="1" ht="27" customHeight="1">
      <c r="A14" s="7">
        <v>10</v>
      </c>
      <c r="B14" s="9"/>
      <c r="C14" s="9"/>
      <c r="D14" s="7"/>
      <c r="E14" s="7"/>
      <c r="F14" s="9"/>
      <c r="G14" s="9"/>
      <c r="H14" s="9"/>
      <c r="I14" s="9"/>
    </row>
    <row r="15" spans="1:9" s="11" customFormat="1" ht="27" customHeight="1">
      <c r="A15" s="7">
        <v>11</v>
      </c>
      <c r="B15" s="9"/>
      <c r="C15" s="9"/>
      <c r="D15" s="7"/>
      <c r="E15" s="7"/>
      <c r="F15" s="9"/>
      <c r="G15" s="9"/>
      <c r="H15" s="9"/>
      <c r="I15" s="9"/>
    </row>
    <row r="16" spans="1:9" s="11" customFormat="1" ht="27" customHeight="1">
      <c r="A16" s="7">
        <v>12</v>
      </c>
      <c r="B16" s="9"/>
      <c r="C16" s="9"/>
      <c r="D16" s="7"/>
      <c r="E16" s="7"/>
      <c r="F16" s="9"/>
      <c r="G16" s="9"/>
      <c r="H16" s="9"/>
      <c r="I16" s="9"/>
    </row>
    <row r="17" spans="1:9" s="11" customFormat="1" ht="27" customHeight="1">
      <c r="A17" s="7">
        <v>13</v>
      </c>
      <c r="B17" s="9"/>
      <c r="C17" s="9"/>
      <c r="D17" s="7"/>
      <c r="E17" s="7"/>
      <c r="F17" s="9"/>
      <c r="G17" s="9"/>
      <c r="H17" s="9"/>
      <c r="I17" s="9"/>
    </row>
    <row r="18" spans="1:9" s="11" customFormat="1" ht="27" customHeight="1">
      <c r="A18" s="7">
        <v>14</v>
      </c>
      <c r="B18" s="9"/>
      <c r="C18" s="9"/>
      <c r="D18" s="7"/>
      <c r="E18" s="7"/>
      <c r="F18" s="9"/>
      <c r="G18" s="9"/>
      <c r="H18" s="9"/>
      <c r="I18" s="9"/>
    </row>
    <row r="19" spans="1:9" s="11" customFormat="1" ht="27" customHeight="1">
      <c r="A19" s="7">
        <v>15</v>
      </c>
      <c r="B19" s="9"/>
      <c r="C19" s="9"/>
      <c r="D19" s="7"/>
      <c r="E19" s="7"/>
      <c r="F19" s="9"/>
      <c r="G19" s="9"/>
      <c r="H19" s="9"/>
      <c r="I19" s="9"/>
    </row>
    <row r="20" spans="1:9" s="11" customFormat="1" ht="27" customHeight="1">
      <c r="A20" s="7">
        <v>16</v>
      </c>
      <c r="B20" s="9"/>
      <c r="C20" s="9"/>
      <c r="D20" s="7"/>
      <c r="E20" s="7"/>
      <c r="F20" s="9"/>
      <c r="G20" s="9"/>
      <c r="H20" s="9"/>
      <c r="I20" s="9"/>
    </row>
    <row r="21" spans="1:9" s="11" customFormat="1" ht="27" customHeight="1">
      <c r="A21" s="7">
        <v>17</v>
      </c>
      <c r="B21" s="9"/>
      <c r="C21" s="9"/>
      <c r="D21" s="7"/>
      <c r="E21" s="7"/>
      <c r="F21" s="9"/>
      <c r="G21" s="9"/>
      <c r="H21" s="9"/>
      <c r="I21" s="9"/>
    </row>
    <row r="22" spans="1:9" s="11" customFormat="1" ht="27" customHeight="1">
      <c r="A22" s="7">
        <v>18</v>
      </c>
      <c r="B22" s="9"/>
      <c r="C22" s="9"/>
      <c r="D22" s="7"/>
      <c r="E22" s="7"/>
      <c r="F22" s="9"/>
      <c r="G22" s="9"/>
      <c r="H22" s="9"/>
      <c r="I22" s="9"/>
    </row>
    <row r="23" spans="1:9" s="11" customFormat="1" ht="27" customHeight="1">
      <c r="D23" s="12"/>
      <c r="E23" s="12"/>
    </row>
    <row r="24" spans="1:9" s="11" customFormat="1" ht="27" customHeight="1">
      <c r="D24" s="12"/>
      <c r="E24" s="12"/>
    </row>
    <row r="25" spans="1:9" s="11" customFormat="1" ht="27" customHeight="1">
      <c r="D25" s="12"/>
      <c r="E25" s="12"/>
    </row>
    <row r="26" spans="1:9" s="11" customFormat="1" ht="27" customHeight="1">
      <c r="D26" s="12"/>
      <c r="E26" s="12"/>
    </row>
    <row r="27" spans="1:9" s="11" customFormat="1" ht="27" customHeight="1">
      <c r="D27" s="12"/>
      <c r="E27" s="12"/>
    </row>
    <row r="28" spans="1:9" s="11" customFormat="1" ht="27" customHeight="1">
      <c r="D28" s="12"/>
      <c r="E28" s="12"/>
    </row>
    <row r="29" spans="1:9" s="11" customFormat="1" ht="27" customHeight="1">
      <c r="D29" s="12"/>
      <c r="E29" s="12"/>
    </row>
    <row r="30" spans="1:9" s="11" customFormat="1" ht="27" customHeight="1">
      <c r="D30" s="12"/>
      <c r="E30" s="12"/>
    </row>
    <row r="31" spans="1:9" s="11" customFormat="1" ht="27" customHeight="1">
      <c r="D31" s="12"/>
      <c r="E31" s="12"/>
    </row>
    <row r="32" spans="1:9" ht="27" customHeight="1"/>
    <row r="33" ht="27" customHeight="1"/>
    <row r="34" ht="27" customHeight="1"/>
    <row r="35" ht="27" customHeight="1"/>
    <row r="36" ht="27" customHeight="1"/>
    <row r="37" ht="27" customHeight="1"/>
  </sheetData>
  <mergeCells count="11">
    <mergeCell ref="A1:C1"/>
    <mergeCell ref="E1:F1"/>
    <mergeCell ref="F3:G3"/>
    <mergeCell ref="I3:I4"/>
    <mergeCell ref="E3:E4"/>
    <mergeCell ref="D3:D4"/>
    <mergeCell ref="C3:C4"/>
    <mergeCell ref="B3:B4"/>
    <mergeCell ref="A3:A4"/>
    <mergeCell ref="H3:H4"/>
    <mergeCell ref="H1:I1"/>
  </mergeCells>
  <phoneticPr fontId="4"/>
  <dataValidations count="2">
    <dataValidation type="list" allowBlank="1" showInputMessage="1" showErrorMessage="1" sqref="D5:D22" xr:uid="{00000000-0002-0000-0300-000000000000}">
      <formula1>"身体,知的,精神,難病"</formula1>
    </dataValidation>
    <dataValidation type="list" allowBlank="1" showInputMessage="1" showErrorMessage="1" sqref="E5:E22" xr:uid="{00000000-0002-0000-0300-000001000000}">
      <formula1>"区分無し,1,2,3,4,5,6,"</formula1>
    </dataValidation>
  </dataValidations>
  <pageMargins left="0.70866141732283472" right="0.70866141732283472" top="0.74803149606299213" bottom="0.74803149606299213" header="0.31496062992125984" footer="0.31496062992125984"/>
  <pageSetup paperSize="9" scale="71"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N61"/>
  <sheetViews>
    <sheetView showGridLines="0" zoomScale="85" zoomScaleNormal="85" workbookViewId="0">
      <selection activeCell="C6" sqref="C6:D6"/>
    </sheetView>
  </sheetViews>
  <sheetFormatPr defaultRowHeight="13.5"/>
  <cols>
    <col min="1" max="1" width="4.625" style="62" customWidth="1"/>
    <col min="2" max="3" width="18.625" style="62" customWidth="1"/>
    <col min="4" max="4" width="3.625" style="62" customWidth="1"/>
    <col min="5" max="5" width="18.625" style="145" customWidth="1"/>
    <col min="6" max="6" width="3.625" style="145" customWidth="1"/>
    <col min="7" max="7" width="21.625" style="62" customWidth="1"/>
    <col min="8" max="8" width="18.625" style="114" customWidth="1"/>
    <col min="9" max="9" width="3.625" style="62" customWidth="1"/>
    <col min="10" max="10" width="18.625" style="112" customWidth="1"/>
    <col min="11" max="11" width="3.625" style="124" customWidth="1"/>
    <col min="12" max="12" width="12.875" style="62" bestFit="1" customWidth="1"/>
    <col min="13" max="13" width="9" style="106"/>
    <col min="14" max="16384" width="9" style="62"/>
  </cols>
  <sheetData>
    <row r="1" spans="1:14" ht="27" customHeight="1">
      <c r="A1" s="406" t="s">
        <v>25</v>
      </c>
      <c r="B1" s="406"/>
      <c r="C1" s="406"/>
      <c r="D1" s="406"/>
      <c r="E1" s="406"/>
      <c r="F1" s="104"/>
      <c r="G1" s="105"/>
      <c r="H1" s="411" t="s">
        <v>19</v>
      </c>
      <c r="I1" s="411"/>
      <c r="J1" s="411"/>
      <c r="K1" s="411"/>
    </row>
    <row r="2" spans="1:14" ht="27" customHeight="1">
      <c r="A2" s="412" t="s">
        <v>30</v>
      </c>
      <c r="B2" s="412"/>
      <c r="C2" s="344"/>
      <c r="D2" s="345"/>
      <c r="E2" s="345"/>
      <c r="F2" s="107"/>
      <c r="G2" s="105"/>
      <c r="H2" s="105"/>
      <c r="I2" s="105"/>
      <c r="J2" s="108"/>
      <c r="K2" s="105"/>
    </row>
    <row r="3" spans="1:14" ht="27" customHeight="1">
      <c r="A3" s="412" t="s">
        <v>40</v>
      </c>
      <c r="B3" s="412"/>
      <c r="C3" s="344"/>
      <c r="D3" s="345"/>
      <c r="E3" s="345"/>
      <c r="F3" s="346"/>
      <c r="G3" s="105"/>
      <c r="H3" s="105"/>
      <c r="I3" s="105"/>
      <c r="J3" s="108"/>
      <c r="K3" s="105"/>
    </row>
    <row r="4" spans="1:14" ht="27" customHeight="1" thickBot="1">
      <c r="A4" s="109"/>
      <c r="B4" s="109"/>
      <c r="C4" s="109"/>
      <c r="D4" s="109"/>
      <c r="E4" s="109"/>
      <c r="F4" s="109"/>
      <c r="G4" s="109"/>
      <c r="H4" s="109"/>
      <c r="I4" s="109"/>
      <c r="J4" s="110"/>
      <c r="K4" s="109"/>
    </row>
    <row r="5" spans="1:14" ht="51" customHeight="1" thickBot="1">
      <c r="A5" s="104"/>
      <c r="B5" s="111" t="s">
        <v>31</v>
      </c>
      <c r="C5" s="348" t="s">
        <v>50</v>
      </c>
      <c r="D5" s="349"/>
      <c r="E5" s="347" t="s">
        <v>174</v>
      </c>
      <c r="F5" s="347"/>
      <c r="G5" s="350" t="s">
        <v>41</v>
      </c>
      <c r="H5" s="350"/>
      <c r="I5" s="351"/>
      <c r="K5" s="62"/>
    </row>
    <row r="6" spans="1:14" ht="58.5" customHeight="1" thickBot="1">
      <c r="A6" s="104"/>
      <c r="B6" s="113"/>
      <c r="C6" s="358"/>
      <c r="D6" s="359"/>
      <c r="E6" s="370">
        <f>ROUNDUP(260467*B6,0)</f>
        <v>0</v>
      </c>
      <c r="F6" s="371"/>
      <c r="G6" s="370">
        <f>IF(C6&gt;E6,E6,C6)</f>
        <v>0</v>
      </c>
      <c r="H6" s="372"/>
      <c r="I6" s="373"/>
      <c r="K6" s="62"/>
    </row>
    <row r="7" spans="1:14" ht="27" customHeight="1">
      <c r="A7" s="104"/>
      <c r="B7" s="104"/>
      <c r="C7" s="104"/>
      <c r="D7" s="104"/>
      <c r="E7" s="104"/>
      <c r="F7" s="104"/>
      <c r="G7" s="105"/>
      <c r="I7" s="115"/>
      <c r="J7" s="116"/>
      <c r="K7" s="115"/>
    </row>
    <row r="8" spans="1:14" ht="33" customHeight="1">
      <c r="A8" s="413" t="s">
        <v>32</v>
      </c>
      <c r="B8" s="413"/>
      <c r="C8" s="408"/>
      <c r="D8" s="408"/>
      <c r="E8" s="408"/>
      <c r="F8" s="408"/>
      <c r="G8" s="409"/>
      <c r="H8" s="408"/>
      <c r="I8" s="408"/>
      <c r="J8" s="410"/>
      <c r="K8" s="410"/>
    </row>
    <row r="9" spans="1:14" s="119" customFormat="1" ht="36.75" customHeight="1" thickBot="1">
      <c r="A9" s="117"/>
      <c r="B9" s="118" t="s">
        <v>3</v>
      </c>
      <c r="C9" s="360" t="s">
        <v>129</v>
      </c>
      <c r="D9" s="361"/>
      <c r="E9" s="355" t="s">
        <v>130</v>
      </c>
      <c r="F9" s="357"/>
      <c r="G9" s="355" t="s">
        <v>22</v>
      </c>
      <c r="H9" s="356"/>
      <c r="I9" s="357"/>
      <c r="J9" s="407" t="s">
        <v>48</v>
      </c>
      <c r="K9" s="407"/>
      <c r="M9" s="120"/>
    </row>
    <row r="10" spans="1:14" ht="13.5" customHeight="1">
      <c r="A10" s="391">
        <v>1</v>
      </c>
      <c r="B10" s="394"/>
      <c r="C10" s="397"/>
      <c r="D10" s="386" t="s">
        <v>0</v>
      </c>
      <c r="E10" s="397"/>
      <c r="F10" s="386" t="s">
        <v>0</v>
      </c>
      <c r="G10" s="121"/>
      <c r="H10" s="122"/>
      <c r="I10" s="123" t="s">
        <v>4</v>
      </c>
      <c r="J10" s="400">
        <f>ROUNDUP(IF(E10&gt;0,H18*E10/C10),0)</f>
        <v>0</v>
      </c>
      <c r="K10" s="403" t="s">
        <v>4</v>
      </c>
      <c r="L10" s="124"/>
      <c r="M10" s="125"/>
      <c r="N10" s="124"/>
    </row>
    <row r="11" spans="1:14" ht="13.5" customHeight="1">
      <c r="A11" s="392"/>
      <c r="B11" s="395"/>
      <c r="C11" s="398"/>
      <c r="D11" s="387"/>
      <c r="E11" s="398"/>
      <c r="F11" s="387"/>
      <c r="G11" s="126"/>
      <c r="H11" s="127"/>
      <c r="I11" s="128" t="s">
        <v>4</v>
      </c>
      <c r="J11" s="401"/>
      <c r="K11" s="404"/>
      <c r="L11" s="124"/>
      <c r="M11" s="125"/>
      <c r="N11" s="124"/>
    </row>
    <row r="12" spans="1:14" ht="13.5" customHeight="1">
      <c r="A12" s="392"/>
      <c r="B12" s="395"/>
      <c r="C12" s="398"/>
      <c r="D12" s="387"/>
      <c r="E12" s="398"/>
      <c r="F12" s="387"/>
      <c r="G12" s="126"/>
      <c r="H12" s="129"/>
      <c r="I12" s="128" t="s">
        <v>4</v>
      </c>
      <c r="J12" s="401"/>
      <c r="K12" s="404"/>
      <c r="L12" s="124"/>
      <c r="M12" s="125"/>
      <c r="N12" s="124"/>
    </row>
    <row r="13" spans="1:14" ht="13.5" customHeight="1">
      <c r="A13" s="392"/>
      <c r="B13" s="395"/>
      <c r="C13" s="398"/>
      <c r="D13" s="387"/>
      <c r="E13" s="398"/>
      <c r="F13" s="387"/>
      <c r="G13" s="126"/>
      <c r="H13" s="130"/>
      <c r="I13" s="128" t="s">
        <v>4</v>
      </c>
      <c r="J13" s="401"/>
      <c r="K13" s="404"/>
      <c r="L13" s="124"/>
      <c r="M13" s="125"/>
      <c r="N13" s="124"/>
    </row>
    <row r="14" spans="1:14" ht="13.5" customHeight="1">
      <c r="A14" s="392"/>
      <c r="B14" s="395"/>
      <c r="C14" s="398"/>
      <c r="D14" s="387"/>
      <c r="E14" s="398"/>
      <c r="F14" s="387"/>
      <c r="G14" s="126"/>
      <c r="H14" s="130"/>
      <c r="I14" s="128" t="s">
        <v>4</v>
      </c>
      <c r="J14" s="401"/>
      <c r="K14" s="404"/>
      <c r="L14" s="124"/>
      <c r="M14" s="125"/>
      <c r="N14" s="124"/>
    </row>
    <row r="15" spans="1:14" ht="13.5" customHeight="1">
      <c r="A15" s="392"/>
      <c r="B15" s="395"/>
      <c r="C15" s="398"/>
      <c r="D15" s="387"/>
      <c r="E15" s="398"/>
      <c r="F15" s="387"/>
      <c r="G15" s="126"/>
      <c r="H15" s="130"/>
      <c r="I15" s="128" t="s">
        <v>4</v>
      </c>
      <c r="J15" s="401"/>
      <c r="K15" s="404"/>
      <c r="L15" s="131"/>
      <c r="M15" s="125"/>
      <c r="N15" s="124"/>
    </row>
    <row r="16" spans="1:14" ht="13.5" customHeight="1">
      <c r="A16" s="392"/>
      <c r="B16" s="395"/>
      <c r="C16" s="398"/>
      <c r="D16" s="387"/>
      <c r="E16" s="398"/>
      <c r="F16" s="387"/>
      <c r="G16" s="126"/>
      <c r="H16" s="130"/>
      <c r="I16" s="128" t="s">
        <v>4</v>
      </c>
      <c r="J16" s="401"/>
      <c r="K16" s="404"/>
      <c r="L16" s="131"/>
      <c r="M16" s="125"/>
      <c r="N16" s="124"/>
    </row>
    <row r="17" spans="1:14" ht="13.5" customHeight="1">
      <c r="A17" s="392"/>
      <c r="B17" s="395"/>
      <c r="C17" s="398"/>
      <c r="D17" s="387"/>
      <c r="E17" s="398"/>
      <c r="F17" s="387"/>
      <c r="G17" s="126"/>
      <c r="H17" s="130"/>
      <c r="I17" s="128" t="s">
        <v>4</v>
      </c>
      <c r="J17" s="401"/>
      <c r="K17" s="404"/>
      <c r="L17" s="131"/>
      <c r="M17" s="125"/>
      <c r="N17" s="124"/>
    </row>
    <row r="18" spans="1:14" ht="14.25" customHeight="1" thickBot="1">
      <c r="A18" s="393"/>
      <c r="B18" s="396"/>
      <c r="C18" s="399"/>
      <c r="D18" s="388"/>
      <c r="E18" s="399"/>
      <c r="F18" s="388"/>
      <c r="G18" s="132" t="s">
        <v>131</v>
      </c>
      <c r="H18" s="146">
        <f>SUM(H10:H17)</f>
        <v>0</v>
      </c>
      <c r="I18" s="133" t="s">
        <v>4</v>
      </c>
      <c r="J18" s="402"/>
      <c r="K18" s="405"/>
      <c r="L18" s="131"/>
      <c r="M18" s="125"/>
      <c r="N18" s="124"/>
    </row>
    <row r="19" spans="1:14" ht="13.5" customHeight="1">
      <c r="A19" s="391">
        <v>2</v>
      </c>
      <c r="B19" s="394"/>
      <c r="C19" s="397"/>
      <c r="D19" s="386" t="s">
        <v>0</v>
      </c>
      <c r="E19" s="397"/>
      <c r="F19" s="386" t="s">
        <v>0</v>
      </c>
      <c r="G19" s="121"/>
      <c r="H19" s="122"/>
      <c r="I19" s="123" t="s">
        <v>4</v>
      </c>
      <c r="J19" s="400">
        <f>ROUNDUP(IF(E19&gt;0,H27*E19/C19),0)</f>
        <v>0</v>
      </c>
      <c r="K19" s="403" t="s">
        <v>4</v>
      </c>
      <c r="L19" s="131"/>
      <c r="M19" s="125"/>
      <c r="N19" s="124"/>
    </row>
    <row r="20" spans="1:14" ht="13.5" customHeight="1">
      <c r="A20" s="392"/>
      <c r="B20" s="395"/>
      <c r="C20" s="398"/>
      <c r="D20" s="387"/>
      <c r="E20" s="398"/>
      <c r="F20" s="387"/>
      <c r="G20" s="126"/>
      <c r="H20" s="127"/>
      <c r="I20" s="128" t="s">
        <v>4</v>
      </c>
      <c r="J20" s="401"/>
      <c r="K20" s="404"/>
      <c r="L20" s="131"/>
      <c r="M20" s="125"/>
      <c r="N20" s="124"/>
    </row>
    <row r="21" spans="1:14" ht="13.5" customHeight="1">
      <c r="A21" s="392"/>
      <c r="B21" s="395"/>
      <c r="C21" s="398"/>
      <c r="D21" s="387"/>
      <c r="E21" s="398"/>
      <c r="F21" s="387"/>
      <c r="G21" s="126"/>
      <c r="H21" s="129"/>
      <c r="I21" s="128" t="s">
        <v>4</v>
      </c>
      <c r="J21" s="401"/>
      <c r="K21" s="404"/>
      <c r="L21" s="131"/>
      <c r="M21" s="125"/>
      <c r="N21" s="124"/>
    </row>
    <row r="22" spans="1:14" ht="13.5" customHeight="1">
      <c r="A22" s="392"/>
      <c r="B22" s="395"/>
      <c r="C22" s="398"/>
      <c r="D22" s="387"/>
      <c r="E22" s="398"/>
      <c r="F22" s="387"/>
      <c r="G22" s="126"/>
      <c r="H22" s="130"/>
      <c r="I22" s="128" t="s">
        <v>4</v>
      </c>
      <c r="J22" s="401"/>
      <c r="K22" s="404"/>
      <c r="L22" s="131"/>
      <c r="M22" s="125"/>
      <c r="N22" s="124"/>
    </row>
    <row r="23" spans="1:14" ht="13.5" customHeight="1">
      <c r="A23" s="392"/>
      <c r="B23" s="395"/>
      <c r="C23" s="398"/>
      <c r="D23" s="387"/>
      <c r="E23" s="398"/>
      <c r="F23" s="387"/>
      <c r="G23" s="126"/>
      <c r="H23" s="130"/>
      <c r="I23" s="128" t="s">
        <v>4</v>
      </c>
      <c r="J23" s="401"/>
      <c r="K23" s="404"/>
      <c r="L23" s="131"/>
      <c r="M23" s="125"/>
      <c r="N23" s="124"/>
    </row>
    <row r="24" spans="1:14" ht="13.5" customHeight="1">
      <c r="A24" s="392"/>
      <c r="B24" s="395"/>
      <c r="C24" s="398"/>
      <c r="D24" s="387"/>
      <c r="E24" s="398"/>
      <c r="F24" s="387"/>
      <c r="G24" s="126"/>
      <c r="H24" s="130"/>
      <c r="I24" s="128" t="s">
        <v>4</v>
      </c>
      <c r="J24" s="401"/>
      <c r="K24" s="404"/>
    </row>
    <row r="25" spans="1:14" ht="13.5" customHeight="1">
      <c r="A25" s="392"/>
      <c r="B25" s="395"/>
      <c r="C25" s="398"/>
      <c r="D25" s="387"/>
      <c r="E25" s="398"/>
      <c r="F25" s="387"/>
      <c r="G25" s="126"/>
      <c r="H25" s="130"/>
      <c r="I25" s="128" t="s">
        <v>4</v>
      </c>
      <c r="J25" s="401"/>
      <c r="K25" s="404"/>
    </row>
    <row r="26" spans="1:14" ht="13.5" customHeight="1">
      <c r="A26" s="392"/>
      <c r="B26" s="395"/>
      <c r="C26" s="398"/>
      <c r="D26" s="387"/>
      <c r="E26" s="398"/>
      <c r="F26" s="387"/>
      <c r="G26" s="126"/>
      <c r="H26" s="130"/>
      <c r="I26" s="128" t="s">
        <v>4</v>
      </c>
      <c r="J26" s="401"/>
      <c r="K26" s="404"/>
    </row>
    <row r="27" spans="1:14" ht="14.25" customHeight="1" thickBot="1">
      <c r="A27" s="393"/>
      <c r="B27" s="396"/>
      <c r="C27" s="399"/>
      <c r="D27" s="388"/>
      <c r="E27" s="399"/>
      <c r="F27" s="388"/>
      <c r="G27" s="132" t="s">
        <v>16</v>
      </c>
      <c r="H27" s="146">
        <f>SUM(H19:H26)</f>
        <v>0</v>
      </c>
      <c r="I27" s="133" t="s">
        <v>4</v>
      </c>
      <c r="J27" s="402"/>
      <c r="K27" s="405"/>
    </row>
    <row r="28" spans="1:14" ht="13.5" customHeight="1">
      <c r="A28" s="391">
        <v>3</v>
      </c>
      <c r="B28" s="394"/>
      <c r="C28" s="397"/>
      <c r="D28" s="386" t="s">
        <v>0</v>
      </c>
      <c r="E28" s="397"/>
      <c r="F28" s="386" t="s">
        <v>0</v>
      </c>
      <c r="G28" s="121"/>
      <c r="H28" s="122"/>
      <c r="I28" s="123" t="s">
        <v>4</v>
      </c>
      <c r="J28" s="400">
        <f t="shared" ref="J28" si="0">ROUNDUP(IF(E28&gt;0,H36*E28/C28),0)</f>
        <v>0</v>
      </c>
      <c r="K28" s="403" t="s">
        <v>4</v>
      </c>
    </row>
    <row r="29" spans="1:14" ht="13.5" customHeight="1">
      <c r="A29" s="392"/>
      <c r="B29" s="395"/>
      <c r="C29" s="398"/>
      <c r="D29" s="387"/>
      <c r="E29" s="398"/>
      <c r="F29" s="387"/>
      <c r="G29" s="126"/>
      <c r="H29" s="127"/>
      <c r="I29" s="128" t="s">
        <v>4</v>
      </c>
      <c r="J29" s="401"/>
      <c r="K29" s="404"/>
    </row>
    <row r="30" spans="1:14" ht="13.5" customHeight="1">
      <c r="A30" s="392"/>
      <c r="B30" s="395"/>
      <c r="C30" s="398"/>
      <c r="D30" s="387"/>
      <c r="E30" s="398"/>
      <c r="F30" s="387"/>
      <c r="G30" s="126"/>
      <c r="H30" s="129"/>
      <c r="I30" s="128" t="s">
        <v>4</v>
      </c>
      <c r="J30" s="401"/>
      <c r="K30" s="404"/>
    </row>
    <row r="31" spans="1:14" ht="13.5" customHeight="1">
      <c r="A31" s="392"/>
      <c r="B31" s="395"/>
      <c r="C31" s="398"/>
      <c r="D31" s="387"/>
      <c r="E31" s="398"/>
      <c r="F31" s="387"/>
      <c r="G31" s="126"/>
      <c r="H31" s="130"/>
      <c r="I31" s="128" t="s">
        <v>4</v>
      </c>
      <c r="J31" s="401"/>
      <c r="K31" s="404"/>
    </row>
    <row r="32" spans="1:14" ht="13.5" customHeight="1">
      <c r="A32" s="392"/>
      <c r="B32" s="395"/>
      <c r="C32" s="398"/>
      <c r="D32" s="387"/>
      <c r="E32" s="398"/>
      <c r="F32" s="387"/>
      <c r="G32" s="126"/>
      <c r="H32" s="130"/>
      <c r="I32" s="128" t="s">
        <v>4</v>
      </c>
      <c r="J32" s="401"/>
      <c r="K32" s="404"/>
    </row>
    <row r="33" spans="1:13" ht="13.5" customHeight="1">
      <c r="A33" s="392"/>
      <c r="B33" s="395"/>
      <c r="C33" s="398"/>
      <c r="D33" s="387"/>
      <c r="E33" s="398"/>
      <c r="F33" s="387"/>
      <c r="G33" s="126"/>
      <c r="H33" s="130"/>
      <c r="I33" s="128" t="s">
        <v>4</v>
      </c>
      <c r="J33" s="401"/>
      <c r="K33" s="404"/>
      <c r="M33" s="62"/>
    </row>
    <row r="34" spans="1:13" ht="13.5" customHeight="1">
      <c r="A34" s="392"/>
      <c r="B34" s="395"/>
      <c r="C34" s="398"/>
      <c r="D34" s="387"/>
      <c r="E34" s="398"/>
      <c r="F34" s="387"/>
      <c r="G34" s="126"/>
      <c r="H34" s="130"/>
      <c r="I34" s="128" t="s">
        <v>4</v>
      </c>
      <c r="J34" s="401"/>
      <c r="K34" s="404"/>
      <c r="M34" s="62"/>
    </row>
    <row r="35" spans="1:13" ht="13.5" customHeight="1">
      <c r="A35" s="392"/>
      <c r="B35" s="395"/>
      <c r="C35" s="398"/>
      <c r="D35" s="387"/>
      <c r="E35" s="398"/>
      <c r="F35" s="387"/>
      <c r="G35" s="126"/>
      <c r="H35" s="130"/>
      <c r="I35" s="128" t="s">
        <v>4</v>
      </c>
      <c r="J35" s="401"/>
      <c r="K35" s="404"/>
      <c r="M35" s="62"/>
    </row>
    <row r="36" spans="1:13" ht="14.25" customHeight="1" thickBot="1">
      <c r="A36" s="393"/>
      <c r="B36" s="396"/>
      <c r="C36" s="399"/>
      <c r="D36" s="388"/>
      <c r="E36" s="399"/>
      <c r="F36" s="388"/>
      <c r="G36" s="132" t="s">
        <v>16</v>
      </c>
      <c r="H36" s="146">
        <f>SUM(H28:H35)</f>
        <v>0</v>
      </c>
      <c r="I36" s="133" t="s">
        <v>4</v>
      </c>
      <c r="J36" s="402"/>
      <c r="K36" s="405"/>
      <c r="M36" s="62"/>
    </row>
    <row r="37" spans="1:13" ht="13.5" customHeight="1">
      <c r="A37" s="391">
        <v>4</v>
      </c>
      <c r="B37" s="394"/>
      <c r="C37" s="397"/>
      <c r="D37" s="386" t="s">
        <v>0</v>
      </c>
      <c r="E37" s="397"/>
      <c r="F37" s="386" t="s">
        <v>0</v>
      </c>
      <c r="G37" s="121"/>
      <c r="H37" s="122"/>
      <c r="I37" s="123" t="s">
        <v>4</v>
      </c>
      <c r="J37" s="400">
        <f t="shared" ref="J37" si="1">ROUNDUP(IF(E37&gt;0,H45*E37/C37),0)</f>
        <v>0</v>
      </c>
      <c r="K37" s="403" t="s">
        <v>4</v>
      </c>
      <c r="M37" s="62"/>
    </row>
    <row r="38" spans="1:13" ht="13.5" customHeight="1">
      <c r="A38" s="392"/>
      <c r="B38" s="395"/>
      <c r="C38" s="398"/>
      <c r="D38" s="387"/>
      <c r="E38" s="398"/>
      <c r="F38" s="387"/>
      <c r="G38" s="126"/>
      <c r="H38" s="127"/>
      <c r="I38" s="128" t="s">
        <v>4</v>
      </c>
      <c r="J38" s="401"/>
      <c r="K38" s="404"/>
      <c r="M38" s="62"/>
    </row>
    <row r="39" spans="1:13" ht="13.5" customHeight="1">
      <c r="A39" s="392"/>
      <c r="B39" s="395"/>
      <c r="C39" s="398"/>
      <c r="D39" s="387"/>
      <c r="E39" s="398"/>
      <c r="F39" s="387"/>
      <c r="G39" s="126"/>
      <c r="H39" s="129"/>
      <c r="I39" s="128" t="s">
        <v>4</v>
      </c>
      <c r="J39" s="401"/>
      <c r="K39" s="404"/>
      <c r="M39" s="62"/>
    </row>
    <row r="40" spans="1:13" ht="13.5" customHeight="1">
      <c r="A40" s="392"/>
      <c r="B40" s="395"/>
      <c r="C40" s="398"/>
      <c r="D40" s="387"/>
      <c r="E40" s="398"/>
      <c r="F40" s="387"/>
      <c r="G40" s="126"/>
      <c r="H40" s="130"/>
      <c r="I40" s="128" t="s">
        <v>4</v>
      </c>
      <c r="J40" s="401"/>
      <c r="K40" s="404"/>
      <c r="M40" s="62"/>
    </row>
    <row r="41" spans="1:13" ht="13.5" customHeight="1">
      <c r="A41" s="392"/>
      <c r="B41" s="395"/>
      <c r="C41" s="398"/>
      <c r="D41" s="387"/>
      <c r="E41" s="398"/>
      <c r="F41" s="387"/>
      <c r="G41" s="126"/>
      <c r="H41" s="130"/>
      <c r="I41" s="128" t="s">
        <v>4</v>
      </c>
      <c r="J41" s="401"/>
      <c r="K41" s="404"/>
      <c r="M41" s="62"/>
    </row>
    <row r="42" spans="1:13" ht="13.5" customHeight="1">
      <c r="A42" s="392"/>
      <c r="B42" s="395"/>
      <c r="C42" s="398"/>
      <c r="D42" s="387"/>
      <c r="E42" s="398"/>
      <c r="F42" s="387"/>
      <c r="G42" s="126"/>
      <c r="H42" s="130"/>
      <c r="I42" s="128" t="s">
        <v>4</v>
      </c>
      <c r="J42" s="401"/>
      <c r="K42" s="404"/>
      <c r="M42" s="62"/>
    </row>
    <row r="43" spans="1:13" ht="13.5" customHeight="1">
      <c r="A43" s="392"/>
      <c r="B43" s="395"/>
      <c r="C43" s="398"/>
      <c r="D43" s="387"/>
      <c r="E43" s="398"/>
      <c r="F43" s="387"/>
      <c r="G43" s="126"/>
      <c r="H43" s="130"/>
      <c r="I43" s="128" t="s">
        <v>4</v>
      </c>
      <c r="J43" s="401"/>
      <c r="K43" s="404"/>
      <c r="M43" s="62"/>
    </row>
    <row r="44" spans="1:13" ht="13.5" customHeight="1">
      <c r="A44" s="392"/>
      <c r="B44" s="395"/>
      <c r="C44" s="398"/>
      <c r="D44" s="387"/>
      <c r="E44" s="398"/>
      <c r="F44" s="387"/>
      <c r="G44" s="126"/>
      <c r="H44" s="130"/>
      <c r="I44" s="128" t="s">
        <v>4</v>
      </c>
      <c r="J44" s="401"/>
      <c r="K44" s="404"/>
      <c r="M44" s="62"/>
    </row>
    <row r="45" spans="1:13" ht="14.25" customHeight="1" thickBot="1">
      <c r="A45" s="393"/>
      <c r="B45" s="396"/>
      <c r="C45" s="399"/>
      <c r="D45" s="388"/>
      <c r="E45" s="399"/>
      <c r="F45" s="388"/>
      <c r="G45" s="132" t="s">
        <v>16</v>
      </c>
      <c r="H45" s="146">
        <f>SUM(H37:H44)</f>
        <v>0</v>
      </c>
      <c r="I45" s="133" t="s">
        <v>4</v>
      </c>
      <c r="J45" s="402"/>
      <c r="K45" s="405"/>
      <c r="M45" s="62"/>
    </row>
    <row r="46" spans="1:13" ht="13.5" customHeight="1">
      <c r="A46" s="391">
        <v>5</v>
      </c>
      <c r="B46" s="394"/>
      <c r="C46" s="397"/>
      <c r="D46" s="386" t="s">
        <v>0</v>
      </c>
      <c r="E46" s="397"/>
      <c r="F46" s="386" t="s">
        <v>0</v>
      </c>
      <c r="G46" s="121"/>
      <c r="H46" s="122"/>
      <c r="I46" s="123" t="s">
        <v>4</v>
      </c>
      <c r="J46" s="400">
        <f t="shared" ref="J46" si="2">ROUNDUP(IF(E46&gt;0,H54*E46/C46),0)</f>
        <v>0</v>
      </c>
      <c r="K46" s="403" t="s">
        <v>4</v>
      </c>
      <c r="M46" s="62"/>
    </row>
    <row r="47" spans="1:13" ht="13.5" customHeight="1">
      <c r="A47" s="392"/>
      <c r="B47" s="395"/>
      <c r="C47" s="398"/>
      <c r="D47" s="387"/>
      <c r="E47" s="398"/>
      <c r="F47" s="387"/>
      <c r="G47" s="126"/>
      <c r="H47" s="127"/>
      <c r="I47" s="128" t="s">
        <v>4</v>
      </c>
      <c r="J47" s="401"/>
      <c r="K47" s="404"/>
      <c r="M47" s="62"/>
    </row>
    <row r="48" spans="1:13" ht="13.5" customHeight="1">
      <c r="A48" s="392"/>
      <c r="B48" s="395"/>
      <c r="C48" s="398"/>
      <c r="D48" s="387"/>
      <c r="E48" s="398"/>
      <c r="F48" s="387"/>
      <c r="G48" s="126"/>
      <c r="H48" s="129"/>
      <c r="I48" s="128" t="s">
        <v>4</v>
      </c>
      <c r="J48" s="401"/>
      <c r="K48" s="404"/>
      <c r="M48" s="62"/>
    </row>
    <row r="49" spans="1:13" ht="13.5" customHeight="1">
      <c r="A49" s="392"/>
      <c r="B49" s="395"/>
      <c r="C49" s="398"/>
      <c r="D49" s="387"/>
      <c r="E49" s="398"/>
      <c r="F49" s="387"/>
      <c r="G49" s="126"/>
      <c r="H49" s="130"/>
      <c r="I49" s="128" t="s">
        <v>4</v>
      </c>
      <c r="J49" s="401"/>
      <c r="K49" s="404"/>
      <c r="M49" s="62"/>
    </row>
    <row r="50" spans="1:13" ht="13.5" customHeight="1">
      <c r="A50" s="392"/>
      <c r="B50" s="395"/>
      <c r="C50" s="398"/>
      <c r="D50" s="387"/>
      <c r="E50" s="398"/>
      <c r="F50" s="387"/>
      <c r="G50" s="126"/>
      <c r="H50" s="130"/>
      <c r="I50" s="128" t="s">
        <v>4</v>
      </c>
      <c r="J50" s="401"/>
      <c r="K50" s="404"/>
      <c r="M50" s="62"/>
    </row>
    <row r="51" spans="1:13" ht="13.5" customHeight="1">
      <c r="A51" s="392"/>
      <c r="B51" s="395"/>
      <c r="C51" s="398"/>
      <c r="D51" s="387"/>
      <c r="E51" s="398"/>
      <c r="F51" s="387"/>
      <c r="G51" s="126"/>
      <c r="H51" s="130"/>
      <c r="I51" s="128" t="s">
        <v>4</v>
      </c>
      <c r="J51" s="401"/>
      <c r="K51" s="404"/>
      <c r="M51" s="62"/>
    </row>
    <row r="52" spans="1:13" ht="13.5" customHeight="1">
      <c r="A52" s="392"/>
      <c r="B52" s="395"/>
      <c r="C52" s="398"/>
      <c r="D52" s="387"/>
      <c r="E52" s="398"/>
      <c r="F52" s="387"/>
      <c r="G52" s="126"/>
      <c r="H52" s="130"/>
      <c r="I52" s="128" t="s">
        <v>4</v>
      </c>
      <c r="J52" s="401"/>
      <c r="K52" s="404"/>
      <c r="M52" s="62"/>
    </row>
    <row r="53" spans="1:13" ht="13.5" customHeight="1">
      <c r="A53" s="392"/>
      <c r="B53" s="395"/>
      <c r="C53" s="398"/>
      <c r="D53" s="387"/>
      <c r="E53" s="398"/>
      <c r="F53" s="387"/>
      <c r="G53" s="126"/>
      <c r="H53" s="130"/>
      <c r="I53" s="128" t="s">
        <v>4</v>
      </c>
      <c r="J53" s="401"/>
      <c r="K53" s="404"/>
      <c r="M53" s="62"/>
    </row>
    <row r="54" spans="1:13" ht="14.25" customHeight="1" thickBot="1">
      <c r="A54" s="393"/>
      <c r="B54" s="396"/>
      <c r="C54" s="399"/>
      <c r="D54" s="388"/>
      <c r="E54" s="398"/>
      <c r="F54" s="387"/>
      <c r="G54" s="132" t="s">
        <v>16</v>
      </c>
      <c r="H54" s="146">
        <f>SUM(H46:H53)</f>
        <v>0</v>
      </c>
      <c r="I54" s="133" t="s">
        <v>4</v>
      </c>
      <c r="J54" s="402"/>
      <c r="K54" s="404"/>
      <c r="M54" s="62"/>
    </row>
    <row r="55" spans="1:13" ht="19.5" thickTop="1">
      <c r="A55" s="380" t="s">
        <v>47</v>
      </c>
      <c r="B55" s="381"/>
      <c r="C55" s="364"/>
      <c r="D55" s="365"/>
      <c r="E55" s="134" t="s">
        <v>132</v>
      </c>
      <c r="F55" s="135"/>
      <c r="G55" s="352"/>
      <c r="H55" s="374"/>
      <c r="I55" s="375"/>
      <c r="J55" s="136" t="s">
        <v>133</v>
      </c>
      <c r="K55" s="137"/>
      <c r="M55" s="62"/>
    </row>
    <row r="56" spans="1:13" ht="13.5" customHeight="1">
      <c r="A56" s="382"/>
      <c r="B56" s="383"/>
      <c r="C56" s="366"/>
      <c r="D56" s="367"/>
      <c r="E56" s="362">
        <f>SUM(E10:E54)</f>
        <v>0</v>
      </c>
      <c r="F56" s="389" t="s">
        <v>0</v>
      </c>
      <c r="G56" s="353"/>
      <c r="H56" s="376"/>
      <c r="I56" s="377"/>
      <c r="J56" s="414">
        <f>SUM(J10:J54)</f>
        <v>0</v>
      </c>
      <c r="K56" s="389" t="s">
        <v>4</v>
      </c>
      <c r="L56" s="124"/>
      <c r="M56" s="62"/>
    </row>
    <row r="57" spans="1:13" ht="13.5" customHeight="1" thickBot="1">
      <c r="A57" s="384"/>
      <c r="B57" s="385"/>
      <c r="C57" s="368"/>
      <c r="D57" s="369"/>
      <c r="E57" s="363"/>
      <c r="F57" s="390"/>
      <c r="G57" s="354"/>
      <c r="H57" s="378"/>
      <c r="I57" s="379"/>
      <c r="J57" s="415"/>
      <c r="K57" s="390"/>
      <c r="L57" s="124"/>
      <c r="M57" s="62"/>
    </row>
    <row r="58" spans="1:13" ht="27" customHeight="1">
      <c r="A58" s="63" t="s">
        <v>49</v>
      </c>
      <c r="B58" s="138"/>
      <c r="C58" s="138"/>
      <c r="D58" s="138"/>
      <c r="E58" s="138"/>
      <c r="F58" s="138"/>
      <c r="G58" s="138"/>
      <c r="H58" s="139"/>
      <c r="I58" s="139"/>
      <c r="J58" s="140"/>
      <c r="K58" s="139"/>
      <c r="M58" s="62"/>
    </row>
    <row r="59" spans="1:13" ht="27" customHeight="1">
      <c r="A59" s="139"/>
      <c r="B59" s="63"/>
      <c r="C59" s="63"/>
      <c r="D59" s="63"/>
      <c r="E59" s="63"/>
      <c r="F59" s="63"/>
      <c r="G59" s="63"/>
      <c r="H59" s="139"/>
      <c r="I59" s="141"/>
      <c r="J59" s="142"/>
      <c r="K59" s="141"/>
      <c r="M59" s="62"/>
    </row>
    <row r="60" spans="1:13" ht="27" customHeight="1">
      <c r="B60" s="143"/>
      <c r="C60" s="143"/>
      <c r="D60" s="143"/>
      <c r="E60" s="144"/>
      <c r="F60" s="144"/>
      <c r="G60" s="143"/>
      <c r="M60" s="62"/>
    </row>
    <row r="61" spans="1:13" ht="17.25">
      <c r="B61" s="143"/>
      <c r="C61" s="143"/>
      <c r="D61" s="143"/>
      <c r="E61" s="144"/>
      <c r="F61" s="144"/>
      <c r="G61" s="143"/>
      <c r="M61" s="62"/>
    </row>
  </sheetData>
  <mergeCells count="69">
    <mergeCell ref="J56:J57"/>
    <mergeCell ref="K56:K57"/>
    <mergeCell ref="J10:J18"/>
    <mergeCell ref="A19:A27"/>
    <mergeCell ref="B19:B27"/>
    <mergeCell ref="E19:E27"/>
    <mergeCell ref="J19:J27"/>
    <mergeCell ref="K19:K27"/>
    <mergeCell ref="C10:C18"/>
    <mergeCell ref="D10:D18"/>
    <mergeCell ref="C19:C27"/>
    <mergeCell ref="D19:D27"/>
    <mergeCell ref="C28:C36"/>
    <mergeCell ref="D28:D36"/>
    <mergeCell ref="C37:C45"/>
    <mergeCell ref="D37:D45"/>
    <mergeCell ref="J28:J36"/>
    <mergeCell ref="K28:K36"/>
    <mergeCell ref="A1:E1"/>
    <mergeCell ref="A10:A18"/>
    <mergeCell ref="B10:B18"/>
    <mergeCell ref="E10:E18"/>
    <mergeCell ref="J9:K9"/>
    <mergeCell ref="K10:K18"/>
    <mergeCell ref="C8:D8"/>
    <mergeCell ref="E8:F8"/>
    <mergeCell ref="G8:I8"/>
    <mergeCell ref="J8:K8"/>
    <mergeCell ref="H1:K1"/>
    <mergeCell ref="A2:B2"/>
    <mergeCell ref="A3:B3"/>
    <mergeCell ref="A8:B8"/>
    <mergeCell ref="J37:J45"/>
    <mergeCell ref="K37:K45"/>
    <mergeCell ref="A46:A54"/>
    <mergeCell ref="B46:B54"/>
    <mergeCell ref="E46:E54"/>
    <mergeCell ref="J46:J54"/>
    <mergeCell ref="K46:K54"/>
    <mergeCell ref="C46:C54"/>
    <mergeCell ref="D46:D54"/>
    <mergeCell ref="A55:B57"/>
    <mergeCell ref="E9:F9"/>
    <mergeCell ref="F10:F18"/>
    <mergeCell ref="F19:F27"/>
    <mergeCell ref="F28:F36"/>
    <mergeCell ref="F37:F45"/>
    <mergeCell ref="F46:F54"/>
    <mergeCell ref="F56:F57"/>
    <mergeCell ref="A37:A45"/>
    <mergeCell ref="B37:B45"/>
    <mergeCell ref="E37:E45"/>
    <mergeCell ref="A28:A36"/>
    <mergeCell ref="B28:B36"/>
    <mergeCell ref="E28:E36"/>
    <mergeCell ref="G55:G57"/>
    <mergeCell ref="G9:I9"/>
    <mergeCell ref="C6:D6"/>
    <mergeCell ref="C9:D9"/>
    <mergeCell ref="E56:E57"/>
    <mergeCell ref="C55:D57"/>
    <mergeCell ref="E6:F6"/>
    <mergeCell ref="G6:I6"/>
    <mergeCell ref="H55:I57"/>
    <mergeCell ref="C2:E2"/>
    <mergeCell ref="C3:F3"/>
    <mergeCell ref="E5:F5"/>
    <mergeCell ref="C5:D5"/>
    <mergeCell ref="G5:I5"/>
  </mergeCells>
  <phoneticPr fontId="4"/>
  <dataValidations disablePrompts="1" count="1">
    <dataValidation type="list" allowBlank="1" showInputMessage="1" showErrorMessage="1" sqref="C3" xr:uid="{00000000-0002-0000-0400-000000000000}">
      <formula1>"生活介護,就労継続支援Ｂ型,生活訓練"</formula1>
    </dataValidation>
  </dataValidations>
  <pageMargins left="0.70866141732283472" right="0.70866141732283472" top="0.74803149606299213" bottom="0.74803149606299213" header="0.31496062992125984" footer="0.31496062992125984"/>
  <pageSetup paperSize="9" scale="6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2E383-4247-4AD1-9B34-E19FCC3F7340}">
  <sheetPr>
    <pageSetUpPr fitToPage="1"/>
  </sheetPr>
  <dimension ref="A1:G24"/>
  <sheetViews>
    <sheetView workbookViewId="0">
      <selection activeCell="A2" sqref="A2"/>
    </sheetView>
  </sheetViews>
  <sheetFormatPr defaultRowHeight="13.5"/>
  <cols>
    <col min="1" max="1" width="9" style="183"/>
    <col min="2" max="2" width="18.625" style="183" customWidth="1"/>
    <col min="3" max="3" width="18.625" style="184" customWidth="1"/>
    <col min="4" max="4" width="5" style="183" customWidth="1"/>
    <col min="5" max="5" width="9" style="183"/>
    <col min="6" max="6" width="18.625" style="183" customWidth="1"/>
    <col min="7" max="7" width="18.625" style="184" customWidth="1"/>
    <col min="8" max="16384" width="9" style="183"/>
  </cols>
  <sheetData>
    <row r="1" spans="1:7" ht="27" customHeight="1">
      <c r="A1" s="183" t="s">
        <v>180</v>
      </c>
    </row>
    <row r="2" spans="1:7" ht="27" customHeight="1"/>
    <row r="3" spans="1:7" ht="27" customHeight="1"/>
    <row r="4" spans="1:7" ht="27" customHeight="1">
      <c r="A4" s="185" t="s">
        <v>181</v>
      </c>
      <c r="B4" s="416"/>
      <c r="C4" s="416"/>
      <c r="E4" s="185" t="s">
        <v>181</v>
      </c>
      <c r="F4" s="416"/>
      <c r="G4" s="416"/>
    </row>
    <row r="5" spans="1:7" ht="27" customHeight="1">
      <c r="A5" s="417" t="s">
        <v>182</v>
      </c>
      <c r="B5" s="185" t="s">
        <v>183</v>
      </c>
      <c r="C5" s="186"/>
      <c r="E5" s="417" t="s">
        <v>182</v>
      </c>
      <c r="F5" s="185" t="s">
        <v>183</v>
      </c>
      <c r="G5" s="186"/>
    </row>
    <row r="6" spans="1:7" ht="27" customHeight="1">
      <c r="A6" s="418"/>
      <c r="B6" s="185" t="s">
        <v>184</v>
      </c>
      <c r="C6" s="186"/>
      <c r="E6" s="418"/>
      <c r="F6" s="185" t="s">
        <v>184</v>
      </c>
      <c r="G6" s="186"/>
    </row>
    <row r="7" spans="1:7" ht="27" customHeight="1">
      <c r="A7" s="418"/>
      <c r="B7" s="185" t="s">
        <v>185</v>
      </c>
      <c r="C7" s="186"/>
      <c r="E7" s="418"/>
      <c r="F7" s="185" t="s">
        <v>185</v>
      </c>
      <c r="G7" s="186"/>
    </row>
    <row r="8" spans="1:7" ht="27" customHeight="1">
      <c r="A8" s="418"/>
      <c r="B8" s="185" t="s">
        <v>186</v>
      </c>
      <c r="C8" s="186"/>
      <c r="E8" s="418"/>
      <c r="F8" s="185" t="s">
        <v>186</v>
      </c>
      <c r="G8" s="186"/>
    </row>
    <row r="9" spans="1:7" ht="27" customHeight="1">
      <c r="A9" s="418"/>
      <c r="B9" s="185" t="s">
        <v>187</v>
      </c>
      <c r="C9" s="186"/>
      <c r="E9" s="418"/>
      <c r="F9" s="185" t="s">
        <v>187</v>
      </c>
      <c r="G9" s="186"/>
    </row>
    <row r="10" spans="1:7" ht="27" customHeight="1">
      <c r="A10" s="418"/>
      <c r="B10" s="185" t="s">
        <v>188</v>
      </c>
      <c r="C10" s="186"/>
      <c r="E10" s="418"/>
      <c r="F10" s="185" t="s">
        <v>188</v>
      </c>
      <c r="G10" s="186"/>
    </row>
    <row r="11" spans="1:7" ht="27" customHeight="1">
      <c r="A11" s="419"/>
      <c r="B11" s="185"/>
      <c r="C11" s="186"/>
      <c r="E11" s="419"/>
      <c r="F11" s="185"/>
      <c r="G11" s="186"/>
    </row>
    <row r="12" spans="1:7" ht="27" customHeight="1">
      <c r="A12" s="416" t="s">
        <v>189</v>
      </c>
      <c r="B12" s="416"/>
      <c r="C12" s="186">
        <f>SUM(C5:C11)</f>
        <v>0</v>
      </c>
      <c r="E12" s="416" t="s">
        <v>189</v>
      </c>
      <c r="F12" s="416"/>
      <c r="G12" s="186">
        <f>SUM(G5:G11)</f>
        <v>0</v>
      </c>
    </row>
    <row r="13" spans="1:7" ht="27" customHeight="1"/>
    <row r="14" spans="1:7" ht="27" customHeight="1"/>
    <row r="15" spans="1:7" ht="27" customHeight="1">
      <c r="A15" s="185" t="s">
        <v>181</v>
      </c>
      <c r="B15" s="416"/>
      <c r="C15" s="416"/>
      <c r="E15" s="185" t="s">
        <v>181</v>
      </c>
      <c r="F15" s="416"/>
      <c r="G15" s="416"/>
    </row>
    <row r="16" spans="1:7" ht="27" customHeight="1">
      <c r="A16" s="417" t="s">
        <v>182</v>
      </c>
      <c r="B16" s="185" t="s">
        <v>183</v>
      </c>
      <c r="C16" s="186"/>
      <c r="E16" s="417" t="s">
        <v>182</v>
      </c>
      <c r="F16" s="185" t="s">
        <v>183</v>
      </c>
      <c r="G16" s="186"/>
    </row>
    <row r="17" spans="1:7" ht="27" customHeight="1">
      <c r="A17" s="418"/>
      <c r="B17" s="185" t="s">
        <v>184</v>
      </c>
      <c r="C17" s="186"/>
      <c r="E17" s="418"/>
      <c r="F17" s="185" t="s">
        <v>184</v>
      </c>
      <c r="G17" s="186"/>
    </row>
    <row r="18" spans="1:7" ht="27" customHeight="1">
      <c r="A18" s="418"/>
      <c r="B18" s="185" t="s">
        <v>185</v>
      </c>
      <c r="C18" s="186"/>
      <c r="E18" s="418"/>
      <c r="F18" s="185" t="s">
        <v>185</v>
      </c>
      <c r="G18" s="186"/>
    </row>
    <row r="19" spans="1:7" ht="27" customHeight="1">
      <c r="A19" s="418"/>
      <c r="B19" s="185" t="s">
        <v>186</v>
      </c>
      <c r="C19" s="186"/>
      <c r="E19" s="418"/>
      <c r="F19" s="185" t="s">
        <v>186</v>
      </c>
      <c r="G19" s="186"/>
    </row>
    <row r="20" spans="1:7" ht="27" customHeight="1">
      <c r="A20" s="418"/>
      <c r="B20" s="185" t="s">
        <v>187</v>
      </c>
      <c r="C20" s="186"/>
      <c r="E20" s="418"/>
      <c r="F20" s="185" t="s">
        <v>187</v>
      </c>
      <c r="G20" s="186"/>
    </row>
    <row r="21" spans="1:7" ht="27" customHeight="1">
      <c r="A21" s="418"/>
      <c r="B21" s="185" t="s">
        <v>188</v>
      </c>
      <c r="C21" s="186"/>
      <c r="E21" s="418"/>
      <c r="F21" s="185" t="s">
        <v>188</v>
      </c>
      <c r="G21" s="186"/>
    </row>
    <row r="22" spans="1:7" ht="27" customHeight="1">
      <c r="A22" s="419"/>
      <c r="B22" s="185"/>
      <c r="C22" s="186"/>
      <c r="E22" s="419"/>
      <c r="F22" s="185"/>
      <c r="G22" s="186"/>
    </row>
    <row r="23" spans="1:7" ht="27" customHeight="1">
      <c r="A23" s="416" t="s">
        <v>189</v>
      </c>
      <c r="B23" s="416"/>
      <c r="C23" s="186">
        <f>SUM(C16:C22)</f>
        <v>0</v>
      </c>
      <c r="E23" s="416" t="s">
        <v>189</v>
      </c>
      <c r="F23" s="416"/>
      <c r="G23" s="186">
        <f>SUM(G16:G22)</f>
        <v>0</v>
      </c>
    </row>
    <row r="24" spans="1:7" ht="27" customHeight="1"/>
  </sheetData>
  <mergeCells count="12">
    <mergeCell ref="B4:C4"/>
    <mergeCell ref="F4:G4"/>
    <mergeCell ref="A5:A11"/>
    <mergeCell ref="E5:E11"/>
    <mergeCell ref="A12:B12"/>
    <mergeCell ref="E12:F12"/>
    <mergeCell ref="B15:C15"/>
    <mergeCell ref="F15:G15"/>
    <mergeCell ref="A16:A22"/>
    <mergeCell ref="E16:E22"/>
    <mergeCell ref="A23:B23"/>
    <mergeCell ref="E23:F23"/>
  </mergeCells>
  <phoneticPr fontId="4"/>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H22"/>
  <sheetViews>
    <sheetView zoomScaleNormal="100" zoomScaleSheetLayoutView="100" workbookViewId="0">
      <selection activeCell="I6" sqref="I6"/>
    </sheetView>
  </sheetViews>
  <sheetFormatPr defaultRowHeight="13.5"/>
  <cols>
    <col min="1" max="1" width="3.5" style="26" customWidth="1"/>
    <col min="2" max="2" width="3.625" style="26" customWidth="1"/>
    <col min="3" max="3" width="66" style="26" customWidth="1"/>
    <col min="4" max="4" width="11.125" style="26" customWidth="1"/>
    <col min="5" max="5" width="24.625" style="26" customWidth="1"/>
    <col min="6" max="6" width="7.25" style="26" customWidth="1"/>
    <col min="7" max="16384" width="9" style="26"/>
  </cols>
  <sheetData>
    <row r="1" spans="1:8" ht="33" customHeight="1" thickBot="1">
      <c r="A1" s="25" t="s">
        <v>134</v>
      </c>
      <c r="B1" s="25"/>
      <c r="C1" s="25"/>
    </row>
    <row r="2" spans="1:8" ht="24" customHeight="1">
      <c r="A2" s="27" t="s">
        <v>135</v>
      </c>
      <c r="B2" s="28"/>
      <c r="C2" s="28"/>
      <c r="D2" s="29" t="s">
        <v>136</v>
      </c>
      <c r="E2" s="30" t="s">
        <v>137</v>
      </c>
    </row>
    <row r="3" spans="1:8" ht="23.25" customHeight="1">
      <c r="A3" s="31"/>
      <c r="B3" s="32" t="s">
        <v>138</v>
      </c>
      <c r="C3" s="33" t="s">
        <v>139</v>
      </c>
      <c r="D3" s="34"/>
      <c r="E3" s="35" t="s">
        <v>140</v>
      </c>
    </row>
    <row r="4" spans="1:8" ht="24" customHeight="1">
      <c r="A4" s="31"/>
      <c r="B4" s="420" t="s">
        <v>141</v>
      </c>
      <c r="C4" s="422" t="s">
        <v>142</v>
      </c>
      <c r="D4" s="424"/>
      <c r="E4" s="426" t="s">
        <v>143</v>
      </c>
    </row>
    <row r="5" spans="1:8" ht="29.25" customHeight="1">
      <c r="A5" s="31"/>
      <c r="B5" s="421"/>
      <c r="C5" s="423"/>
      <c r="D5" s="425"/>
      <c r="E5" s="427"/>
      <c r="F5" s="36"/>
      <c r="G5" s="36"/>
      <c r="H5" s="36"/>
    </row>
    <row r="6" spans="1:8" ht="23.25" customHeight="1">
      <c r="A6" s="31"/>
      <c r="B6" s="420" t="s">
        <v>144</v>
      </c>
      <c r="C6" s="422" t="s">
        <v>145</v>
      </c>
      <c r="D6" s="424"/>
      <c r="E6" s="428" t="s">
        <v>146</v>
      </c>
      <c r="F6" s="36"/>
      <c r="G6" s="36"/>
      <c r="H6" s="36"/>
    </row>
    <row r="7" spans="1:8" ht="26.25" customHeight="1">
      <c r="A7" s="31"/>
      <c r="B7" s="421"/>
      <c r="C7" s="423"/>
      <c r="D7" s="425"/>
      <c r="E7" s="427"/>
      <c r="F7" s="36"/>
      <c r="G7" s="36"/>
      <c r="H7" s="36"/>
    </row>
    <row r="8" spans="1:8" ht="18" customHeight="1">
      <c r="A8" s="31"/>
      <c r="B8" s="420" t="s">
        <v>147</v>
      </c>
      <c r="C8" s="422" t="s">
        <v>148</v>
      </c>
      <c r="D8" s="424"/>
      <c r="E8" s="428" t="s">
        <v>149</v>
      </c>
      <c r="F8" s="36"/>
      <c r="G8" s="36"/>
      <c r="H8" s="36"/>
    </row>
    <row r="9" spans="1:8" ht="22.5" customHeight="1">
      <c r="A9" s="31"/>
      <c r="B9" s="421"/>
      <c r="C9" s="423"/>
      <c r="D9" s="425"/>
      <c r="E9" s="427"/>
      <c r="F9" s="36"/>
      <c r="G9" s="36"/>
      <c r="H9" s="36"/>
    </row>
    <row r="10" spans="1:8" ht="18.75" customHeight="1">
      <c r="A10" s="31"/>
      <c r="B10" s="420" t="s">
        <v>150</v>
      </c>
      <c r="C10" s="422" t="s">
        <v>151</v>
      </c>
      <c r="D10" s="424"/>
      <c r="E10" s="428" t="s">
        <v>152</v>
      </c>
      <c r="F10" s="429"/>
      <c r="G10" s="36"/>
      <c r="H10" s="36"/>
    </row>
    <row r="11" spans="1:8" ht="33" customHeight="1">
      <c r="A11" s="31"/>
      <c r="B11" s="421"/>
      <c r="C11" s="423"/>
      <c r="D11" s="425"/>
      <c r="E11" s="427"/>
      <c r="F11" s="429"/>
      <c r="G11" s="36"/>
      <c r="H11" s="36"/>
    </row>
    <row r="12" spans="1:8" ht="19.5" customHeight="1">
      <c r="A12" s="31"/>
      <c r="B12" s="420" t="s">
        <v>153</v>
      </c>
      <c r="C12" s="422" t="s">
        <v>154</v>
      </c>
      <c r="D12" s="424"/>
      <c r="E12" s="428" t="s">
        <v>155</v>
      </c>
      <c r="F12" s="37"/>
      <c r="G12" s="36"/>
      <c r="H12" s="36"/>
    </row>
    <row r="13" spans="1:8" ht="36" customHeight="1">
      <c r="A13" s="31"/>
      <c r="B13" s="421"/>
      <c r="C13" s="423"/>
      <c r="D13" s="425"/>
      <c r="E13" s="427"/>
      <c r="F13" s="38"/>
      <c r="G13" s="36"/>
      <c r="H13" s="36"/>
    </row>
    <row r="14" spans="1:8" ht="63" customHeight="1">
      <c r="A14" s="31"/>
      <c r="B14" s="32" t="s">
        <v>156</v>
      </c>
      <c r="C14" s="39" t="s">
        <v>157</v>
      </c>
      <c r="D14" s="40"/>
      <c r="E14" s="41"/>
      <c r="F14" s="36"/>
      <c r="G14" s="36"/>
      <c r="H14" s="36"/>
    </row>
    <row r="15" spans="1:8" ht="51" customHeight="1" thickBot="1">
      <c r="A15" s="31"/>
      <c r="B15" s="32" t="s">
        <v>158</v>
      </c>
      <c r="C15" s="39" t="s">
        <v>159</v>
      </c>
      <c r="D15" s="40"/>
      <c r="E15" s="41"/>
      <c r="F15" s="36"/>
      <c r="G15" s="36"/>
      <c r="H15" s="36"/>
    </row>
    <row r="16" spans="1:8" ht="24.75" customHeight="1">
      <c r="A16" s="42" t="s">
        <v>161</v>
      </c>
      <c r="B16" s="43"/>
      <c r="C16" s="44"/>
      <c r="D16" s="43"/>
      <c r="E16" s="45"/>
    </row>
    <row r="17" spans="1:5" ht="27">
      <c r="A17" s="46"/>
      <c r="B17" s="178" t="s">
        <v>160</v>
      </c>
      <c r="C17" s="33" t="s">
        <v>163</v>
      </c>
      <c r="D17" s="40"/>
      <c r="E17" s="47"/>
    </row>
    <row r="18" spans="1:5" ht="32.25" customHeight="1">
      <c r="A18" s="48"/>
      <c r="B18" s="179" t="s">
        <v>162</v>
      </c>
      <c r="C18" s="49" t="s">
        <v>165</v>
      </c>
      <c r="D18" s="40"/>
      <c r="E18" s="50"/>
    </row>
    <row r="19" spans="1:5">
      <c r="A19" s="51" t="s">
        <v>166</v>
      </c>
      <c r="B19" s="52"/>
      <c r="C19" s="53"/>
      <c r="D19" s="52"/>
      <c r="E19" s="54"/>
    </row>
    <row r="20" spans="1:5" ht="24">
      <c r="A20" s="46"/>
      <c r="B20" s="180" t="s">
        <v>164</v>
      </c>
      <c r="C20" s="39" t="s">
        <v>177</v>
      </c>
      <c r="D20" s="55"/>
      <c r="E20" s="56" t="s">
        <v>176</v>
      </c>
    </row>
    <row r="21" spans="1:5">
      <c r="A21" s="57" t="s">
        <v>168</v>
      </c>
      <c r="B21" s="52"/>
      <c r="C21" s="53"/>
      <c r="D21" s="52"/>
      <c r="E21" s="58"/>
    </row>
    <row r="22" spans="1:5" ht="36.75" customHeight="1" thickBot="1">
      <c r="A22" s="59"/>
      <c r="B22" s="181" t="s">
        <v>167</v>
      </c>
      <c r="C22" s="182" t="s">
        <v>175</v>
      </c>
      <c r="D22" s="60"/>
      <c r="E22" s="61"/>
    </row>
  </sheetData>
  <mergeCells count="21">
    <mergeCell ref="F10:F11"/>
    <mergeCell ref="B12:B13"/>
    <mergeCell ref="C12:C13"/>
    <mergeCell ref="D12:D13"/>
    <mergeCell ref="E12:E13"/>
    <mergeCell ref="B8:B9"/>
    <mergeCell ref="C8:C9"/>
    <mergeCell ref="D8:D9"/>
    <mergeCell ref="E8:E9"/>
    <mergeCell ref="B10:B11"/>
    <mergeCell ref="C10:C11"/>
    <mergeCell ref="D10:D11"/>
    <mergeCell ref="E10:E11"/>
    <mergeCell ref="B4:B5"/>
    <mergeCell ref="C4:C5"/>
    <mergeCell ref="D4:D5"/>
    <mergeCell ref="E4:E5"/>
    <mergeCell ref="B6:B7"/>
    <mergeCell ref="C6:C7"/>
    <mergeCell ref="D6:D7"/>
    <mergeCell ref="E6:E7"/>
  </mergeCells>
  <phoneticPr fontId="4"/>
  <dataValidations count="1">
    <dataValidation type="list" allowBlank="1" showInputMessage="1" showErrorMessage="1" sqref="D4:D13" xr:uid="{00000000-0002-0000-0500-000000000000}">
      <formula1>"有,無"</formula1>
    </dataValidation>
  </dataValidations>
  <printOptions horizontalCentered="1"/>
  <pageMargins left="0.51181102362204722" right="0.51181102362204722" top="0.94488188976377963" bottom="0.74803149606299213" header="0.31496062992125984" footer="0.31496062992125984"/>
  <pageSetup paperSize="9" scale="81" orientation="portrait" cellComments="asDisplayed" r:id="rId1"/>
  <rowBreaks count="1" manualBreakCount="1">
    <brk id="1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xdr:col>
                    <xdr:colOff>333375</xdr:colOff>
                    <xdr:row>13</xdr:row>
                    <xdr:rowOff>285750</xdr:rowOff>
                  </from>
                  <to>
                    <xdr:col>4</xdr:col>
                    <xdr:colOff>104775</xdr:colOff>
                    <xdr:row>13</xdr:row>
                    <xdr:rowOff>523875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xdr:col>
                    <xdr:colOff>333375</xdr:colOff>
                    <xdr:row>14</xdr:row>
                    <xdr:rowOff>200025</xdr:rowOff>
                  </from>
                  <to>
                    <xdr:col>4</xdr:col>
                    <xdr:colOff>104775</xdr:colOff>
                    <xdr:row>14</xdr:row>
                    <xdr:rowOff>438150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3</xdr:col>
                    <xdr:colOff>333375</xdr:colOff>
                    <xdr:row>16</xdr:row>
                    <xdr:rowOff>123825</xdr:rowOff>
                  </from>
                  <to>
                    <xdr:col>4</xdr:col>
                    <xdr:colOff>104775</xdr:colOff>
                    <xdr:row>17</xdr:row>
                    <xdr:rowOff>19050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3</xdr:col>
                    <xdr:colOff>333375</xdr:colOff>
                    <xdr:row>17</xdr:row>
                    <xdr:rowOff>85725</xdr:rowOff>
                  </from>
                  <to>
                    <xdr:col>4</xdr:col>
                    <xdr:colOff>104775</xdr:colOff>
                    <xdr:row>17</xdr:row>
                    <xdr:rowOff>323850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3</xdr:col>
                    <xdr:colOff>333375</xdr:colOff>
                    <xdr:row>19</xdr:row>
                    <xdr:rowOff>66675</xdr:rowOff>
                  </from>
                  <to>
                    <xdr:col>4</xdr:col>
                    <xdr:colOff>104775</xdr:colOff>
                    <xdr:row>20</xdr:row>
                    <xdr:rowOff>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3</xdr:col>
                    <xdr:colOff>323850</xdr:colOff>
                    <xdr:row>21</xdr:row>
                    <xdr:rowOff>85725</xdr:rowOff>
                  </from>
                  <to>
                    <xdr:col>4</xdr:col>
                    <xdr:colOff>95250</xdr:colOff>
                    <xdr:row>21</xdr:row>
                    <xdr:rowOff>323850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3</xdr:col>
                    <xdr:colOff>304800</xdr:colOff>
                    <xdr:row>2</xdr:row>
                    <xdr:rowOff>19050</xdr:rowOff>
                  </from>
                  <to>
                    <xdr:col>4</xdr:col>
                    <xdr:colOff>76200</xdr:colOff>
                    <xdr:row>2</xdr:row>
                    <xdr:rowOff>257175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3</xdr:col>
                    <xdr:colOff>304800</xdr:colOff>
                    <xdr:row>3</xdr:row>
                    <xdr:rowOff>190500</xdr:rowOff>
                  </from>
                  <to>
                    <xdr:col>4</xdr:col>
                    <xdr:colOff>76200</xdr:colOff>
                    <xdr:row>4</xdr:row>
                    <xdr:rowOff>123825</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3</xdr:col>
                    <xdr:colOff>304800</xdr:colOff>
                    <xdr:row>5</xdr:row>
                    <xdr:rowOff>180975</xdr:rowOff>
                  </from>
                  <to>
                    <xdr:col>4</xdr:col>
                    <xdr:colOff>76200</xdr:colOff>
                    <xdr:row>6</xdr:row>
                    <xdr:rowOff>123825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3</xdr:col>
                    <xdr:colOff>304800</xdr:colOff>
                    <xdr:row>7</xdr:row>
                    <xdr:rowOff>95250</xdr:rowOff>
                  </from>
                  <to>
                    <xdr:col>4</xdr:col>
                    <xdr:colOff>76200</xdr:colOff>
                    <xdr:row>8</xdr:row>
                    <xdr:rowOff>104775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3</xdr:col>
                    <xdr:colOff>314325</xdr:colOff>
                    <xdr:row>9</xdr:row>
                    <xdr:rowOff>190500</xdr:rowOff>
                  </from>
                  <to>
                    <xdr:col>4</xdr:col>
                    <xdr:colOff>85725</xdr:colOff>
                    <xdr:row>10</xdr:row>
                    <xdr:rowOff>190500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3</xdr:col>
                    <xdr:colOff>333375</xdr:colOff>
                    <xdr:row>11</xdr:row>
                    <xdr:rowOff>209550</xdr:rowOff>
                  </from>
                  <to>
                    <xdr:col>4</xdr:col>
                    <xdr:colOff>104775</xdr:colOff>
                    <xdr:row>12</xdr:row>
                    <xdr:rowOff>200025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3</xdr:col>
                    <xdr:colOff>342900</xdr:colOff>
                    <xdr:row>15</xdr:row>
                    <xdr:rowOff>0</xdr:rowOff>
                  </from>
                  <to>
                    <xdr:col>4</xdr:col>
                    <xdr:colOff>114300</xdr:colOff>
                    <xdr:row>15</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6"/>
  <sheetViews>
    <sheetView workbookViewId="0">
      <selection activeCell="G4" sqref="G4"/>
    </sheetView>
  </sheetViews>
  <sheetFormatPr defaultRowHeight="13.5"/>
  <cols>
    <col min="1" max="16384" width="9" style="1"/>
  </cols>
  <sheetData>
    <row r="1" spans="1:11" ht="27" customHeight="1">
      <c r="A1" s="2" t="s">
        <v>33</v>
      </c>
      <c r="B1" s="2"/>
      <c r="C1" s="2"/>
      <c r="D1" s="2"/>
      <c r="I1" s="439" t="s">
        <v>20</v>
      </c>
      <c r="J1" s="440"/>
      <c r="K1" s="440"/>
    </row>
    <row r="2" spans="1:11" ht="27" customHeight="1">
      <c r="A2" s="443" t="s">
        <v>30</v>
      </c>
      <c r="B2" s="443"/>
      <c r="C2" s="443"/>
      <c r="D2" s="443"/>
      <c r="E2" s="443"/>
      <c r="F2" s="443"/>
      <c r="G2" s="443"/>
      <c r="H2" s="443"/>
      <c r="I2" s="2"/>
      <c r="J2" s="2"/>
      <c r="K2" s="2"/>
    </row>
    <row r="3" spans="1:11" ht="27" customHeight="1">
      <c r="A3" s="443" t="s">
        <v>40</v>
      </c>
      <c r="B3" s="443"/>
      <c r="C3" s="444"/>
      <c r="D3" s="445"/>
      <c r="E3" s="445"/>
      <c r="F3" s="445"/>
      <c r="G3" s="445"/>
      <c r="H3" s="446"/>
    </row>
    <row r="4" spans="1:11" ht="27" customHeight="1">
      <c r="A4" s="8"/>
      <c r="B4" s="8"/>
      <c r="C4" s="8"/>
      <c r="D4" s="8"/>
      <c r="E4" s="8"/>
      <c r="F4" s="8"/>
      <c r="G4" s="8"/>
      <c r="H4" s="8"/>
      <c r="I4" s="8"/>
      <c r="J4" s="8"/>
    </row>
    <row r="5" spans="1:11" ht="27" customHeight="1">
      <c r="A5" s="441" t="s">
        <v>42</v>
      </c>
      <c r="B5" s="442"/>
      <c r="C5" s="442"/>
      <c r="D5" s="442"/>
    </row>
    <row r="6" spans="1:11" ht="13.5" customHeight="1" thickBot="1"/>
    <row r="7" spans="1:11" s="6" customFormat="1" ht="27" customHeight="1">
      <c r="A7" s="436"/>
      <c r="B7" s="437"/>
      <c r="C7" s="437"/>
      <c r="D7" s="437"/>
      <c r="E7" s="437"/>
      <c r="F7" s="437"/>
      <c r="G7" s="437"/>
      <c r="H7" s="437"/>
      <c r="I7" s="437"/>
      <c r="J7" s="437"/>
      <c r="K7" s="438"/>
    </row>
    <row r="8" spans="1:11" s="6" customFormat="1" ht="27" customHeight="1">
      <c r="A8" s="430"/>
      <c r="B8" s="431"/>
      <c r="C8" s="431"/>
      <c r="D8" s="431"/>
      <c r="E8" s="431"/>
      <c r="F8" s="431"/>
      <c r="G8" s="431"/>
      <c r="H8" s="431"/>
      <c r="I8" s="431"/>
      <c r="J8" s="431"/>
      <c r="K8" s="432"/>
    </row>
    <row r="9" spans="1:11" s="6" customFormat="1" ht="27" customHeight="1">
      <c r="A9" s="430"/>
      <c r="B9" s="431"/>
      <c r="C9" s="431"/>
      <c r="D9" s="431"/>
      <c r="E9" s="431"/>
      <c r="F9" s="431"/>
      <c r="G9" s="431"/>
      <c r="H9" s="431"/>
      <c r="I9" s="431"/>
      <c r="J9" s="431"/>
      <c r="K9" s="432"/>
    </row>
    <row r="10" spans="1:11" s="6" customFormat="1" ht="27" customHeight="1">
      <c r="A10" s="430"/>
      <c r="B10" s="431"/>
      <c r="C10" s="431"/>
      <c r="D10" s="431"/>
      <c r="E10" s="431"/>
      <c r="F10" s="431"/>
      <c r="G10" s="431"/>
      <c r="H10" s="431"/>
      <c r="I10" s="431"/>
      <c r="J10" s="431"/>
      <c r="K10" s="432"/>
    </row>
    <row r="11" spans="1:11" s="6" customFormat="1" ht="27" customHeight="1">
      <c r="A11" s="430"/>
      <c r="B11" s="431"/>
      <c r="C11" s="431"/>
      <c r="D11" s="431"/>
      <c r="E11" s="431"/>
      <c r="F11" s="431"/>
      <c r="G11" s="431"/>
      <c r="H11" s="431"/>
      <c r="I11" s="431"/>
      <c r="J11" s="431"/>
      <c r="K11" s="432"/>
    </row>
    <row r="12" spans="1:11" s="6" customFormat="1" ht="27" customHeight="1">
      <c r="A12" s="430"/>
      <c r="B12" s="431"/>
      <c r="C12" s="431"/>
      <c r="D12" s="431"/>
      <c r="E12" s="431"/>
      <c r="F12" s="431"/>
      <c r="G12" s="431"/>
      <c r="H12" s="431"/>
      <c r="I12" s="431"/>
      <c r="J12" s="431"/>
      <c r="K12" s="432"/>
    </row>
    <row r="13" spans="1:11" s="6" customFormat="1" ht="27" customHeight="1">
      <c r="A13" s="430"/>
      <c r="B13" s="431"/>
      <c r="C13" s="431"/>
      <c r="D13" s="431"/>
      <c r="E13" s="431"/>
      <c r="F13" s="431"/>
      <c r="G13" s="431"/>
      <c r="H13" s="431"/>
      <c r="I13" s="431"/>
      <c r="J13" s="431"/>
      <c r="K13" s="432"/>
    </row>
    <row r="14" spans="1:11" s="6" customFormat="1" ht="27" customHeight="1">
      <c r="A14" s="430"/>
      <c r="B14" s="431"/>
      <c r="C14" s="431"/>
      <c r="D14" s="431"/>
      <c r="E14" s="431"/>
      <c r="F14" s="431"/>
      <c r="G14" s="431"/>
      <c r="H14" s="431"/>
      <c r="I14" s="431"/>
      <c r="J14" s="431"/>
      <c r="K14" s="432"/>
    </row>
    <row r="15" spans="1:11" s="6" customFormat="1" ht="27" customHeight="1">
      <c r="A15" s="430"/>
      <c r="B15" s="431"/>
      <c r="C15" s="431"/>
      <c r="D15" s="431"/>
      <c r="E15" s="431"/>
      <c r="F15" s="431"/>
      <c r="G15" s="431"/>
      <c r="H15" s="431"/>
      <c r="I15" s="431"/>
      <c r="J15" s="431"/>
      <c r="K15" s="432"/>
    </row>
    <row r="16" spans="1:11" s="6" customFormat="1" ht="27" customHeight="1">
      <c r="A16" s="430"/>
      <c r="B16" s="431"/>
      <c r="C16" s="431"/>
      <c r="D16" s="431"/>
      <c r="E16" s="431"/>
      <c r="F16" s="431"/>
      <c r="G16" s="431"/>
      <c r="H16" s="431"/>
      <c r="I16" s="431"/>
      <c r="J16" s="431"/>
      <c r="K16" s="432"/>
    </row>
    <row r="17" spans="1:11" s="6" customFormat="1" ht="27" customHeight="1">
      <c r="A17" s="430"/>
      <c r="B17" s="431"/>
      <c r="C17" s="431"/>
      <c r="D17" s="431"/>
      <c r="E17" s="431"/>
      <c r="F17" s="431"/>
      <c r="G17" s="431"/>
      <c r="H17" s="431"/>
      <c r="I17" s="431"/>
      <c r="J17" s="431"/>
      <c r="K17" s="432"/>
    </row>
    <row r="18" spans="1:11" s="6" customFormat="1" ht="27" customHeight="1">
      <c r="A18" s="430"/>
      <c r="B18" s="431"/>
      <c r="C18" s="431"/>
      <c r="D18" s="431"/>
      <c r="E18" s="431"/>
      <c r="F18" s="431"/>
      <c r="G18" s="431"/>
      <c r="H18" s="431"/>
      <c r="I18" s="431"/>
      <c r="J18" s="431"/>
      <c r="K18" s="432"/>
    </row>
    <row r="19" spans="1:11" s="6" customFormat="1" ht="27" customHeight="1">
      <c r="A19" s="430"/>
      <c r="B19" s="431"/>
      <c r="C19" s="431"/>
      <c r="D19" s="431"/>
      <c r="E19" s="431"/>
      <c r="F19" s="431"/>
      <c r="G19" s="431"/>
      <c r="H19" s="431"/>
      <c r="I19" s="431"/>
      <c r="J19" s="431"/>
      <c r="K19" s="432"/>
    </row>
    <row r="20" spans="1:11" s="6" customFormat="1" ht="27" customHeight="1">
      <c r="A20" s="430"/>
      <c r="B20" s="431"/>
      <c r="C20" s="431"/>
      <c r="D20" s="431"/>
      <c r="E20" s="431"/>
      <c r="F20" s="431"/>
      <c r="G20" s="431"/>
      <c r="H20" s="431"/>
      <c r="I20" s="431"/>
      <c r="J20" s="431"/>
      <c r="K20" s="432"/>
    </row>
    <row r="21" spans="1:11" s="6" customFormat="1" ht="27" customHeight="1">
      <c r="A21" s="430"/>
      <c r="B21" s="431"/>
      <c r="C21" s="431"/>
      <c r="D21" s="431"/>
      <c r="E21" s="431"/>
      <c r="F21" s="431"/>
      <c r="G21" s="431"/>
      <c r="H21" s="431"/>
      <c r="I21" s="431"/>
      <c r="J21" s="431"/>
      <c r="K21" s="432"/>
    </row>
    <row r="22" spans="1:11" ht="27" customHeight="1">
      <c r="A22" s="430"/>
      <c r="B22" s="431"/>
      <c r="C22" s="431"/>
      <c r="D22" s="431"/>
      <c r="E22" s="431"/>
      <c r="F22" s="431"/>
      <c r="G22" s="431"/>
      <c r="H22" s="431"/>
      <c r="I22" s="431"/>
      <c r="J22" s="431"/>
      <c r="K22" s="432"/>
    </row>
    <row r="23" spans="1:11" ht="27" customHeight="1">
      <c r="A23" s="430"/>
      <c r="B23" s="431"/>
      <c r="C23" s="431"/>
      <c r="D23" s="431"/>
      <c r="E23" s="431"/>
      <c r="F23" s="431"/>
      <c r="G23" s="431"/>
      <c r="H23" s="431"/>
      <c r="I23" s="431"/>
      <c r="J23" s="431"/>
      <c r="K23" s="432"/>
    </row>
    <row r="24" spans="1:11" ht="27" customHeight="1">
      <c r="A24" s="430"/>
      <c r="B24" s="431"/>
      <c r="C24" s="431"/>
      <c r="D24" s="431"/>
      <c r="E24" s="431"/>
      <c r="F24" s="431"/>
      <c r="G24" s="431"/>
      <c r="H24" s="431"/>
      <c r="I24" s="431"/>
      <c r="J24" s="431"/>
      <c r="K24" s="432"/>
    </row>
    <row r="25" spans="1:11" ht="27" customHeight="1" thickBot="1">
      <c r="A25" s="433"/>
      <c r="B25" s="434"/>
      <c r="C25" s="434"/>
      <c r="D25" s="434"/>
      <c r="E25" s="434"/>
      <c r="F25" s="434"/>
      <c r="G25" s="434"/>
      <c r="H25" s="434"/>
      <c r="I25" s="434"/>
      <c r="J25" s="434"/>
      <c r="K25" s="435"/>
    </row>
    <row r="26" spans="1:11" ht="27" customHeight="1"/>
  </sheetData>
  <mergeCells count="25">
    <mergeCell ref="I1:K1"/>
    <mergeCell ref="A5:D5"/>
    <mergeCell ref="A2:B2"/>
    <mergeCell ref="A3:B3"/>
    <mergeCell ref="C2:H2"/>
    <mergeCell ref="C3:H3"/>
    <mergeCell ref="A7:K7"/>
    <mergeCell ref="A8:K8"/>
    <mergeCell ref="A9:K9"/>
    <mergeCell ref="A10:K10"/>
    <mergeCell ref="A11:K11"/>
    <mergeCell ref="A12:K12"/>
    <mergeCell ref="A13:K13"/>
    <mergeCell ref="A14:K14"/>
    <mergeCell ref="A15:K15"/>
    <mergeCell ref="A16:K16"/>
    <mergeCell ref="A22:K22"/>
    <mergeCell ref="A23:K23"/>
    <mergeCell ref="A24:K24"/>
    <mergeCell ref="A25:K25"/>
    <mergeCell ref="A17:K17"/>
    <mergeCell ref="A18:K18"/>
    <mergeCell ref="A19:K19"/>
    <mergeCell ref="A20:K20"/>
    <mergeCell ref="A21:K21"/>
  </mergeCells>
  <phoneticPr fontId="4"/>
  <dataValidations count="1">
    <dataValidation type="list" allowBlank="1" showInputMessage="1" showErrorMessage="1" sqref="C3" xr:uid="{00000000-0002-0000-0600-000000000000}">
      <formula1>"生活介護,就労継続支援Ｂ型,生活訓練"</formula1>
    </dataValidation>
  </dataValidations>
  <pageMargins left="0.70866141732283472" right="0.11811023622047245" top="0.74803149606299213" bottom="0.74803149606299213" header="0.31496062992125984" footer="0.31496062992125984"/>
  <pageSetup paperSize="9" scale="96"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6"/>
  <sheetViews>
    <sheetView workbookViewId="0">
      <selection activeCell="M4" sqref="M4"/>
    </sheetView>
  </sheetViews>
  <sheetFormatPr defaultRowHeight="13.5"/>
  <cols>
    <col min="1" max="16384" width="9" style="1"/>
  </cols>
  <sheetData>
    <row r="1" spans="1:11" ht="27" customHeight="1">
      <c r="A1" s="442" t="s">
        <v>34</v>
      </c>
      <c r="B1" s="442"/>
      <c r="C1" s="442"/>
      <c r="D1" s="2"/>
      <c r="I1" s="439" t="s">
        <v>21</v>
      </c>
      <c r="J1" s="440"/>
      <c r="K1" s="440"/>
    </row>
    <row r="2" spans="1:11" ht="27" customHeight="1">
      <c r="A2" s="443" t="s">
        <v>30</v>
      </c>
      <c r="B2" s="443"/>
      <c r="C2" s="443"/>
      <c r="D2" s="443"/>
      <c r="E2" s="443"/>
      <c r="F2" s="443"/>
      <c r="G2" s="443"/>
      <c r="H2" s="443"/>
    </row>
    <row r="3" spans="1:11" ht="27" customHeight="1">
      <c r="A3" s="443" t="s">
        <v>40</v>
      </c>
      <c r="B3" s="443"/>
      <c r="C3" s="444"/>
      <c r="D3" s="445"/>
      <c r="E3" s="445"/>
      <c r="F3" s="445"/>
      <c r="G3" s="445"/>
      <c r="H3" s="446"/>
    </row>
    <row r="4" spans="1:11" ht="27" customHeight="1">
      <c r="A4" s="8"/>
      <c r="B4" s="8"/>
      <c r="C4" s="8"/>
      <c r="D4" s="8"/>
      <c r="E4" s="8"/>
      <c r="F4" s="8"/>
      <c r="G4" s="8"/>
      <c r="H4" s="8"/>
    </row>
    <row r="5" spans="1:11" ht="27" customHeight="1">
      <c r="A5" s="441" t="s">
        <v>43</v>
      </c>
      <c r="B5" s="442"/>
      <c r="C5" s="442"/>
      <c r="D5" s="442"/>
    </row>
    <row r="6" spans="1:11" ht="13.5" customHeight="1" thickBot="1"/>
    <row r="7" spans="1:11" s="6" customFormat="1" ht="27" customHeight="1">
      <c r="A7" s="436"/>
      <c r="B7" s="437"/>
      <c r="C7" s="437"/>
      <c r="D7" s="437"/>
      <c r="E7" s="437"/>
      <c r="F7" s="437"/>
      <c r="G7" s="437"/>
      <c r="H7" s="437"/>
      <c r="I7" s="437"/>
      <c r="J7" s="437"/>
      <c r="K7" s="438"/>
    </row>
    <row r="8" spans="1:11" s="6" customFormat="1" ht="27" customHeight="1">
      <c r="A8" s="430"/>
      <c r="B8" s="431"/>
      <c r="C8" s="431"/>
      <c r="D8" s="431"/>
      <c r="E8" s="431"/>
      <c r="F8" s="431"/>
      <c r="G8" s="431"/>
      <c r="H8" s="431"/>
      <c r="I8" s="431"/>
      <c r="J8" s="431"/>
      <c r="K8" s="432"/>
    </row>
    <row r="9" spans="1:11" s="6" customFormat="1" ht="27" customHeight="1">
      <c r="A9" s="430"/>
      <c r="B9" s="431"/>
      <c r="C9" s="431"/>
      <c r="D9" s="431"/>
      <c r="E9" s="431"/>
      <c r="F9" s="431"/>
      <c r="G9" s="431"/>
      <c r="H9" s="431"/>
      <c r="I9" s="431"/>
      <c r="J9" s="431"/>
      <c r="K9" s="432"/>
    </row>
    <row r="10" spans="1:11" s="6" customFormat="1" ht="27" customHeight="1">
      <c r="A10" s="430"/>
      <c r="B10" s="431"/>
      <c r="C10" s="431"/>
      <c r="D10" s="431"/>
      <c r="E10" s="431"/>
      <c r="F10" s="431"/>
      <c r="G10" s="431"/>
      <c r="H10" s="431"/>
      <c r="I10" s="431"/>
      <c r="J10" s="431"/>
      <c r="K10" s="432"/>
    </row>
    <row r="11" spans="1:11" s="6" customFormat="1" ht="27" customHeight="1">
      <c r="A11" s="430"/>
      <c r="B11" s="431"/>
      <c r="C11" s="431"/>
      <c r="D11" s="431"/>
      <c r="E11" s="431"/>
      <c r="F11" s="431"/>
      <c r="G11" s="431"/>
      <c r="H11" s="431"/>
      <c r="I11" s="431"/>
      <c r="J11" s="431"/>
      <c r="K11" s="432"/>
    </row>
    <row r="12" spans="1:11" s="6" customFormat="1" ht="27" customHeight="1">
      <c r="A12" s="430"/>
      <c r="B12" s="431"/>
      <c r="C12" s="431"/>
      <c r="D12" s="431"/>
      <c r="E12" s="431"/>
      <c r="F12" s="431"/>
      <c r="G12" s="431"/>
      <c r="H12" s="431"/>
      <c r="I12" s="431"/>
      <c r="J12" s="431"/>
      <c r="K12" s="432"/>
    </row>
    <row r="13" spans="1:11" s="6" customFormat="1" ht="27" customHeight="1">
      <c r="A13" s="430"/>
      <c r="B13" s="431"/>
      <c r="C13" s="431"/>
      <c r="D13" s="431"/>
      <c r="E13" s="431"/>
      <c r="F13" s="431"/>
      <c r="G13" s="431"/>
      <c r="H13" s="431"/>
      <c r="I13" s="431"/>
      <c r="J13" s="431"/>
      <c r="K13" s="432"/>
    </row>
    <row r="14" spans="1:11" s="6" customFormat="1" ht="27" customHeight="1">
      <c r="A14" s="430"/>
      <c r="B14" s="431"/>
      <c r="C14" s="431"/>
      <c r="D14" s="431"/>
      <c r="E14" s="431"/>
      <c r="F14" s="431"/>
      <c r="G14" s="431"/>
      <c r="H14" s="431"/>
      <c r="I14" s="431"/>
      <c r="J14" s="431"/>
      <c r="K14" s="432"/>
    </row>
    <row r="15" spans="1:11" s="6" customFormat="1" ht="27" customHeight="1">
      <c r="A15" s="430"/>
      <c r="B15" s="431"/>
      <c r="C15" s="431"/>
      <c r="D15" s="431"/>
      <c r="E15" s="431"/>
      <c r="F15" s="431"/>
      <c r="G15" s="431"/>
      <c r="H15" s="431"/>
      <c r="I15" s="431"/>
      <c r="J15" s="431"/>
      <c r="K15" s="432"/>
    </row>
    <row r="16" spans="1:11" s="6" customFormat="1" ht="27" customHeight="1">
      <c r="A16" s="430"/>
      <c r="B16" s="431"/>
      <c r="C16" s="431"/>
      <c r="D16" s="431"/>
      <c r="E16" s="431"/>
      <c r="F16" s="431"/>
      <c r="G16" s="431"/>
      <c r="H16" s="431"/>
      <c r="I16" s="431"/>
      <c r="J16" s="431"/>
      <c r="K16" s="432"/>
    </row>
    <row r="17" spans="1:11" s="6" customFormat="1" ht="27" customHeight="1">
      <c r="A17" s="430"/>
      <c r="B17" s="431"/>
      <c r="C17" s="431"/>
      <c r="D17" s="431"/>
      <c r="E17" s="431"/>
      <c r="F17" s="431"/>
      <c r="G17" s="431"/>
      <c r="H17" s="431"/>
      <c r="I17" s="431"/>
      <c r="J17" s="431"/>
      <c r="K17" s="432"/>
    </row>
    <row r="18" spans="1:11" s="6" customFormat="1" ht="27" customHeight="1">
      <c r="A18" s="430"/>
      <c r="B18" s="431"/>
      <c r="C18" s="431"/>
      <c r="D18" s="431"/>
      <c r="E18" s="431"/>
      <c r="F18" s="431"/>
      <c r="G18" s="431"/>
      <c r="H18" s="431"/>
      <c r="I18" s="431"/>
      <c r="J18" s="431"/>
      <c r="K18" s="432"/>
    </row>
    <row r="19" spans="1:11" s="6" customFormat="1" ht="27" customHeight="1">
      <c r="A19" s="430"/>
      <c r="B19" s="431"/>
      <c r="C19" s="431"/>
      <c r="D19" s="431"/>
      <c r="E19" s="431"/>
      <c r="F19" s="431"/>
      <c r="G19" s="431"/>
      <c r="H19" s="431"/>
      <c r="I19" s="431"/>
      <c r="J19" s="431"/>
      <c r="K19" s="432"/>
    </row>
    <row r="20" spans="1:11" s="6" customFormat="1" ht="27" customHeight="1">
      <c r="A20" s="430"/>
      <c r="B20" s="431"/>
      <c r="C20" s="431"/>
      <c r="D20" s="431"/>
      <c r="E20" s="431"/>
      <c r="F20" s="431"/>
      <c r="G20" s="431"/>
      <c r="H20" s="431"/>
      <c r="I20" s="431"/>
      <c r="J20" s="431"/>
      <c r="K20" s="432"/>
    </row>
    <row r="21" spans="1:11" s="6" customFormat="1" ht="27" customHeight="1">
      <c r="A21" s="430"/>
      <c r="B21" s="431"/>
      <c r="C21" s="431"/>
      <c r="D21" s="431"/>
      <c r="E21" s="431"/>
      <c r="F21" s="431"/>
      <c r="G21" s="431"/>
      <c r="H21" s="431"/>
      <c r="I21" s="431"/>
      <c r="J21" s="431"/>
      <c r="K21" s="432"/>
    </row>
    <row r="22" spans="1:11" ht="27" customHeight="1">
      <c r="A22" s="430"/>
      <c r="B22" s="431"/>
      <c r="C22" s="431"/>
      <c r="D22" s="431"/>
      <c r="E22" s="431"/>
      <c r="F22" s="431"/>
      <c r="G22" s="431"/>
      <c r="H22" s="431"/>
      <c r="I22" s="431"/>
      <c r="J22" s="431"/>
      <c r="K22" s="432"/>
    </row>
    <row r="23" spans="1:11" ht="27" customHeight="1">
      <c r="A23" s="430"/>
      <c r="B23" s="431"/>
      <c r="C23" s="431"/>
      <c r="D23" s="431"/>
      <c r="E23" s="431"/>
      <c r="F23" s="431"/>
      <c r="G23" s="431"/>
      <c r="H23" s="431"/>
      <c r="I23" s="431"/>
      <c r="J23" s="431"/>
      <c r="K23" s="432"/>
    </row>
    <row r="24" spans="1:11" ht="27" customHeight="1">
      <c r="A24" s="430"/>
      <c r="B24" s="431"/>
      <c r="C24" s="431"/>
      <c r="D24" s="431"/>
      <c r="E24" s="431"/>
      <c r="F24" s="431"/>
      <c r="G24" s="431"/>
      <c r="H24" s="431"/>
      <c r="I24" s="431"/>
      <c r="J24" s="431"/>
      <c r="K24" s="432"/>
    </row>
    <row r="25" spans="1:11" ht="27" customHeight="1" thickBot="1">
      <c r="A25" s="433"/>
      <c r="B25" s="434"/>
      <c r="C25" s="434"/>
      <c r="D25" s="434"/>
      <c r="E25" s="434"/>
      <c r="F25" s="434"/>
      <c r="G25" s="434"/>
      <c r="H25" s="434"/>
      <c r="I25" s="434"/>
      <c r="J25" s="434"/>
      <c r="K25" s="435"/>
    </row>
    <row r="26" spans="1:11" ht="27" customHeight="1"/>
  </sheetData>
  <mergeCells count="26">
    <mergeCell ref="A5:D5"/>
    <mergeCell ref="I1:K1"/>
    <mergeCell ref="A1:C1"/>
    <mergeCell ref="A2:B2"/>
    <mergeCell ref="C2:H2"/>
    <mergeCell ref="A3:B3"/>
    <mergeCell ref="C3:H3"/>
    <mergeCell ref="A7:K7"/>
    <mergeCell ref="A8:K8"/>
    <mergeCell ref="A9:K9"/>
    <mergeCell ref="A10:K10"/>
    <mergeCell ref="A11:K11"/>
    <mergeCell ref="A12:K12"/>
    <mergeCell ref="A13:K13"/>
    <mergeCell ref="A14:K14"/>
    <mergeCell ref="A15:K15"/>
    <mergeCell ref="A16:K16"/>
    <mergeCell ref="A22:K22"/>
    <mergeCell ref="A23:K23"/>
    <mergeCell ref="A24:K24"/>
    <mergeCell ref="A25:K25"/>
    <mergeCell ref="A17:K17"/>
    <mergeCell ref="A18:K18"/>
    <mergeCell ref="A19:K19"/>
    <mergeCell ref="A20:K20"/>
    <mergeCell ref="A21:K21"/>
  </mergeCells>
  <phoneticPr fontId="4"/>
  <dataValidations count="1">
    <dataValidation type="list" allowBlank="1" showInputMessage="1" showErrorMessage="1" sqref="C3:C4" xr:uid="{00000000-0002-0000-0700-000000000000}">
      <formula1>"生活介護,就労継続支援Ｂ型,生活訓練"</formula1>
    </dataValidation>
  </dataValidations>
  <pageMargins left="0.70866141732283472" right="0.11811023622047245" top="0.74803149606299213" bottom="0.74803149606299213" header="0.31496062992125984" footer="0.31496062992125984"/>
  <pageSetup paperSize="9" scale="96"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人件費補助　提出書類確認表</vt:lpstr>
      <vt:lpstr>補助要件確認書【生活介護・自立訓練】　</vt:lpstr>
      <vt:lpstr>補助要件確認書【就労継続支援B型】</vt:lpstr>
      <vt:lpstr>利用者一覧</vt:lpstr>
      <vt:lpstr>加配職員給与 (集計方法変更)</vt:lpstr>
      <vt:lpstr>法定福利費内訳表</vt:lpstr>
      <vt:lpstr>申請書類チェックリスト</vt:lpstr>
      <vt:lpstr>事業計画</vt:lpstr>
      <vt:lpstr>事業実績報告</vt:lpstr>
      <vt:lpstr>'加配職員給与 (集計方法変更)'!Print_Area</vt:lpstr>
      <vt:lpstr>'人件費補助　提出書類確認表'!Print_Area</vt:lpstr>
      <vt:lpstr>補助要件確認書【就労継続支援B型】!Print_Area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2025-05-07T06:21:23Z</dcterms:modified>
</cp:coreProperties>
</file>