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ABBEC8CF-EDA4-48EC-89D1-0A42F7585E53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12" i="1" l="1"/>
  <c r="AR12" i="1" s="1"/>
  <c r="AT12" i="1" s="1"/>
  <c r="AP11" i="1"/>
  <c r="AR11" i="1" s="1"/>
  <c r="AT11" i="1" s="1"/>
  <c r="AP10" i="1"/>
  <c r="AR10" i="1" s="1"/>
  <c r="AT10" i="1" s="1"/>
  <c r="AP9" i="1"/>
  <c r="AR9" i="1" s="1"/>
  <c r="AT9" i="1" s="1"/>
  <c r="AP8" i="1"/>
  <c r="AR8" i="1" s="1"/>
  <c r="AT8" i="1" l="1"/>
  <c r="AI4" i="1"/>
  <c r="AB4" i="1"/>
  <c r="U4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AP14" i="1" l="1"/>
  <c r="AV3" i="1" l="1"/>
  <c r="AR14" i="1"/>
  <c r="AT14" i="1" s="1"/>
  <c r="AP13" i="1"/>
  <c r="AR13" i="1" s="1"/>
  <c r="AT13" i="1" s="1"/>
  <c r="AP7" i="1"/>
  <c r="AR7" i="1" s="1"/>
  <c r="AT7" i="1" s="1"/>
  <c r="AP15" i="1" l="1"/>
  <c r="AR15" i="1"/>
  <c r="AT15" i="1" s="1"/>
</calcChain>
</file>

<file path=xl/sharedStrings.xml><?xml version="1.0" encoding="utf-8"?>
<sst xmlns="http://schemas.openxmlformats.org/spreadsheetml/2006/main" count="51" uniqueCount="43">
  <si>
    <t>　</t>
  </si>
  <si>
    <t>必ず入力してください！
↓↓↓</t>
    <rPh sb="0" eb="1">
      <t>カナラ</t>
    </rPh>
    <rPh sb="2" eb="4">
      <t>ニュウリョク</t>
    </rPh>
    <phoneticPr fontId="4"/>
  </si>
  <si>
    <t>常勤週</t>
    <rPh sb="0" eb="2">
      <t>ジョウキン</t>
    </rPh>
    <rPh sb="2" eb="3">
      <t>シュウ</t>
    </rPh>
    <phoneticPr fontId="4"/>
  </si>
  <si>
    <t>時間</t>
    <rPh sb="0" eb="2">
      <t>ジカン</t>
    </rPh>
    <phoneticPr fontId="4"/>
  </si>
  <si>
    <t>サービスの種類</t>
    <rPh sb="5" eb="7">
      <t>シュルイ</t>
    </rPh>
    <phoneticPr fontId="4"/>
  </si>
  <si>
    <t>人</t>
    <rPh sb="0" eb="1">
      <t>ニン</t>
    </rPh>
    <phoneticPr fontId="4"/>
  </si>
  <si>
    <t>職　　種</t>
    <rPh sb="0" eb="1">
      <t>ショク</t>
    </rPh>
    <rPh sb="3" eb="4">
      <t>タネ</t>
    </rPh>
    <phoneticPr fontId="4"/>
  </si>
  <si>
    <t>勤務
形態</t>
    <rPh sb="0" eb="2">
      <t>キンム</t>
    </rPh>
    <rPh sb="3" eb="5">
      <t>ケイタイ</t>
    </rPh>
    <phoneticPr fontId="4"/>
  </si>
  <si>
    <t>氏　　名</t>
    <rPh sb="0" eb="1">
      <t>シ</t>
    </rPh>
    <rPh sb="3" eb="4">
      <t>メイ</t>
    </rPh>
    <phoneticPr fontId="4"/>
  </si>
  <si>
    <t>週</t>
    <rPh sb="0" eb="1">
      <t>シュウ</t>
    </rPh>
    <phoneticPr fontId="4"/>
  </si>
  <si>
    <t>月第</t>
    <rPh sb="0" eb="1">
      <t>ツキ</t>
    </rPh>
    <rPh sb="1" eb="2">
      <t>ダイ</t>
    </rPh>
    <phoneticPr fontId="4"/>
  </si>
  <si>
    <t>１</t>
    <phoneticPr fontId="4"/>
  </si>
  <si>
    <t>２</t>
    <phoneticPr fontId="4"/>
  </si>
  <si>
    <t>３</t>
    <phoneticPr fontId="4"/>
  </si>
  <si>
    <t>４</t>
    <phoneticPr fontId="4"/>
  </si>
  <si>
    <t>４週
合計</t>
    <rPh sb="1" eb="2">
      <t>シュウ</t>
    </rPh>
    <rPh sb="3" eb="5">
      <t>ゴウケイ</t>
    </rPh>
    <phoneticPr fontId="4"/>
  </si>
  <si>
    <t>週平均
勤務
時間数</t>
    <rPh sb="0" eb="3">
      <t>シュウヘイキン</t>
    </rPh>
    <rPh sb="4" eb="6">
      <t>キンム</t>
    </rPh>
    <rPh sb="7" eb="10">
      <t>ジカンスウ</t>
    </rPh>
    <phoneticPr fontId="4"/>
  </si>
  <si>
    <t>常勤
換算
人数</t>
    <rPh sb="0" eb="2">
      <t>ジョウキン</t>
    </rPh>
    <rPh sb="3" eb="5">
      <t>カンサン</t>
    </rPh>
    <rPh sb="6" eb="7">
      <t>ヒト</t>
    </rPh>
    <rPh sb="7" eb="8">
      <t>カズ</t>
    </rPh>
    <phoneticPr fontId="4"/>
  </si>
  <si>
    <t>備考
（職種別の小計/
GHの担当住居も記入）</t>
    <rPh sb="0" eb="2">
      <t>ビコウ</t>
    </rPh>
    <rPh sb="4" eb="6">
      <t>ショクシュ</t>
    </rPh>
    <rPh sb="6" eb="7">
      <t>ベツ</t>
    </rPh>
    <rPh sb="8" eb="10">
      <t>ショウケイ</t>
    </rPh>
    <rPh sb="15" eb="17">
      <t>タントウ</t>
    </rPh>
    <rPh sb="17" eb="19">
      <t>ジュウキョ</t>
    </rPh>
    <rPh sb="20" eb="22">
      <t>キニュウ</t>
    </rPh>
    <phoneticPr fontId="4"/>
  </si>
  <si>
    <t>日</t>
    <rPh sb="0" eb="1">
      <t>ニチ</t>
    </rPh>
    <phoneticPr fontId="4"/>
  </si>
  <si>
    <t>曜</t>
    <rPh sb="0" eb="1">
      <t>ヨウ</t>
    </rPh>
    <phoneticPr fontId="4"/>
  </si>
  <si>
    <t>　　↑常勤換算は小数点2以下切り捨て</t>
    <phoneticPr fontId="4"/>
  </si>
  <si>
    <t>備考１</t>
    <rPh sb="0" eb="2">
      <t>ビコウ</t>
    </rPh>
    <phoneticPr fontId="4"/>
  </si>
  <si>
    <t>該当する日（事業開始日・変更日（毎月１日））から４週間の状況（必ず時間数）を入力してください。　申請する事業・施設に係る従業者全員（管理者含む）について、４週間分の勤務すべき時間数を入力して下さい。</t>
    <rPh sb="0" eb="2">
      <t>ガイトウ</t>
    </rPh>
    <rPh sb="4" eb="5">
      <t>ヒ</t>
    </rPh>
    <rPh sb="6" eb="8">
      <t>ジギョウ</t>
    </rPh>
    <rPh sb="8" eb="11">
      <t>カイシビ</t>
    </rPh>
    <rPh sb="12" eb="15">
      <t>ヘンコウビ</t>
    </rPh>
    <rPh sb="16" eb="18">
      <t>マイツキ</t>
    </rPh>
    <rPh sb="19" eb="20">
      <t>ニチ</t>
    </rPh>
    <rPh sb="25" eb="27">
      <t>シュウカン</t>
    </rPh>
    <rPh sb="28" eb="30">
      <t>ジョウキョウ</t>
    </rPh>
    <rPh sb="31" eb="32">
      <t>カナラ</t>
    </rPh>
    <rPh sb="33" eb="36">
      <t>ジカンスウ</t>
    </rPh>
    <rPh sb="38" eb="40">
      <t>ニュウリョク</t>
    </rPh>
    <rPh sb="91" eb="93">
      <t>ニュウリョク</t>
    </rPh>
    <phoneticPr fontId="4"/>
  </si>
  <si>
    <t>備考２</t>
    <rPh sb="0" eb="2">
      <t>ビコウ</t>
    </rPh>
    <phoneticPr fontId="4"/>
  </si>
  <si>
    <t>備考３</t>
    <rPh sb="0" eb="2">
      <t>ビコウ</t>
    </rPh>
    <phoneticPr fontId="4"/>
  </si>
  <si>
    <t>備考４</t>
    <rPh sb="0" eb="2">
      <t>ビコウ</t>
    </rPh>
    <phoneticPr fontId="4"/>
  </si>
  <si>
    <r>
      <t>常勤換算が必要な職種は、職種ごとにＡ～Ｄの「週平均の勤務時間」をすべて足し、常勤者が勤務すべき時間数で除し「常勤換算後の人数」を算出します。　</t>
    </r>
    <r>
      <rPr>
        <b/>
        <sz val="12"/>
        <color indexed="10"/>
        <rFont val="HGPｺﾞｼｯｸE"/>
        <family val="3"/>
        <charset val="128"/>
      </rPr>
      <t/>
    </r>
    <rPh sb="0" eb="2">
      <t>ジョウキン</t>
    </rPh>
    <rPh sb="2" eb="4">
      <t>カンザン</t>
    </rPh>
    <rPh sb="5" eb="7">
      <t>ヒツヨウ</t>
    </rPh>
    <rPh sb="8" eb="10">
      <t>ショクシュ</t>
    </rPh>
    <rPh sb="12" eb="14">
      <t>ショクシュ</t>
    </rPh>
    <rPh sb="22" eb="23">
      <t>シュウ</t>
    </rPh>
    <rPh sb="23" eb="25">
      <t>ヘイキン</t>
    </rPh>
    <rPh sb="26" eb="28">
      <t>キンム</t>
    </rPh>
    <rPh sb="28" eb="30">
      <t>ジカン</t>
    </rPh>
    <rPh sb="35" eb="36">
      <t>タ</t>
    </rPh>
    <rPh sb="38" eb="40">
      <t>ジョウキン</t>
    </rPh>
    <rPh sb="42" eb="44">
      <t>キンム</t>
    </rPh>
    <rPh sb="47" eb="50">
      <t>ジカンスウ</t>
    </rPh>
    <rPh sb="51" eb="52">
      <t>ジョ</t>
    </rPh>
    <rPh sb="54" eb="56">
      <t>ジョウキン</t>
    </rPh>
    <rPh sb="56" eb="58">
      <t>カンサン</t>
    </rPh>
    <rPh sb="58" eb="59">
      <t>ゴ</t>
    </rPh>
    <rPh sb="60" eb="62">
      <t>ニンズウ</t>
    </rPh>
    <rPh sb="64" eb="66">
      <t>サンシュツ</t>
    </rPh>
    <phoneticPr fontId="4"/>
  </si>
  <si>
    <t>備考５</t>
    <rPh sb="0" eb="2">
      <t>ビコウ</t>
    </rPh>
    <phoneticPr fontId="4"/>
  </si>
  <si>
    <t>備考６</t>
    <rPh sb="0" eb="2">
      <t>ビコウ</t>
    </rPh>
    <phoneticPr fontId="4"/>
  </si>
  <si>
    <t>勤務時間数は、休憩時間を除いた実勤務時間を記載して下さい。</t>
    <rPh sb="0" eb="2">
      <t>キンム</t>
    </rPh>
    <rPh sb="2" eb="4">
      <t>ジカン</t>
    </rPh>
    <rPh sb="4" eb="5">
      <t>スウ</t>
    </rPh>
    <rPh sb="7" eb="9">
      <t>キュウケイ</t>
    </rPh>
    <rPh sb="9" eb="11">
      <t>ジカン</t>
    </rPh>
    <rPh sb="12" eb="13">
      <t>ノゾ</t>
    </rPh>
    <rPh sb="15" eb="16">
      <t>ジツ</t>
    </rPh>
    <rPh sb="16" eb="18">
      <t>キンム</t>
    </rPh>
    <rPh sb="18" eb="20">
      <t>ジカン</t>
    </rPh>
    <rPh sb="21" eb="23">
      <t>キサイ</t>
    </rPh>
    <rPh sb="25" eb="26">
      <t>クダ</t>
    </rPh>
    <phoneticPr fontId="4"/>
  </si>
  <si>
    <t>祝日や変則勤務など、体制が整っているにも関わらず、本表の常勤換算で体制が整わない計算となるときは「週平均の勤務時間数」欄に直接入力して調整してください</t>
    <rPh sb="0" eb="2">
      <t>シュクジツ</t>
    </rPh>
    <rPh sb="3" eb="5">
      <t>ヘンソク</t>
    </rPh>
    <rPh sb="5" eb="7">
      <t>キンム</t>
    </rPh>
    <rPh sb="10" eb="12">
      <t>タイセイ</t>
    </rPh>
    <rPh sb="13" eb="14">
      <t>トトノ</t>
    </rPh>
    <rPh sb="20" eb="21">
      <t>カカ</t>
    </rPh>
    <rPh sb="25" eb="26">
      <t>ホン</t>
    </rPh>
    <rPh sb="26" eb="27">
      <t>ヒョウ</t>
    </rPh>
    <rPh sb="28" eb="30">
      <t>ジョウキン</t>
    </rPh>
    <rPh sb="30" eb="32">
      <t>カンサン</t>
    </rPh>
    <rPh sb="33" eb="35">
      <t>タイセイ</t>
    </rPh>
    <rPh sb="36" eb="37">
      <t>トトノ</t>
    </rPh>
    <rPh sb="40" eb="42">
      <t>ケイサン</t>
    </rPh>
    <rPh sb="49" eb="52">
      <t>シュウヘイキン</t>
    </rPh>
    <rPh sb="53" eb="55">
      <t>キンム</t>
    </rPh>
    <rPh sb="55" eb="57">
      <t>ジカン</t>
    </rPh>
    <rPh sb="57" eb="58">
      <t>スウ</t>
    </rPh>
    <rPh sb="59" eb="60">
      <t>ラン</t>
    </rPh>
    <rPh sb="61" eb="63">
      <t>チョクセツ</t>
    </rPh>
    <rPh sb="63" eb="65">
      <t>ニュウリョク</t>
    </rPh>
    <rPh sb="67" eb="69">
      <t>チョウセイ</t>
    </rPh>
    <phoneticPr fontId="4"/>
  </si>
  <si>
    <r>
      <t>Excelへ</t>
    </r>
    <r>
      <rPr>
        <sz val="10"/>
        <color indexed="10"/>
        <rFont val="BIZ UDPゴシック"/>
        <family val="3"/>
        <charset val="128"/>
      </rPr>
      <t>直接入力↓</t>
    </r>
    <r>
      <rPr>
        <sz val="10"/>
        <rFont val="BIZ UDPゴシック"/>
        <family val="3"/>
        <charset val="128"/>
      </rPr>
      <t>のうえ作成・提出していただくよう、皆様のご協力をお願いします。（合計数・週平均・常勤換算数が自動計算され、基準人員の計算間違いが防げます。）</t>
    </r>
    <rPh sb="6" eb="8">
      <t>チョクセツ</t>
    </rPh>
    <rPh sb="8" eb="10">
      <t>ニュウリョク</t>
    </rPh>
    <rPh sb="14" eb="16">
      <t>サクセイ</t>
    </rPh>
    <rPh sb="17" eb="19">
      <t>テイシュツ</t>
    </rPh>
    <rPh sb="28" eb="30">
      <t>ミナサマ</t>
    </rPh>
    <rPh sb="32" eb="34">
      <t>キョウリョク</t>
    </rPh>
    <rPh sb="36" eb="37">
      <t>ネガ</t>
    </rPh>
    <rPh sb="43" eb="46">
      <t>ゴウケイスウ</t>
    </rPh>
    <rPh sb="47" eb="48">
      <t>シュウ</t>
    </rPh>
    <rPh sb="48" eb="50">
      <t>ヘイキン</t>
    </rPh>
    <rPh sb="51" eb="53">
      <t>ジョウキン</t>
    </rPh>
    <rPh sb="53" eb="55">
      <t>カンサン</t>
    </rPh>
    <rPh sb="55" eb="56">
      <t>スウ</t>
    </rPh>
    <rPh sb="57" eb="61">
      <t>ジドウケイサン</t>
    </rPh>
    <rPh sb="64" eb="66">
      <t>キジュン</t>
    </rPh>
    <rPh sb="66" eb="68">
      <t>ジンイン</t>
    </rPh>
    <rPh sb="69" eb="71">
      <t>ケイサン</t>
    </rPh>
    <rPh sb="71" eb="73">
      <t>マチガ</t>
    </rPh>
    <rPh sb="75" eb="76">
      <t>フセ</t>
    </rPh>
    <phoneticPr fontId="4"/>
  </si>
  <si>
    <t>施設名称</t>
    <rPh sb="0" eb="2">
      <t>シセツ</t>
    </rPh>
    <rPh sb="2" eb="4">
      <t>メイショウ</t>
    </rPh>
    <phoneticPr fontId="4"/>
  </si>
  <si>
    <t>医療的ケアが必要とされる入居者の数</t>
    <rPh sb="0" eb="2">
      <t>イリョウ</t>
    </rPh>
    <rPh sb="2" eb="3">
      <t>テキ</t>
    </rPh>
    <rPh sb="6" eb="8">
      <t>ヒツヨウ</t>
    </rPh>
    <rPh sb="12" eb="15">
      <t>ニュウキョシャ</t>
    </rPh>
    <rPh sb="16" eb="17">
      <t>カズ</t>
    </rPh>
    <phoneticPr fontId="4"/>
  </si>
  <si>
    <t>共同生活援助</t>
    <rPh sb="0" eb="6">
      <t>キョウドウセイカツエンジョ</t>
    </rPh>
    <phoneticPr fontId="3"/>
  </si>
  <si>
    <t>補助の対象となる看護職員の上限</t>
    <rPh sb="0" eb="2">
      <t>ホジョ</t>
    </rPh>
    <rPh sb="3" eb="5">
      <t>タイショウ</t>
    </rPh>
    <rPh sb="8" eb="12">
      <t>カンゴショクイン</t>
    </rPh>
    <rPh sb="13" eb="15">
      <t>ジョウゲン</t>
    </rPh>
    <phoneticPr fontId="3"/>
  </si>
  <si>
    <r>
      <t>職種ごとに</t>
    </r>
    <r>
      <rPr>
        <b/>
        <sz val="10"/>
        <rFont val="BIZ UDPゴシック"/>
        <family val="3"/>
        <charset val="128"/>
      </rPr>
      <t>Ａ</t>
    </r>
    <r>
      <rPr>
        <sz val="10"/>
        <rFont val="BIZ UDPゴシック"/>
        <family val="3"/>
        <charset val="128"/>
      </rPr>
      <t>（常勤・専従）、</t>
    </r>
    <r>
      <rPr>
        <b/>
        <sz val="10"/>
        <rFont val="BIZ UDPゴシック"/>
        <family val="3"/>
        <charset val="128"/>
      </rPr>
      <t>Ｂ</t>
    </r>
    <r>
      <rPr>
        <sz val="10"/>
        <rFont val="BIZ UDPゴシック"/>
        <family val="3"/>
        <charset val="128"/>
      </rPr>
      <t>（常勤・兼務）、</t>
    </r>
    <r>
      <rPr>
        <b/>
        <sz val="10"/>
        <rFont val="BIZ UDPゴシック"/>
        <family val="3"/>
        <charset val="128"/>
      </rPr>
      <t>Ｃ</t>
    </r>
    <r>
      <rPr>
        <sz val="10"/>
        <rFont val="BIZ UDPゴシック"/>
        <family val="3"/>
        <charset val="128"/>
      </rPr>
      <t>（常勤以外・専従）、</t>
    </r>
    <r>
      <rPr>
        <b/>
        <sz val="10"/>
        <rFont val="BIZ UDPゴシック"/>
        <family val="3"/>
        <charset val="128"/>
      </rPr>
      <t>Ｄ</t>
    </r>
    <r>
      <rPr>
        <sz val="10"/>
        <rFont val="BIZ UDPゴシック"/>
        <family val="3"/>
        <charset val="128"/>
      </rPr>
      <t>（常勤以外・兼務）の区分ごとにまとめて記入し、「週平均の勤務時間」については、</t>
    </r>
    <r>
      <rPr>
        <b/>
        <sz val="10"/>
        <rFont val="BIZ UDPゴシック"/>
        <family val="3"/>
        <charset val="128"/>
      </rPr>
      <t>職種ごとに小計して下さい。</t>
    </r>
    <rPh sb="0" eb="2">
      <t>ショクシュ</t>
    </rPh>
    <rPh sb="45" eb="47">
      <t>クブン</t>
    </rPh>
    <rPh sb="54" eb="56">
      <t>キニュウ</t>
    </rPh>
    <rPh sb="59" eb="62">
      <t>シュウヘイキン</t>
    </rPh>
    <rPh sb="63" eb="65">
      <t>キンム</t>
    </rPh>
    <rPh sb="65" eb="67">
      <t>ジカン</t>
    </rPh>
    <rPh sb="74" eb="76">
      <t>ショクシュ</t>
    </rPh>
    <rPh sb="79" eb="81">
      <t>ショウケイ</t>
    </rPh>
    <rPh sb="83" eb="84">
      <t>クダ</t>
    </rPh>
    <phoneticPr fontId="4"/>
  </si>
  <si>
    <r>
      <rPr>
        <b/>
        <sz val="10"/>
        <color indexed="10"/>
        <rFont val="BIZ UDPゴシック"/>
        <family val="3"/>
        <charset val="128"/>
      </rPr>
      <t>最上部右側の色付きセル</t>
    </r>
    <r>
      <rPr>
        <sz val="10"/>
        <rFont val="BIZ UDPゴシック"/>
        <family val="3"/>
        <charset val="128"/>
      </rPr>
      <t>へ「常勤者の週平均の勤務時間」を必ず入力してください。（常勤換算数が自動計算され、人員基準計算ミスを減らすことができます。）</t>
    </r>
    <rPh sb="27" eb="28">
      <t>カナラ</t>
    </rPh>
    <rPh sb="39" eb="41">
      <t>ジョウキン</t>
    </rPh>
    <rPh sb="41" eb="43">
      <t>カンサン</t>
    </rPh>
    <rPh sb="43" eb="44">
      <t>スウ</t>
    </rPh>
    <rPh sb="45" eb="49">
      <t>ジドウケイサン</t>
    </rPh>
    <rPh sb="52" eb="54">
      <t>ジンイン</t>
    </rPh>
    <rPh sb="54" eb="56">
      <t>キジュン</t>
    </rPh>
    <rPh sb="56" eb="58">
      <t>ケイサン</t>
    </rPh>
    <rPh sb="61" eb="62">
      <t>ヘ</t>
    </rPh>
    <phoneticPr fontId="4"/>
  </si>
  <si>
    <t>看 護 職 員 常 勤 換 算 表</t>
    <rPh sb="0" eb="1">
      <t>ミ</t>
    </rPh>
    <rPh sb="2" eb="3">
      <t>マモル</t>
    </rPh>
    <rPh sb="4" eb="5">
      <t>ショク</t>
    </rPh>
    <rPh sb="6" eb="7">
      <t>イン</t>
    </rPh>
    <rPh sb="8" eb="9">
      <t>ツネ</t>
    </rPh>
    <rPh sb="10" eb="11">
      <t>ツトム</t>
    </rPh>
    <rPh sb="12" eb="13">
      <t>カン</t>
    </rPh>
    <rPh sb="14" eb="15">
      <t>サン</t>
    </rPh>
    <rPh sb="16" eb="17">
      <t>ヒョウ</t>
    </rPh>
    <phoneticPr fontId="4"/>
  </si>
  <si>
    <t>(参考様式）</t>
    <rPh sb="1" eb="3">
      <t>サンコウ</t>
    </rPh>
    <rPh sb="3" eb="5">
      <t>ヨウシキ</t>
    </rPh>
    <phoneticPr fontId="4"/>
  </si>
  <si>
    <t>年</t>
    <rPh sb="0" eb="1">
      <t>ネン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</si>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</sst>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_);[Red]\(0.00\)"/>
    <numFmt numFmtId="178" formatCode="0.0_);[Red]\(0.0\)"/>
    <numFmt numFmtId="179" formatCode="0_);[Red]\(0\)"/>
    <numFmt numFmtId="180" formatCode="aaa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indexed="10"/>
      <name val="HGPｺﾞｼｯｸE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indexed="1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indexed="12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color indexed="10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6" fillId="0" borderId="0" xfId="1" applyFont="1" applyProtection="1">
      <alignment vertical="center"/>
    </xf>
    <xf numFmtId="0" fontId="9" fillId="0" borderId="0" xfId="0" applyFont="1" applyProtection="1">
      <alignment vertical="center"/>
    </xf>
    <xf numFmtId="0" fontId="6" fillId="3" borderId="0" xfId="1" applyFont="1" applyFill="1" applyBorder="1" applyAlignment="1" applyProtection="1">
      <alignment vertical="center"/>
    </xf>
    <xf numFmtId="0" fontId="6" fillId="0" borderId="0" xfId="1" applyFont="1" applyBorder="1" applyAlignment="1" applyProtection="1">
      <alignment vertical="top"/>
    </xf>
    <xf numFmtId="0" fontId="10" fillId="3" borderId="0" xfId="1" applyFont="1" applyFill="1" applyBorder="1" applyAlignment="1" applyProtection="1">
      <alignment vertical="center"/>
    </xf>
    <xf numFmtId="0" fontId="11" fillId="3" borderId="0" xfId="1" applyFont="1" applyFill="1" applyBorder="1" applyAlignment="1" applyProtection="1">
      <alignment vertical="top"/>
    </xf>
    <xf numFmtId="0" fontId="12" fillId="3" borderId="0" xfId="1" applyFont="1" applyFill="1" applyBorder="1" applyAlignment="1" applyProtection="1">
      <alignment horizontal="right" vertical="center"/>
    </xf>
    <xf numFmtId="0" fontId="12" fillId="3" borderId="0" xfId="1" applyFont="1" applyFill="1" applyBorder="1" applyAlignment="1" applyProtection="1">
      <alignment horizontal="left" vertical="center"/>
    </xf>
    <xf numFmtId="0" fontId="2" fillId="3" borderId="0" xfId="1" applyFont="1" applyFill="1" applyProtection="1">
      <alignment vertical="center"/>
    </xf>
    <xf numFmtId="176" fontId="13" fillId="0" borderId="0" xfId="1" applyNumberFormat="1" applyFont="1" applyFill="1" applyBorder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0" fontId="7" fillId="0" borderId="40" xfId="1" applyFont="1" applyBorder="1" applyAlignment="1" applyProtection="1">
      <alignment horizontal="center" vertical="center"/>
    </xf>
    <xf numFmtId="0" fontId="7" fillId="0" borderId="41" xfId="1" applyFont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10" xfId="1" applyNumberFormat="1" applyFont="1" applyBorder="1" applyAlignment="1" applyProtection="1">
      <alignment horizontal="distributed" vertical="center"/>
    </xf>
    <xf numFmtId="0" fontId="7" fillId="0" borderId="15" xfId="1" applyFont="1" applyBorder="1" applyAlignment="1" applyProtection="1">
      <alignment horizontal="center" vertical="center"/>
    </xf>
    <xf numFmtId="0" fontId="15" fillId="0" borderId="16" xfId="1" applyNumberFormat="1" applyFont="1" applyBorder="1" applyAlignment="1" applyProtection="1">
      <alignment horizontal="center" vertical="center"/>
    </xf>
    <xf numFmtId="0" fontId="15" fillId="0" borderId="17" xfId="1" applyNumberFormat="1" applyFont="1" applyBorder="1" applyAlignment="1" applyProtection="1">
      <alignment horizontal="center" vertical="center"/>
    </xf>
    <xf numFmtId="0" fontId="15" fillId="0" borderId="18" xfId="1" applyNumberFormat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180" fontId="7" fillId="0" borderId="22" xfId="1" applyNumberFormat="1" applyFont="1" applyBorder="1" applyAlignment="1" applyProtection="1">
      <alignment horizontal="center" vertical="center"/>
    </xf>
    <xf numFmtId="180" fontId="7" fillId="0" borderId="23" xfId="1" applyNumberFormat="1" applyFont="1" applyBorder="1" applyAlignment="1" applyProtection="1">
      <alignment horizontal="center" vertical="center"/>
    </xf>
    <xf numFmtId="180" fontId="7" fillId="0" borderId="24" xfId="1" applyNumberFormat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top"/>
    </xf>
    <xf numFmtId="0" fontId="17" fillId="0" borderId="0" xfId="1" applyFont="1" applyBorder="1" applyAlignment="1" applyProtection="1">
      <alignment vertical="top"/>
    </xf>
    <xf numFmtId="0" fontId="18" fillId="0" borderId="0" xfId="1" applyFont="1" applyBorder="1" applyAlignment="1" applyProtection="1">
      <alignment vertical="top"/>
    </xf>
    <xf numFmtId="0" fontId="7" fillId="0" borderId="0" xfId="1" applyFont="1" applyAlignment="1" applyProtection="1">
      <alignment vertical="center"/>
    </xf>
    <xf numFmtId="0" fontId="7" fillId="0" borderId="0" xfId="1" applyFont="1" applyAlignment="1" applyProtection="1">
      <alignment horizontal="left" vertical="center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top"/>
    </xf>
    <xf numFmtId="0" fontId="7" fillId="0" borderId="0" xfId="1" applyFont="1" applyProtection="1">
      <alignment vertical="center"/>
    </xf>
    <xf numFmtId="179" fontId="7" fillId="0" borderId="0" xfId="1" applyNumberFormat="1" applyFont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Alignment="1" applyProtection="1">
      <alignment horizontal="right" vertical="top"/>
    </xf>
    <xf numFmtId="0" fontId="7" fillId="0" borderId="0" xfId="1" applyFont="1" applyFill="1" applyAlignment="1" applyProtection="1">
      <alignment horizontal="left" vertical="center"/>
    </xf>
    <xf numFmtId="0" fontId="7" fillId="0" borderId="0" xfId="1" applyFont="1" applyFill="1" applyAlignment="1" applyProtection="1">
      <alignment horizontal="right" vertical="center"/>
    </xf>
    <xf numFmtId="177" fontId="6" fillId="0" borderId="27" xfId="1" applyNumberFormat="1" applyFont="1" applyBorder="1" applyAlignment="1" applyProtection="1">
      <alignment horizontal="center" vertical="center" shrinkToFit="1"/>
      <protection locked="0"/>
    </xf>
    <xf numFmtId="177" fontId="6" fillId="0" borderId="28" xfId="1" applyNumberFormat="1" applyFont="1" applyBorder="1" applyAlignment="1" applyProtection="1">
      <alignment horizontal="center" vertical="center" shrinkToFit="1"/>
      <protection locked="0"/>
    </xf>
    <xf numFmtId="177" fontId="6" fillId="0" borderId="29" xfId="1" applyNumberFormat="1" applyFont="1" applyBorder="1" applyAlignment="1" applyProtection="1">
      <alignment horizontal="center" vertical="center" shrinkToFit="1"/>
      <protection locked="0"/>
    </xf>
    <xf numFmtId="177" fontId="6" fillId="0" borderId="16" xfId="1" quotePrefix="1" applyNumberFormat="1" applyFont="1" applyBorder="1" applyAlignment="1" applyProtection="1">
      <alignment horizontal="center" vertical="center" shrinkToFit="1"/>
      <protection locked="0"/>
    </xf>
    <xf numFmtId="177" fontId="6" fillId="0" borderId="17" xfId="1" applyNumberFormat="1" applyFont="1" applyBorder="1" applyAlignment="1" applyProtection="1">
      <alignment horizontal="center" vertical="center" shrinkToFit="1"/>
      <protection locked="0"/>
    </xf>
    <xf numFmtId="177" fontId="6" fillId="0" borderId="18" xfId="1" quotePrefix="1" applyNumberFormat="1" applyFont="1" applyBorder="1" applyAlignment="1" applyProtection="1">
      <alignment horizontal="center" vertical="center" shrinkToFit="1"/>
      <protection locked="0"/>
    </xf>
    <xf numFmtId="177" fontId="6" fillId="0" borderId="53" xfId="1" applyNumberFormat="1" applyFont="1" applyBorder="1" applyAlignment="1" applyProtection="1">
      <alignment horizontal="center" vertical="center" shrinkToFit="1"/>
      <protection locked="0"/>
    </xf>
    <xf numFmtId="177" fontId="6" fillId="0" borderId="54" xfId="1" applyNumberFormat="1" applyFont="1" applyBorder="1" applyAlignment="1" applyProtection="1">
      <alignment horizontal="center" vertical="center" shrinkToFit="1"/>
      <protection locked="0"/>
    </xf>
    <xf numFmtId="177" fontId="6" fillId="0" borderId="55" xfId="1" applyNumberFormat="1" applyFont="1" applyBorder="1" applyAlignment="1" applyProtection="1">
      <alignment horizontal="center" vertical="center" shrinkToFit="1"/>
      <protection locked="0"/>
    </xf>
    <xf numFmtId="177" fontId="6" fillId="0" borderId="61" xfId="1" applyNumberFormat="1" applyFont="1" applyBorder="1" applyAlignment="1" applyProtection="1">
      <alignment horizontal="center" vertical="center" shrinkToFit="1"/>
      <protection locked="0"/>
    </xf>
    <xf numFmtId="177" fontId="6" fillId="0" borderId="62" xfId="1" applyNumberFormat="1" applyFont="1" applyBorder="1" applyAlignment="1" applyProtection="1">
      <alignment horizontal="center" vertical="center" shrinkToFit="1"/>
      <protection locked="0"/>
    </xf>
    <xf numFmtId="177" fontId="6" fillId="0" borderId="63" xfId="1" applyNumberFormat="1" applyFont="1" applyBorder="1" applyAlignment="1" applyProtection="1">
      <alignment horizontal="center" vertical="center" shrinkToFit="1"/>
      <protection locked="0"/>
    </xf>
    <xf numFmtId="0" fontId="12" fillId="3" borderId="1" xfId="1" applyFont="1" applyFill="1" applyBorder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/>
    </xf>
    <xf numFmtId="0" fontId="7" fillId="3" borderId="40" xfId="1" applyFont="1" applyFill="1" applyBorder="1" applyAlignment="1" applyProtection="1">
      <alignment horizontal="center" vertical="center"/>
      <protection locked="0"/>
    </xf>
    <xf numFmtId="0" fontId="19" fillId="0" borderId="40" xfId="1" applyFont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/>
    </xf>
    <xf numFmtId="0" fontId="19" fillId="0" borderId="4" xfId="1" applyFont="1" applyBorder="1" applyAlignment="1" applyProtection="1">
      <alignment horizontal="center" vertical="center"/>
    </xf>
    <xf numFmtId="0" fontId="19" fillId="0" borderId="2" xfId="1" applyFont="1" applyBorder="1" applyAlignment="1" applyProtection="1">
      <alignment horizontal="center" vertical="center"/>
    </xf>
    <xf numFmtId="0" fontId="19" fillId="0" borderId="3" xfId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  <protection locked="0"/>
    </xf>
    <xf numFmtId="0" fontId="7" fillId="0" borderId="40" xfId="1" applyFont="1" applyFill="1" applyBorder="1" applyAlignment="1" applyProtection="1">
      <alignment horizontal="center" vertical="center"/>
    </xf>
    <xf numFmtId="177" fontId="6" fillId="2" borderId="47" xfId="1" applyNumberFormat="1" applyFont="1" applyFill="1" applyBorder="1" applyAlignment="1" applyProtection="1">
      <alignment horizontal="center" vertical="center" shrinkToFit="1"/>
      <protection locked="0"/>
    </xf>
    <xf numFmtId="177" fontId="6" fillId="2" borderId="43" xfId="1" quotePrefix="1" applyNumberFormat="1" applyFont="1" applyFill="1" applyBorder="1" applyAlignment="1" applyProtection="1">
      <alignment horizontal="center" vertical="center" shrinkToFit="1"/>
      <protection locked="0"/>
    </xf>
    <xf numFmtId="177" fontId="6" fillId="2" borderId="42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50" xfId="1" applyFont="1" applyBorder="1" applyAlignment="1" applyProtection="1">
      <alignment horizontal="center" vertical="center" shrinkToFit="1"/>
      <protection locked="0"/>
    </xf>
    <xf numFmtId="0" fontId="6" fillId="0" borderId="56" xfId="1" applyFont="1" applyBorder="1" applyAlignment="1" applyProtection="1">
      <alignment horizontal="center" vertical="center" shrinkToFit="1"/>
      <protection locked="0"/>
    </xf>
    <xf numFmtId="0" fontId="6" fillId="0" borderId="57" xfId="1" applyFont="1" applyBorder="1" applyAlignment="1" applyProtection="1">
      <alignment horizontal="center" vertical="center" shrinkToFit="1"/>
      <protection locked="0"/>
    </xf>
    <xf numFmtId="0" fontId="6" fillId="0" borderId="32" xfId="1" applyFont="1" applyBorder="1" applyAlignment="1" applyProtection="1">
      <alignment horizontal="center" vertical="center" shrinkToFit="1"/>
      <protection locked="0"/>
    </xf>
    <xf numFmtId="0" fontId="6" fillId="0" borderId="38" xfId="1" applyFont="1" applyBorder="1" applyAlignment="1" applyProtection="1">
      <alignment horizontal="center" vertical="center" shrinkToFit="1"/>
      <protection locked="0"/>
    </xf>
    <xf numFmtId="0" fontId="6" fillId="0" borderId="34" xfId="1" applyFont="1" applyBorder="1" applyAlignment="1" applyProtection="1">
      <alignment horizontal="center" vertical="center" shrinkToFit="1"/>
      <protection locked="0"/>
    </xf>
    <xf numFmtId="0" fontId="6" fillId="0" borderId="25" xfId="1" applyFont="1" applyBorder="1" applyAlignment="1" applyProtection="1">
      <alignment horizontal="center" vertical="center" shrinkToFit="1"/>
      <protection locked="0"/>
    </xf>
    <xf numFmtId="0" fontId="6" fillId="0" borderId="36" xfId="1" applyFont="1" applyBorder="1" applyAlignment="1" applyProtection="1">
      <alignment horizontal="center" vertical="center" shrinkToFit="1"/>
      <protection locked="0"/>
    </xf>
    <xf numFmtId="0" fontId="6" fillId="0" borderId="37" xfId="1" applyFont="1" applyBorder="1" applyAlignment="1" applyProtection="1">
      <alignment horizontal="center" vertical="center" shrinkToFit="1"/>
      <protection locked="0"/>
    </xf>
    <xf numFmtId="178" fontId="6" fillId="2" borderId="47" xfId="1" applyNumberFormat="1" applyFont="1" applyFill="1" applyBorder="1" applyAlignment="1" applyProtection="1">
      <alignment horizontal="center" vertical="center" shrinkToFit="1"/>
      <protection locked="0"/>
    </xf>
    <xf numFmtId="178" fontId="6" fillId="2" borderId="43" xfId="1" applyNumberFormat="1" applyFont="1" applyFill="1" applyBorder="1" applyAlignment="1" applyProtection="1">
      <alignment horizontal="center" vertical="center" shrinkToFit="1"/>
      <protection locked="0"/>
    </xf>
    <xf numFmtId="178" fontId="6" fillId="2" borderId="42" xfId="1" applyNumberFormat="1" applyFont="1" applyFill="1" applyBorder="1" applyAlignment="1" applyProtection="1">
      <alignment horizontal="center" vertical="center" shrinkToFit="1"/>
      <protection locked="0"/>
    </xf>
    <xf numFmtId="177" fontId="6" fillId="2" borderId="43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35" xfId="1" applyFont="1" applyBorder="1" applyAlignment="1" applyProtection="1">
      <alignment horizontal="center" vertical="center" wrapText="1"/>
    </xf>
    <xf numFmtId="0" fontId="15" fillId="2" borderId="35" xfId="1" applyFont="1" applyFill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left" vertical="top" indent="1"/>
    </xf>
    <xf numFmtId="0" fontId="6" fillId="0" borderId="26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33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51" xfId="1" applyFont="1" applyBorder="1" applyAlignment="1" applyProtection="1">
      <alignment horizontal="center" vertical="center"/>
      <protection locked="0"/>
    </xf>
    <xf numFmtId="0" fontId="6" fillId="0" borderId="49" xfId="1" applyFont="1" applyBorder="1" applyAlignment="1" applyProtection="1">
      <alignment horizontal="center" vertical="center"/>
      <protection locked="0"/>
    </xf>
    <xf numFmtId="0" fontId="6" fillId="0" borderId="52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 shrinkToFit="1"/>
    </xf>
    <xf numFmtId="0" fontId="6" fillId="0" borderId="45" xfId="1" applyFont="1" applyBorder="1" applyAlignment="1" applyProtection="1">
      <alignment horizontal="center" vertical="center" shrinkToFit="1"/>
    </xf>
    <xf numFmtId="0" fontId="6" fillId="0" borderId="46" xfId="1" applyFont="1" applyBorder="1" applyAlignment="1" applyProtection="1">
      <alignment horizontal="center" vertical="center" shrinkToFit="1"/>
    </xf>
    <xf numFmtId="0" fontId="7" fillId="0" borderId="10" xfId="1" applyNumberFormat="1" applyFont="1" applyBorder="1" applyAlignment="1" applyProtection="1">
      <alignment horizontal="left" vertical="center"/>
    </xf>
    <xf numFmtId="0" fontId="7" fillId="0" borderId="11" xfId="1" applyNumberFormat="1" applyFont="1" applyBorder="1" applyAlignment="1" applyProtection="1">
      <alignment horizontal="left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14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3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7" fillId="0" borderId="20" xfId="1" applyFont="1" applyBorder="1" applyAlignment="1" applyProtection="1">
      <alignment horizontal="center" vertical="center"/>
    </xf>
    <xf numFmtId="177" fontId="6" fillId="2" borderId="44" xfId="1" applyNumberFormat="1" applyFont="1" applyFill="1" applyBorder="1" applyAlignment="1" applyProtection="1">
      <alignment horizontal="center" vertical="center" shrinkToFit="1"/>
    </xf>
    <xf numFmtId="178" fontId="6" fillId="2" borderId="44" xfId="1" applyNumberFormat="1" applyFont="1" applyFill="1" applyBorder="1" applyAlignment="1" applyProtection="1">
      <alignment horizontal="center" vertical="center" shrinkToFit="1"/>
    </xf>
    <xf numFmtId="0" fontId="6" fillId="0" borderId="58" xfId="1" applyFont="1" applyBorder="1" applyAlignment="1" applyProtection="1">
      <alignment horizontal="center" vertical="center" shrinkToFit="1"/>
    </xf>
    <xf numFmtId="0" fontId="6" fillId="0" borderId="59" xfId="1" applyFont="1" applyBorder="1" applyAlignment="1" applyProtection="1">
      <alignment horizontal="center" vertical="center" shrinkToFit="1"/>
    </xf>
    <xf numFmtId="0" fontId="6" fillId="0" borderId="60" xfId="1" applyFont="1" applyBorder="1" applyAlignment="1" applyProtection="1">
      <alignment horizontal="center" vertical="center" shrinkToFit="1"/>
    </xf>
    <xf numFmtId="177" fontId="6" fillId="0" borderId="58" xfId="1" applyNumberFormat="1" applyFont="1" applyBorder="1" applyAlignment="1" applyProtection="1">
      <alignment horizontal="center" vertical="center" shrinkToFit="1"/>
    </xf>
    <xf numFmtId="177" fontId="6" fillId="0" borderId="59" xfId="1" applyNumberFormat="1" applyFont="1" applyBorder="1" applyAlignment="1" applyProtection="1">
      <alignment horizontal="center" vertical="center" shrinkToFit="1"/>
    </xf>
    <xf numFmtId="177" fontId="6" fillId="0" borderId="60" xfId="1" applyNumberFormat="1" applyFont="1" applyBorder="1" applyAlignment="1" applyProtection="1">
      <alignment horizontal="center" vertical="center" shrinkToFit="1"/>
    </xf>
    <xf numFmtId="0" fontId="6" fillId="0" borderId="9" xfId="1" applyFont="1" applyBorder="1" applyAlignment="1" applyProtection="1">
      <alignment horizontal="center" vertical="center" shrinkToFit="1"/>
      <protection locked="0"/>
    </xf>
    <xf numFmtId="0" fontId="6" fillId="0" borderId="10" xfId="1" applyFont="1" applyBorder="1" applyAlignment="1" applyProtection="1">
      <alignment horizontal="center" vertical="center" shrinkToFit="1"/>
      <protection locked="0"/>
    </xf>
    <xf numFmtId="0" fontId="6" fillId="0" borderId="30" xfId="1" applyFont="1" applyBorder="1" applyAlignment="1" applyProtection="1">
      <alignment horizontal="center" vertical="center" shrinkToFit="1"/>
      <protection locked="0"/>
    </xf>
    <xf numFmtId="0" fontId="6" fillId="0" borderId="31" xfId="1" applyFont="1" applyBorder="1" applyAlignment="1" applyProtection="1">
      <alignment horizontal="center" vertical="center" shrinkToFit="1"/>
      <protection locked="0"/>
    </xf>
    <xf numFmtId="0" fontId="6" fillId="0" borderId="48" xfId="1" applyFont="1" applyBorder="1" applyAlignment="1" applyProtection="1">
      <alignment horizontal="center" vertical="center" shrinkToFit="1"/>
      <protection locked="0"/>
    </xf>
    <xf numFmtId="0" fontId="6" fillId="0" borderId="49" xfId="1" applyFont="1" applyBorder="1" applyAlignment="1" applyProtection="1">
      <alignment horizontal="center" vertical="center" shrinkToFit="1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center" vertical="center"/>
      <protection locked="0"/>
    </xf>
    <xf numFmtId="0" fontId="6" fillId="0" borderId="50" xfId="1" applyFont="1" applyBorder="1" applyAlignment="1" applyProtection="1">
      <alignment horizontal="center" vertical="center"/>
      <protection locked="0"/>
    </xf>
    <xf numFmtId="0" fontId="19" fillId="0" borderId="39" xfId="1" applyFont="1" applyBorder="1" applyAlignment="1" applyProtection="1">
      <alignment horizontal="center" vertical="center"/>
    </xf>
    <xf numFmtId="0" fontId="7" fillId="0" borderId="10" xfId="1" applyNumberFormat="1" applyFont="1" applyBorder="1" applyAlignment="1" applyProtection="1">
      <alignment horizontal="distributed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12" xfId="1" applyFont="1" applyBorder="1" applyAlignment="1" applyProtection="1">
      <alignment horizontal="center" vertical="center"/>
    </xf>
    <xf numFmtId="0" fontId="7" fillId="0" borderId="1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left" vertical="center"/>
    </xf>
    <xf numFmtId="0" fontId="15" fillId="0" borderId="9" xfId="1" applyNumberFormat="1" applyFont="1" applyBorder="1" applyAlignment="1" applyProtection="1">
      <alignment horizontal="center" vertical="center"/>
    </xf>
    <xf numFmtId="0" fontId="15" fillId="0" borderId="10" xfId="1" applyNumberFormat="1" applyFont="1" applyBorder="1" applyAlignment="1" applyProtection="1">
      <alignment horizontal="center" vertical="center"/>
    </xf>
    <xf numFmtId="0" fontId="15" fillId="3" borderId="9" xfId="1" applyNumberFormat="1" applyFont="1" applyFill="1" applyBorder="1" applyAlignment="1" applyProtection="1">
      <alignment horizontal="center" vertical="center"/>
      <protection locked="0"/>
    </xf>
    <xf numFmtId="0" fontId="15" fillId="3" borderId="10" xfId="1" applyNumberFormat="1" applyFont="1" applyFill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 wrapText="1"/>
    </xf>
    <xf numFmtId="0" fontId="7" fillId="0" borderId="7" xfId="1" applyFont="1" applyBorder="1" applyAlignment="1" applyProtection="1">
      <alignment horizontal="center" vertical="center" wrapText="1"/>
    </xf>
    <xf numFmtId="0" fontId="7" fillId="0" borderId="14" xfId="1" applyFont="1" applyBorder="1" applyAlignment="1" applyProtection="1">
      <alignment horizontal="center" vertical="center" wrapText="1"/>
    </xf>
    <xf numFmtId="0" fontId="7" fillId="0" borderId="13" xfId="1" applyFont="1" applyBorder="1" applyAlignment="1" applyProtection="1">
      <alignment horizontal="center" vertical="center" wrapText="1"/>
    </xf>
    <xf numFmtId="0" fontId="7" fillId="0" borderId="21" xfId="1" applyFont="1" applyBorder="1" applyAlignment="1" applyProtection="1">
      <alignment horizontal="center" vertical="center" wrapText="1"/>
    </xf>
    <xf numFmtId="0" fontId="7" fillId="0" borderId="20" xfId="1" applyFont="1" applyBorder="1" applyAlignment="1" applyProtection="1">
      <alignment horizontal="center" vertical="center" wrapText="1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 applyProtection="1">
      <alignment horizontal="center" vertical="center"/>
      <protection locked="0"/>
    </xf>
    <xf numFmtId="0" fontId="7" fillId="3" borderId="3" xfId="1" applyFont="1" applyFill="1" applyBorder="1" applyAlignment="1" applyProtection="1">
      <alignment horizontal="center" vertical="center"/>
      <protection locked="0"/>
    </xf>
    <xf numFmtId="178" fontId="6" fillId="2" borderId="30" xfId="1" applyNumberFormat="1" applyFont="1" applyFill="1" applyBorder="1" applyAlignment="1" applyProtection="1">
      <alignment horizontal="center" vertical="center" shrinkToFit="1"/>
      <protection locked="0"/>
    </xf>
    <xf numFmtId="178" fontId="6" fillId="2" borderId="15" xfId="1" applyNumberFormat="1" applyFont="1" applyFill="1" applyBorder="1" applyAlignment="1" applyProtection="1">
      <alignment horizontal="center" vertical="center" shrinkToFit="1"/>
      <protection locked="0"/>
    </xf>
    <xf numFmtId="177" fontId="6" fillId="2" borderId="30" xfId="1" applyNumberFormat="1" applyFont="1" applyFill="1" applyBorder="1" applyAlignment="1" applyProtection="1">
      <alignment horizontal="center" vertical="center" shrinkToFit="1"/>
      <protection locked="0"/>
    </xf>
    <xf numFmtId="177" fontId="6" fillId="2" borderId="15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15" xfId="1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Sheet1" xfId="1" xr:uid="{00000000-0005-0000-0000-000001000000}"/>
  </cellStyles>
  <dxfs count="3">
    <dxf>
      <font>
        <color theme="0" tint="-4.9989318521683403E-2"/>
      </font>
    </dxf>
    <dxf>
      <font>
        <color theme="0" tint="-4.9989318521683403E-2"/>
      </font>
    </dxf>
    <dxf>
      <font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5"/>
  <sheetViews>
    <sheetView tabSelected="1" view="pageLayout" zoomScaleNormal="100" workbookViewId="0">
      <selection activeCell="H2" sqref="H2"/>
    </sheetView>
  </sheetViews>
  <sheetFormatPr defaultColWidth="3.375" defaultRowHeight="13.5" x14ac:dyDescent="0.4"/>
  <cols>
    <col min="1" max="50" width="3.375" style="3" customWidth="1"/>
    <col min="51" max="16384" width="3.375" style="3"/>
  </cols>
  <sheetData>
    <row r="1" spans="1:50" ht="29.25" customHeight="1" x14ac:dyDescent="0.4">
      <c r="A1" s="130" t="s">
        <v>32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"/>
      <c r="AP1" s="53" t="s">
        <v>1</v>
      </c>
      <c r="AQ1" s="53"/>
      <c r="AR1" s="53"/>
      <c r="AS1" s="53"/>
      <c r="AT1" s="53"/>
      <c r="AU1" s="53"/>
      <c r="AV1" s="2"/>
      <c r="AW1" s="2"/>
    </row>
    <row r="2" spans="1:50" ht="19.5" thickBot="1" x14ac:dyDescent="0.45">
      <c r="A2" s="63" t="s">
        <v>40</v>
      </c>
      <c r="B2" s="63"/>
      <c r="C2" s="63"/>
      <c r="D2" s="63"/>
      <c r="E2" s="64">
        <v>2026</v>
      </c>
      <c r="F2" s="64"/>
      <c r="G2" s="4" t="s">
        <v>41</v>
      </c>
      <c r="H2" s="5"/>
      <c r="I2" s="5"/>
      <c r="K2" s="54" t="s">
        <v>39</v>
      </c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6"/>
      <c r="AP2" s="7"/>
      <c r="AQ2" s="8" t="s">
        <v>2</v>
      </c>
      <c r="AR2" s="52"/>
      <c r="AS2" s="52"/>
      <c r="AT2" s="9" t="s">
        <v>3</v>
      </c>
      <c r="AU2" s="10"/>
      <c r="AV2" s="11"/>
      <c r="AW2" s="12"/>
    </row>
    <row r="3" spans="1:50" s="15" customFormat="1" ht="19.5" customHeight="1" thickBot="1" x14ac:dyDescent="0.45">
      <c r="A3" s="125" t="s">
        <v>33</v>
      </c>
      <c r="B3" s="56"/>
      <c r="C3" s="56"/>
      <c r="D3" s="56"/>
      <c r="E3" s="141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60" t="s">
        <v>4</v>
      </c>
      <c r="R3" s="61"/>
      <c r="S3" s="61"/>
      <c r="T3" s="62"/>
      <c r="U3" s="57" t="s">
        <v>35</v>
      </c>
      <c r="V3" s="58"/>
      <c r="W3" s="58"/>
      <c r="X3" s="58"/>
      <c r="Y3" s="59"/>
      <c r="Z3" s="56" t="s">
        <v>34</v>
      </c>
      <c r="AA3" s="56"/>
      <c r="AB3" s="56"/>
      <c r="AC3" s="56"/>
      <c r="AD3" s="56"/>
      <c r="AE3" s="56"/>
      <c r="AF3" s="56"/>
      <c r="AG3" s="56"/>
      <c r="AH3" s="56"/>
      <c r="AI3" s="56"/>
      <c r="AJ3" s="55"/>
      <c r="AK3" s="55"/>
      <c r="AL3" s="13" t="s">
        <v>5</v>
      </c>
      <c r="AM3" s="56" t="s">
        <v>36</v>
      </c>
      <c r="AN3" s="56"/>
      <c r="AO3" s="56"/>
      <c r="AP3" s="56"/>
      <c r="AQ3" s="56"/>
      <c r="AR3" s="56"/>
      <c r="AS3" s="56"/>
      <c r="AT3" s="56"/>
      <c r="AU3" s="56"/>
      <c r="AV3" s="65" t="str">
        <f>IF(AJ3=0,"",IF(AJ3&gt;6,"3",IF(AJ3&lt;5,"1","2")))</f>
        <v/>
      </c>
      <c r="AW3" s="65"/>
      <c r="AX3" s="14" t="s">
        <v>5</v>
      </c>
    </row>
    <row r="4" spans="1:50" ht="18.75" customHeight="1" thickBot="1" x14ac:dyDescent="0.45">
      <c r="A4" s="127" t="s">
        <v>6</v>
      </c>
      <c r="B4" s="100"/>
      <c r="C4" s="100"/>
      <c r="D4" s="100"/>
      <c r="E4" s="101"/>
      <c r="F4" s="135" t="s">
        <v>7</v>
      </c>
      <c r="G4" s="136"/>
      <c r="H4" s="99" t="s">
        <v>8</v>
      </c>
      <c r="I4" s="100"/>
      <c r="J4" s="100"/>
      <c r="K4" s="100"/>
      <c r="L4" s="101"/>
      <c r="M4" s="16" t="s">
        <v>9</v>
      </c>
      <c r="N4" s="133">
        <v>4</v>
      </c>
      <c r="O4" s="134"/>
      <c r="P4" s="126" t="s">
        <v>10</v>
      </c>
      <c r="Q4" s="126"/>
      <c r="R4" s="17" t="s">
        <v>11</v>
      </c>
      <c r="S4" s="97" t="s">
        <v>9</v>
      </c>
      <c r="T4" s="98"/>
      <c r="U4" s="131">
        <f>$N$4</f>
        <v>4</v>
      </c>
      <c r="V4" s="132"/>
      <c r="W4" s="126" t="s">
        <v>10</v>
      </c>
      <c r="X4" s="126"/>
      <c r="Y4" s="17" t="s">
        <v>12</v>
      </c>
      <c r="Z4" s="97" t="s">
        <v>9</v>
      </c>
      <c r="AA4" s="98"/>
      <c r="AB4" s="131">
        <f>$N$4</f>
        <v>4</v>
      </c>
      <c r="AC4" s="132"/>
      <c r="AD4" s="126" t="s">
        <v>10</v>
      </c>
      <c r="AE4" s="126"/>
      <c r="AF4" s="17" t="s">
        <v>13</v>
      </c>
      <c r="AG4" s="97" t="s">
        <v>9</v>
      </c>
      <c r="AH4" s="98"/>
      <c r="AI4" s="131">
        <f>$N$4</f>
        <v>4</v>
      </c>
      <c r="AJ4" s="132"/>
      <c r="AK4" s="126" t="s">
        <v>10</v>
      </c>
      <c r="AL4" s="126"/>
      <c r="AM4" s="17" t="s">
        <v>14</v>
      </c>
      <c r="AN4" s="97" t="s">
        <v>9</v>
      </c>
      <c r="AO4" s="98"/>
      <c r="AP4" s="83" t="s">
        <v>15</v>
      </c>
      <c r="AQ4" s="83"/>
      <c r="AR4" s="83" t="s">
        <v>16</v>
      </c>
      <c r="AS4" s="83"/>
      <c r="AT4" s="83" t="s">
        <v>17</v>
      </c>
      <c r="AU4" s="83"/>
      <c r="AV4" s="82" t="s">
        <v>18</v>
      </c>
      <c r="AW4" s="82"/>
      <c r="AX4" s="82"/>
    </row>
    <row r="5" spans="1:50" ht="14.25" thickBot="1" x14ac:dyDescent="0.45">
      <c r="A5" s="128"/>
      <c r="B5" s="103"/>
      <c r="C5" s="103"/>
      <c r="D5" s="103"/>
      <c r="E5" s="104"/>
      <c r="F5" s="137"/>
      <c r="G5" s="138"/>
      <c r="H5" s="102"/>
      <c r="I5" s="103"/>
      <c r="J5" s="103"/>
      <c r="K5" s="103"/>
      <c r="L5" s="104"/>
      <c r="M5" s="18" t="s">
        <v>19</v>
      </c>
      <c r="N5" s="19">
        <v>1</v>
      </c>
      <c r="O5" s="20">
        <v>2</v>
      </c>
      <c r="P5" s="20">
        <v>3</v>
      </c>
      <c r="Q5" s="20">
        <v>4</v>
      </c>
      <c r="R5" s="20">
        <v>5</v>
      </c>
      <c r="S5" s="20">
        <v>6</v>
      </c>
      <c r="T5" s="21">
        <v>7</v>
      </c>
      <c r="U5" s="19">
        <v>8</v>
      </c>
      <c r="V5" s="20">
        <v>9</v>
      </c>
      <c r="W5" s="20">
        <v>10</v>
      </c>
      <c r="X5" s="20">
        <v>11</v>
      </c>
      <c r="Y5" s="20">
        <v>12</v>
      </c>
      <c r="Z5" s="20">
        <v>13</v>
      </c>
      <c r="AA5" s="21">
        <v>14</v>
      </c>
      <c r="AB5" s="19">
        <v>15</v>
      </c>
      <c r="AC5" s="20">
        <v>16</v>
      </c>
      <c r="AD5" s="20">
        <v>17</v>
      </c>
      <c r="AE5" s="20">
        <v>18</v>
      </c>
      <c r="AF5" s="20">
        <v>19</v>
      </c>
      <c r="AG5" s="20">
        <v>20</v>
      </c>
      <c r="AH5" s="21">
        <v>21</v>
      </c>
      <c r="AI5" s="19">
        <v>22</v>
      </c>
      <c r="AJ5" s="20">
        <v>23</v>
      </c>
      <c r="AK5" s="20">
        <v>24</v>
      </c>
      <c r="AL5" s="20">
        <v>25</v>
      </c>
      <c r="AM5" s="20">
        <v>26</v>
      </c>
      <c r="AN5" s="20">
        <v>27</v>
      </c>
      <c r="AO5" s="21">
        <v>28</v>
      </c>
      <c r="AP5" s="83"/>
      <c r="AQ5" s="83"/>
      <c r="AR5" s="83"/>
      <c r="AS5" s="83"/>
      <c r="AT5" s="83"/>
      <c r="AU5" s="83"/>
      <c r="AV5" s="82"/>
      <c r="AW5" s="82"/>
      <c r="AX5" s="82"/>
    </row>
    <row r="6" spans="1:50" ht="14.25" thickBot="1" x14ac:dyDescent="0.45">
      <c r="A6" s="129"/>
      <c r="B6" s="106"/>
      <c r="C6" s="106"/>
      <c r="D6" s="106"/>
      <c r="E6" s="107"/>
      <c r="F6" s="139"/>
      <c r="G6" s="140"/>
      <c r="H6" s="105"/>
      <c r="I6" s="106"/>
      <c r="J6" s="106"/>
      <c r="K6" s="106"/>
      <c r="L6" s="107"/>
      <c r="M6" s="22" t="s">
        <v>20</v>
      </c>
      <c r="N6" s="23">
        <f>DATE($E$2,$N$4,N5)</f>
        <v>46113</v>
      </c>
      <c r="O6" s="24">
        <f t="shared" ref="O6:AO6" si="0">DATE($E$2,$N$4,O5)</f>
        <v>46114</v>
      </c>
      <c r="P6" s="24">
        <f t="shared" si="0"/>
        <v>46115</v>
      </c>
      <c r="Q6" s="24">
        <f t="shared" si="0"/>
        <v>46116</v>
      </c>
      <c r="R6" s="24">
        <f t="shared" si="0"/>
        <v>46117</v>
      </c>
      <c r="S6" s="24">
        <f t="shared" si="0"/>
        <v>46118</v>
      </c>
      <c r="T6" s="25">
        <f t="shared" si="0"/>
        <v>46119</v>
      </c>
      <c r="U6" s="23">
        <f t="shared" si="0"/>
        <v>46120</v>
      </c>
      <c r="V6" s="24">
        <f t="shared" si="0"/>
        <v>46121</v>
      </c>
      <c r="W6" s="24">
        <f t="shared" si="0"/>
        <v>46122</v>
      </c>
      <c r="X6" s="24">
        <f t="shared" si="0"/>
        <v>46123</v>
      </c>
      <c r="Y6" s="24">
        <f t="shared" si="0"/>
        <v>46124</v>
      </c>
      <c r="Z6" s="24">
        <f t="shared" si="0"/>
        <v>46125</v>
      </c>
      <c r="AA6" s="25">
        <f t="shared" si="0"/>
        <v>46126</v>
      </c>
      <c r="AB6" s="23">
        <f t="shared" si="0"/>
        <v>46127</v>
      </c>
      <c r="AC6" s="24">
        <f t="shared" si="0"/>
        <v>46128</v>
      </c>
      <c r="AD6" s="24">
        <f t="shared" si="0"/>
        <v>46129</v>
      </c>
      <c r="AE6" s="24">
        <f t="shared" si="0"/>
        <v>46130</v>
      </c>
      <c r="AF6" s="24">
        <f t="shared" si="0"/>
        <v>46131</v>
      </c>
      <c r="AG6" s="24">
        <f t="shared" si="0"/>
        <v>46132</v>
      </c>
      <c r="AH6" s="25">
        <f t="shared" si="0"/>
        <v>46133</v>
      </c>
      <c r="AI6" s="23">
        <f t="shared" si="0"/>
        <v>46134</v>
      </c>
      <c r="AJ6" s="24">
        <f t="shared" si="0"/>
        <v>46135</v>
      </c>
      <c r="AK6" s="24">
        <f t="shared" si="0"/>
        <v>46136</v>
      </c>
      <c r="AL6" s="24">
        <f t="shared" si="0"/>
        <v>46137</v>
      </c>
      <c r="AM6" s="24">
        <f t="shared" si="0"/>
        <v>46138</v>
      </c>
      <c r="AN6" s="24">
        <f t="shared" si="0"/>
        <v>46139</v>
      </c>
      <c r="AO6" s="25">
        <f t="shared" si="0"/>
        <v>46140</v>
      </c>
      <c r="AP6" s="83"/>
      <c r="AQ6" s="83"/>
      <c r="AR6" s="83"/>
      <c r="AS6" s="83"/>
      <c r="AT6" s="83"/>
      <c r="AU6" s="83"/>
      <c r="AV6" s="82"/>
      <c r="AW6" s="82"/>
      <c r="AX6" s="82"/>
    </row>
    <row r="7" spans="1:50" ht="24" customHeight="1" x14ac:dyDescent="0.4">
      <c r="A7" s="116"/>
      <c r="B7" s="117"/>
      <c r="C7" s="117"/>
      <c r="D7" s="117"/>
      <c r="E7" s="75"/>
      <c r="F7" s="85"/>
      <c r="G7" s="122"/>
      <c r="H7" s="85"/>
      <c r="I7" s="86"/>
      <c r="J7" s="86"/>
      <c r="K7" s="86"/>
      <c r="L7" s="86"/>
      <c r="M7" s="87"/>
      <c r="N7" s="40"/>
      <c r="O7" s="41"/>
      <c r="P7" s="41"/>
      <c r="Q7" s="41"/>
      <c r="R7" s="41"/>
      <c r="S7" s="41"/>
      <c r="T7" s="42"/>
      <c r="U7" s="40"/>
      <c r="V7" s="41"/>
      <c r="W7" s="41"/>
      <c r="X7" s="41"/>
      <c r="Y7" s="41"/>
      <c r="Z7" s="41"/>
      <c r="AA7" s="42"/>
      <c r="AB7" s="40"/>
      <c r="AC7" s="41"/>
      <c r="AD7" s="41"/>
      <c r="AE7" s="41"/>
      <c r="AF7" s="41"/>
      <c r="AG7" s="41"/>
      <c r="AH7" s="42"/>
      <c r="AI7" s="40"/>
      <c r="AJ7" s="41"/>
      <c r="AK7" s="41"/>
      <c r="AL7" s="41"/>
      <c r="AM7" s="41"/>
      <c r="AN7" s="41"/>
      <c r="AO7" s="42"/>
      <c r="AP7" s="68">
        <f>SUM(N7:AO7)</f>
        <v>0</v>
      </c>
      <c r="AQ7" s="68"/>
      <c r="AR7" s="68">
        <f>SUM(AP7/4)</f>
        <v>0</v>
      </c>
      <c r="AS7" s="68"/>
      <c r="AT7" s="80" t="str">
        <f>IFERROR(AR7/$AR$2,"")</f>
        <v/>
      </c>
      <c r="AU7" s="80"/>
      <c r="AV7" s="75"/>
      <c r="AW7" s="76"/>
      <c r="AX7" s="77"/>
    </row>
    <row r="8" spans="1:50" ht="24" customHeight="1" x14ac:dyDescent="0.4">
      <c r="A8" s="118"/>
      <c r="B8" s="119"/>
      <c r="C8" s="119"/>
      <c r="D8" s="119"/>
      <c r="E8" s="72"/>
      <c r="F8" s="88"/>
      <c r="G8" s="123"/>
      <c r="H8" s="88"/>
      <c r="I8" s="89"/>
      <c r="J8" s="89"/>
      <c r="K8" s="89"/>
      <c r="L8" s="89"/>
      <c r="M8" s="90"/>
      <c r="N8" s="49"/>
      <c r="O8" s="50"/>
      <c r="P8" s="50"/>
      <c r="Q8" s="50"/>
      <c r="R8" s="50"/>
      <c r="S8" s="50"/>
      <c r="T8" s="51"/>
      <c r="U8" s="49"/>
      <c r="V8" s="50"/>
      <c r="W8" s="50"/>
      <c r="X8" s="50"/>
      <c r="Y8" s="50"/>
      <c r="Z8" s="50"/>
      <c r="AA8" s="51"/>
      <c r="AB8" s="49"/>
      <c r="AC8" s="50"/>
      <c r="AD8" s="50"/>
      <c r="AE8" s="50"/>
      <c r="AF8" s="50"/>
      <c r="AG8" s="50"/>
      <c r="AH8" s="51"/>
      <c r="AI8" s="49"/>
      <c r="AJ8" s="50"/>
      <c r="AK8" s="50"/>
      <c r="AL8" s="50"/>
      <c r="AM8" s="50"/>
      <c r="AN8" s="50"/>
      <c r="AO8" s="51"/>
      <c r="AP8" s="146">
        <f t="shared" ref="AP8:AP12" si="1">SUM(N8:AO8)</f>
        <v>0</v>
      </c>
      <c r="AQ8" s="147"/>
      <c r="AR8" s="146">
        <f t="shared" ref="AR8:AR12" si="2">SUM(AP8/4)</f>
        <v>0</v>
      </c>
      <c r="AS8" s="147"/>
      <c r="AT8" s="144" t="str">
        <f t="shared" ref="AT8:AT12" si="3">IFERROR(AR8/$AR$2,"")</f>
        <v/>
      </c>
      <c r="AU8" s="145"/>
      <c r="AV8" s="118"/>
      <c r="AW8" s="119"/>
      <c r="AX8" s="148"/>
    </row>
    <row r="9" spans="1:50" ht="24" customHeight="1" x14ac:dyDescent="0.4">
      <c r="A9" s="118"/>
      <c r="B9" s="119"/>
      <c r="C9" s="119"/>
      <c r="D9" s="119"/>
      <c r="E9" s="72"/>
      <c r="F9" s="88"/>
      <c r="G9" s="123"/>
      <c r="H9" s="88"/>
      <c r="I9" s="89"/>
      <c r="J9" s="89"/>
      <c r="K9" s="89"/>
      <c r="L9" s="89"/>
      <c r="M9" s="90"/>
      <c r="N9" s="49"/>
      <c r="O9" s="50"/>
      <c r="P9" s="50"/>
      <c r="Q9" s="50"/>
      <c r="R9" s="50"/>
      <c r="S9" s="50"/>
      <c r="T9" s="51"/>
      <c r="U9" s="49"/>
      <c r="V9" s="50"/>
      <c r="W9" s="50"/>
      <c r="X9" s="50"/>
      <c r="Y9" s="50"/>
      <c r="Z9" s="50"/>
      <c r="AA9" s="51"/>
      <c r="AB9" s="49"/>
      <c r="AC9" s="50"/>
      <c r="AD9" s="50"/>
      <c r="AE9" s="50"/>
      <c r="AF9" s="50"/>
      <c r="AG9" s="50"/>
      <c r="AH9" s="51"/>
      <c r="AI9" s="49"/>
      <c r="AJ9" s="50"/>
      <c r="AK9" s="50"/>
      <c r="AL9" s="50"/>
      <c r="AM9" s="50"/>
      <c r="AN9" s="50"/>
      <c r="AO9" s="51"/>
      <c r="AP9" s="146">
        <f t="shared" si="1"/>
        <v>0</v>
      </c>
      <c r="AQ9" s="147"/>
      <c r="AR9" s="146">
        <f t="shared" si="2"/>
        <v>0</v>
      </c>
      <c r="AS9" s="147"/>
      <c r="AT9" s="144" t="str">
        <f t="shared" si="3"/>
        <v/>
      </c>
      <c r="AU9" s="145"/>
      <c r="AV9" s="118"/>
      <c r="AW9" s="119"/>
      <c r="AX9" s="148"/>
    </row>
    <row r="10" spans="1:50" ht="24" customHeight="1" x14ac:dyDescent="0.4">
      <c r="A10" s="118"/>
      <c r="B10" s="119"/>
      <c r="C10" s="119"/>
      <c r="D10" s="119"/>
      <c r="E10" s="72"/>
      <c r="F10" s="88"/>
      <c r="G10" s="123"/>
      <c r="H10" s="88"/>
      <c r="I10" s="89"/>
      <c r="J10" s="89"/>
      <c r="K10" s="89"/>
      <c r="L10" s="89"/>
      <c r="M10" s="90"/>
      <c r="N10" s="49"/>
      <c r="O10" s="50"/>
      <c r="P10" s="50"/>
      <c r="Q10" s="50"/>
      <c r="R10" s="50"/>
      <c r="S10" s="50"/>
      <c r="T10" s="51"/>
      <c r="U10" s="49"/>
      <c r="V10" s="50"/>
      <c r="W10" s="50"/>
      <c r="X10" s="50"/>
      <c r="Y10" s="50"/>
      <c r="Z10" s="50"/>
      <c r="AA10" s="51"/>
      <c r="AB10" s="49"/>
      <c r="AC10" s="50"/>
      <c r="AD10" s="50"/>
      <c r="AE10" s="50"/>
      <c r="AF10" s="50"/>
      <c r="AG10" s="50"/>
      <c r="AH10" s="51"/>
      <c r="AI10" s="49"/>
      <c r="AJ10" s="50"/>
      <c r="AK10" s="50"/>
      <c r="AL10" s="50"/>
      <c r="AM10" s="50"/>
      <c r="AN10" s="50"/>
      <c r="AO10" s="51"/>
      <c r="AP10" s="146">
        <f t="shared" si="1"/>
        <v>0</v>
      </c>
      <c r="AQ10" s="147"/>
      <c r="AR10" s="146">
        <f t="shared" si="2"/>
        <v>0</v>
      </c>
      <c r="AS10" s="147"/>
      <c r="AT10" s="144" t="str">
        <f t="shared" si="3"/>
        <v/>
      </c>
      <c r="AU10" s="145"/>
      <c r="AV10" s="118"/>
      <c r="AW10" s="119"/>
      <c r="AX10" s="148"/>
    </row>
    <row r="11" spans="1:50" ht="24" customHeight="1" x14ac:dyDescent="0.4">
      <c r="A11" s="118"/>
      <c r="B11" s="119"/>
      <c r="C11" s="119"/>
      <c r="D11" s="119"/>
      <c r="E11" s="72"/>
      <c r="F11" s="88"/>
      <c r="G11" s="123"/>
      <c r="H11" s="88"/>
      <c r="I11" s="89"/>
      <c r="J11" s="89"/>
      <c r="K11" s="89"/>
      <c r="L11" s="89"/>
      <c r="M11" s="90"/>
      <c r="N11" s="49"/>
      <c r="O11" s="50"/>
      <c r="P11" s="50"/>
      <c r="Q11" s="50"/>
      <c r="R11" s="50"/>
      <c r="S11" s="50"/>
      <c r="T11" s="51"/>
      <c r="U11" s="49"/>
      <c r="V11" s="50"/>
      <c r="W11" s="50"/>
      <c r="X11" s="50"/>
      <c r="Y11" s="50"/>
      <c r="Z11" s="50"/>
      <c r="AA11" s="51"/>
      <c r="AB11" s="49"/>
      <c r="AC11" s="50"/>
      <c r="AD11" s="50"/>
      <c r="AE11" s="50"/>
      <c r="AF11" s="50"/>
      <c r="AG11" s="50"/>
      <c r="AH11" s="51"/>
      <c r="AI11" s="49"/>
      <c r="AJ11" s="50"/>
      <c r="AK11" s="50"/>
      <c r="AL11" s="50"/>
      <c r="AM11" s="50"/>
      <c r="AN11" s="50"/>
      <c r="AO11" s="51"/>
      <c r="AP11" s="146">
        <f t="shared" si="1"/>
        <v>0</v>
      </c>
      <c r="AQ11" s="147"/>
      <c r="AR11" s="146">
        <f t="shared" si="2"/>
        <v>0</v>
      </c>
      <c r="AS11" s="147"/>
      <c r="AT11" s="144" t="str">
        <f t="shared" si="3"/>
        <v/>
      </c>
      <c r="AU11" s="145"/>
      <c r="AV11" s="118"/>
      <c r="AW11" s="119"/>
      <c r="AX11" s="148"/>
    </row>
    <row r="12" spans="1:50" ht="24" customHeight="1" x14ac:dyDescent="0.4">
      <c r="A12" s="118"/>
      <c r="B12" s="119"/>
      <c r="C12" s="119"/>
      <c r="D12" s="119"/>
      <c r="E12" s="72"/>
      <c r="F12" s="88"/>
      <c r="G12" s="123"/>
      <c r="H12" s="88"/>
      <c r="I12" s="89"/>
      <c r="J12" s="89"/>
      <c r="K12" s="89"/>
      <c r="L12" s="89"/>
      <c r="M12" s="90"/>
      <c r="N12" s="49"/>
      <c r="O12" s="50"/>
      <c r="P12" s="50"/>
      <c r="Q12" s="50"/>
      <c r="R12" s="50"/>
      <c r="S12" s="50"/>
      <c r="T12" s="51"/>
      <c r="U12" s="49"/>
      <c r="V12" s="50"/>
      <c r="W12" s="50"/>
      <c r="X12" s="50"/>
      <c r="Y12" s="50"/>
      <c r="Z12" s="50"/>
      <c r="AA12" s="51"/>
      <c r="AB12" s="49"/>
      <c r="AC12" s="50"/>
      <c r="AD12" s="50"/>
      <c r="AE12" s="50"/>
      <c r="AF12" s="50"/>
      <c r="AG12" s="50"/>
      <c r="AH12" s="51"/>
      <c r="AI12" s="49"/>
      <c r="AJ12" s="50"/>
      <c r="AK12" s="50"/>
      <c r="AL12" s="50"/>
      <c r="AM12" s="50"/>
      <c r="AN12" s="50"/>
      <c r="AO12" s="51"/>
      <c r="AP12" s="146">
        <f t="shared" si="1"/>
        <v>0</v>
      </c>
      <c r="AQ12" s="147"/>
      <c r="AR12" s="146">
        <f t="shared" si="2"/>
        <v>0</v>
      </c>
      <c r="AS12" s="147"/>
      <c r="AT12" s="144" t="str">
        <f t="shared" si="3"/>
        <v/>
      </c>
      <c r="AU12" s="145"/>
      <c r="AV12" s="118"/>
      <c r="AW12" s="119"/>
      <c r="AX12" s="148"/>
    </row>
    <row r="13" spans="1:50" ht="24" customHeight="1" x14ac:dyDescent="0.4">
      <c r="A13" s="118" t="s">
        <v>0</v>
      </c>
      <c r="B13" s="119"/>
      <c r="C13" s="119"/>
      <c r="D13" s="119"/>
      <c r="E13" s="72"/>
      <c r="F13" s="88"/>
      <c r="G13" s="123"/>
      <c r="H13" s="88"/>
      <c r="I13" s="89"/>
      <c r="J13" s="89"/>
      <c r="K13" s="89"/>
      <c r="L13" s="89"/>
      <c r="M13" s="90"/>
      <c r="N13" s="43"/>
      <c r="O13" s="44"/>
      <c r="P13" s="44"/>
      <c r="Q13" s="44"/>
      <c r="R13" s="44"/>
      <c r="S13" s="44"/>
      <c r="T13" s="45"/>
      <c r="U13" s="43"/>
      <c r="V13" s="44"/>
      <c r="W13" s="44"/>
      <c r="X13" s="44"/>
      <c r="Y13" s="44"/>
      <c r="Z13" s="44"/>
      <c r="AA13" s="45"/>
      <c r="AB13" s="43"/>
      <c r="AC13" s="44"/>
      <c r="AD13" s="44"/>
      <c r="AE13" s="44"/>
      <c r="AF13" s="44"/>
      <c r="AG13" s="44"/>
      <c r="AH13" s="45"/>
      <c r="AI13" s="43"/>
      <c r="AJ13" s="44"/>
      <c r="AK13" s="44"/>
      <c r="AL13" s="44"/>
      <c r="AM13" s="44"/>
      <c r="AN13" s="44"/>
      <c r="AO13" s="45"/>
      <c r="AP13" s="67">
        <f t="shared" ref="AP13" si="4">SUM(N13:AO13)</f>
        <v>0</v>
      </c>
      <c r="AQ13" s="67"/>
      <c r="AR13" s="81">
        <f>SUM(AP13/4)</f>
        <v>0</v>
      </c>
      <c r="AS13" s="81"/>
      <c r="AT13" s="79" t="str">
        <f>IFERROR(AR13/$AR$2,"")</f>
        <v/>
      </c>
      <c r="AU13" s="79"/>
      <c r="AV13" s="72"/>
      <c r="AW13" s="73"/>
      <c r="AX13" s="74"/>
    </row>
    <row r="14" spans="1:50" ht="24" customHeight="1" thickBot="1" x14ac:dyDescent="0.45">
      <c r="A14" s="120"/>
      <c r="B14" s="121"/>
      <c r="C14" s="121"/>
      <c r="D14" s="121"/>
      <c r="E14" s="69"/>
      <c r="F14" s="91"/>
      <c r="G14" s="124"/>
      <c r="H14" s="91"/>
      <c r="I14" s="92"/>
      <c r="J14" s="92"/>
      <c r="K14" s="92"/>
      <c r="L14" s="92"/>
      <c r="M14" s="93"/>
      <c r="N14" s="46"/>
      <c r="O14" s="47"/>
      <c r="P14" s="47"/>
      <c r="Q14" s="47"/>
      <c r="R14" s="47"/>
      <c r="S14" s="47"/>
      <c r="T14" s="48"/>
      <c r="U14" s="46"/>
      <c r="V14" s="47"/>
      <c r="W14" s="47"/>
      <c r="X14" s="47"/>
      <c r="Y14" s="47"/>
      <c r="Z14" s="47"/>
      <c r="AA14" s="48"/>
      <c r="AB14" s="46"/>
      <c r="AC14" s="47"/>
      <c r="AD14" s="47"/>
      <c r="AE14" s="47"/>
      <c r="AF14" s="47"/>
      <c r="AG14" s="47"/>
      <c r="AH14" s="48"/>
      <c r="AI14" s="46"/>
      <c r="AJ14" s="47"/>
      <c r="AK14" s="47"/>
      <c r="AL14" s="47"/>
      <c r="AM14" s="47"/>
      <c r="AN14" s="47"/>
      <c r="AO14" s="48"/>
      <c r="AP14" s="66">
        <f>SUM(N14:AO14)</f>
        <v>0</v>
      </c>
      <c r="AQ14" s="66"/>
      <c r="AR14" s="66">
        <f>SUM(AP14/4)</f>
        <v>0</v>
      </c>
      <c r="AS14" s="66"/>
      <c r="AT14" s="78" t="str">
        <f>IFERROR(ROUNDDOWN(AR14/$AR$2,1),"")</f>
        <v/>
      </c>
      <c r="AU14" s="78"/>
      <c r="AV14" s="69"/>
      <c r="AW14" s="70"/>
      <c r="AX14" s="71"/>
    </row>
    <row r="15" spans="1:50" ht="24" customHeight="1" thickTop="1" thickBot="1" x14ac:dyDescent="0.45">
      <c r="A15" s="110" t="s">
        <v>42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2"/>
      <c r="N15" s="113"/>
      <c r="O15" s="114"/>
      <c r="P15" s="114"/>
      <c r="Q15" s="114"/>
      <c r="R15" s="114"/>
      <c r="S15" s="114"/>
      <c r="T15" s="115"/>
      <c r="U15" s="113"/>
      <c r="V15" s="114"/>
      <c r="W15" s="114"/>
      <c r="X15" s="114"/>
      <c r="Y15" s="114"/>
      <c r="Z15" s="114"/>
      <c r="AA15" s="115"/>
      <c r="AB15" s="113"/>
      <c r="AC15" s="114"/>
      <c r="AD15" s="114"/>
      <c r="AE15" s="114"/>
      <c r="AF15" s="114"/>
      <c r="AG15" s="114"/>
      <c r="AH15" s="115"/>
      <c r="AI15" s="113"/>
      <c r="AJ15" s="114"/>
      <c r="AK15" s="114"/>
      <c r="AL15" s="114"/>
      <c r="AM15" s="114"/>
      <c r="AN15" s="114"/>
      <c r="AO15" s="115"/>
      <c r="AP15" s="108">
        <f>SUM(AP7:AQ14)</f>
        <v>0</v>
      </c>
      <c r="AQ15" s="108"/>
      <c r="AR15" s="108">
        <f>SUM(AR7:AS14)</f>
        <v>0</v>
      </c>
      <c r="AS15" s="108"/>
      <c r="AT15" s="109" t="str">
        <f t="shared" ref="AT15" si="5">IFERROR(ROUNDDOWN(AR15/$AR$2,1),"")</f>
        <v/>
      </c>
      <c r="AU15" s="109"/>
      <c r="AV15" s="94"/>
      <c r="AW15" s="95"/>
      <c r="AX15" s="96"/>
    </row>
    <row r="16" spans="1:50" x14ac:dyDescent="0.4">
      <c r="A16" s="26"/>
      <c r="B16" s="26"/>
      <c r="C16" s="26"/>
      <c r="D16" s="26"/>
      <c r="E16" s="26"/>
      <c r="F16" s="26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8" t="s">
        <v>21</v>
      </c>
      <c r="AU16" s="28"/>
      <c r="AV16" s="2"/>
      <c r="AW16" s="2"/>
    </row>
    <row r="17" spans="1:49" s="15" customFormat="1" ht="18" customHeight="1" x14ac:dyDescent="0.4">
      <c r="A17" s="29"/>
      <c r="B17" s="30" t="s">
        <v>22</v>
      </c>
      <c r="C17" s="30"/>
      <c r="D17" s="31"/>
      <c r="E17" s="32" t="s">
        <v>23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3"/>
      <c r="AU17" s="33"/>
      <c r="AV17" s="34"/>
      <c r="AW17" s="34"/>
    </row>
    <row r="18" spans="1:49" s="15" customFormat="1" ht="18" customHeight="1" x14ac:dyDescent="0.4">
      <c r="A18" s="29"/>
      <c r="B18" s="30" t="s">
        <v>24</v>
      </c>
      <c r="C18" s="30"/>
      <c r="D18" s="31"/>
      <c r="E18" s="29" t="s">
        <v>37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34"/>
      <c r="AW18" s="34"/>
    </row>
    <row r="19" spans="1:49" s="15" customFormat="1" ht="18" customHeight="1" x14ac:dyDescent="0.4">
      <c r="A19" s="29"/>
      <c r="B19" s="30" t="s">
        <v>25</v>
      </c>
      <c r="C19" s="30"/>
      <c r="D19" s="31"/>
      <c r="E19" s="29" t="s">
        <v>27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5"/>
      <c r="AR19" s="29"/>
      <c r="AS19" s="29"/>
      <c r="AT19" s="29"/>
      <c r="AU19" s="29"/>
      <c r="AV19" s="34"/>
      <c r="AW19" s="34"/>
    </row>
    <row r="20" spans="1:49" s="15" customFormat="1" ht="18" customHeight="1" x14ac:dyDescent="0.4">
      <c r="A20" s="29"/>
      <c r="B20" s="30" t="s">
        <v>26</v>
      </c>
      <c r="C20" s="30"/>
      <c r="D20" s="31"/>
      <c r="E20" s="29" t="s">
        <v>38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34"/>
      <c r="AW20" s="34"/>
    </row>
    <row r="21" spans="1:49" s="15" customFormat="1" ht="18" customHeight="1" x14ac:dyDescent="0.4">
      <c r="A21" s="29"/>
      <c r="B21" s="30" t="s">
        <v>28</v>
      </c>
      <c r="C21" s="30"/>
      <c r="D21" s="31"/>
      <c r="E21" s="29" t="s">
        <v>30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34"/>
      <c r="AW21" s="34"/>
    </row>
    <row r="22" spans="1:49" s="15" customFormat="1" ht="18" customHeight="1" x14ac:dyDescent="0.4">
      <c r="A22" s="29"/>
      <c r="B22" s="30" t="s">
        <v>29</v>
      </c>
      <c r="C22" s="30"/>
      <c r="D22" s="31"/>
      <c r="E22" s="36" t="s">
        <v>31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34"/>
      <c r="AW22" s="34"/>
    </row>
    <row r="23" spans="1:49" s="15" customFormat="1" x14ac:dyDescent="0.4">
      <c r="A23" s="29"/>
      <c r="B23" s="30"/>
      <c r="C23" s="30"/>
      <c r="D23" s="31"/>
      <c r="E23" s="37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34"/>
      <c r="AW23" s="34"/>
    </row>
    <row r="24" spans="1:49" s="15" customFormat="1" x14ac:dyDescent="0.4">
      <c r="A24" s="31"/>
      <c r="B24" s="38"/>
      <c r="C24" s="38"/>
      <c r="D24" s="39"/>
      <c r="E24" s="3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4"/>
      <c r="AW24" s="34"/>
    </row>
    <row r="25" spans="1:49" x14ac:dyDescent="0.4">
      <c r="A25" s="37"/>
      <c r="B25" s="37"/>
      <c r="C25" s="37"/>
      <c r="D25" s="37"/>
      <c r="F25" s="37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2"/>
      <c r="AW25" s="2"/>
    </row>
  </sheetData>
  <sheetProtection sheet="1" objects="1" scenarios="1"/>
  <mergeCells count="99">
    <mergeCell ref="AV12:AX12"/>
    <mergeCell ref="AV11:AX11"/>
    <mergeCell ref="AV10:AX10"/>
    <mergeCell ref="AV9:AX9"/>
    <mergeCell ref="AV8:AX8"/>
    <mergeCell ref="AP12:AQ12"/>
    <mergeCell ref="AP11:AQ11"/>
    <mergeCell ref="AP10:AQ10"/>
    <mergeCell ref="AP9:AQ9"/>
    <mergeCell ref="AP8:AQ8"/>
    <mergeCell ref="AR12:AS12"/>
    <mergeCell ref="AR11:AS11"/>
    <mergeCell ref="AR10:AS10"/>
    <mergeCell ref="AR9:AS9"/>
    <mergeCell ref="AR8:AS8"/>
    <mergeCell ref="AT12:AU12"/>
    <mergeCell ref="AT11:AU11"/>
    <mergeCell ref="AT10:AU10"/>
    <mergeCell ref="AT9:AU9"/>
    <mergeCell ref="AT8:AU8"/>
    <mergeCell ref="H10:M10"/>
    <mergeCell ref="H8:M8"/>
    <mergeCell ref="F12:G12"/>
    <mergeCell ref="F11:G11"/>
    <mergeCell ref="F10:G10"/>
    <mergeCell ref="F9:G9"/>
    <mergeCell ref="F8:G8"/>
    <mergeCell ref="H9:M9"/>
    <mergeCell ref="AB15:AH15"/>
    <mergeCell ref="U15:AA15"/>
    <mergeCell ref="N15:T15"/>
    <mergeCell ref="H12:M12"/>
    <mergeCell ref="H11:M11"/>
    <mergeCell ref="A3:D3"/>
    <mergeCell ref="S4:T4"/>
    <mergeCell ref="W4:X4"/>
    <mergeCell ref="A4:E6"/>
    <mergeCell ref="A1:AN1"/>
    <mergeCell ref="U4:V4"/>
    <mergeCell ref="AK4:AL4"/>
    <mergeCell ref="P4:Q4"/>
    <mergeCell ref="N4:O4"/>
    <mergeCell ref="AB4:AC4"/>
    <mergeCell ref="AI4:AJ4"/>
    <mergeCell ref="AD4:AE4"/>
    <mergeCell ref="AG4:AH4"/>
    <mergeCell ref="F4:G6"/>
    <mergeCell ref="Z4:AA4"/>
    <mergeCell ref="E3:P3"/>
    <mergeCell ref="A7:E7"/>
    <mergeCell ref="A13:E13"/>
    <mergeCell ref="A14:E14"/>
    <mergeCell ref="F7:G7"/>
    <mergeCell ref="F13:G13"/>
    <mergeCell ref="F14:G14"/>
    <mergeCell ref="A12:E12"/>
    <mergeCell ref="A11:E11"/>
    <mergeCell ref="A10:E10"/>
    <mergeCell ref="A9:E9"/>
    <mergeCell ref="A8:E8"/>
    <mergeCell ref="AV4:AX6"/>
    <mergeCell ref="AT4:AU6"/>
    <mergeCell ref="AR4:AS6"/>
    <mergeCell ref="AP4:AQ6"/>
    <mergeCell ref="G25:AU25"/>
    <mergeCell ref="H7:M7"/>
    <mergeCell ref="H13:M13"/>
    <mergeCell ref="H14:M14"/>
    <mergeCell ref="AV15:AX15"/>
    <mergeCell ref="AN4:AO4"/>
    <mergeCell ref="H4:L6"/>
    <mergeCell ref="AP15:AQ15"/>
    <mergeCell ref="AR15:AS15"/>
    <mergeCell ref="AT15:AU15"/>
    <mergeCell ref="A15:M15"/>
    <mergeCell ref="AI15:AO15"/>
    <mergeCell ref="A2:D2"/>
    <mergeCell ref="E2:F2"/>
    <mergeCell ref="AV3:AW3"/>
    <mergeCell ref="AP14:AQ14"/>
    <mergeCell ref="AP13:AQ13"/>
    <mergeCell ref="AP7:AQ7"/>
    <mergeCell ref="AV14:AX14"/>
    <mergeCell ref="AV13:AX13"/>
    <mergeCell ref="AV7:AX7"/>
    <mergeCell ref="AT14:AU14"/>
    <mergeCell ref="AT13:AU13"/>
    <mergeCell ref="AT7:AU7"/>
    <mergeCell ref="AR14:AS14"/>
    <mergeCell ref="AR13:AS13"/>
    <mergeCell ref="AR7:AS7"/>
    <mergeCell ref="AM3:AU3"/>
    <mergeCell ref="AR2:AS2"/>
    <mergeCell ref="AP1:AU1"/>
    <mergeCell ref="K2:AN2"/>
    <mergeCell ref="AJ3:AK3"/>
    <mergeCell ref="Z3:AI3"/>
    <mergeCell ref="U3:Y3"/>
    <mergeCell ref="Q3:T3"/>
  </mergeCells>
  <phoneticPr fontId="3"/>
  <conditionalFormatting sqref="A13:AX14 A15 N15 U15 AB15 AI15 AP15:AX15">
    <cfRule type="expression" dxfId="2" priority="1">
      <formula>($AV$3=1)</formula>
    </cfRule>
  </conditionalFormatting>
  <conditionalFormatting sqref="AP7:AP15 AR7:AR15">
    <cfRule type="cellIs" dxfId="1" priority="3" operator="equal">
      <formula>0</formula>
    </cfRule>
  </conditionalFormatting>
  <conditionalFormatting sqref="AT13:AU15 AT7:AU7 AT8:AT12">
    <cfRule type="cellIs" dxfId="0" priority="2" operator="equal">
      <formula>0</formula>
    </cfRule>
  </conditionalFormatting>
  <dataValidations disablePrompts="1" count="2">
    <dataValidation type="list" allowBlank="1" showInputMessage="1" showErrorMessage="1" sqref="A7:A14 B13:E14 B7:E7" xr:uid="{00000000-0002-0000-0000-000000000000}">
      <formula1>"　,看護職員"</formula1>
    </dataValidation>
    <dataValidation type="list" allowBlank="1" showInputMessage="1" showErrorMessage="1" sqref="F7:F14 G13:G14 G7" xr:uid="{00000000-0002-0000-0000-000001000000}">
      <formula1>"　,Ａ,Ｂ,Ｃ,Ｄ"</formula1>
    </dataValidation>
  </dataValidations>
  <pageMargins left="0.7" right="0.7" top="0.75" bottom="0.75" header="0.3" footer="0.3"/>
  <pageSetup paperSize="9" scale="67" orientation="landscape" r:id="rId1"/>
  <headerFooter>
    <oddHeader>&amp;L参考様式2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2021-06-01T01:24:12Z</cp:lastPrinted>
  <dcterms:created xsi:type="dcterms:W3CDTF">2021-05-24T01:46:48Z</dcterms:created>
  <dcterms:modified xsi:type="dcterms:W3CDTF">2026-05-11T09:11:22Z</dcterms:modified>
</cp:coreProperties>
</file>