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B08E5228-32D6-4023-8A05-95F8592DB45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様式" sheetId="2"/>
  </sheets>
  <definedNames>
    <definedName localSheetId="0" name="_xlnm.Print_Area">様式!$A$1:$F$24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17" i="2" s="1"/>
  <c r="D16" i="2"/>
  <c r="D18" i="2" l="1"/>
  <c r="D20" i="2" s="1"/>
  <c r="I3" i="2" l="1"/>
  <c r="D10" i="2" l="1"/>
  <c r="D11" i="2" s="1"/>
  <c r="D12" i="2" l="1"/>
  <c r="D14" i="2" s="1"/>
  <c r="D4" i="2"/>
  <c r="D24" i="2" s="1"/>
  <c r="D5" i="2" l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　光央</author>
    <author>河上　和彦</author>
  </authors>
  <commentList>
    <comment ref="G3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入居者数を入力してください。</t>
        </r>
      </text>
    </comment>
    <comment ref="D6" authorId="1" shapeId="0" xr:uid="{00000000-0006-0000-0000-000002000000}">
      <text>
        <r>
          <rPr>
            <b/>
            <sz val="9"/>
            <color indexed="81"/>
            <rFont val="BIZ UDPゴシック"/>
            <family val="3"/>
            <charset val="128"/>
          </rPr>
          <t>特に何もなければ、「0」と入力してください。</t>
        </r>
      </text>
    </comment>
    <comment ref="D13" authorId="1" shapeId="0" xr:uid="{00000000-0006-0000-0000-000003000000}">
      <text>
        <r>
          <rPr>
            <b/>
            <sz val="9"/>
            <color indexed="81"/>
            <rFont val="BIZ UDPゴシック"/>
            <family val="3"/>
            <charset val="128"/>
          </rPr>
          <t>特に何もなければ、「0」と入力してください。</t>
        </r>
      </text>
    </comment>
    <comment ref="D19" authorId="1" shapeId="0" xr:uid="{00000000-0006-0000-0000-000004000000}">
      <text>
        <r>
          <rPr>
            <b/>
            <sz val="9"/>
            <color indexed="81"/>
            <rFont val="BIZ UDPゴシック"/>
            <family val="3"/>
            <charset val="128"/>
          </rPr>
          <t>特に何もなければ、「0」と入力してください。</t>
        </r>
      </text>
    </comment>
  </commentList>
</comments>
</file>

<file path=xl/sharedStrings.xml><?xml version="1.0" encoding="utf-8"?>
<sst xmlns="http://schemas.openxmlformats.org/spreadsheetml/2006/main" count="50" uniqueCount="26">
  <si>
    <t>補助
種別</t>
    <rPh sb="0" eb="2">
      <t>ホジョ</t>
    </rPh>
    <rPh sb="3" eb="5">
      <t>シュベツ</t>
    </rPh>
    <phoneticPr fontId="2"/>
  </si>
  <si>
    <t>収支
種別</t>
    <rPh sb="0" eb="2">
      <t>シュウシ</t>
    </rPh>
    <rPh sb="3" eb="5">
      <t>シュベツ</t>
    </rPh>
    <phoneticPr fontId="2"/>
  </si>
  <si>
    <t>区　　分</t>
    <rPh sb="0" eb="1">
      <t>ク</t>
    </rPh>
    <rPh sb="3" eb="4">
      <t>ブン</t>
    </rPh>
    <phoneticPr fontId="2"/>
  </si>
  <si>
    <t>金額（円）</t>
    <rPh sb="0" eb="2">
      <t>キンガク</t>
    </rPh>
    <rPh sb="3" eb="4">
      <t>エン</t>
    </rPh>
    <phoneticPr fontId="2"/>
  </si>
  <si>
    <t>備　　　　　考</t>
    <rPh sb="0" eb="1">
      <t>ソナエ</t>
    </rPh>
    <rPh sb="6" eb="7">
      <t>コウ</t>
    </rPh>
    <phoneticPr fontId="2"/>
  </si>
  <si>
    <t>収入</t>
    <rPh sb="0" eb="2">
      <t>シュウニュウ</t>
    </rPh>
    <phoneticPr fontId="2"/>
  </si>
  <si>
    <t>市補助金</t>
    <rPh sb="0" eb="1">
      <t>シ</t>
    </rPh>
    <rPh sb="1" eb="4">
      <t>ホジョキン</t>
    </rPh>
    <phoneticPr fontId="2"/>
  </si>
  <si>
    <t>法人負担金</t>
    <rPh sb="0" eb="2">
      <t>ホウジン</t>
    </rPh>
    <rPh sb="2" eb="5">
      <t>フタンキン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</si>
  <si>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</si>
  <si>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</si>
  <si>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－</t>
    <phoneticPr fontId="2"/>
  </si>
  <si>
    <t>支出</t>
    <rPh sb="0" eb="2">
      <t>シシュツ</t>
    </rPh>
    <phoneticPr fontId="2"/>
  </si>
  <si>
    <t>市補助金額</t>
    <rPh sb="0" eb="1">
      <t>シ</t>
    </rPh>
    <rPh sb="1" eb="4">
      <t>ホジョキン</t>
    </rPh>
    <rPh sb="4" eb="5">
      <t>ガク</t>
    </rPh>
    <phoneticPr fontId="2"/>
  </si>
  <si>
    <t>施設整備費補助</t>
    <rPh sb="0" eb="2">
      <t>シセツ</t>
    </rPh>
    <rPh sb="2" eb="4">
      <t>セイビ</t>
    </rPh>
    <rPh sb="4" eb="5">
      <t>ヒ</t>
    </rPh>
    <rPh sb="5" eb="7">
      <t>ホジョ</t>
    </rPh>
    <phoneticPr fontId="2"/>
  </si>
  <si>
    <t>工事費</t>
    <phoneticPr fontId="2"/>
  </si>
  <si>
    <t>家屋の賃借に係る初期経費</t>
    <rPh sb="0" eb="2">
      <t>カオク</t>
    </rPh>
    <rPh sb="3" eb="5">
      <t>チンシャク</t>
    </rPh>
    <rPh sb="6" eb="7">
      <t>カカ</t>
    </rPh>
    <rPh sb="8" eb="12">
      <t>ショキケイヒ</t>
    </rPh>
    <phoneticPr fontId="2"/>
  </si>
  <si>
    <t>入居者数</t>
    <rPh sb="0" eb="3">
      <t>ニュウキョシャ</t>
    </rPh>
    <rPh sb="3" eb="4">
      <t>スウ</t>
    </rPh>
    <phoneticPr fontId="2"/>
  </si>
  <si>
    <t>名</t>
    <rPh sb="0" eb="1">
      <t>メイ</t>
    </rPh>
    <phoneticPr fontId="2"/>
  </si>
  <si>
    <t>詳細は別添見積書のとおり</t>
    <phoneticPr fontId="2"/>
  </si>
  <si>
    <t>スプリンクラー設置費補助</t>
    <rPh sb="7" eb="9">
      <t>セッチ</t>
    </rPh>
    <rPh sb="9" eb="10">
      <t>ヒ</t>
    </rPh>
    <rPh sb="10" eb="12">
      <t>ホジョ</t>
    </rPh>
    <phoneticPr fontId="2"/>
  </si>
  <si>
    <t>補助上限：500,000円×入居者数×0.75
（最大3,500,000円×0.75）</t>
    <rPh sb="0" eb="2">
      <t>ホジョ</t>
    </rPh>
    <rPh sb="2" eb="4">
      <t>ジョウゲン</t>
    </rPh>
    <rPh sb="12" eb="13">
      <t>エン</t>
    </rPh>
    <rPh sb="14" eb="18">
      <t>ニュウキョシャスウ</t>
    </rPh>
    <phoneticPr fontId="2"/>
  </si>
  <si>
    <t>重度障害者受入補助</t>
    <rPh sb="0" eb="2">
      <t>ジュウド</t>
    </rPh>
    <rPh sb="2" eb="5">
      <t>ショウガイシャ</t>
    </rPh>
    <rPh sb="5" eb="7">
      <t>ウケイレ</t>
    </rPh>
    <rPh sb="7" eb="9">
      <t>ホジョ</t>
    </rPh>
    <phoneticPr fontId="2"/>
  </si>
  <si>
    <t>【主な内容】
開設前2か月分家賃：円
開設前2か月分共益費：円</t>
    <rPh sb="7" eb="9">
      <t>カイセツ</t>
    </rPh>
    <rPh sb="9" eb="10">
      <t>マエ</t>
    </rPh>
    <rPh sb="12" eb="13">
      <t>ゲツ</t>
    </rPh>
    <rPh sb="13" eb="14">
      <t>ブン</t>
    </rPh>
    <rPh sb="14" eb="16">
      <t>ヤチン</t>
    </rPh>
    <rPh sb="19" eb="22">
      <t>カイセツマエ</t>
    </rPh>
    <rPh sb="24" eb="25">
      <t>ゲツ</t>
    </rPh>
    <rPh sb="25" eb="26">
      <t>ブン</t>
    </rPh>
    <rPh sb="26" eb="29">
      <t>キョウエキヒ</t>
    </rPh>
    <rPh sb="30" eb="31">
      <t>エン</t>
    </rPh>
    <phoneticPr fontId="2"/>
  </si>
  <si>
    <t>補助上限：1,800,000円×0.75
（スプリンクラー設置に係る経費は除く）</t>
    <phoneticPr fontId="2"/>
  </si>
  <si>
    <t>補助上限：5,000,000円－施設整備費基本額×0.75
（スプリンクラー設置費のみ：3,000,000円×0.75）</t>
    <rPh sb="0" eb="2">
      <t>ホジョ</t>
    </rPh>
    <rPh sb="2" eb="4">
      <t>ジョウゲン</t>
    </rPh>
    <rPh sb="14" eb="15">
      <t>エン</t>
    </rPh>
    <rPh sb="16" eb="18">
      <t>シセツ</t>
    </rPh>
    <rPh sb="18" eb="21">
      <t>セイビヒ</t>
    </rPh>
    <rPh sb="21" eb="23">
      <t>キホン</t>
    </rPh>
    <rPh sb="23" eb="24">
      <t>ガク</t>
    </rPh>
    <rPh sb="38" eb="40">
      <t>セッチ</t>
    </rPh>
    <rPh sb="40" eb="41">
      <t>ヒ</t>
    </rPh>
    <rPh sb="53" eb="54">
      <t>エン</t>
    </rPh>
    <phoneticPr fontId="2"/>
  </si>
  <si>
    <t>令和８年度　収支予算書（抄本）</t>
    <rPh sb="0" eb="2">
      <t>レイワ</t>
    </rPh>
    <rPh sb="3" eb="5">
      <t>ネンド</t>
    </rPh>
    <rPh sb="6" eb="8">
      <t>シュウシ</t>
    </rPh>
    <rPh sb="8" eb="10">
      <t>ヨサン</t>
    </rPh>
    <rPh sb="10" eb="11">
      <t>ショ</t>
    </rPh>
    <rPh sb="12" eb="14">
      <t>ショウホン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</si>
</sst>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Arial"/>
      <family val="2"/>
    </font>
    <font>
      <b/>
      <sz val="9"/>
      <color indexed="8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58">
    <xf numFmtId="0" fontId="0" fillId="0" borderId="0" xfId="0"/>
    <xf numFmtId="0" fontId="7" fillId="0" borderId="15" xfId="0" applyFont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38" fontId="6" fillId="0" borderId="0" xfId="1" applyFont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38" fontId="6" fillId="3" borderId="1" xfId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38" fontId="9" fillId="2" borderId="8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3" xfId="0" applyFont="1" applyFill="1" applyBorder="1" applyAlignment="1" applyProtection="1">
      <alignment horizontal="center" vertical="center" textRotation="255"/>
    </xf>
    <xf numFmtId="0" fontId="6" fillId="2" borderId="12" xfId="0" applyFont="1" applyFill="1" applyBorder="1" applyAlignment="1" applyProtection="1">
      <alignment horizontal="center" vertical="center" textRotation="255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left" vertical="center" wrapText="1"/>
    </xf>
    <xf numFmtId="0" fontId="10" fillId="2" borderId="23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Normal="100" zoomScaleSheetLayoutView="100" workbookViewId="0">
      <selection sqref="A1:F1"/>
    </sheetView>
  </sheetViews>
  <sheetFormatPr defaultColWidth="9" defaultRowHeight="20.25" customHeight="1" x14ac:dyDescent="0.15"/>
  <cols>
    <col min="1" max="2" width="5.625" style="4" customWidth="1"/>
    <col min="3" max="3" width="17.625" style="4" customWidth="1"/>
    <col min="4" max="5" width="17.625" style="5" customWidth="1"/>
    <col min="6" max="6" width="17.625" style="4" customWidth="1"/>
    <col min="7" max="8" width="9.625" style="4" customWidth="1"/>
    <col min="9" max="9" width="9" style="4" hidden="1" customWidth="1"/>
    <col min="10" max="10" width="9" style="4" customWidth="1"/>
    <col min="11" max="16384" width="9" style="4"/>
  </cols>
  <sheetData>
    <row r="1" spans="1:10" ht="20.25" customHeight="1" x14ac:dyDescent="0.15">
      <c r="A1" s="52" t="s">
        <v>25</v>
      </c>
      <c r="B1" s="52"/>
      <c r="C1" s="52"/>
      <c r="D1" s="52"/>
      <c r="E1" s="52"/>
      <c r="F1" s="52"/>
      <c r="J1" s="23"/>
    </row>
    <row r="2" spans="1:10" ht="20.25" customHeight="1" x14ac:dyDescent="0.15">
      <c r="G2" s="41" t="s">
        <v>16</v>
      </c>
      <c r="H2" s="42"/>
      <c r="I2" s="23"/>
    </row>
    <row r="3" spans="1:10" ht="36.75" customHeight="1" x14ac:dyDescent="0.15">
      <c r="A3" s="6" t="s">
        <v>0</v>
      </c>
      <c r="B3" s="6" t="s">
        <v>1</v>
      </c>
      <c r="C3" s="7" t="s">
        <v>2</v>
      </c>
      <c r="D3" s="8" t="s">
        <v>3</v>
      </c>
      <c r="E3" s="53" t="s">
        <v>4</v>
      </c>
      <c r="F3" s="53"/>
      <c r="G3" s="1">
        <v>0</v>
      </c>
      <c r="H3" s="9" t="s">
        <v>17</v>
      </c>
      <c r="I3" s="4">
        <f>IF(G3&lt;7,G3,7)</f>
        <v>0</v>
      </c>
    </row>
    <row r="4" spans="1:10" ht="33" customHeight="1" x14ac:dyDescent="0.15">
      <c r="A4" s="25" t="s">
        <v>13</v>
      </c>
      <c r="B4" s="43" t="s">
        <v>5</v>
      </c>
      <c r="C4" s="10" t="s">
        <v>6</v>
      </c>
      <c r="D4" s="11">
        <f>ROUNDDOWN((IF(D10&lt;(500000*I3),D10,500000*I3))*0.75,-3)</f>
        <v>0</v>
      </c>
      <c r="E4" s="54" t="s">
        <v>20</v>
      </c>
      <c r="F4" s="55"/>
    </row>
    <row r="5" spans="1:10" ht="33" customHeight="1" x14ac:dyDescent="0.15">
      <c r="A5" s="26"/>
      <c r="B5" s="43"/>
      <c r="C5" s="12" t="s">
        <v>7</v>
      </c>
      <c r="D5" s="13">
        <f>D10-D4-D6</f>
        <v>0</v>
      </c>
      <c r="E5" s="56"/>
      <c r="F5" s="56"/>
    </row>
    <row r="6" spans="1:10" ht="33" customHeight="1" x14ac:dyDescent="0.15">
      <c r="A6" s="26"/>
      <c r="B6" s="43"/>
      <c r="C6" s="14" t="s">
        <v>8</v>
      </c>
      <c r="D6" s="2">
        <v>0</v>
      </c>
      <c r="E6" s="57"/>
      <c r="F6" s="57"/>
    </row>
    <row r="7" spans="1:10" ht="33" customHeight="1" x14ac:dyDescent="0.15">
      <c r="A7" s="26"/>
      <c r="B7" s="43"/>
      <c r="C7" s="15" t="s">
        <v>9</v>
      </c>
      <c r="D7" s="16">
        <f>SUM(D4:D6)</f>
        <v>0</v>
      </c>
      <c r="E7" s="43" t="s">
        <v>10</v>
      </c>
      <c r="F7" s="43"/>
    </row>
    <row r="8" spans="1:10" ht="33" customHeight="1" x14ac:dyDescent="0.15">
      <c r="A8" s="26"/>
      <c r="B8" s="28" t="s">
        <v>11</v>
      </c>
      <c r="C8" s="17" t="s">
        <v>14</v>
      </c>
      <c r="D8" s="3">
        <v>0</v>
      </c>
      <c r="E8" s="48" t="s">
        <v>18</v>
      </c>
      <c r="F8" s="49"/>
    </row>
    <row r="9" spans="1:10" ht="33" customHeight="1" x14ac:dyDescent="0.15">
      <c r="A9" s="26"/>
      <c r="B9" s="29"/>
      <c r="C9" s="18" t="s">
        <v>15</v>
      </c>
      <c r="D9" s="2">
        <v>0</v>
      </c>
      <c r="E9" s="50" t="s">
        <v>22</v>
      </c>
      <c r="F9" s="51"/>
    </row>
    <row r="10" spans="1:10" ht="33" customHeight="1" x14ac:dyDescent="0.15">
      <c r="A10" s="27"/>
      <c r="B10" s="30"/>
      <c r="C10" s="15" t="s">
        <v>9</v>
      </c>
      <c r="D10" s="16">
        <f>SUM(D8:D9)</f>
        <v>0</v>
      </c>
      <c r="E10" s="43" t="s">
        <v>10</v>
      </c>
      <c r="F10" s="43"/>
    </row>
    <row r="11" spans="1:10" ht="39" customHeight="1" x14ac:dyDescent="0.15">
      <c r="A11" s="25" t="s">
        <v>19</v>
      </c>
      <c r="B11" s="28" t="s">
        <v>5</v>
      </c>
      <c r="C11" s="10" t="s">
        <v>6</v>
      </c>
      <c r="D11" s="11">
        <f>ROUNDDOWN(IF(IF(D16&lt;3000000,D16*0.75,3000000)+(IF(D10&lt;(500000*I3),D10,500000*I3))&lt;5000000,IF(D16&lt;3000000,D16,3000000),5000000-(IF(D10&lt;(500000*I3),D10,500000*I3)))*0.75,-3)</f>
        <v>0</v>
      </c>
      <c r="E11" s="31" t="s">
        <v>24</v>
      </c>
      <c r="F11" s="32"/>
    </row>
    <row r="12" spans="1:10" ht="33" customHeight="1" x14ac:dyDescent="0.15">
      <c r="A12" s="26"/>
      <c r="B12" s="29"/>
      <c r="C12" s="12" t="s">
        <v>7</v>
      </c>
      <c r="D12" s="13">
        <f>D16-D11-D13</f>
        <v>0</v>
      </c>
      <c r="E12" s="33"/>
      <c r="F12" s="34"/>
    </row>
    <row r="13" spans="1:10" ht="33" customHeight="1" x14ac:dyDescent="0.15">
      <c r="A13" s="26"/>
      <c r="B13" s="29"/>
      <c r="C13" s="14" t="s">
        <v>8</v>
      </c>
      <c r="D13" s="2">
        <v>0</v>
      </c>
      <c r="E13" s="35"/>
      <c r="F13" s="36"/>
    </row>
    <row r="14" spans="1:10" ht="33" customHeight="1" x14ac:dyDescent="0.15">
      <c r="A14" s="26"/>
      <c r="B14" s="30"/>
      <c r="C14" s="15" t="s">
        <v>9</v>
      </c>
      <c r="D14" s="16">
        <f>SUM(D11:D13)</f>
        <v>0</v>
      </c>
      <c r="E14" s="37" t="s">
        <v>10</v>
      </c>
      <c r="F14" s="38"/>
    </row>
    <row r="15" spans="1:10" ht="33" customHeight="1" x14ac:dyDescent="0.15">
      <c r="A15" s="26"/>
      <c r="B15" s="28" t="s">
        <v>11</v>
      </c>
      <c r="C15" s="17" t="s">
        <v>14</v>
      </c>
      <c r="D15" s="3">
        <v>0</v>
      </c>
      <c r="E15" s="39" t="s">
        <v>18</v>
      </c>
      <c r="F15" s="40"/>
    </row>
    <row r="16" spans="1:10" ht="33" customHeight="1" x14ac:dyDescent="0.15">
      <c r="A16" s="27"/>
      <c r="B16" s="30"/>
      <c r="C16" s="15" t="s">
        <v>9</v>
      </c>
      <c r="D16" s="16">
        <f>SUM(D15:D15)</f>
        <v>0</v>
      </c>
      <c r="E16" s="37" t="s">
        <v>10</v>
      </c>
      <c r="F16" s="38"/>
    </row>
    <row r="17" spans="1:6" ht="33" customHeight="1" x14ac:dyDescent="0.15">
      <c r="A17" s="25" t="s">
        <v>21</v>
      </c>
      <c r="B17" s="28" t="s">
        <v>5</v>
      </c>
      <c r="C17" s="10" t="s">
        <v>6</v>
      </c>
      <c r="D17" s="11">
        <f>ROUNDDOWN(IF(IF(D22&lt;3000000,D22*0.75,3000000)+(IF(D16&lt;(500000*I9),D16,500000*I9))&lt;5000000,IF(D22&lt;3000000,D22,3000000),5000000-(IF(D16&lt;(500000*I9),D16,500000*I9)))*0.75,-3)</f>
        <v>0</v>
      </c>
      <c r="E17" s="31" t="s">
        <v>23</v>
      </c>
      <c r="F17" s="32"/>
    </row>
    <row r="18" spans="1:6" ht="33" customHeight="1" x14ac:dyDescent="0.15">
      <c r="A18" s="26"/>
      <c r="B18" s="29"/>
      <c r="C18" s="12" t="s">
        <v>7</v>
      </c>
      <c r="D18" s="13">
        <f>D22-D17-D19</f>
        <v>0</v>
      </c>
      <c r="E18" s="33"/>
      <c r="F18" s="34"/>
    </row>
    <row r="19" spans="1:6" ht="33" customHeight="1" x14ac:dyDescent="0.15">
      <c r="A19" s="26"/>
      <c r="B19" s="29"/>
      <c r="C19" s="14" t="s">
        <v>8</v>
      </c>
      <c r="D19" s="2">
        <v>0</v>
      </c>
      <c r="E19" s="35"/>
      <c r="F19" s="36"/>
    </row>
    <row r="20" spans="1:6" ht="33" customHeight="1" x14ac:dyDescent="0.15">
      <c r="A20" s="26"/>
      <c r="B20" s="30"/>
      <c r="C20" s="24" t="s">
        <v>9</v>
      </c>
      <c r="D20" s="16">
        <f>SUM(D17:D19)</f>
        <v>0</v>
      </c>
      <c r="E20" s="37" t="s">
        <v>10</v>
      </c>
      <c r="F20" s="38"/>
    </row>
    <row r="21" spans="1:6" ht="33" customHeight="1" x14ac:dyDescent="0.15">
      <c r="A21" s="26"/>
      <c r="B21" s="28" t="s">
        <v>11</v>
      </c>
      <c r="C21" s="17" t="s">
        <v>14</v>
      </c>
      <c r="D21" s="3">
        <v>0</v>
      </c>
      <c r="E21" s="39" t="s">
        <v>18</v>
      </c>
      <c r="F21" s="40"/>
    </row>
    <row r="22" spans="1:6" ht="33" customHeight="1" x14ac:dyDescent="0.15">
      <c r="A22" s="27"/>
      <c r="B22" s="30"/>
      <c r="C22" s="24" t="s">
        <v>9</v>
      </c>
      <c r="D22" s="16">
        <f>SUM(D21:D21)</f>
        <v>0</v>
      </c>
      <c r="E22" s="37" t="s">
        <v>10</v>
      </c>
      <c r="F22" s="38"/>
    </row>
    <row r="23" spans="1:6" ht="33" customHeight="1" thickBot="1" x14ac:dyDescent="0.2">
      <c r="A23" s="19"/>
      <c r="B23" s="20"/>
      <c r="C23" s="20"/>
      <c r="D23" s="21"/>
      <c r="E23" s="20"/>
      <c r="F23" s="20"/>
    </row>
    <row r="24" spans="1:6" ht="33" customHeight="1" thickBot="1" x14ac:dyDescent="0.2">
      <c r="A24" s="44" t="s">
        <v>12</v>
      </c>
      <c r="B24" s="45"/>
      <c r="C24" s="45"/>
      <c r="D24" s="22">
        <f>D4+D11+D17</f>
        <v>0</v>
      </c>
      <c r="E24" s="46"/>
      <c r="F24" s="47"/>
    </row>
  </sheetData>
  <mergeCells count="33">
    <mergeCell ref="E16:F16"/>
    <mergeCell ref="A1:F1"/>
    <mergeCell ref="E3:F3"/>
    <mergeCell ref="B4:B7"/>
    <mergeCell ref="E4:F4"/>
    <mergeCell ref="E5:F5"/>
    <mergeCell ref="E6:F6"/>
    <mergeCell ref="E7:F7"/>
    <mergeCell ref="G2:H2"/>
    <mergeCell ref="E10:F10"/>
    <mergeCell ref="A24:C24"/>
    <mergeCell ref="E24:F24"/>
    <mergeCell ref="A4:A10"/>
    <mergeCell ref="B8:B10"/>
    <mergeCell ref="E8:F8"/>
    <mergeCell ref="E9:F9"/>
    <mergeCell ref="A11:A16"/>
    <mergeCell ref="B11:B14"/>
    <mergeCell ref="E11:F11"/>
    <mergeCell ref="E12:F12"/>
    <mergeCell ref="E13:F13"/>
    <mergeCell ref="E14:F14"/>
    <mergeCell ref="B15:B16"/>
    <mergeCell ref="E15:F15"/>
    <mergeCell ref="A17:A22"/>
    <mergeCell ref="B17:B20"/>
    <mergeCell ref="E17:F17"/>
    <mergeCell ref="E18:F18"/>
    <mergeCell ref="E19:F19"/>
    <mergeCell ref="E20:F20"/>
    <mergeCell ref="B21:B22"/>
    <mergeCell ref="E21:F21"/>
    <mergeCell ref="E22:F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&amp;L参考様式1-3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2026-05-11T09:10:04Z</dcterms:modified>
</cp:coreProperties>
</file>