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600" windowHeight="7380" activeTab="0"/>
  </bookViews>
  <sheets>
    <sheet name="事業計画書（事前協議）" sheetId="1" r:id="rId1"/>
    <sheet name="事業計画書（事前協議 定借）" sheetId="2" r:id="rId2"/>
  </sheets>
  <definedNames>
    <definedName name="_xlnm.Print_Area" localSheetId="0">'事業計画書（事前協議）'!$A$1:$AM$236</definedName>
  </definedNames>
  <calcPr fullCalcOnLoad="1"/>
</workbook>
</file>

<file path=xl/sharedStrings.xml><?xml version="1.0" encoding="utf-8"?>
<sst xmlns="http://schemas.openxmlformats.org/spreadsheetml/2006/main" count="682" uniqueCount="324">
  <si>
    <t>１　整備法人の概要</t>
  </si>
  <si>
    <t>（１）法人名</t>
  </si>
  <si>
    <t>（２）法人所在地</t>
  </si>
  <si>
    <t>（３）代表者名</t>
  </si>
  <si>
    <t>（１）施設名称</t>
  </si>
  <si>
    <t>（２）事業種別</t>
  </si>
  <si>
    <t>（３）建設地</t>
  </si>
  <si>
    <t>（４）敷地</t>
  </si>
  <si>
    <t>㎡</t>
  </si>
  <si>
    <t>（５）建築面積</t>
  </si>
  <si>
    <t>（７）延床面積</t>
  </si>
  <si>
    <t>（６）建物</t>
  </si>
  <si>
    <t>造</t>
  </si>
  <si>
    <t>地上</t>
  </si>
  <si>
    <t>階</t>
  </si>
  <si>
    <t>地下</t>
  </si>
  <si>
    <t>２　施設整備の概要</t>
  </si>
  <si>
    <t>小規模特別養護老人ホーム</t>
  </si>
  <si>
    <t>定員</t>
  </si>
  <si>
    <t>認知症高齢者グループホーム</t>
  </si>
  <si>
    <t>小規模多機能型居宅介護</t>
  </si>
  <si>
    <t>看護小規模多機能型居宅介護</t>
  </si>
  <si>
    <t>定期巡回・随時対応型訪問介護看護</t>
  </si>
  <si>
    <t>夜間対応型訪問介護</t>
  </si>
  <si>
    <t>認知症デイサービス</t>
  </si>
  <si>
    <t>その他サービス</t>
  </si>
  <si>
    <t>計</t>
  </si>
  <si>
    <t>該当する階</t>
  </si>
  <si>
    <t>　　〃　　（併設ショートステイ）</t>
  </si>
  <si>
    <t>小　計</t>
  </si>
  <si>
    <t>人</t>
  </si>
  <si>
    <t>宿泊</t>
  </si>
  <si>
    <t>登録</t>
  </si>
  <si>
    <t>事業種別</t>
  </si>
  <si>
    <t>３　事業種別定員及び延床面積（創設・増設部分）</t>
  </si>
  <si>
    <t>延床面積　※</t>
  </si>
  <si>
    <t>※延床面積には専有・共有部分を含む。共有部分は専有部分の面積按分で計算すること。</t>
  </si>
  <si>
    <t>（うち補助金に係る部分</t>
  </si>
  <si>
    <t>うち専有部分</t>
  </si>
  <si>
    <t>４　施工計画</t>
  </si>
  <si>
    <t>（１）契約年月日</t>
  </si>
  <si>
    <t>（２）工期</t>
  </si>
  <si>
    <t>（３）補助事業完了予定日</t>
  </si>
  <si>
    <t>（始）</t>
  </si>
  <si>
    <t>～</t>
  </si>
  <si>
    <t>～</t>
  </si>
  <si>
    <t>（終）</t>
  </si>
  <si>
    <t>(単位：千円）</t>
  </si>
  <si>
    <t>総事業費</t>
  </si>
  <si>
    <t>補助対象
事業費</t>
  </si>
  <si>
    <t>補　　助　　基　　準　　額</t>
  </si>
  <si>
    <t>補助協議額</t>
  </si>
  <si>
    <t>定員数
(施設数)</t>
  </si>
  <si>
    <t>配分基
礎単価</t>
  </si>
  <si>
    <t>特別法による加算額</t>
  </si>
  <si>
    <t>算定額</t>
  </si>
  <si>
    <t>a</t>
  </si>
  <si>
    <t>b</t>
  </si>
  <si>
    <t>c(=a-b)</t>
  </si>
  <si>
    <t>d</t>
  </si>
  <si>
    <t>e</t>
  </si>
  <si>
    <t>f</t>
  </si>
  <si>
    <t>g</t>
  </si>
  <si>
    <t>h(e×f+g)</t>
  </si>
  <si>
    <t>(単位：円）</t>
  </si>
  <si>
    <t>経 費 区 分</t>
  </si>
  <si>
    <t>実支出額c（a－b）</t>
  </si>
  <si>
    <t>５　（１）施設整備経費積算表（合計分）</t>
  </si>
  <si>
    <t>ア　補助基準額等</t>
  </si>
  <si>
    <t>ｃ、ｄ、ｈのうち
最も低い額</t>
  </si>
  <si>
    <t>イ　実支出額の積算</t>
  </si>
  <si>
    <t>収入額（b）</t>
  </si>
  <si>
    <t>工事（請負）費</t>
  </si>
  <si>
    <t>工事事務費</t>
  </si>
  <si>
    <t>その他経費</t>
  </si>
  <si>
    <t>総事業費（a）</t>
  </si>
  <si>
    <t>寄付金</t>
  </si>
  <si>
    <t>その他収入</t>
  </si>
  <si>
    <t>ウ　補助対象経費の積算</t>
  </si>
  <si>
    <t>補助対象事業費(d)</t>
  </si>
  <si>
    <t>補助対象工事費</t>
  </si>
  <si>
    <t>工事事務費※</t>
  </si>
  <si>
    <t>※工事施行のため直接必要な事務に要する費用であって、工事（請負）費の２．６％に相当する額を限度とする。</t>
  </si>
  <si>
    <t>（ア）市補助金</t>
  </si>
  <si>
    <t>（イ）福祉医療機構借入金</t>
  </si>
  <si>
    <t>（ウ）その他借入金</t>
  </si>
  <si>
    <t>（エ）自己資金</t>
  </si>
  <si>
    <t>（オ）寄付金</t>
  </si>
  <si>
    <t>（カ）その他（　　　　　　　　　　　　　　）</t>
  </si>
  <si>
    <t>エ　実支出額に対する財源内訳</t>
  </si>
  <si>
    <t>円</t>
  </si>
  <si>
    <t>５　（２）施設開設準備積算表（合計分）</t>
  </si>
  <si>
    <t>補助対象（予定）期間</t>
  </si>
  <si>
    <t>定員数</t>
  </si>
  <si>
    <t>算定基準に
よる算定額</t>
  </si>
  <si>
    <t>対象経費の
実支出額</t>
  </si>
  <si>
    <t>協議申請額
c、dのいずれか低い額</t>
  </si>
  <si>
    <t>開設(予定)年月日</t>
  </si>
  <si>
    <t>(人)</t>
  </si>
  <si>
    <t>ｂ</t>
  </si>
  <si>
    <t>ｃ（a×b)</t>
  </si>
  <si>
    <t>ｄ</t>
  </si>
  <si>
    <t>始期</t>
  </si>
  <si>
    <t>終期</t>
  </si>
  <si>
    <t>支 出 予 定 額</t>
  </si>
  <si>
    <t>支　　出　　予　　定　　額　　内　　訳</t>
  </si>
  <si>
    <t>合　計　額　</t>
  </si>
  <si>
    <t>※行が足りない場合は、適宜行を拡げてもかまわない。</t>
  </si>
  <si>
    <t>※年度をまたぐ場合は、年度ごとに経費を分けて記載すること。</t>
  </si>
  <si>
    <t>イ　事業に係る経費の内訳</t>
  </si>
  <si>
    <t>※補助対象（予定）期間は、施設開設（予定）年月日以前の６か月間までとする。</t>
  </si>
  <si>
    <t>※経費区分欄は、下記の費目で記入すること。また、合計額は、アのｄ欄と一致すること。</t>
  </si>
  <si>
    <t>需用費、使用料及び賃借料、備品購入費（備品設置に伴う工事請負費を含む）、報酬、給料</t>
  </si>
  <si>
    <t>職員手当等、共済費、賃金、旅費、役務費、委託料、工事請負費</t>
  </si>
  <si>
    <t>積　　算　　内　　訳　</t>
  </si>
  <si>
    <t>㎡）</t>
  </si>
  <si>
    <t>□自己所有　　□借地</t>
  </si>
  <si>
    <t>㎡</t>
  </si>
  <si>
    <t>㎡</t>
  </si>
  <si>
    <t>㎡</t>
  </si>
  <si>
    <t>日</t>
  </si>
  <si>
    <t>月</t>
  </si>
  <si>
    <t>年</t>
  </si>
  <si>
    <t>）</t>
  </si>
  <si>
    <t>□</t>
  </si>
  <si>
    <t>自己所有</t>
  </si>
  <si>
    <t>借家</t>
  </si>
  <si>
    <t>（所有者：</t>
  </si>
  <si>
    <t>実支出
（予定額）</t>
  </si>
  <si>
    <t>所要（見込）額</t>
  </si>
  <si>
    <t>交付
基礎単価</t>
  </si>
  <si>
    <t>備  考</t>
  </si>
  <si>
    <t>（４）事業開始年月日（予定）</t>
  </si>
  <si>
    <t>寄付金
その他収入</t>
  </si>
  <si>
    <t>　定期借地権利用による整備促進特別対策事業</t>
  </si>
  <si>
    <t>(単位：千円）</t>
  </si>
  <si>
    <t>定期借地権設定期間</t>
  </si>
  <si>
    <t>借地権評価
総額</t>
  </si>
  <si>
    <t>交付基準による
算定額</t>
  </si>
  <si>
    <t>対象経費の
実支出（予定）額</t>
  </si>
  <si>
    <t>交付対象額</t>
  </si>
  <si>
    <t>交付(予定)額</t>
  </si>
  <si>
    <t>備考</t>
  </si>
  <si>
    <t>ｄ（ｂ、ｃのいずれか低い額）</t>
  </si>
  <si>
    <t>ａ</t>
  </si>
  <si>
    <t>ｂ　（a×1/2)</t>
  </si>
  <si>
    <t>ｃ</t>
  </si>
  <si>
    <t>ｅ　（ｄ×１／２）</t>
  </si>
  <si>
    <t>※合築施設の場合、面積按分後の金額を表書きし、合算金額を括弧書きで記載</t>
  </si>
  <si>
    <t>事業に係る経費の内訳</t>
  </si>
  <si>
    <t>地　　目</t>
  </si>
  <si>
    <t>地　　積</t>
  </si>
  <si>
    <t>正　　面</t>
  </si>
  <si>
    <t>側　　方</t>
  </si>
  <si>
    <t>裏　　面</t>
  </si>
  <si>
    <t>　
（　　　　　　　　　　　　　　）</t>
  </si>
  <si>
    <t>間口距離</t>
  </si>
  <si>
    <t>奥行距離</t>
  </si>
  <si>
    <t>地区区分</t>
  </si>
  <si>
    <t>m</t>
  </si>
  <si>
    <t>ビル街地区</t>
  </si>
  <si>
    <t>普通住宅地区</t>
  </si>
  <si>
    <t>高度商業地区</t>
  </si>
  <si>
    <t>中小工場地区</t>
  </si>
  <si>
    <t>繁華街地区</t>
  </si>
  <si>
    <t>大工場地区</t>
  </si>
  <si>
    <t>普通商業・併用住宅地区</t>
  </si>
  <si>
    <t>　　※以下（１～４）に該当するものついてはレ点を、該当しないものについては×を、左のチェックボックスに記入</t>
  </si>
  <si>
    <t>１㎡当たりの価額</t>
  </si>
  <si>
    <t>☑</t>
  </si>
  <si>
    <t>１　一路線に面する宅地</t>
  </si>
  <si>
    <t>（１㎡当たりの価額）</t>
  </si>
  <si>
    <t>A</t>
  </si>
  <si>
    <t>（正面路線価）</t>
  </si>
  <si>
    <t>（奥行価格補正率）</t>
  </si>
  <si>
    <t>×</t>
  </si>
  <si>
    <t>２　ニ路線に面する宅地</t>
  </si>
  <si>
    <t>[</t>
  </si>
  <si>
    <t>側方</t>
  </si>
  <si>
    <t>路線価]</t>
  </si>
  <si>
    <t>(</t>
  </si>
  <si>
    <t>奥行価格</t>
  </si>
  <si>
    <t>）</t>
  </si>
  <si>
    <t>路線影響加算率]</t>
  </si>
  <si>
    <t>B</t>
  </si>
  <si>
    <t>（A）</t>
  </si>
  <si>
    <t>裏面</t>
  </si>
  <si>
    <t>補正率</t>
  </si>
  <si>
    <t>二方</t>
  </si>
  <si>
    <t>（</t>
  </si>
  <si>
    <t>＋</t>
  </si>
  <si>
    <t>３　三路線に面する宅地</t>
  </si>
  <si>
    <t>C</t>
  </si>
  <si>
    <t>（B）</t>
  </si>
  <si>
    <t>☒</t>
  </si>
  <si>
    <t>４　四路線に面する宅地</t>
  </si>
  <si>
    <t>D</t>
  </si>
  <si>
    <t>（C）</t>
  </si>
  <si>
    <t>１㎡当たりの価額</t>
  </si>
  <si>
    <t>５－１　間口が狭小な宅地等</t>
  </si>
  <si>
    <t>間口狭小</t>
  </si>
  <si>
    <t>奥行長大</t>
  </si>
  <si>
    <t>E</t>
  </si>
  <si>
    <t>（AからDまでのうち該当するもの）</t>
  </si>
  <si>
    <t>５－２　不　整　形　地</t>
  </si>
  <si>
    <t>Ｆ</t>
  </si>
  <si>
    <t>不整形地補正率※</t>
  </si>
  <si>
    <t>※不整形地補正率の計算</t>
  </si>
  <si>
    <t>（想定整形地の間口距離）</t>
  </si>
  <si>
    <t>（想定整形地の奥行距離）</t>
  </si>
  <si>
    <t>（想定整形地の奥行地積）</t>
  </si>
  <si>
    <t>ｍ</t>
  </si>
  <si>
    <t>＝</t>
  </si>
  <si>
    <t>（想定整形地の地積）</t>
  </si>
  <si>
    <t>（不整形地の地積）</t>
  </si>
  <si>
    <t>（かげ地割合）</t>
  </si>
  <si>
    <t>㎡－</t>
  </si>
  <si>
    <t>÷</t>
  </si>
  <si>
    <t>％</t>
  </si>
  <si>
    <t>小数点以下２</t>
  </si>
  <si>
    <t>（不整形地補正率表の補正率）</t>
  </si>
  <si>
    <t>(間口狭小補正率）</t>
  </si>
  <si>
    <t>位未満切捨て</t>
  </si>
  <si>
    <t>①</t>
  </si>
  <si>
    <t>｝</t>
  </si>
  <si>
    <t>不整形地補正率</t>
  </si>
  <si>
    <t>（奥行長大補正率）</t>
  </si>
  <si>
    <t>①、②のいずれか低い</t>
  </si>
  <si>
    <t>②</t>
  </si>
  <si>
    <t>率で、０．６を限度とする。</t>
  </si>
  <si>
    <t>６　地積規模の大きな宅地の評価</t>
  </si>
  <si>
    <t>G</t>
  </si>
  <si>
    <t>（AからFまでのうち該当するもの）</t>
  </si>
  <si>
    <t>規模格差補正率※</t>
  </si>
  <si>
    <t>※規模格差補正率の計算</t>
  </si>
  <si>
    <t>（地積Ⓐ）</t>
  </si>
  <si>
    <t>Ⓑ</t>
  </si>
  <si>
    <t>Ⓒ</t>
  </si>
  <si>
    <t>（地積Ⓐ））</t>
  </si>
  <si>
    <t>{（</t>
  </si>
  <si>
    <t>+</t>
  </si>
  <si>
    <t>）÷</t>
  </si>
  <si>
    <t>}</t>
  </si>
  <si>
    <t>７　無　道　路　地</t>
  </si>
  <si>
    <t>H</t>
  </si>
  <si>
    <t>（Ｆ又はGのうち該当するもの）</t>
  </si>
  <si>
    <t>（※）</t>
  </si>
  <si>
    <t>（１－</t>
  </si>
  <si>
    <t>※割合の計算（0.4を限度とする。）</t>
  </si>
  <si>
    <t>（通路部分の地積）</t>
  </si>
  <si>
    <t>（Ｆ）</t>
  </si>
  <si>
    <t>（評価対象地の地積）</t>
  </si>
  <si>
    <t>円×</t>
  </si>
  <si>
    <t>㎡）÷（</t>
  </si>
  <si>
    <t>㎡）＝</t>
  </si>
  <si>
    <t>８　がけ地等を有する宅地</t>
  </si>
  <si>
    <t>[南、東、西、北]</t>
  </si>
  <si>
    <t>I</t>
  </si>
  <si>
    <t>（ＡからHまでのうち該当するもの）</t>
  </si>
  <si>
    <t>（がけ地補正率）</t>
  </si>
  <si>
    <t>９　容積率の異なる2以上の地域にわたる宅地</t>
  </si>
  <si>
    <t>J</t>
  </si>
  <si>
    <t>（ＡからIまでのうち該当するもの）</t>
  </si>
  <si>
    <t>(控除割合（小数点以下3位未満四捨五入））</t>
  </si>
  <si>
    <t>10　私　　　　　　道</t>
  </si>
  <si>
    <t>K</t>
  </si>
  <si>
    <t>（ＡからJまでのうち該当するもの）</t>
  </si>
  <si>
    <t>０．３</t>
  </si>
  <si>
    <t>評価額</t>
  </si>
  <si>
    <t>1㎡当たりの価額</t>
  </si>
  <si>
    <t>地　　　　　　　　　　　積</t>
  </si>
  <si>
    <t>総　　　　　　　　　　　　　額</t>
  </si>
  <si>
    <t>L</t>
  </si>
  <si>
    <t>（ＡからKまでのうち該当するもの）</t>
  </si>
  <si>
    <t>（１㎡当たりの価額）×（地　積）</t>
  </si>
  <si>
    <t>　　※以下に該当するものついてはレ点を、該当しないものについては×を、左のチェックボックスに記入</t>
  </si>
  <si>
    <t>セットバックを必要とする宅地の評価額</t>
  </si>
  <si>
    <t>（自用地の評価額）</t>
  </si>
  <si>
    <t>（自用地の評価額）</t>
  </si>
  <si>
    <t>M</t>
  </si>
  <si>
    <t>（該当地積）</t>
  </si>
  <si>
    <t>－（</t>
  </si>
  <si>
    <t>円×0.7）</t>
  </si>
  <si>
    <t>（総　地　積）</t>
  </si>
  <si>
    <t>都市計画道路予定地の区域内にある宅地の評価額</t>
  </si>
  <si>
    <t>N</t>
  </si>
  <si>
    <t>（補正率）</t>
  </si>
  <si>
    <t>大規模工場用地等の評価額</t>
  </si>
  <si>
    <t>○大規模工場用地等</t>
  </si>
  <si>
    <t>O</t>
  </si>
  <si>
    <t>（　地　積　）</t>
  </si>
  <si>
    <t>（地積が20万㎡以上の場合は0.95）</t>
  </si>
  <si>
    <t>㎡×</t>
  </si>
  <si>
    <t>○ゴルフ場用地等</t>
  </si>
  <si>
    <t>１㎡当たりの</t>
  </si>
  <si>
    <t>P</t>
  </si>
  <si>
    <t>（宅地とした場合の価額）</t>
  </si>
  <si>
    <t>造成費</t>
  </si>
  <si>
    <t>㎡×0.6）－（</t>
  </si>
  <si>
    <t>借地権</t>
  </si>
  <si>
    <t>（借地権割合）</t>
  </si>
  <si>
    <t>（　総　額　）</t>
  </si>
  <si>
    <t>５　（４）既存の特別養護老人ホーム等のユニット化改修等支援事業経費積算表（合計分）</t>
  </si>
  <si>
    <t>事業種別</t>
  </si>
  <si>
    <t>協議額</t>
  </si>
  <si>
    <t>整備区分</t>
  </si>
  <si>
    <t>転換先施設種別</t>
  </si>
  <si>
    <t>オ　整備区分及び転換先（介護療養型医療施設等からの転換整備事業に限る）</t>
  </si>
  <si>
    <t>５　（５）介護施設等における新型コロナウイルス感染拡大防止対策支援事業経費積算表（合計分）</t>
  </si>
  <si>
    <t>ｃ、ｄ、ｇのうち
最も低い額</t>
  </si>
  <si>
    <t>ｇ(e×f)</t>
  </si>
  <si>
    <t>実支出額
（予定額）</t>
  </si>
  <si>
    <t>単位数</t>
  </si>
  <si>
    <t>※工事事務費は工事施行のため直接必要な事務に要する費用であって、工事（請負）費の２．６％に</t>
  </si>
  <si>
    <t>　相当する額を限度とする。</t>
  </si>
  <si>
    <t>※e欄については台数を記載。</t>
  </si>
  <si>
    <t>※整備区分には、創設、改築、改修のいずれかを記入</t>
  </si>
  <si>
    <t>g(e×f)</t>
  </si>
  <si>
    <t>ｃ、ｄ、g
のうち
最も低い額</t>
  </si>
  <si>
    <t>支出（寄附等）
予定金額</t>
  </si>
  <si>
    <r>
      <t>路線価  　　☑あり　　　□なし　　　</t>
    </r>
    <r>
      <rPr>
        <b/>
        <sz val="11"/>
        <color indexed="8"/>
        <rFont val="ＭＳ Ｐゴシック"/>
        <family val="3"/>
      </rPr>
      <t>※申請時点直近の国税庁が定めたものであること</t>
    </r>
  </si>
  <si>
    <r>
      <t>　　※以下（５－１～１０）に該当するものついてはレ点を、該当しないものについては×を、左のチェックボックスに記入
　</t>
    </r>
    <r>
      <rPr>
        <b/>
        <sz val="9"/>
        <color indexed="8"/>
        <rFont val="ＭＳ Ｐゴシック"/>
        <family val="3"/>
      </rPr>
      <t>　　なお、5-1「間口が狭小な宅地等」と5-2「不整形地」は重複して適用できません。</t>
    </r>
  </si>
  <si>
    <r>
      <t>吹田市地域密着型サービス</t>
    </r>
    <r>
      <rPr>
        <b/>
        <sz val="14"/>
        <color indexed="8"/>
        <rFont val="ＭＳ Ｐゴシック"/>
        <family val="3"/>
      </rPr>
      <t>等に係る施設整備等補助金　事業計画＜事前協議＞</t>
    </r>
  </si>
  <si>
    <t>５　（３）定期借地権設定のための一時金支援事業経費積算表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</si>
</sst>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 "/>
    <numFmt numFmtId="180" formatCode="0.00_);[Red]\(0.00\)"/>
    <numFmt numFmtId="181" formatCode="#,##0.0_ "/>
    <numFmt numFmtId="182" formatCode="#,##0.0_);[Red]\(#,##0.0\)"/>
    <numFmt numFmtId="183" formatCode="[$-411]ggge&quot;年&quot;m&quot;月&quot;d&quot;日&quot;;@"/>
    <numFmt numFmtId="184" formatCode="#,##0.00_);[Red]\(#,##0.00\)"/>
    <numFmt numFmtId="185" formatCode="0.0"/>
    <numFmt numFmtId="186" formatCode="#,##0_ ;[Red]\-#,##0\ "/>
    <numFmt numFmtId="187" formatCode="0_);[Red]\(0\)"/>
    <numFmt numFmtId="188" formatCode="0_ "/>
    <numFmt numFmtId="189" formatCode="[$]ggge&quot;年&quot;m&quot;月&quot;d&quot;日&quot;;@"/>
    <numFmt numFmtId="190" formatCode="[$-411]gge&quot;年&quot;m&quot;月&quot;d&quot;日&quot;;@"/>
    <numFmt numFmtId="191" formatCode="[$]gge&quot;年&quot;m&quot;月&quot;d&quot;日&quot;;@"/>
  </numFmts>
  <fonts count="62">
    <font>
      <sz val="11"/>
      <color indexed="8"/>
      <name val="Calibri"/>
      <family val="3"/>
    </font>
    <font>
      <sz val="11"/>
      <color indexed="8"/>
      <name val="ＭＳ Ｐゴシック"/>
      <family val="3"/>
    </font>
    <font>
      <sz val="6"/>
      <name val="ＭＳ Ｐゴシック"/>
      <family val="3"/>
    </font>
    <font>
      <sz val="11"/>
      <name val="ＭＳ Ｐゴシック"/>
      <family val="3"/>
    </font>
    <font>
      <b/>
      <sz val="14"/>
      <color indexed="8"/>
      <name val="ＭＳ Ｐゴシック"/>
      <family val="3"/>
    </font>
    <font>
      <b/>
      <sz val="11"/>
      <color indexed="8"/>
      <name val="ＭＳ Ｐゴシック"/>
      <family val="3"/>
    </font>
    <font>
      <b/>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b/>
      <sz val="12"/>
      <color indexed="8"/>
      <name val="ＭＳ Ｐゴシック"/>
      <family val="3"/>
    </font>
    <font>
      <b/>
      <sz val="10"/>
      <color indexed="8"/>
      <name val="ＭＳ Ｐゴシック"/>
      <family val="3"/>
    </font>
    <font>
      <sz val="9"/>
      <color indexed="8"/>
      <name val="ＭＳ Ｐゴシック"/>
      <family val="3"/>
    </font>
    <font>
      <sz val="12"/>
      <color indexed="8"/>
      <name val="ＭＳ Ｐゴシック"/>
      <family val="3"/>
    </font>
    <font>
      <sz val="8"/>
      <color indexed="8"/>
      <name val="ＭＳ Ｐゴシック"/>
      <family val="3"/>
    </font>
    <font>
      <sz val="18"/>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color theme="1"/>
      <name val="Calibri"/>
      <family val="3"/>
    </font>
    <font>
      <sz val="10"/>
      <color theme="1"/>
      <name val="Calibri"/>
      <family val="3"/>
    </font>
    <font>
      <sz val="11"/>
      <color theme="1"/>
      <name val="ＭＳ Ｐゴシック"/>
      <family val="3"/>
    </font>
    <font>
      <sz val="10"/>
      <color theme="1"/>
      <name val="ＭＳ Ｐゴシック"/>
      <family val="3"/>
    </font>
    <font>
      <b/>
      <sz val="12"/>
      <color theme="1"/>
      <name val="ＭＳ Ｐゴシック"/>
      <family val="3"/>
    </font>
    <font>
      <b/>
      <sz val="10"/>
      <color theme="1"/>
      <name val="ＭＳ Ｐゴシック"/>
      <family val="3"/>
    </font>
    <font>
      <b/>
      <sz val="11"/>
      <color theme="1"/>
      <name val="ＭＳ Ｐゴシック"/>
      <family val="3"/>
    </font>
    <font>
      <sz val="9"/>
      <color theme="1"/>
      <name val="ＭＳ Ｐゴシック"/>
      <family val="3"/>
    </font>
    <font>
      <b/>
      <sz val="14"/>
      <color theme="1"/>
      <name val="Calibri"/>
      <family val="3"/>
    </font>
    <font>
      <sz val="12"/>
      <color theme="1"/>
      <name val="ＭＳ Ｐゴシック"/>
      <family val="3"/>
    </font>
    <font>
      <sz val="9"/>
      <color theme="1"/>
      <name val="Calibri"/>
      <family val="3"/>
    </font>
    <font>
      <sz val="18"/>
      <color theme="1"/>
      <name val="ＭＳ Ｐゴシック"/>
      <family val="3"/>
    </font>
    <font>
      <sz val="8"/>
      <color theme="1"/>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8" tint="0.7999200224876404"/>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otted"/>
    </border>
    <border>
      <left>
        <color indexed="63"/>
      </left>
      <right>
        <color indexed="63"/>
      </right>
      <top style="dotted"/>
      <bottom style="thin"/>
    </border>
    <border>
      <left>
        <color indexed="63"/>
      </left>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thin"/>
      <bottom style="medium"/>
    </border>
    <border>
      <left style="thin"/>
      <right style="thin"/>
      <top style="medium"/>
      <bottom style="thin"/>
    </border>
    <border>
      <left style="thin"/>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tted"/>
      <bottom style="thin"/>
    </border>
    <border>
      <left>
        <color indexed="63"/>
      </left>
      <right style="thin"/>
      <top style="dotted"/>
      <bottom style="thin"/>
    </border>
    <border>
      <left>
        <color indexed="63"/>
      </left>
      <right style="medium"/>
      <top style="dotted"/>
      <bottom style="thin"/>
    </border>
    <border>
      <left>
        <color indexed="63"/>
      </left>
      <right style="thin"/>
      <top style="dotted"/>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dotted"/>
      <bottom style="dotted"/>
    </border>
    <border>
      <left style="medium"/>
      <right>
        <color indexed="63"/>
      </right>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color indexed="63"/>
      </right>
      <top style="medium"/>
      <bottom style="medium"/>
    </border>
    <border>
      <left style="thin"/>
      <right style="thin"/>
      <top style="thin"/>
      <bottom style="thin"/>
    </border>
    <border>
      <left style="medium"/>
      <right style="thin"/>
      <top style="thin"/>
      <bottom style="thin"/>
    </border>
    <border>
      <left style="medium"/>
      <right>
        <color indexed="63"/>
      </right>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diagonalUp="1">
      <left style="medium"/>
      <right style="thin"/>
      <top style="medium"/>
      <bottom style="medium"/>
      <diagonal style="thin"/>
    </border>
    <border diagonalUp="1">
      <left style="thin"/>
      <right style="thin"/>
      <top style="medium"/>
      <bottom style="medium"/>
      <diagonal style="thin"/>
    </border>
    <border diagonalUp="1">
      <left style="thin"/>
      <right>
        <color indexed="63"/>
      </right>
      <top style="medium"/>
      <bottom style="medium"/>
      <diagonal style="thin"/>
    </border>
    <border diagonalUp="1">
      <left style="medium"/>
      <right style="thin"/>
      <top>
        <color indexed="63"/>
      </top>
      <bottom>
        <color indexed="63"/>
      </bottom>
      <diagonal style="thin"/>
    </border>
    <border diagonalUp="1">
      <left style="thin"/>
      <right style="thin"/>
      <top>
        <color indexed="63"/>
      </top>
      <bottom>
        <color indexed="63"/>
      </bottom>
      <diagonal style="thin"/>
    </border>
    <border diagonalUp="1">
      <left style="thin"/>
      <right>
        <color indexed="63"/>
      </right>
      <top>
        <color indexed="63"/>
      </top>
      <bottom>
        <color indexed="63"/>
      </bottom>
      <diagonal style="thin"/>
    </border>
    <border>
      <left style="medium"/>
      <right>
        <color indexed="63"/>
      </right>
      <top style="thin"/>
      <bottom style="dotted"/>
    </border>
    <border>
      <left style="medium"/>
      <right>
        <color indexed="63"/>
      </right>
      <top style="dotted"/>
      <bottom style="thin"/>
    </border>
    <border>
      <left style="thin"/>
      <right style="medium"/>
      <top style="thin"/>
      <bottom style="thin"/>
    </border>
    <border>
      <left style="medium"/>
      <right style="thin"/>
      <top>
        <color indexed="63"/>
      </top>
      <bottom>
        <color indexed="63"/>
      </bottom>
    </border>
    <border>
      <left style="medium"/>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color indexed="63"/>
      </bottom>
    </border>
    <border>
      <left style="thin"/>
      <right style="medium"/>
      <top style="medium"/>
      <bottom style="medium"/>
    </border>
    <border>
      <left style="thin"/>
      <right style="medium"/>
      <top>
        <color indexed="63"/>
      </top>
      <bottom>
        <color indexed="63"/>
      </bottom>
    </border>
    <border>
      <left>
        <color indexed="63"/>
      </left>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35" fillId="0" borderId="0" applyNumberFormat="0" applyFill="0" applyBorder="0" applyAlignment="0" applyProtection="0"/>
    <xf numFmtId="0" fontId="0" fillId="28" borderId="2" applyNumberForma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6" fillId="31" borderId="4" applyNumberFormat="0" applyAlignment="0" applyProtection="0"/>
    <xf numFmtId="0" fontId="3"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606">
    <xf numFmtId="0" fontId="0" fillId="0" borderId="0" xfId="0" applyFont="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3" xfId="0" applyFont="1" applyBorder="1" applyAlignment="1">
      <alignment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11" xfId="0" applyFont="1" applyBorder="1" applyAlignment="1">
      <alignment horizontal="center" vertical="center"/>
    </xf>
    <xf numFmtId="0" fontId="50" fillId="0" borderId="16" xfId="0" applyFont="1" applyBorder="1" applyAlignment="1">
      <alignment horizontal="center" vertical="center"/>
    </xf>
    <xf numFmtId="0" fontId="50" fillId="0" borderId="16" xfId="0" applyFont="1" applyBorder="1" applyAlignment="1">
      <alignment vertical="center"/>
    </xf>
    <xf numFmtId="0" fontId="50" fillId="6" borderId="17" xfId="0" applyFont="1" applyFill="1" applyBorder="1" applyAlignment="1">
      <alignment horizontal="center" vertical="center"/>
    </xf>
    <xf numFmtId="0" fontId="50" fillId="6" borderId="18" xfId="0" applyFont="1" applyFill="1" applyBorder="1" applyAlignment="1">
      <alignment horizontal="center" vertical="center"/>
    </xf>
    <xf numFmtId="0" fontId="50" fillId="0" borderId="0" xfId="0" applyFont="1" applyBorder="1" applyAlignment="1">
      <alignment horizontal="center" vertical="center"/>
    </xf>
    <xf numFmtId="0" fontId="50" fillId="0" borderId="19" xfId="0" applyFont="1" applyBorder="1" applyAlignment="1">
      <alignment horizontal="center" vertical="center"/>
    </xf>
    <xf numFmtId="0" fontId="50" fillId="0" borderId="19" xfId="0" applyFont="1" applyBorder="1" applyAlignment="1">
      <alignment vertical="center"/>
    </xf>
    <xf numFmtId="0" fontId="49" fillId="0" borderId="0" xfId="0" applyFont="1" applyBorder="1" applyAlignment="1">
      <alignment horizontal="center" vertical="center"/>
    </xf>
    <xf numFmtId="0" fontId="51" fillId="0" borderId="0" xfId="62" applyFont="1" applyFill="1" applyBorder="1">
      <alignment vertical="center"/>
      <protection/>
    </xf>
    <xf numFmtId="0" fontId="51" fillId="0" borderId="0" xfId="62" applyFont="1" applyFill="1" applyBorder="1" applyAlignment="1">
      <alignment vertical="center"/>
      <protection/>
    </xf>
    <xf numFmtId="0" fontId="51" fillId="0" borderId="0" xfId="62" applyFont="1" applyFill="1">
      <alignment vertical="center"/>
      <protection/>
    </xf>
    <xf numFmtId="0" fontId="51" fillId="0" borderId="20" xfId="62" applyFont="1" applyFill="1" applyBorder="1">
      <alignment vertical="center"/>
      <protection/>
    </xf>
    <xf numFmtId="0" fontId="51" fillId="0" borderId="21" xfId="62" applyFont="1" applyFill="1" applyBorder="1">
      <alignment vertical="center"/>
      <protection/>
    </xf>
    <xf numFmtId="0" fontId="51" fillId="33" borderId="22" xfId="62" applyFont="1" applyFill="1" applyBorder="1">
      <alignment vertical="center"/>
      <protection/>
    </xf>
    <xf numFmtId="0" fontId="51" fillId="33" borderId="0" xfId="62" applyFont="1" applyFill="1" applyBorder="1">
      <alignment vertical="center"/>
      <protection/>
    </xf>
    <xf numFmtId="0" fontId="51" fillId="33" borderId="0" xfId="62" applyFont="1" applyFill="1" applyBorder="1" applyAlignment="1">
      <alignment horizontal="right" vertical="center"/>
      <protection/>
    </xf>
    <xf numFmtId="0" fontId="51" fillId="0" borderId="19" xfId="62" applyFont="1" applyFill="1" applyBorder="1">
      <alignment vertical="center"/>
      <protection/>
    </xf>
    <xf numFmtId="0" fontId="51" fillId="0" borderId="22" xfId="62" applyFont="1" applyFill="1" applyBorder="1">
      <alignment vertical="center"/>
      <protection/>
    </xf>
    <xf numFmtId="0" fontId="51" fillId="33" borderId="21" xfId="62" applyFont="1" applyFill="1" applyBorder="1" applyAlignment="1">
      <alignment horizontal="right" vertical="center"/>
      <protection/>
    </xf>
    <xf numFmtId="0" fontId="51" fillId="33" borderId="20" xfId="62" applyFont="1" applyFill="1" applyBorder="1">
      <alignment vertical="center"/>
      <protection/>
    </xf>
    <xf numFmtId="0" fontId="51" fillId="33" borderId="23" xfId="62" applyFont="1" applyFill="1" applyBorder="1">
      <alignment vertical="center"/>
      <protection/>
    </xf>
    <xf numFmtId="0" fontId="51" fillId="33" borderId="24" xfId="62" applyFont="1" applyFill="1" applyBorder="1">
      <alignment vertical="center"/>
      <protection/>
    </xf>
    <xf numFmtId="0" fontId="50" fillId="0" borderId="0" xfId="0" applyFont="1" applyAlignment="1">
      <alignment vertical="center"/>
    </xf>
    <xf numFmtId="0" fontId="51" fillId="0" borderId="23" xfId="62" applyFont="1" applyFill="1" applyBorder="1" applyAlignment="1">
      <alignment vertical="center" wrapText="1"/>
      <protection/>
    </xf>
    <xf numFmtId="0" fontId="51" fillId="0" borderId="25" xfId="62" applyFont="1" applyFill="1" applyBorder="1" applyAlignment="1">
      <alignment horizontal="left" vertical="center"/>
      <protection/>
    </xf>
    <xf numFmtId="0" fontId="51" fillId="0" borderId="10" xfId="62" applyFont="1" applyFill="1" applyBorder="1" applyAlignment="1">
      <alignment horizontal="center" vertical="center"/>
      <protection/>
    </xf>
    <xf numFmtId="0" fontId="51" fillId="0" borderId="26" xfId="62" applyFont="1" applyFill="1" applyBorder="1" applyAlignment="1">
      <alignment horizontal="center" vertical="center"/>
      <protection/>
    </xf>
    <xf numFmtId="0" fontId="51" fillId="0" borderId="25" xfId="62" applyFont="1" applyFill="1" applyBorder="1" applyAlignment="1">
      <alignment horizontal="center" vertical="center"/>
      <protection/>
    </xf>
    <xf numFmtId="0" fontId="51" fillId="0" borderId="22" xfId="62" applyFont="1" applyFill="1" applyBorder="1" applyAlignment="1">
      <alignment horizontal="center" vertical="center" wrapText="1"/>
      <protection/>
    </xf>
    <xf numFmtId="0" fontId="51" fillId="0" borderId="0" xfId="62" applyFont="1" applyFill="1" applyBorder="1" applyAlignment="1">
      <alignment horizontal="center" vertical="center" wrapText="1"/>
      <protection/>
    </xf>
    <xf numFmtId="0" fontId="51" fillId="0" borderId="10" xfId="62" applyFont="1" applyFill="1" applyBorder="1" applyAlignment="1">
      <alignment horizontal="right" vertical="center" wrapText="1"/>
      <protection/>
    </xf>
    <xf numFmtId="0" fontId="51" fillId="0" borderId="26" xfId="62" applyFont="1" applyFill="1" applyBorder="1" applyAlignment="1">
      <alignment horizontal="right" vertical="center" wrapText="1"/>
      <protection/>
    </xf>
    <xf numFmtId="0" fontId="49" fillId="0" borderId="27" xfId="0" applyFont="1" applyBorder="1" applyAlignment="1">
      <alignment vertical="center"/>
    </xf>
    <xf numFmtId="0" fontId="49" fillId="0" borderId="28" xfId="0" applyFont="1" applyBorder="1" applyAlignment="1">
      <alignment vertical="center"/>
    </xf>
    <xf numFmtId="38" fontId="51" fillId="33" borderId="29" xfId="51" applyFont="1" applyFill="1" applyBorder="1" applyAlignment="1">
      <alignment horizontal="center" vertical="center"/>
    </xf>
    <xf numFmtId="38" fontId="51" fillId="33" borderId="30" xfId="51" applyFont="1" applyFill="1" applyBorder="1" applyAlignment="1">
      <alignment horizontal="center" vertical="center"/>
    </xf>
    <xf numFmtId="38" fontId="51" fillId="33" borderId="31" xfId="51" applyFont="1" applyFill="1" applyBorder="1" applyAlignment="1">
      <alignment horizontal="center" vertical="center"/>
    </xf>
    <xf numFmtId="0" fontId="52" fillId="0" borderId="0" xfId="62" applyFont="1" applyFill="1">
      <alignment vertical="center"/>
      <protection/>
    </xf>
    <xf numFmtId="0" fontId="51" fillId="33" borderId="19" xfId="62" applyFont="1" applyFill="1" applyBorder="1" applyAlignment="1">
      <alignment horizontal="right" vertical="center"/>
      <protection/>
    </xf>
    <xf numFmtId="0" fontId="53" fillId="0" borderId="0" xfId="0" applyFont="1" applyFill="1" applyBorder="1" applyAlignment="1">
      <alignment vertical="center"/>
    </xf>
    <xf numFmtId="0" fontId="49" fillId="0" borderId="0" xfId="0" applyFont="1" applyFill="1" applyBorder="1" applyAlignment="1">
      <alignment vertical="center"/>
    </xf>
    <xf numFmtId="0" fontId="52" fillId="0" borderId="32" xfId="0" applyFont="1" applyFill="1" applyBorder="1" applyAlignment="1">
      <alignment vertical="center"/>
    </xf>
    <xf numFmtId="0" fontId="49" fillId="0" borderId="11" xfId="0" applyFont="1" applyFill="1" applyBorder="1" applyAlignment="1">
      <alignment vertical="center"/>
    </xf>
    <xf numFmtId="0" fontId="52" fillId="0" borderId="11" xfId="0" applyFont="1" applyFill="1" applyBorder="1" applyAlignment="1">
      <alignment vertical="center"/>
    </xf>
    <xf numFmtId="0" fontId="52" fillId="0" borderId="27" xfId="0" applyFont="1" applyFill="1" applyBorder="1" applyAlignment="1">
      <alignment vertical="center"/>
    </xf>
    <xf numFmtId="0" fontId="52" fillId="0" borderId="22" xfId="0" applyFont="1" applyFill="1" applyBorder="1" applyAlignment="1">
      <alignment vertical="center"/>
    </xf>
    <xf numFmtId="0" fontId="52" fillId="0" borderId="0" xfId="0" applyFont="1" applyFill="1" applyBorder="1" applyAlignment="1">
      <alignment vertical="center"/>
    </xf>
    <xf numFmtId="0" fontId="52" fillId="0" borderId="21" xfId="0" applyFont="1" applyFill="1" applyBorder="1" applyAlignment="1">
      <alignment vertical="center"/>
    </xf>
    <xf numFmtId="0" fontId="49" fillId="0" borderId="21" xfId="0" applyFont="1" applyFill="1" applyBorder="1" applyAlignment="1">
      <alignment vertical="center"/>
    </xf>
    <xf numFmtId="0" fontId="52" fillId="0" borderId="22"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right" vertical="center" wrapText="1"/>
    </xf>
    <xf numFmtId="0" fontId="52" fillId="0" borderId="21" xfId="0" applyFont="1" applyFill="1" applyBorder="1" applyAlignment="1">
      <alignment horizontal="right" vertical="center" wrapText="1"/>
    </xf>
    <xf numFmtId="0" fontId="52" fillId="0" borderId="22" xfId="0" applyFont="1" applyFill="1" applyBorder="1" applyAlignment="1">
      <alignment horizontal="center" vertical="center"/>
    </xf>
    <xf numFmtId="0" fontId="52" fillId="0" borderId="0" xfId="0" applyFont="1" applyFill="1" applyBorder="1" applyAlignment="1">
      <alignment horizontal="center" vertical="center"/>
    </xf>
    <xf numFmtId="38" fontId="52" fillId="0" borderId="0" xfId="51" applyFont="1" applyFill="1" applyBorder="1" applyAlignment="1">
      <alignment horizontal="center" vertical="center"/>
    </xf>
    <xf numFmtId="0" fontId="54" fillId="0" borderId="0" xfId="0" applyFont="1" applyFill="1" applyBorder="1" applyAlignment="1">
      <alignment vertical="center"/>
    </xf>
    <xf numFmtId="0" fontId="49" fillId="0" borderId="32" xfId="0" applyFont="1" applyFill="1" applyBorder="1" applyAlignment="1">
      <alignment vertical="center"/>
    </xf>
    <xf numFmtId="0" fontId="49" fillId="0" borderId="27" xfId="0" applyFont="1" applyFill="1" applyBorder="1" applyAlignment="1">
      <alignment vertical="center"/>
    </xf>
    <xf numFmtId="0" fontId="49" fillId="0" borderId="22" xfId="0" applyFont="1" applyFill="1" applyBorder="1" applyAlignment="1">
      <alignment vertical="center"/>
    </xf>
    <xf numFmtId="0" fontId="49" fillId="0" borderId="25" xfId="0" applyFont="1" applyFill="1" applyBorder="1" applyAlignment="1">
      <alignment vertical="center"/>
    </xf>
    <xf numFmtId="0" fontId="49" fillId="0" borderId="10" xfId="0" applyFont="1" applyFill="1" applyBorder="1" applyAlignment="1">
      <alignment vertical="center"/>
    </xf>
    <xf numFmtId="0" fontId="49" fillId="0" borderId="26" xfId="0" applyFont="1" applyFill="1" applyBorder="1" applyAlignment="1">
      <alignment vertical="center"/>
    </xf>
    <xf numFmtId="0" fontId="49" fillId="0" borderId="33" xfId="0" applyFont="1" applyFill="1" applyBorder="1" applyAlignment="1">
      <alignment vertical="center" textRotation="255"/>
    </xf>
    <xf numFmtId="0" fontId="49" fillId="0" borderId="12" xfId="0" applyFont="1" applyFill="1" applyBorder="1" applyAlignment="1">
      <alignment vertical="center" textRotation="255"/>
    </xf>
    <xf numFmtId="0" fontId="49" fillId="0" borderId="27" xfId="0" applyFont="1" applyFill="1" applyBorder="1" applyAlignment="1">
      <alignment vertical="center" textRotation="255"/>
    </xf>
    <xf numFmtId="0" fontId="49" fillId="0" borderId="34" xfId="0" applyFont="1" applyFill="1" applyBorder="1" applyAlignment="1">
      <alignment vertical="center" textRotation="255"/>
    </xf>
    <xf numFmtId="0" fontId="49" fillId="0" borderId="35" xfId="0" applyFont="1" applyFill="1" applyBorder="1" applyAlignment="1">
      <alignment vertical="center" textRotation="255"/>
    </xf>
    <xf numFmtId="0" fontId="49" fillId="0" borderId="22" xfId="0" applyFont="1" applyFill="1" applyBorder="1" applyAlignment="1">
      <alignment vertical="center" textRotation="255"/>
    </xf>
    <xf numFmtId="0" fontId="49" fillId="0" borderId="36" xfId="0" applyFont="1" applyFill="1" applyBorder="1" applyAlignment="1">
      <alignment vertical="center" textRotation="255"/>
    </xf>
    <xf numFmtId="0" fontId="49" fillId="0" borderId="11" xfId="0" applyFont="1" applyFill="1" applyBorder="1" applyAlignment="1">
      <alignment horizontal="right" vertical="center"/>
    </xf>
    <xf numFmtId="0" fontId="49" fillId="0" borderId="21" xfId="0" applyFont="1" applyFill="1" applyBorder="1" applyAlignment="1">
      <alignment vertical="center" textRotation="255"/>
    </xf>
    <xf numFmtId="0" fontId="49" fillId="0" borderId="0" xfId="0" applyFont="1" applyFill="1" applyBorder="1" applyAlignment="1">
      <alignment horizontal="right" vertical="center"/>
    </xf>
    <xf numFmtId="3" fontId="49" fillId="0" borderId="0" xfId="0" applyNumberFormat="1" applyFont="1" applyFill="1" applyBorder="1" applyAlignment="1">
      <alignment vertical="center"/>
    </xf>
    <xf numFmtId="181" fontId="49" fillId="0" borderId="0" xfId="0" applyNumberFormat="1" applyFont="1" applyFill="1" applyBorder="1" applyAlignment="1">
      <alignment vertical="center"/>
    </xf>
    <xf numFmtId="0" fontId="49" fillId="0" borderId="37" xfId="0" applyFont="1" applyFill="1" applyBorder="1" applyAlignment="1">
      <alignment vertical="center" textRotation="255"/>
    </xf>
    <xf numFmtId="3" fontId="49" fillId="0" borderId="22" xfId="0" applyNumberFormat="1" applyFont="1" applyFill="1" applyBorder="1" applyAlignment="1">
      <alignment vertical="center"/>
    </xf>
    <xf numFmtId="3" fontId="49" fillId="0" borderId="25" xfId="0" applyNumberFormat="1" applyFont="1" applyFill="1" applyBorder="1" applyAlignment="1">
      <alignment vertical="center"/>
    </xf>
    <xf numFmtId="3" fontId="49" fillId="0" borderId="10" xfId="0" applyNumberFormat="1" applyFont="1" applyFill="1" applyBorder="1" applyAlignment="1">
      <alignment vertical="center"/>
    </xf>
    <xf numFmtId="0" fontId="49" fillId="0" borderId="10" xfId="0" applyFont="1" applyFill="1" applyBorder="1" applyAlignment="1">
      <alignment horizontal="right" vertical="center"/>
    </xf>
    <xf numFmtId="181" fontId="49" fillId="0" borderId="10" xfId="0" applyNumberFormat="1" applyFont="1" applyFill="1" applyBorder="1" applyAlignment="1">
      <alignment vertical="center"/>
    </xf>
    <xf numFmtId="182" fontId="49" fillId="0" borderId="0" xfId="0" applyNumberFormat="1" applyFont="1" applyFill="1" applyBorder="1" applyAlignment="1">
      <alignment vertical="center"/>
    </xf>
    <xf numFmtId="0" fontId="49" fillId="0" borderId="11" xfId="0" applyFont="1" applyFill="1" applyBorder="1" applyAlignment="1">
      <alignment horizontal="distributed" vertical="center"/>
    </xf>
    <xf numFmtId="0" fontId="49" fillId="0" borderId="26" xfId="0" applyFont="1" applyFill="1" applyBorder="1" applyAlignment="1">
      <alignment vertical="center" textRotation="255"/>
    </xf>
    <xf numFmtId="0" fontId="49" fillId="0" borderId="10" xfId="0" applyFont="1" applyFill="1" applyBorder="1" applyAlignment="1" quotePrefix="1">
      <alignment vertical="center"/>
    </xf>
    <xf numFmtId="182" fontId="49" fillId="0" borderId="10" xfId="0" applyNumberFormat="1" applyFont="1" applyFill="1" applyBorder="1" applyAlignment="1">
      <alignment vertical="center"/>
    </xf>
    <xf numFmtId="0" fontId="49" fillId="0" borderId="0" xfId="0" applyFont="1" applyFill="1" applyBorder="1" applyAlignment="1">
      <alignment vertical="center" textRotation="255"/>
    </xf>
    <xf numFmtId="0" fontId="49" fillId="0" borderId="0" xfId="0" applyFont="1" applyFill="1" applyBorder="1" applyAlignment="1" quotePrefix="1">
      <alignment vertical="center"/>
    </xf>
    <xf numFmtId="178" fontId="49" fillId="0" borderId="0" xfId="0" applyNumberFormat="1" applyFont="1" applyFill="1" applyBorder="1" applyAlignment="1">
      <alignment vertical="center"/>
    </xf>
    <xf numFmtId="0" fontId="49" fillId="0" borderId="0" xfId="0" applyFont="1" applyFill="1" applyBorder="1" applyAlignment="1">
      <alignment horizontal="center" vertical="center"/>
    </xf>
    <xf numFmtId="0" fontId="52" fillId="0" borderId="25" xfId="0" applyFont="1" applyFill="1" applyBorder="1" applyAlignment="1">
      <alignment vertical="center"/>
    </xf>
    <xf numFmtId="0" fontId="49" fillId="0" borderId="10" xfId="0" applyFont="1" applyFill="1" applyBorder="1" applyAlignment="1">
      <alignment vertical="center" textRotation="255"/>
    </xf>
    <xf numFmtId="178" fontId="49" fillId="0" borderId="10" xfId="0" applyNumberFormat="1" applyFont="1" applyFill="1" applyBorder="1" applyAlignment="1">
      <alignment vertical="center"/>
    </xf>
    <xf numFmtId="0" fontId="49" fillId="0" borderId="10" xfId="0" applyFont="1" applyFill="1" applyBorder="1" applyAlignment="1">
      <alignment horizontal="center" vertical="center"/>
    </xf>
    <xf numFmtId="0" fontId="52" fillId="0" borderId="10" xfId="0" applyFont="1" applyFill="1" applyBorder="1" applyAlignment="1">
      <alignment vertical="center"/>
    </xf>
    <xf numFmtId="3" fontId="49" fillId="0" borderId="32" xfId="0" applyNumberFormat="1" applyFont="1" applyFill="1" applyBorder="1" applyAlignment="1">
      <alignment vertical="center"/>
    </xf>
    <xf numFmtId="3" fontId="49" fillId="0" borderId="11" xfId="0" applyNumberFormat="1" applyFont="1" applyFill="1" applyBorder="1" applyAlignment="1">
      <alignment vertical="center"/>
    </xf>
    <xf numFmtId="3" fontId="49" fillId="0" borderId="27" xfId="0" applyNumberFormat="1" applyFont="1" applyFill="1" applyBorder="1" applyAlignment="1">
      <alignment vertical="center"/>
    </xf>
    <xf numFmtId="181" fontId="49" fillId="0" borderId="32" xfId="0" applyNumberFormat="1" applyFont="1" applyFill="1" applyBorder="1" applyAlignment="1">
      <alignment vertical="center"/>
    </xf>
    <xf numFmtId="181" fontId="49" fillId="0" borderId="11" xfId="0" applyNumberFormat="1" applyFont="1" applyFill="1" applyBorder="1" applyAlignment="1">
      <alignment vertical="center"/>
    </xf>
    <xf numFmtId="181" fontId="49" fillId="0" borderId="27" xfId="0" applyNumberFormat="1" applyFont="1" applyFill="1" applyBorder="1" applyAlignment="1">
      <alignment vertical="center"/>
    </xf>
    <xf numFmtId="3" fontId="49" fillId="0" borderId="21" xfId="0" applyNumberFormat="1" applyFont="1" applyFill="1" applyBorder="1" applyAlignment="1">
      <alignment vertical="center"/>
    </xf>
    <xf numFmtId="181" fontId="49" fillId="0" borderId="21" xfId="0" applyNumberFormat="1" applyFont="1" applyFill="1" applyBorder="1" applyAlignment="1">
      <alignment vertical="center"/>
    </xf>
    <xf numFmtId="181" fontId="49" fillId="0" borderId="22" xfId="0" applyNumberFormat="1" applyFont="1" applyFill="1" applyBorder="1" applyAlignment="1">
      <alignment vertical="center"/>
    </xf>
    <xf numFmtId="0" fontId="49" fillId="0" borderId="11" xfId="0" applyFont="1" applyFill="1" applyBorder="1" applyAlignment="1">
      <alignment vertical="center" textRotation="255"/>
    </xf>
    <xf numFmtId="0" fontId="55" fillId="0" borderId="0" xfId="0" applyFont="1" applyFill="1" applyBorder="1" applyAlignment="1">
      <alignment vertical="center"/>
    </xf>
    <xf numFmtId="0" fontId="49" fillId="0" borderId="21" xfId="0" applyFont="1" applyFill="1" applyBorder="1" applyAlignment="1">
      <alignment vertical="center" wrapText="1"/>
    </xf>
    <xf numFmtId="0" fontId="49" fillId="0" borderId="26" xfId="0" applyFont="1" applyFill="1" applyBorder="1" applyAlignment="1">
      <alignment vertical="center" wrapText="1"/>
    </xf>
    <xf numFmtId="0" fontId="49" fillId="0" borderId="0" xfId="0" applyFont="1" applyFill="1" applyBorder="1" applyAlignment="1">
      <alignment vertical="top" wrapText="1"/>
    </xf>
    <xf numFmtId="0" fontId="55" fillId="0" borderId="0" xfId="0" applyFont="1" applyFill="1" applyBorder="1" applyAlignment="1">
      <alignment vertical="top"/>
    </xf>
    <xf numFmtId="0" fontId="49" fillId="0" borderId="0" xfId="0" applyFont="1" applyFill="1" applyBorder="1" applyAlignment="1">
      <alignment vertical="center" wrapText="1"/>
    </xf>
    <xf numFmtId="0" fontId="49" fillId="0" borderId="11" xfId="0" applyFont="1" applyFill="1" applyBorder="1" applyAlignment="1">
      <alignment vertical="center" wrapText="1"/>
    </xf>
    <xf numFmtId="0" fontId="49" fillId="0" borderId="21" xfId="0" applyFont="1" applyFill="1" applyBorder="1" applyAlignment="1">
      <alignment vertical="center" textRotation="255" wrapText="1"/>
    </xf>
    <xf numFmtId="0" fontId="49" fillId="0" borderId="22" xfId="0" applyFont="1" applyFill="1" applyBorder="1" applyAlignment="1">
      <alignment vertical="center" wrapText="1"/>
    </xf>
    <xf numFmtId="0" fontId="49" fillId="0" borderId="26" xfId="0" applyFont="1" applyFill="1" applyBorder="1" applyAlignment="1">
      <alignment vertical="center" textRotation="255" wrapText="1"/>
    </xf>
    <xf numFmtId="0" fontId="51" fillId="0" borderId="22" xfId="62" applyFont="1" applyFill="1" applyBorder="1" applyAlignment="1">
      <alignment horizontal="left" vertical="center"/>
      <protection/>
    </xf>
    <xf numFmtId="0" fontId="51" fillId="0" borderId="0" xfId="62" applyFont="1" applyFill="1" applyBorder="1" applyAlignment="1">
      <alignment horizontal="left" vertical="center"/>
      <protection/>
    </xf>
    <xf numFmtId="0" fontId="51" fillId="0" borderId="19" xfId="62" applyFont="1" applyFill="1" applyBorder="1" applyAlignment="1">
      <alignment horizontal="left" vertical="center"/>
      <protection/>
    </xf>
    <xf numFmtId="0" fontId="51" fillId="0" borderId="20" xfId="62" applyFont="1" applyFill="1" applyBorder="1" applyAlignment="1">
      <alignment horizontal="left" vertical="center"/>
      <protection/>
    </xf>
    <xf numFmtId="0" fontId="51" fillId="0" borderId="21" xfId="62" applyFont="1" applyFill="1" applyBorder="1" applyAlignment="1">
      <alignment horizontal="left" vertical="center"/>
      <protection/>
    </xf>
    <xf numFmtId="178" fontId="51" fillId="0" borderId="22" xfId="62" applyNumberFormat="1" applyFont="1" applyFill="1" applyBorder="1" applyAlignment="1">
      <alignment horizontal="right" vertical="center"/>
      <protection/>
    </xf>
    <xf numFmtId="178" fontId="51" fillId="0" borderId="0" xfId="62" applyNumberFormat="1" applyFont="1" applyFill="1" applyBorder="1" applyAlignment="1">
      <alignment horizontal="right" vertical="center"/>
      <protection/>
    </xf>
    <xf numFmtId="178" fontId="51" fillId="0" borderId="21" xfId="62" applyNumberFormat="1" applyFont="1" applyFill="1" applyBorder="1" applyAlignment="1">
      <alignment horizontal="right" vertical="center"/>
      <protection/>
    </xf>
    <xf numFmtId="0" fontId="52" fillId="0" borderId="22" xfId="62" applyFont="1" applyFill="1" applyBorder="1" applyAlignment="1">
      <alignment horizontal="left" vertical="center"/>
      <protection/>
    </xf>
    <xf numFmtId="0" fontId="52" fillId="0" borderId="0" xfId="62" applyFont="1" applyFill="1" applyBorder="1" applyAlignment="1">
      <alignment horizontal="left" vertical="center"/>
      <protection/>
    </xf>
    <xf numFmtId="0" fontId="52" fillId="0" borderId="19" xfId="62" applyFont="1" applyFill="1" applyBorder="1" applyAlignment="1">
      <alignment horizontal="left" vertical="center"/>
      <protection/>
    </xf>
    <xf numFmtId="38" fontId="51" fillId="33" borderId="30" xfId="51" applyFont="1" applyFill="1" applyBorder="1" applyAlignment="1">
      <alignment horizontal="center" vertical="center"/>
    </xf>
    <xf numFmtId="0" fontId="51" fillId="33" borderId="30" xfId="62" applyFont="1" applyFill="1" applyBorder="1" applyAlignment="1">
      <alignment horizontal="center" vertical="center"/>
      <protection/>
    </xf>
    <xf numFmtId="38" fontId="49" fillId="0" borderId="32" xfId="49" applyFont="1" applyFill="1" applyBorder="1" applyAlignment="1">
      <alignment vertical="center"/>
    </xf>
    <xf numFmtId="38" fontId="49" fillId="0" borderId="11" xfId="49" applyFont="1" applyFill="1" applyBorder="1" applyAlignment="1">
      <alignment vertical="center"/>
    </xf>
    <xf numFmtId="38" fontId="49" fillId="0" borderId="27" xfId="49" applyFont="1" applyFill="1" applyBorder="1" applyAlignment="1">
      <alignment vertical="center"/>
    </xf>
    <xf numFmtId="38" fontId="49" fillId="0" borderId="22" xfId="49" applyFont="1" applyFill="1" applyBorder="1" applyAlignment="1">
      <alignment vertical="center"/>
    </xf>
    <xf numFmtId="38" fontId="49" fillId="0" borderId="0" xfId="49" applyFont="1" applyFill="1" applyBorder="1" applyAlignment="1">
      <alignment vertical="center"/>
    </xf>
    <xf numFmtId="38" fontId="49" fillId="0" borderId="21" xfId="49" applyFont="1" applyFill="1" applyBorder="1" applyAlignment="1">
      <alignment vertical="center"/>
    </xf>
    <xf numFmtId="38" fontId="49" fillId="0" borderId="38" xfId="49" applyFont="1" applyFill="1" applyBorder="1" applyAlignment="1">
      <alignment vertical="center"/>
    </xf>
    <xf numFmtId="38" fontId="49" fillId="0" borderId="28" xfId="49" applyFont="1" applyFill="1" applyBorder="1" applyAlignment="1">
      <alignment vertical="center"/>
    </xf>
    <xf numFmtId="38" fontId="49" fillId="0" borderId="39" xfId="49" applyFont="1" applyFill="1" applyBorder="1" applyAlignment="1">
      <alignment vertical="center"/>
    </xf>
    <xf numFmtId="0" fontId="51" fillId="0" borderId="20" xfId="62" applyFont="1" applyFill="1" applyBorder="1" applyAlignment="1">
      <alignment horizontal="center" vertical="center"/>
      <protection/>
    </xf>
    <xf numFmtId="0" fontId="51" fillId="0" borderId="0" xfId="62" applyFont="1" applyFill="1" applyBorder="1" applyAlignment="1">
      <alignment horizontal="center" vertical="center"/>
      <protection/>
    </xf>
    <xf numFmtId="178" fontId="51" fillId="33" borderId="29" xfId="51" applyNumberFormat="1" applyFont="1" applyFill="1" applyBorder="1" applyAlignment="1" applyProtection="1">
      <alignment vertical="center"/>
      <protection/>
    </xf>
    <xf numFmtId="178" fontId="51" fillId="33" borderId="30" xfId="51" applyNumberFormat="1" applyFont="1" applyFill="1" applyBorder="1" applyAlignment="1" applyProtection="1">
      <alignment vertical="center"/>
      <protection/>
    </xf>
    <xf numFmtId="178" fontId="51" fillId="33" borderId="40" xfId="51" applyNumberFormat="1" applyFont="1" applyFill="1" applyBorder="1" applyAlignment="1" applyProtection="1">
      <alignment vertical="center"/>
      <protection/>
    </xf>
    <xf numFmtId="0" fontId="49" fillId="0" borderId="0" xfId="0" applyFont="1" applyAlignment="1">
      <alignment horizontal="center" vertical="center"/>
    </xf>
    <xf numFmtId="177" fontId="49" fillId="0" borderId="10" xfId="0" applyNumberFormat="1" applyFont="1" applyBorder="1" applyAlignment="1">
      <alignment horizontal="right" vertical="center"/>
    </xf>
    <xf numFmtId="0" fontId="51" fillId="0" borderId="41" xfId="62" applyFont="1" applyFill="1" applyBorder="1" applyAlignment="1">
      <alignment horizontal="center" vertical="center" wrapText="1" shrinkToFit="1"/>
      <protection/>
    </xf>
    <xf numFmtId="0" fontId="51" fillId="0" borderId="42" xfId="62" applyFont="1" applyFill="1" applyBorder="1" applyAlignment="1">
      <alignment horizontal="center" vertical="center" shrinkToFit="1"/>
      <protection/>
    </xf>
    <xf numFmtId="0" fontId="51" fillId="0" borderId="43" xfId="62" applyFont="1" applyFill="1" applyBorder="1" applyAlignment="1">
      <alignment horizontal="center" vertical="center" shrinkToFit="1"/>
      <protection/>
    </xf>
    <xf numFmtId="0" fontId="51" fillId="0" borderId="22" xfId="62" applyFont="1" applyFill="1" applyBorder="1" applyAlignment="1">
      <alignment horizontal="center" vertical="center" shrinkToFit="1"/>
      <protection/>
    </xf>
    <xf numFmtId="0" fontId="51" fillId="0" borderId="0" xfId="62" applyFont="1" applyFill="1" applyBorder="1" applyAlignment="1">
      <alignment horizontal="center" vertical="center" shrinkToFit="1"/>
      <protection/>
    </xf>
    <xf numFmtId="0" fontId="51" fillId="0" borderId="21" xfId="62" applyFont="1" applyFill="1" applyBorder="1" applyAlignment="1">
      <alignment horizontal="center" vertical="center" shrinkToFit="1"/>
      <protection/>
    </xf>
    <xf numFmtId="0" fontId="51" fillId="0" borderId="25" xfId="62" applyFont="1" applyFill="1" applyBorder="1" applyAlignment="1">
      <alignment horizontal="center" vertical="center" shrinkToFit="1"/>
      <protection/>
    </xf>
    <xf numFmtId="0" fontId="51" fillId="0" borderId="10" xfId="62" applyFont="1" applyFill="1" applyBorder="1" applyAlignment="1">
      <alignment horizontal="center" vertical="center" shrinkToFit="1"/>
      <protection/>
    </xf>
    <xf numFmtId="0" fontId="51" fillId="0" borderId="26" xfId="62" applyFont="1" applyFill="1" applyBorder="1" applyAlignment="1">
      <alignment horizontal="center" vertical="center" shrinkToFit="1"/>
      <protection/>
    </xf>
    <xf numFmtId="0" fontId="51" fillId="33" borderId="25" xfId="62" applyFont="1" applyFill="1" applyBorder="1" applyAlignment="1">
      <alignment horizontal="center" vertical="center"/>
      <protection/>
    </xf>
    <xf numFmtId="0" fontId="51" fillId="33" borderId="10" xfId="62" applyFont="1" applyFill="1" applyBorder="1" applyAlignment="1">
      <alignment horizontal="center" vertical="center"/>
      <protection/>
    </xf>
    <xf numFmtId="0" fontId="51" fillId="33" borderId="26" xfId="62" applyFont="1" applyFill="1" applyBorder="1" applyAlignment="1">
      <alignment horizontal="center" vertical="center"/>
      <protection/>
    </xf>
    <xf numFmtId="0" fontId="51" fillId="33" borderId="41" xfId="62" applyFont="1" applyFill="1" applyBorder="1" applyAlignment="1">
      <alignment horizontal="center" vertical="center" wrapText="1"/>
      <protection/>
    </xf>
    <xf numFmtId="0" fontId="51" fillId="33" borderId="42" xfId="62" applyFont="1" applyFill="1" applyBorder="1" applyAlignment="1">
      <alignment horizontal="center" vertical="center" wrapText="1"/>
      <protection/>
    </xf>
    <xf numFmtId="0" fontId="51" fillId="33" borderId="43" xfId="62" applyFont="1" applyFill="1" applyBorder="1" applyAlignment="1">
      <alignment horizontal="center" vertical="center" wrapText="1"/>
      <protection/>
    </xf>
    <xf numFmtId="0" fontId="51" fillId="33" borderId="22" xfId="62" applyFont="1" applyFill="1" applyBorder="1" applyAlignment="1">
      <alignment horizontal="center" vertical="center" wrapText="1"/>
      <protection/>
    </xf>
    <xf numFmtId="0" fontId="51" fillId="33" borderId="0" xfId="62" applyFont="1" applyFill="1" applyBorder="1" applyAlignment="1">
      <alignment horizontal="center" vertical="center" wrapText="1"/>
      <protection/>
    </xf>
    <xf numFmtId="0" fontId="51" fillId="33" borderId="21" xfId="62" applyFont="1" applyFill="1" applyBorder="1" applyAlignment="1">
      <alignment horizontal="center" vertical="center" wrapText="1"/>
      <protection/>
    </xf>
    <xf numFmtId="177" fontId="49" fillId="33" borderId="10" xfId="0" applyNumberFormat="1" applyFont="1" applyFill="1" applyBorder="1" applyAlignment="1">
      <alignment horizontal="right" vertical="center"/>
    </xf>
    <xf numFmtId="0" fontId="49" fillId="0" borderId="0" xfId="0" applyFont="1" applyAlignment="1">
      <alignment horizontal="left" vertical="center"/>
    </xf>
    <xf numFmtId="187" fontId="51" fillId="0" borderId="11" xfId="51" applyNumberFormat="1" applyFont="1" applyFill="1" applyBorder="1" applyAlignment="1">
      <alignment vertical="center"/>
    </xf>
    <xf numFmtId="187" fontId="51" fillId="0" borderId="27" xfId="51" applyNumberFormat="1" applyFont="1" applyFill="1" applyBorder="1" applyAlignment="1">
      <alignment vertical="center"/>
    </xf>
    <xf numFmtId="187" fontId="51" fillId="0" borderId="22" xfId="51" applyNumberFormat="1" applyFont="1" applyFill="1" applyBorder="1" applyAlignment="1">
      <alignment vertical="center"/>
    </xf>
    <xf numFmtId="187" fontId="51" fillId="0" borderId="0" xfId="51" applyNumberFormat="1" applyFont="1" applyFill="1" applyBorder="1" applyAlignment="1">
      <alignment vertical="center"/>
    </xf>
    <xf numFmtId="187" fontId="51" fillId="0" borderId="21" xfId="51" applyNumberFormat="1" applyFont="1" applyFill="1" applyBorder="1" applyAlignment="1">
      <alignment vertical="center"/>
    </xf>
    <xf numFmtId="187" fontId="51" fillId="0" borderId="38" xfId="51" applyNumberFormat="1" applyFont="1" applyFill="1" applyBorder="1" applyAlignment="1">
      <alignment vertical="center"/>
    </xf>
    <xf numFmtId="187" fontId="51" fillId="0" borderId="28" xfId="51" applyNumberFormat="1" applyFont="1" applyFill="1" applyBorder="1" applyAlignment="1">
      <alignment vertical="center"/>
    </xf>
    <xf numFmtId="187" fontId="51" fillId="0" borderId="39" xfId="51" applyNumberFormat="1" applyFont="1" applyFill="1" applyBorder="1" applyAlignment="1">
      <alignment vertical="center"/>
    </xf>
    <xf numFmtId="0" fontId="51" fillId="0" borderId="41" xfId="62" applyFont="1" applyFill="1" applyBorder="1" applyAlignment="1">
      <alignment horizontal="center" vertical="center" wrapText="1"/>
      <protection/>
    </xf>
    <xf numFmtId="0" fontId="51" fillId="0" borderId="42" xfId="62" applyFont="1" applyFill="1" applyBorder="1" applyAlignment="1">
      <alignment horizontal="center" vertical="center" wrapText="1"/>
      <protection/>
    </xf>
    <xf numFmtId="0" fontId="51" fillId="0" borderId="43" xfId="62" applyFont="1" applyFill="1" applyBorder="1" applyAlignment="1">
      <alignment horizontal="center" vertical="center" wrapText="1"/>
      <protection/>
    </xf>
    <xf numFmtId="0" fontId="51" fillId="0" borderId="22" xfId="62" applyFont="1" applyFill="1" applyBorder="1" applyAlignment="1">
      <alignment horizontal="center" vertical="center" wrapText="1"/>
      <protection/>
    </xf>
    <xf numFmtId="0" fontId="51" fillId="0" borderId="0" xfId="62" applyFont="1" applyFill="1" applyBorder="1" applyAlignment="1">
      <alignment horizontal="center" vertical="center" wrapText="1"/>
      <protection/>
    </xf>
    <xf numFmtId="0" fontId="51" fillId="0" borderId="21" xfId="62" applyFont="1" applyFill="1" applyBorder="1" applyAlignment="1">
      <alignment horizontal="center" vertical="center" wrapText="1"/>
      <protection/>
    </xf>
    <xf numFmtId="178" fontId="51" fillId="0" borderId="32" xfId="51" applyNumberFormat="1" applyFont="1" applyFill="1" applyBorder="1" applyAlignment="1">
      <alignment vertical="center"/>
    </xf>
    <xf numFmtId="178" fontId="51" fillId="0" borderId="11" xfId="51" applyNumberFormat="1" applyFont="1" applyFill="1" applyBorder="1" applyAlignment="1">
      <alignment vertical="center"/>
    </xf>
    <xf numFmtId="178" fontId="51" fillId="0" borderId="27" xfId="51" applyNumberFormat="1" applyFont="1" applyFill="1" applyBorder="1" applyAlignment="1">
      <alignment vertical="center"/>
    </xf>
    <xf numFmtId="178" fontId="51" fillId="0" borderId="22" xfId="51" applyNumberFormat="1" applyFont="1" applyFill="1" applyBorder="1" applyAlignment="1">
      <alignment vertical="center"/>
    </xf>
    <xf numFmtId="178" fontId="51" fillId="0" borderId="0" xfId="51" applyNumberFormat="1" applyFont="1" applyFill="1" applyBorder="1" applyAlignment="1">
      <alignment vertical="center"/>
    </xf>
    <xf numFmtId="178" fontId="51" fillId="0" borderId="21" xfId="51" applyNumberFormat="1" applyFont="1" applyFill="1" applyBorder="1" applyAlignment="1">
      <alignment vertical="center"/>
    </xf>
    <xf numFmtId="178" fontId="51" fillId="0" borderId="38" xfId="51" applyNumberFormat="1" applyFont="1" applyFill="1" applyBorder="1" applyAlignment="1">
      <alignment vertical="center"/>
    </xf>
    <xf numFmtId="178" fontId="51" fillId="0" borderId="28" xfId="51" applyNumberFormat="1" applyFont="1" applyFill="1" applyBorder="1" applyAlignment="1">
      <alignment vertical="center"/>
    </xf>
    <xf numFmtId="178" fontId="51" fillId="0" borderId="39" xfId="51" applyNumberFormat="1" applyFont="1" applyFill="1" applyBorder="1" applyAlignment="1">
      <alignment vertical="center"/>
    </xf>
    <xf numFmtId="0" fontId="49" fillId="0" borderId="10" xfId="0" applyFont="1" applyBorder="1" applyAlignment="1">
      <alignment horizontal="center" vertical="center"/>
    </xf>
    <xf numFmtId="0" fontId="49" fillId="0" borderId="28" xfId="0" applyFont="1" applyBorder="1" applyAlignment="1">
      <alignment horizontal="center" vertical="center"/>
    </xf>
    <xf numFmtId="38" fontId="51" fillId="33" borderId="44" xfId="51" applyFont="1" applyFill="1" applyBorder="1" applyAlignment="1">
      <alignment horizontal="center" vertical="center"/>
    </xf>
    <xf numFmtId="0" fontId="51" fillId="33" borderId="40" xfId="62" applyFont="1" applyFill="1" applyBorder="1" applyAlignment="1">
      <alignment horizontal="center" vertical="center"/>
      <protection/>
    </xf>
    <xf numFmtId="0" fontId="51" fillId="0" borderId="45" xfId="62" applyFont="1" applyFill="1" applyBorder="1" applyAlignment="1">
      <alignment horizontal="center" vertical="center"/>
      <protection/>
    </xf>
    <xf numFmtId="0" fontId="51" fillId="0" borderId="46" xfId="62" applyFont="1" applyFill="1" applyBorder="1" applyAlignment="1">
      <alignment horizontal="center" vertical="center"/>
      <protection/>
    </xf>
    <xf numFmtId="0" fontId="51" fillId="0" borderId="47" xfId="62" applyFont="1" applyFill="1" applyBorder="1" applyAlignment="1">
      <alignment horizontal="center" vertical="center"/>
      <protection/>
    </xf>
    <xf numFmtId="0" fontId="51" fillId="0" borderId="48" xfId="62" applyFont="1" applyFill="1" applyBorder="1" applyAlignment="1">
      <alignment horizontal="center" vertical="center"/>
      <protection/>
    </xf>
    <xf numFmtId="0" fontId="51" fillId="0" borderId="49" xfId="62" applyFont="1" applyFill="1" applyBorder="1" applyAlignment="1">
      <alignment horizontal="center" vertical="center"/>
      <protection/>
    </xf>
    <xf numFmtId="0" fontId="56" fillId="0" borderId="27" xfId="62" applyFont="1" applyFill="1" applyBorder="1" applyAlignment="1">
      <alignment horizontal="center" vertical="center" wrapText="1"/>
      <protection/>
    </xf>
    <xf numFmtId="0" fontId="56" fillId="0" borderId="37" xfId="62" applyFont="1" applyFill="1" applyBorder="1" applyAlignment="1">
      <alignment horizontal="center" vertical="center" wrapText="1"/>
      <protection/>
    </xf>
    <xf numFmtId="0" fontId="56" fillId="0" borderId="32" xfId="62" applyFont="1" applyFill="1" applyBorder="1" applyAlignment="1">
      <alignment horizontal="center" vertical="center" wrapText="1"/>
      <protection/>
    </xf>
    <xf numFmtId="0" fontId="56" fillId="33" borderId="37" xfId="62" applyFont="1" applyFill="1" applyBorder="1" applyAlignment="1">
      <alignment horizontal="center" vertical="center" wrapText="1"/>
      <protection/>
    </xf>
    <xf numFmtId="186" fontId="51" fillId="0" borderId="50" xfId="51" applyNumberFormat="1" applyFont="1" applyFill="1" applyBorder="1" applyAlignment="1">
      <alignment vertical="center" shrinkToFit="1"/>
    </xf>
    <xf numFmtId="178" fontId="51" fillId="33" borderId="32" xfId="51" applyNumberFormat="1" applyFont="1" applyFill="1" applyBorder="1" applyAlignment="1">
      <alignment vertical="center"/>
    </xf>
    <xf numFmtId="178" fontId="51" fillId="33" borderId="11" xfId="51" applyNumberFormat="1" applyFont="1" applyFill="1" applyBorder="1" applyAlignment="1">
      <alignment vertical="center"/>
    </xf>
    <xf numFmtId="178" fontId="51" fillId="33" borderId="27" xfId="51" applyNumberFormat="1" applyFont="1" applyFill="1" applyBorder="1" applyAlignment="1">
      <alignment vertical="center"/>
    </xf>
    <xf numFmtId="178" fontId="51" fillId="33" borderId="22" xfId="51" applyNumberFormat="1" applyFont="1" applyFill="1" applyBorder="1" applyAlignment="1">
      <alignment vertical="center"/>
    </xf>
    <xf numFmtId="178" fontId="51" fillId="33" borderId="0" xfId="51" applyNumberFormat="1" applyFont="1" applyFill="1" applyBorder="1" applyAlignment="1">
      <alignment vertical="center"/>
    </xf>
    <xf numFmtId="178" fontId="51" fillId="33" borderId="21" xfId="51" applyNumberFormat="1" applyFont="1" applyFill="1" applyBorder="1" applyAlignment="1">
      <alignment vertical="center"/>
    </xf>
    <xf numFmtId="178" fontId="51" fillId="33" borderId="38" xfId="51" applyNumberFormat="1" applyFont="1" applyFill="1" applyBorder="1" applyAlignment="1">
      <alignment vertical="center"/>
    </xf>
    <xf numFmtId="178" fontId="51" fillId="33" borderId="28" xfId="51" applyNumberFormat="1" applyFont="1" applyFill="1" applyBorder="1" applyAlignment="1">
      <alignment vertical="center"/>
    </xf>
    <xf numFmtId="178" fontId="51" fillId="33" borderId="39" xfId="51" applyNumberFormat="1" applyFont="1" applyFill="1" applyBorder="1" applyAlignment="1">
      <alignment vertical="center"/>
    </xf>
    <xf numFmtId="38" fontId="49" fillId="0" borderId="32" xfId="49" applyFont="1" applyFill="1" applyBorder="1" applyAlignment="1">
      <alignment horizontal="right" vertical="center"/>
    </xf>
    <xf numFmtId="38" fontId="49" fillId="0" borderId="11" xfId="49" applyFont="1" applyFill="1" applyBorder="1" applyAlignment="1">
      <alignment horizontal="right" vertical="center"/>
    </xf>
    <xf numFmtId="38" fontId="49" fillId="0" borderId="27" xfId="49" applyFont="1" applyFill="1" applyBorder="1" applyAlignment="1">
      <alignment horizontal="right" vertical="center"/>
    </xf>
    <xf numFmtId="38" fontId="49" fillId="0" borderId="22" xfId="49" applyFont="1" applyFill="1" applyBorder="1" applyAlignment="1">
      <alignment horizontal="right" vertical="center"/>
    </xf>
    <xf numFmtId="38" fontId="49" fillId="0" borderId="0" xfId="49" applyFont="1" applyFill="1" applyBorder="1" applyAlignment="1">
      <alignment horizontal="right" vertical="center"/>
    </xf>
    <xf numFmtId="38" fontId="49" fillId="0" borderId="21" xfId="49" applyFont="1" applyFill="1" applyBorder="1" applyAlignment="1">
      <alignment horizontal="right" vertical="center"/>
    </xf>
    <xf numFmtId="38" fontId="49" fillId="0" borderId="38" xfId="49" applyFont="1" applyFill="1" applyBorder="1" applyAlignment="1">
      <alignment horizontal="right" vertical="center"/>
    </xf>
    <xf numFmtId="38" fontId="49" fillId="0" borderId="28" xfId="49" applyFont="1" applyFill="1" applyBorder="1" applyAlignment="1">
      <alignment horizontal="right" vertical="center"/>
    </xf>
    <xf numFmtId="38" fontId="49" fillId="0" borderId="39" xfId="49" applyFont="1" applyFill="1" applyBorder="1" applyAlignment="1">
      <alignment horizontal="right" vertical="center"/>
    </xf>
    <xf numFmtId="186" fontId="51" fillId="0" borderId="51" xfId="51" applyNumberFormat="1" applyFont="1" applyFill="1" applyBorder="1" applyAlignment="1">
      <alignment vertical="center" shrinkToFit="1"/>
    </xf>
    <xf numFmtId="0" fontId="51" fillId="0" borderId="52" xfId="62" applyFont="1" applyFill="1" applyBorder="1" applyAlignment="1">
      <alignment horizontal="left" vertical="center"/>
      <protection/>
    </xf>
    <xf numFmtId="0" fontId="51" fillId="0" borderId="53" xfId="62" applyFont="1" applyFill="1" applyBorder="1" applyAlignment="1">
      <alignment horizontal="left" vertical="center"/>
      <protection/>
    </xf>
    <xf numFmtId="0" fontId="51" fillId="0" borderId="54" xfId="62" applyFont="1" applyFill="1" applyBorder="1" applyAlignment="1">
      <alignment horizontal="left" vertical="center"/>
      <protection/>
    </xf>
    <xf numFmtId="186" fontId="51" fillId="0" borderId="55" xfId="51" applyNumberFormat="1" applyFont="1" applyFill="1" applyBorder="1" applyAlignment="1">
      <alignment vertical="center" shrinkToFit="1"/>
    </xf>
    <xf numFmtId="186" fontId="51" fillId="0" borderId="40" xfId="51" applyNumberFormat="1" applyFont="1" applyFill="1" applyBorder="1" applyAlignment="1">
      <alignment vertical="center" shrinkToFit="1"/>
    </xf>
    <xf numFmtId="186" fontId="51" fillId="0" borderId="29" xfId="51" applyNumberFormat="1" applyFont="1" applyFill="1" applyBorder="1" applyAlignment="1">
      <alignment vertical="center" shrinkToFit="1"/>
    </xf>
    <xf numFmtId="186" fontId="51" fillId="33" borderId="50" xfId="51" applyNumberFormat="1" applyFont="1" applyFill="1" applyBorder="1" applyAlignment="1">
      <alignment vertical="center" shrinkToFit="1"/>
    </xf>
    <xf numFmtId="186" fontId="51" fillId="33" borderId="29" xfId="51" applyNumberFormat="1" applyFont="1" applyFill="1" applyBorder="1" applyAlignment="1">
      <alignment vertical="center" shrinkToFit="1"/>
    </xf>
    <xf numFmtId="0" fontId="56" fillId="0" borderId="47" xfId="62" applyFont="1" applyFill="1" applyBorder="1" applyAlignment="1">
      <alignment horizontal="center" vertical="center" wrapText="1"/>
      <protection/>
    </xf>
    <xf numFmtId="0" fontId="56" fillId="0" borderId="56" xfId="62" applyFont="1" applyFill="1" applyBorder="1" applyAlignment="1">
      <alignment horizontal="center" vertical="center" wrapText="1"/>
      <protection/>
    </xf>
    <xf numFmtId="0" fontId="56" fillId="0" borderId="48" xfId="62" applyFont="1" applyFill="1" applyBorder="1" applyAlignment="1">
      <alignment horizontal="center" vertical="center" wrapText="1"/>
      <protection/>
    </xf>
    <xf numFmtId="0" fontId="56" fillId="33" borderId="56" xfId="62" applyFont="1" applyFill="1" applyBorder="1" applyAlignment="1">
      <alignment horizontal="center" vertical="center" wrapText="1"/>
      <protection/>
    </xf>
    <xf numFmtId="0" fontId="56" fillId="33" borderId="48" xfId="62" applyFont="1" applyFill="1" applyBorder="1" applyAlignment="1">
      <alignment horizontal="center" vertical="center" wrapText="1"/>
      <protection/>
    </xf>
    <xf numFmtId="0" fontId="56" fillId="33" borderId="32" xfId="62" applyFont="1" applyFill="1" applyBorder="1" applyAlignment="1">
      <alignment horizontal="center" vertical="center" wrapText="1"/>
      <protection/>
    </xf>
    <xf numFmtId="178" fontId="51" fillId="33" borderId="29" xfId="51" applyNumberFormat="1" applyFont="1" applyFill="1" applyBorder="1" applyAlignment="1">
      <alignment vertical="center"/>
    </xf>
    <xf numFmtId="178" fontId="51" fillId="33" borderId="30" xfId="51" applyNumberFormat="1" applyFont="1" applyFill="1" applyBorder="1" applyAlignment="1">
      <alignment vertical="center"/>
    </xf>
    <xf numFmtId="178" fontId="51" fillId="33" borderId="40" xfId="51" applyNumberFormat="1" applyFont="1" applyFill="1" applyBorder="1" applyAlignment="1">
      <alignment vertical="center"/>
    </xf>
    <xf numFmtId="178" fontId="51" fillId="0" borderId="57" xfId="62" applyNumberFormat="1" applyFont="1" applyFill="1" applyBorder="1" applyAlignment="1">
      <alignment vertical="center"/>
      <protection/>
    </xf>
    <xf numFmtId="178" fontId="51" fillId="0" borderId="14" xfId="62" applyNumberFormat="1" applyFont="1" applyFill="1" applyBorder="1" applyAlignment="1">
      <alignment vertical="center"/>
      <protection/>
    </xf>
    <xf numFmtId="178" fontId="51" fillId="0" borderId="58" xfId="62" applyNumberFormat="1" applyFont="1" applyFill="1" applyBorder="1" applyAlignment="1">
      <alignment vertical="center"/>
      <protection/>
    </xf>
    <xf numFmtId="0" fontId="51" fillId="0" borderId="57" xfId="62" applyFont="1" applyFill="1" applyBorder="1" applyAlignment="1">
      <alignment horizontal="left" vertical="center"/>
      <protection/>
    </xf>
    <xf numFmtId="0" fontId="51" fillId="0" borderId="14" xfId="62" applyFont="1" applyFill="1" applyBorder="1" applyAlignment="1">
      <alignment horizontal="left" vertical="center"/>
      <protection/>
    </xf>
    <xf numFmtId="0" fontId="51" fillId="0" borderId="59" xfId="62" applyFont="1" applyFill="1" applyBorder="1" applyAlignment="1">
      <alignment horizontal="left" vertical="center"/>
      <protection/>
    </xf>
    <xf numFmtId="178" fontId="51" fillId="0" borderId="60" xfId="62" applyNumberFormat="1" applyFont="1" applyFill="1" applyBorder="1" applyAlignment="1">
      <alignment vertical="center"/>
      <protection/>
    </xf>
    <xf numFmtId="178" fontId="51" fillId="0" borderId="15" xfId="62" applyNumberFormat="1" applyFont="1" applyFill="1" applyBorder="1" applyAlignment="1">
      <alignment vertical="center"/>
      <protection/>
    </xf>
    <xf numFmtId="178" fontId="51" fillId="0" borderId="61" xfId="62" applyNumberFormat="1" applyFont="1" applyFill="1" applyBorder="1" applyAlignment="1">
      <alignment vertical="center"/>
      <protection/>
    </xf>
    <xf numFmtId="0" fontId="51" fillId="0" borderId="60" xfId="62" applyFont="1" applyFill="1" applyBorder="1" applyAlignment="1">
      <alignment horizontal="left" vertical="center"/>
      <protection/>
    </xf>
    <xf numFmtId="0" fontId="51" fillId="0" borderId="15" xfId="62" applyFont="1" applyFill="1" applyBorder="1" applyAlignment="1">
      <alignment horizontal="left" vertical="center"/>
      <protection/>
    </xf>
    <xf numFmtId="0" fontId="51" fillId="0" borderId="62" xfId="62" applyFont="1" applyFill="1" applyBorder="1" applyAlignment="1">
      <alignment horizontal="left" vertical="center"/>
      <protection/>
    </xf>
    <xf numFmtId="178" fontId="51" fillId="0" borderId="52" xfId="62" applyNumberFormat="1" applyFont="1" applyFill="1" applyBorder="1" applyAlignment="1">
      <alignment vertical="center"/>
      <protection/>
    </xf>
    <xf numFmtId="178" fontId="51" fillId="0" borderId="53" xfId="62" applyNumberFormat="1" applyFont="1" applyFill="1" applyBorder="1" applyAlignment="1">
      <alignment vertical="center"/>
      <protection/>
    </xf>
    <xf numFmtId="178" fontId="51" fillId="0" borderId="63" xfId="62" applyNumberFormat="1" applyFont="1" applyFill="1" applyBorder="1" applyAlignment="1">
      <alignment vertical="center"/>
      <protection/>
    </xf>
    <xf numFmtId="178" fontId="51" fillId="33" borderId="22" xfId="62" applyNumberFormat="1" applyFont="1" applyFill="1" applyBorder="1" applyAlignment="1">
      <alignment vertical="center"/>
      <protection/>
    </xf>
    <xf numFmtId="178" fontId="51" fillId="33" borderId="0" xfId="62" applyNumberFormat="1" applyFont="1" applyFill="1" applyBorder="1" applyAlignment="1">
      <alignment vertical="center"/>
      <protection/>
    </xf>
    <xf numFmtId="178" fontId="51" fillId="33" borderId="21" xfId="62" applyNumberFormat="1" applyFont="1" applyFill="1" applyBorder="1" applyAlignment="1">
      <alignment vertical="center"/>
      <protection/>
    </xf>
    <xf numFmtId="0" fontId="51" fillId="33" borderId="22" xfId="62" applyFont="1" applyFill="1" applyBorder="1" applyAlignment="1">
      <alignment horizontal="left" vertical="center"/>
      <protection/>
    </xf>
    <xf numFmtId="0" fontId="51" fillId="33" borderId="0" xfId="62" applyFont="1" applyFill="1" applyBorder="1" applyAlignment="1">
      <alignment horizontal="left" vertical="center"/>
      <protection/>
    </xf>
    <xf numFmtId="0" fontId="51" fillId="33" borderId="19" xfId="62" applyFont="1" applyFill="1" applyBorder="1" applyAlignment="1">
      <alignment horizontal="left" vertical="center"/>
      <protection/>
    </xf>
    <xf numFmtId="178" fontId="51" fillId="0" borderId="64" xfId="62" applyNumberFormat="1" applyFont="1" applyFill="1" applyBorder="1" applyAlignment="1">
      <alignment vertical="center"/>
      <protection/>
    </xf>
    <xf numFmtId="178" fontId="51" fillId="0" borderId="65" xfId="62" applyNumberFormat="1" applyFont="1" applyFill="1" applyBorder="1" applyAlignment="1">
      <alignment vertical="center"/>
      <protection/>
    </xf>
    <xf numFmtId="178" fontId="51" fillId="0" borderId="66" xfId="62" applyNumberFormat="1" applyFont="1" applyFill="1" applyBorder="1" applyAlignment="1">
      <alignment vertical="center"/>
      <protection/>
    </xf>
    <xf numFmtId="0" fontId="51" fillId="0" borderId="64" xfId="62" applyFont="1" applyFill="1" applyBorder="1" applyAlignment="1">
      <alignment horizontal="left" vertical="center"/>
      <protection/>
    </xf>
    <xf numFmtId="0" fontId="51" fillId="0" borderId="65" xfId="62" applyFont="1" applyFill="1" applyBorder="1" applyAlignment="1">
      <alignment horizontal="left" vertical="center"/>
      <protection/>
    </xf>
    <xf numFmtId="0" fontId="51" fillId="0" borderId="67" xfId="62" applyFont="1" applyFill="1" applyBorder="1" applyAlignment="1">
      <alignment horizontal="left" vertical="center"/>
      <protection/>
    </xf>
    <xf numFmtId="178" fontId="51" fillId="0" borderId="60" xfId="51" applyNumberFormat="1" applyFont="1" applyFill="1" applyBorder="1" applyAlignment="1">
      <alignment vertical="center"/>
    </xf>
    <xf numFmtId="178" fontId="51" fillId="0" borderId="15" xfId="51" applyNumberFormat="1" applyFont="1" applyFill="1" applyBorder="1" applyAlignment="1">
      <alignment vertical="center"/>
    </xf>
    <xf numFmtId="178" fontId="51" fillId="0" borderId="61" xfId="51" applyNumberFormat="1" applyFont="1" applyFill="1" applyBorder="1" applyAlignment="1">
      <alignment vertical="center"/>
    </xf>
    <xf numFmtId="0" fontId="51" fillId="0" borderId="66" xfId="62" applyFont="1" applyFill="1" applyBorder="1" applyAlignment="1">
      <alignment horizontal="left" vertical="center"/>
      <protection/>
    </xf>
    <xf numFmtId="0" fontId="51" fillId="33" borderId="20" xfId="62" applyFont="1" applyFill="1" applyBorder="1" applyAlignment="1">
      <alignment horizontal="left" vertical="center" shrinkToFit="1"/>
      <protection/>
    </xf>
    <xf numFmtId="0" fontId="51" fillId="33" borderId="0" xfId="62" applyFont="1" applyFill="1" applyBorder="1" applyAlignment="1">
      <alignment horizontal="left" vertical="center" shrinkToFit="1"/>
      <protection/>
    </xf>
    <xf numFmtId="0" fontId="51" fillId="33" borderId="21" xfId="62" applyFont="1" applyFill="1" applyBorder="1" applyAlignment="1">
      <alignment horizontal="left" vertical="center" shrinkToFit="1"/>
      <protection/>
    </xf>
    <xf numFmtId="188" fontId="51" fillId="0" borderId="57" xfId="62" applyNumberFormat="1" applyFont="1" applyFill="1" applyBorder="1" applyAlignment="1">
      <alignment horizontal="left" vertical="center" shrinkToFit="1"/>
      <protection/>
    </xf>
    <xf numFmtId="188" fontId="51" fillId="0" borderId="14" xfId="62" applyNumberFormat="1" applyFont="1" applyFill="1" applyBorder="1" applyAlignment="1">
      <alignment horizontal="left" vertical="center" shrinkToFit="1"/>
      <protection/>
    </xf>
    <xf numFmtId="188" fontId="51" fillId="0" borderId="58" xfId="62" applyNumberFormat="1" applyFont="1" applyFill="1" applyBorder="1" applyAlignment="1">
      <alignment horizontal="left" vertical="center" shrinkToFit="1"/>
      <protection/>
    </xf>
    <xf numFmtId="0" fontId="51" fillId="0" borderId="48" xfId="62" applyFont="1" applyFill="1" applyBorder="1" applyAlignment="1">
      <alignment horizontal="center" vertical="center" wrapText="1"/>
      <protection/>
    </xf>
    <xf numFmtId="0" fontId="51" fillId="0" borderId="63" xfId="62" applyFont="1" applyFill="1" applyBorder="1" applyAlignment="1">
      <alignment horizontal="left" vertical="center"/>
      <protection/>
    </xf>
    <xf numFmtId="0" fontId="51" fillId="0" borderId="61" xfId="62" applyFont="1" applyFill="1" applyBorder="1" applyAlignment="1">
      <alignment horizontal="left" vertical="center"/>
      <protection/>
    </xf>
    <xf numFmtId="0" fontId="51" fillId="33" borderId="68" xfId="62" applyFont="1" applyFill="1" applyBorder="1" applyAlignment="1">
      <alignment horizontal="left" vertical="center"/>
      <protection/>
    </xf>
    <xf numFmtId="0" fontId="51" fillId="33" borderId="11" xfId="62" applyFont="1" applyFill="1" applyBorder="1" applyAlignment="1">
      <alignment horizontal="left" vertical="center"/>
      <protection/>
    </xf>
    <xf numFmtId="0" fontId="51" fillId="33" borderId="27" xfId="62" applyFont="1" applyFill="1" applyBorder="1" applyAlignment="1">
      <alignment horizontal="left" vertical="center"/>
      <protection/>
    </xf>
    <xf numFmtId="0" fontId="51" fillId="33" borderId="25" xfId="62" applyFont="1" applyFill="1" applyBorder="1" applyAlignment="1">
      <alignment horizontal="right" vertical="center"/>
      <protection/>
    </xf>
    <xf numFmtId="0" fontId="51" fillId="33" borderId="10" xfId="62" applyFont="1" applyFill="1" applyBorder="1" applyAlignment="1">
      <alignment horizontal="right" vertical="center"/>
      <protection/>
    </xf>
    <xf numFmtId="0" fontId="51" fillId="33" borderId="69" xfId="62" applyFont="1" applyFill="1" applyBorder="1" applyAlignment="1">
      <alignment horizontal="right" vertical="center"/>
      <protection/>
    </xf>
    <xf numFmtId="38" fontId="51" fillId="33" borderId="29" xfId="51" applyFont="1" applyFill="1" applyBorder="1" applyAlignment="1">
      <alignment horizontal="left" vertical="center"/>
    </xf>
    <xf numFmtId="38" fontId="51" fillId="33" borderId="30" xfId="51" applyFont="1" applyFill="1" applyBorder="1" applyAlignment="1">
      <alignment horizontal="left" vertical="center"/>
    </xf>
    <xf numFmtId="38" fontId="51" fillId="33" borderId="31" xfId="51" applyFont="1" applyFill="1" applyBorder="1" applyAlignment="1">
      <alignment horizontal="left" vertical="center"/>
    </xf>
    <xf numFmtId="0" fontId="51" fillId="0" borderId="70" xfId="62" applyFont="1" applyFill="1" applyBorder="1" applyAlignment="1">
      <alignment horizontal="center" vertical="center"/>
      <protection/>
    </xf>
    <xf numFmtId="0" fontId="51" fillId="0" borderId="42" xfId="62" applyFont="1" applyFill="1" applyBorder="1" applyAlignment="1">
      <alignment horizontal="center" vertical="center"/>
      <protection/>
    </xf>
    <xf numFmtId="0" fontId="51" fillId="0" borderId="23" xfId="62" applyFont="1" applyFill="1" applyBorder="1" applyAlignment="1">
      <alignment horizontal="center" vertical="center"/>
      <protection/>
    </xf>
    <xf numFmtId="0" fontId="51" fillId="0" borderId="10" xfId="62" applyFont="1" applyFill="1" applyBorder="1" applyAlignment="1">
      <alignment horizontal="center" vertical="center"/>
      <protection/>
    </xf>
    <xf numFmtId="0" fontId="51" fillId="0" borderId="43" xfId="62" applyFont="1" applyFill="1" applyBorder="1" applyAlignment="1">
      <alignment horizontal="center" vertical="center"/>
      <protection/>
    </xf>
    <xf numFmtId="0" fontId="51" fillId="0" borderId="25" xfId="62" applyFont="1" applyFill="1" applyBorder="1" applyAlignment="1">
      <alignment horizontal="center" vertical="center"/>
      <protection/>
    </xf>
    <xf numFmtId="0" fontId="51" fillId="0" borderId="26" xfId="62" applyFont="1" applyFill="1" applyBorder="1" applyAlignment="1">
      <alignment horizontal="center" vertical="center"/>
      <protection/>
    </xf>
    <xf numFmtId="0" fontId="51" fillId="0" borderId="41" xfId="62" applyFont="1" applyFill="1" applyBorder="1" applyAlignment="1">
      <alignment horizontal="center" vertical="center"/>
      <protection/>
    </xf>
    <xf numFmtId="0" fontId="51" fillId="0" borderId="71" xfId="62" applyFont="1" applyFill="1" applyBorder="1" applyAlignment="1">
      <alignment horizontal="center" vertical="center"/>
      <protection/>
    </xf>
    <xf numFmtId="0" fontId="51" fillId="0" borderId="69" xfId="62" applyFont="1" applyFill="1" applyBorder="1" applyAlignment="1">
      <alignment horizontal="center" vertical="center"/>
      <protection/>
    </xf>
    <xf numFmtId="0" fontId="51" fillId="33" borderId="33" xfId="62" applyFont="1" applyFill="1" applyBorder="1" applyAlignment="1">
      <alignment horizontal="right" vertical="center"/>
      <protection/>
    </xf>
    <xf numFmtId="0" fontId="51" fillId="33" borderId="12" xfId="62" applyFont="1" applyFill="1" applyBorder="1" applyAlignment="1">
      <alignment horizontal="right" vertical="center"/>
      <protection/>
    </xf>
    <xf numFmtId="0" fontId="51" fillId="33" borderId="13" xfId="62" applyFont="1" applyFill="1" applyBorder="1" applyAlignment="1">
      <alignment horizontal="right" vertical="center"/>
      <protection/>
    </xf>
    <xf numFmtId="0" fontId="51" fillId="0" borderId="58" xfId="62" applyFont="1" applyFill="1" applyBorder="1" applyAlignment="1">
      <alignment horizontal="left" vertical="center"/>
      <protection/>
    </xf>
    <xf numFmtId="0" fontId="49" fillId="6" borderId="72" xfId="0" applyFont="1" applyFill="1" applyBorder="1" applyAlignment="1">
      <alignment horizontal="center" vertical="center"/>
    </xf>
    <xf numFmtId="0" fontId="49" fillId="6" borderId="73" xfId="0" applyFont="1" applyFill="1" applyBorder="1" applyAlignment="1">
      <alignment horizontal="center" vertical="center"/>
    </xf>
    <xf numFmtId="0" fontId="49" fillId="6" borderId="74" xfId="0" applyFont="1" applyFill="1" applyBorder="1" applyAlignment="1">
      <alignment horizontal="center" vertical="center"/>
    </xf>
    <xf numFmtId="0" fontId="49" fillId="0" borderId="44" xfId="0" applyFont="1" applyBorder="1" applyAlignment="1">
      <alignment horizontal="right" vertical="center"/>
    </xf>
    <xf numFmtId="0" fontId="49" fillId="0" borderId="30" xfId="0" applyFont="1" applyBorder="1" applyAlignment="1">
      <alignment horizontal="right" vertical="center"/>
    </xf>
    <xf numFmtId="0" fontId="49" fillId="0" borderId="75" xfId="0" applyFont="1" applyBorder="1" applyAlignment="1">
      <alignment horizontal="right" vertical="center"/>
    </xf>
    <xf numFmtId="0" fontId="49" fillId="0" borderId="17" xfId="0" applyFont="1" applyBorder="1" applyAlignment="1">
      <alignment horizontal="right" vertical="center"/>
    </xf>
    <xf numFmtId="176" fontId="49" fillId="0" borderId="37" xfId="0" applyNumberFormat="1" applyFont="1" applyBorder="1" applyAlignment="1">
      <alignment horizontal="right" vertical="center"/>
    </xf>
    <xf numFmtId="176" fontId="49" fillId="0" borderId="32" xfId="0" applyNumberFormat="1" applyFont="1" applyBorder="1" applyAlignment="1">
      <alignment horizontal="right" vertical="center"/>
    </xf>
    <xf numFmtId="176" fontId="49" fillId="0" borderId="34" xfId="0" applyNumberFormat="1" applyFont="1" applyBorder="1" applyAlignment="1">
      <alignment horizontal="right" vertical="center"/>
    </xf>
    <xf numFmtId="176" fontId="49" fillId="0" borderId="22" xfId="0" applyNumberFormat="1" applyFont="1" applyBorder="1" applyAlignment="1">
      <alignment horizontal="right" vertical="center"/>
    </xf>
    <xf numFmtId="0" fontId="49" fillId="0" borderId="12" xfId="0" applyFont="1" applyBorder="1" applyAlignment="1">
      <alignment horizontal="left" vertical="center"/>
    </xf>
    <xf numFmtId="176" fontId="49" fillId="0" borderId="76" xfId="0" applyNumberFormat="1" applyFont="1" applyBorder="1" applyAlignment="1">
      <alignment horizontal="right" vertical="center"/>
    </xf>
    <xf numFmtId="176" fontId="49" fillId="0" borderId="33" xfId="0" applyNumberFormat="1" applyFont="1" applyBorder="1" applyAlignment="1">
      <alignment horizontal="right" vertical="center"/>
    </xf>
    <xf numFmtId="0" fontId="50" fillId="0" borderId="13" xfId="0" applyFont="1" applyBorder="1" applyAlignment="1">
      <alignment horizontal="center" vertical="center"/>
    </xf>
    <xf numFmtId="0" fontId="49" fillId="0" borderId="70" xfId="0" applyFont="1" applyBorder="1" applyAlignment="1">
      <alignment horizontal="center" vertical="center"/>
    </xf>
    <xf numFmtId="0" fontId="49" fillId="0" borderId="42" xfId="0" applyFont="1" applyBorder="1" applyAlignment="1">
      <alignment horizontal="center" vertical="center"/>
    </xf>
    <xf numFmtId="0" fontId="49" fillId="0" borderId="23" xfId="0" applyFont="1" applyBorder="1" applyAlignment="1">
      <alignment horizontal="center" vertical="center"/>
    </xf>
    <xf numFmtId="0" fontId="49" fillId="0" borderId="70"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49" xfId="0" applyFont="1" applyBorder="1" applyAlignment="1">
      <alignment horizontal="center" vertical="center" wrapText="1"/>
    </xf>
    <xf numFmtId="176" fontId="49" fillId="0" borderId="77" xfId="0" applyNumberFormat="1" applyFont="1" applyBorder="1" applyAlignment="1">
      <alignment horizontal="right" vertical="center"/>
    </xf>
    <xf numFmtId="0" fontId="49" fillId="0" borderId="23"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33" xfId="0" applyFont="1" applyBorder="1" applyAlignment="1">
      <alignment horizontal="center" vertical="center" shrinkToFit="1"/>
    </xf>
    <xf numFmtId="0" fontId="49" fillId="0" borderId="12" xfId="0" applyFont="1" applyBorder="1" applyAlignment="1">
      <alignment horizontal="center" vertical="center" shrinkToFit="1"/>
    </xf>
    <xf numFmtId="0" fontId="49" fillId="0" borderId="13" xfId="0" applyFont="1" applyBorder="1" applyAlignment="1">
      <alignment horizontal="center" vertical="center" shrinkToFit="1"/>
    </xf>
    <xf numFmtId="0" fontId="49" fillId="0" borderId="78" xfId="0" applyFont="1" applyBorder="1" applyAlignment="1">
      <alignment horizontal="right" vertical="center"/>
    </xf>
    <xf numFmtId="0" fontId="49" fillId="0" borderId="12" xfId="0" applyFont="1" applyBorder="1" applyAlignment="1">
      <alignment horizontal="right" vertical="center"/>
    </xf>
    <xf numFmtId="0" fontId="49" fillId="0" borderId="71" xfId="0" applyFont="1" applyBorder="1" applyAlignment="1">
      <alignment horizontal="center" vertical="center"/>
    </xf>
    <xf numFmtId="0" fontId="49" fillId="0" borderId="69" xfId="0" applyFont="1" applyBorder="1" applyAlignment="1">
      <alignment horizontal="center" vertical="center"/>
    </xf>
    <xf numFmtId="0" fontId="49" fillId="0" borderId="68" xfId="0" applyFont="1" applyBorder="1" applyAlignment="1">
      <alignment horizontal="right" vertical="center"/>
    </xf>
    <xf numFmtId="0" fontId="49" fillId="0" borderId="11" xfId="0" applyFont="1" applyBorder="1" applyAlignment="1">
      <alignment horizontal="right" vertical="center"/>
    </xf>
    <xf numFmtId="0" fontId="49" fillId="0" borderId="23" xfId="0" applyFont="1" applyBorder="1" applyAlignment="1">
      <alignment horizontal="right" vertical="center"/>
    </xf>
    <xf numFmtId="0" fontId="49" fillId="0" borderId="10" xfId="0" applyFont="1" applyBorder="1" applyAlignment="1">
      <alignment horizontal="right" vertical="center"/>
    </xf>
    <xf numFmtId="0" fontId="50" fillId="0" borderId="16" xfId="0" applyFont="1" applyBorder="1" applyAlignment="1">
      <alignment horizontal="center" vertical="center"/>
    </xf>
    <xf numFmtId="0" fontId="50" fillId="0" borderId="69" xfId="0" applyFont="1" applyBorder="1" applyAlignment="1">
      <alignment horizontal="center" vertical="center"/>
    </xf>
    <xf numFmtId="176" fontId="49" fillId="6" borderId="79" xfId="0" applyNumberFormat="1" applyFont="1" applyFill="1" applyBorder="1" applyAlignment="1">
      <alignment horizontal="right" vertical="center"/>
    </xf>
    <xf numFmtId="176" fontId="49" fillId="6" borderId="80" xfId="0" applyNumberFormat="1" applyFont="1" applyFill="1" applyBorder="1" applyAlignment="1">
      <alignment horizontal="right" vertical="center"/>
    </xf>
    <xf numFmtId="176" fontId="49" fillId="6" borderId="81" xfId="0" applyNumberFormat="1" applyFont="1" applyFill="1" applyBorder="1" applyAlignment="1">
      <alignment horizontal="right" vertical="center"/>
    </xf>
    <xf numFmtId="0" fontId="49" fillId="6" borderId="82" xfId="0" applyFont="1" applyFill="1" applyBorder="1" applyAlignment="1">
      <alignment horizontal="center" vertical="center"/>
    </xf>
    <xf numFmtId="0" fontId="49" fillId="6" borderId="83" xfId="0" applyFont="1" applyFill="1" applyBorder="1" applyAlignment="1">
      <alignment horizontal="center" vertical="center"/>
    </xf>
    <xf numFmtId="0" fontId="49" fillId="6" borderId="84" xfId="0" applyFont="1" applyFill="1" applyBorder="1" applyAlignment="1">
      <alignment horizontal="center" vertical="center"/>
    </xf>
    <xf numFmtId="0" fontId="49" fillId="0" borderId="85" xfId="0" applyFont="1" applyBorder="1" applyAlignment="1">
      <alignment horizontal="center" vertical="center"/>
    </xf>
    <xf numFmtId="0" fontId="49" fillId="0" borderId="86" xfId="0" applyFont="1" applyBorder="1" applyAlignment="1">
      <alignment horizontal="center" vertical="center"/>
    </xf>
    <xf numFmtId="0" fontId="49" fillId="0" borderId="87" xfId="0" applyFont="1" applyBorder="1" applyAlignment="1">
      <alignment horizontal="center" vertical="center"/>
    </xf>
    <xf numFmtId="0" fontId="50" fillId="0" borderId="88" xfId="0" applyFont="1" applyBorder="1" applyAlignment="1">
      <alignment horizontal="center" vertical="center"/>
    </xf>
    <xf numFmtId="0" fontId="50" fillId="0" borderId="14" xfId="0" applyFont="1" applyBorder="1" applyAlignment="1">
      <alignment horizontal="center" vertical="center"/>
    </xf>
    <xf numFmtId="0" fontId="50" fillId="0" borderId="89" xfId="0" applyFont="1" applyBorder="1" applyAlignment="1">
      <alignment horizontal="center" vertical="center"/>
    </xf>
    <xf numFmtId="0" fontId="50" fillId="0" borderId="15" xfId="0" applyFont="1" applyBorder="1" applyAlignment="1">
      <alignment horizontal="center" vertical="center"/>
    </xf>
    <xf numFmtId="0" fontId="49" fillId="0" borderId="77" xfId="0" applyFont="1" applyBorder="1" applyAlignment="1">
      <alignment horizontal="left" vertical="center"/>
    </xf>
    <xf numFmtId="0" fontId="49" fillId="0" borderId="76" xfId="0" applyFont="1" applyBorder="1" applyAlignment="1">
      <alignment horizontal="left" vertical="center"/>
    </xf>
    <xf numFmtId="0" fontId="49" fillId="0" borderId="90" xfId="0" applyFont="1" applyBorder="1" applyAlignment="1">
      <alignment horizontal="left" vertical="center"/>
    </xf>
    <xf numFmtId="0" fontId="49" fillId="0" borderId="77" xfId="0" applyFont="1" applyBorder="1" applyAlignment="1">
      <alignment horizontal="right" vertical="center"/>
    </xf>
    <xf numFmtId="0" fontId="49" fillId="0" borderId="76" xfId="0" applyFont="1" applyBorder="1" applyAlignment="1">
      <alignment horizontal="right" vertical="center"/>
    </xf>
    <xf numFmtId="0" fontId="49" fillId="0" borderId="33" xfId="0" applyFont="1" applyBorder="1" applyAlignment="1">
      <alignment horizontal="right" vertical="center"/>
    </xf>
    <xf numFmtId="0" fontId="50" fillId="0" borderId="12" xfId="0" applyFont="1" applyBorder="1" applyAlignment="1">
      <alignment horizontal="center" vertical="center"/>
    </xf>
    <xf numFmtId="176" fontId="49" fillId="0" borderId="91" xfId="0" applyNumberFormat="1" applyFont="1" applyBorder="1" applyAlignment="1">
      <alignment horizontal="right" vertical="center"/>
    </xf>
    <xf numFmtId="176" fontId="49" fillId="0" borderId="92" xfId="0" applyNumberFormat="1" applyFont="1" applyBorder="1" applyAlignment="1">
      <alignment horizontal="right" vertical="center"/>
    </xf>
    <xf numFmtId="0" fontId="49" fillId="0" borderId="15" xfId="0" applyFont="1" applyBorder="1" applyAlignment="1">
      <alignment horizontal="right" vertical="center"/>
    </xf>
    <xf numFmtId="0" fontId="49" fillId="0" borderId="14" xfId="0" applyFont="1" applyBorder="1" applyAlignment="1">
      <alignment horizontal="right" vertical="center"/>
    </xf>
    <xf numFmtId="0" fontId="56" fillId="0" borderId="93" xfId="62" applyFont="1" applyFill="1" applyBorder="1" applyAlignment="1">
      <alignment horizontal="center" vertical="center" wrapText="1"/>
      <protection/>
    </xf>
    <xf numFmtId="0" fontId="56" fillId="0" borderId="94" xfId="62" applyFont="1" applyFill="1" applyBorder="1" applyAlignment="1">
      <alignment horizontal="center" vertical="center" wrapText="1"/>
      <protection/>
    </xf>
    <xf numFmtId="0" fontId="56" fillId="0" borderId="92" xfId="62" applyFont="1" applyFill="1" applyBorder="1" applyAlignment="1">
      <alignment horizontal="center" vertical="center" wrapText="1"/>
      <protection/>
    </xf>
    <xf numFmtId="0" fontId="56" fillId="0" borderId="95" xfId="62" applyFont="1" applyFill="1" applyBorder="1" applyAlignment="1">
      <alignment horizontal="center" vertical="center" wrapText="1"/>
      <protection/>
    </xf>
    <xf numFmtId="0" fontId="49" fillId="0" borderId="92" xfId="0" applyFont="1" applyBorder="1" applyAlignment="1">
      <alignment horizontal="left" vertical="center"/>
    </xf>
    <xf numFmtId="0" fontId="49" fillId="0" borderId="37" xfId="0" applyFont="1" applyBorder="1" applyAlignment="1">
      <alignment horizontal="left" vertical="center"/>
    </xf>
    <xf numFmtId="0" fontId="49" fillId="0" borderId="95" xfId="0" applyFont="1" applyBorder="1" applyAlignment="1">
      <alignment horizontal="left" vertical="center"/>
    </xf>
    <xf numFmtId="0" fontId="49" fillId="6" borderId="79" xfId="0" applyFont="1" applyFill="1" applyBorder="1" applyAlignment="1">
      <alignment horizontal="center" vertical="center"/>
    </xf>
    <xf numFmtId="0" fontId="49" fillId="6" borderId="80" xfId="0" applyFont="1" applyFill="1" applyBorder="1" applyAlignment="1">
      <alignment horizontal="center" vertical="center"/>
    </xf>
    <xf numFmtId="0" fontId="49" fillId="6" borderId="96" xfId="0" applyFont="1" applyFill="1" applyBorder="1" applyAlignment="1">
      <alignment horizontal="center" vertical="center"/>
    </xf>
    <xf numFmtId="4" fontId="49" fillId="0" borderId="12" xfId="0" applyNumberFormat="1" applyFont="1" applyBorder="1" applyAlignment="1">
      <alignment horizontal="center" vertical="center"/>
    </xf>
    <xf numFmtId="0" fontId="49" fillId="0" borderId="12" xfId="0" applyFont="1" applyBorder="1" applyAlignment="1">
      <alignment horizontal="center" vertical="center"/>
    </xf>
    <xf numFmtId="0" fontId="49" fillId="0" borderId="92" xfId="0" applyFont="1" applyBorder="1" applyAlignment="1">
      <alignment horizontal="right" vertical="center"/>
    </xf>
    <xf numFmtId="0" fontId="49" fillId="0" borderId="37" xfId="0" applyFont="1" applyBorder="1" applyAlignment="1">
      <alignment horizontal="right" vertical="center"/>
    </xf>
    <xf numFmtId="0" fontId="49" fillId="0" borderId="32" xfId="0" applyFont="1" applyBorder="1" applyAlignment="1">
      <alignment horizontal="right" vertical="center"/>
    </xf>
    <xf numFmtId="0" fontId="57" fillId="0" borderId="0" xfId="0" applyFont="1" applyAlignment="1">
      <alignment horizontal="center" vertical="center"/>
    </xf>
    <xf numFmtId="0" fontId="49" fillId="0" borderId="10" xfId="0" applyFont="1" applyBorder="1" applyAlignment="1">
      <alignment horizontal="left" vertical="center"/>
    </xf>
    <xf numFmtId="0" fontId="49" fillId="0" borderId="0" xfId="0" applyFont="1" applyBorder="1" applyAlignment="1">
      <alignment horizontal="center" vertical="center"/>
    </xf>
    <xf numFmtId="0" fontId="49" fillId="0" borderId="91" xfId="0" applyFont="1" applyBorder="1" applyAlignment="1">
      <alignment horizontal="left" vertical="center"/>
    </xf>
    <xf numFmtId="0" fontId="49" fillId="0" borderId="34" xfId="0" applyFont="1" applyBorder="1" applyAlignment="1">
      <alignment horizontal="left" vertical="center"/>
    </xf>
    <xf numFmtId="0" fontId="49" fillId="0" borderId="97" xfId="0" applyFont="1" applyBorder="1" applyAlignment="1">
      <alignment horizontal="left" vertical="center"/>
    </xf>
    <xf numFmtId="0" fontId="51" fillId="0" borderId="71" xfId="62" applyFont="1" applyFill="1" applyBorder="1" applyAlignment="1">
      <alignment horizontal="center" vertical="center" shrinkToFit="1"/>
      <protection/>
    </xf>
    <xf numFmtId="0" fontId="51" fillId="0" borderId="19" xfId="62" applyFont="1" applyFill="1" applyBorder="1" applyAlignment="1">
      <alignment horizontal="center" vertical="center" shrinkToFit="1"/>
      <protection/>
    </xf>
    <xf numFmtId="0" fontId="51" fillId="0" borderId="69" xfId="62" applyFont="1" applyFill="1" applyBorder="1" applyAlignment="1">
      <alignment horizontal="center" vertical="center" shrinkToFit="1"/>
      <protection/>
    </xf>
    <xf numFmtId="0" fontId="51" fillId="0" borderId="71" xfId="62" applyFont="1" applyFill="1" applyBorder="1" applyAlignment="1">
      <alignment horizontal="center" vertical="center" wrapText="1"/>
      <protection/>
    </xf>
    <xf numFmtId="0" fontId="51" fillId="0" borderId="19" xfId="62" applyFont="1" applyFill="1" applyBorder="1" applyAlignment="1">
      <alignment horizontal="center" vertical="center" wrapText="1"/>
      <protection/>
    </xf>
    <xf numFmtId="0" fontId="51" fillId="0" borderId="25" xfId="62" applyFont="1" applyFill="1" applyBorder="1" applyAlignment="1">
      <alignment horizontal="center" vertical="center" wrapText="1"/>
      <protection/>
    </xf>
    <xf numFmtId="0" fontId="51" fillId="0" borderId="10" xfId="62" applyFont="1" applyFill="1" applyBorder="1" applyAlignment="1">
      <alignment horizontal="center" vertical="center" wrapText="1"/>
      <protection/>
    </xf>
    <xf numFmtId="0" fontId="51" fillId="0" borderId="69" xfId="62" applyFont="1" applyFill="1" applyBorder="1" applyAlignment="1">
      <alignment horizontal="center" vertical="center" wrapText="1"/>
      <protection/>
    </xf>
    <xf numFmtId="0" fontId="51" fillId="0" borderId="47" xfId="62" applyFont="1" applyFill="1" applyBorder="1" applyAlignment="1">
      <alignment horizontal="center" vertical="center" wrapText="1"/>
      <protection/>
    </xf>
    <xf numFmtId="0" fontId="51" fillId="0" borderId="56" xfId="62" applyFont="1" applyFill="1" applyBorder="1" applyAlignment="1">
      <alignment horizontal="center" vertical="center" wrapText="1"/>
      <protection/>
    </xf>
    <xf numFmtId="187" fontId="51" fillId="0" borderId="11" xfId="51" applyNumberFormat="1" applyFont="1" applyFill="1" applyBorder="1" applyAlignment="1">
      <alignment horizontal="center" vertical="center" wrapText="1"/>
    </xf>
    <xf numFmtId="187" fontId="51" fillId="0" borderId="16" xfId="51" applyNumberFormat="1" applyFont="1" applyFill="1" applyBorder="1" applyAlignment="1">
      <alignment horizontal="center" vertical="center" wrapText="1"/>
    </xf>
    <xf numFmtId="187" fontId="51" fillId="0" borderId="0" xfId="51" applyNumberFormat="1" applyFont="1" applyFill="1" applyBorder="1" applyAlignment="1">
      <alignment horizontal="center" vertical="center" wrapText="1"/>
    </xf>
    <xf numFmtId="187" fontId="51" fillId="0" borderId="19" xfId="51" applyNumberFormat="1" applyFont="1" applyFill="1" applyBorder="1" applyAlignment="1">
      <alignment horizontal="center" vertical="center" wrapText="1"/>
    </xf>
    <xf numFmtId="187" fontId="51" fillId="0" borderId="28" xfId="51" applyNumberFormat="1" applyFont="1" applyFill="1" applyBorder="1" applyAlignment="1">
      <alignment horizontal="center" vertical="center" wrapText="1"/>
    </xf>
    <xf numFmtId="187" fontId="51" fillId="0" borderId="98" xfId="51" applyNumberFormat="1" applyFont="1" applyFill="1" applyBorder="1" applyAlignment="1">
      <alignment horizontal="center" vertical="center" wrapText="1"/>
    </xf>
    <xf numFmtId="0" fontId="51" fillId="0" borderId="70" xfId="62" applyFont="1" applyFill="1" applyBorder="1" applyAlignment="1">
      <alignment horizontal="center" vertical="center" wrapText="1"/>
      <protection/>
    </xf>
    <xf numFmtId="0" fontId="51" fillId="0" borderId="20" xfId="62" applyFont="1" applyFill="1" applyBorder="1" applyAlignment="1">
      <alignment horizontal="center" vertical="center" wrapText="1"/>
      <protection/>
    </xf>
    <xf numFmtId="0" fontId="51" fillId="0" borderId="33" xfId="62" applyFont="1" applyFill="1" applyBorder="1" applyAlignment="1">
      <alignment horizontal="center" vertical="center" wrapText="1"/>
      <protection/>
    </xf>
    <xf numFmtId="0" fontId="51" fillId="0" borderId="12" xfId="62" applyFont="1" applyFill="1" applyBorder="1" applyAlignment="1">
      <alignment horizontal="center" vertical="center" wrapText="1"/>
      <protection/>
    </xf>
    <xf numFmtId="0" fontId="51" fillId="0" borderId="36" xfId="62" applyFont="1" applyFill="1" applyBorder="1" applyAlignment="1">
      <alignment horizontal="center" vertical="center" wrapText="1"/>
      <protection/>
    </xf>
    <xf numFmtId="183" fontId="51" fillId="0" borderId="44" xfId="62" applyNumberFormat="1" applyFont="1" applyFill="1" applyBorder="1" applyAlignment="1">
      <alignment horizontal="center" vertical="center"/>
      <protection/>
    </xf>
    <xf numFmtId="183" fontId="51" fillId="0" borderId="40" xfId="62" applyNumberFormat="1" applyFont="1" applyFill="1" applyBorder="1" applyAlignment="1">
      <alignment horizontal="center" vertical="center"/>
      <protection/>
    </xf>
    <xf numFmtId="183" fontId="51" fillId="0" borderId="20" xfId="51" applyNumberFormat="1" applyFont="1" applyFill="1" applyBorder="1" applyAlignment="1">
      <alignment horizontal="center" vertical="center"/>
    </xf>
    <xf numFmtId="183" fontId="51" fillId="0" borderId="0" xfId="51" applyNumberFormat="1" applyFont="1" applyFill="1" applyBorder="1" applyAlignment="1">
      <alignment horizontal="center" vertical="center"/>
    </xf>
    <xf numFmtId="183" fontId="51" fillId="0" borderId="21" xfId="51" applyNumberFormat="1" applyFont="1" applyFill="1" applyBorder="1" applyAlignment="1">
      <alignment horizontal="center" vertical="center"/>
    </xf>
    <xf numFmtId="0" fontId="51" fillId="0" borderId="45" xfId="62" applyFont="1" applyFill="1" applyBorder="1" applyAlignment="1">
      <alignment horizontal="center" vertical="center" wrapText="1"/>
      <protection/>
    </xf>
    <xf numFmtId="0" fontId="51" fillId="0" borderId="46" xfId="62" applyFont="1" applyFill="1" applyBorder="1" applyAlignment="1">
      <alignment horizontal="center" vertical="center" wrapText="1"/>
      <protection/>
    </xf>
    <xf numFmtId="0" fontId="58" fillId="0" borderId="93" xfId="0" applyFont="1" applyBorder="1" applyAlignment="1">
      <alignment horizontal="center" vertical="center"/>
    </xf>
    <xf numFmtId="0" fontId="58" fillId="0" borderId="56" xfId="0" applyFont="1" applyBorder="1" applyAlignment="1">
      <alignment horizontal="center" vertical="center"/>
    </xf>
    <xf numFmtId="0" fontId="58" fillId="0" borderId="94" xfId="0" applyFont="1" applyBorder="1" applyAlignment="1">
      <alignment horizontal="center" vertical="center"/>
    </xf>
    <xf numFmtId="0" fontId="58" fillId="0" borderId="55" xfId="0" applyFont="1" applyBorder="1" applyAlignment="1">
      <alignment horizontal="center" vertical="center"/>
    </xf>
    <xf numFmtId="0" fontId="58" fillId="0" borderId="50" xfId="0" applyFont="1" applyBorder="1" applyAlignment="1">
      <alignment horizontal="center" vertical="center"/>
    </xf>
    <xf numFmtId="0" fontId="58" fillId="0" borderId="51" xfId="0" applyFont="1" applyBorder="1" applyAlignment="1">
      <alignment horizontal="center" vertical="center"/>
    </xf>
    <xf numFmtId="186" fontId="51" fillId="0" borderId="29" xfId="51" applyNumberFormat="1" applyFont="1" applyFill="1" applyBorder="1" applyAlignment="1">
      <alignment horizontal="right" vertical="center" shrinkToFit="1"/>
    </xf>
    <xf numFmtId="186" fontId="51" fillId="0" borderId="30" xfId="51" applyNumberFormat="1" applyFont="1" applyFill="1" applyBorder="1" applyAlignment="1">
      <alignment horizontal="right" vertical="center" shrinkToFit="1"/>
    </xf>
    <xf numFmtId="186" fontId="51" fillId="0" borderId="31" xfId="51" applyNumberFormat="1" applyFont="1" applyFill="1" applyBorder="1" applyAlignment="1">
      <alignment horizontal="right" vertical="center" shrinkToFit="1"/>
    </xf>
    <xf numFmtId="0" fontId="51" fillId="0" borderId="49" xfId="62" applyFont="1" applyFill="1" applyBorder="1" applyAlignment="1">
      <alignment horizontal="center" vertical="center" wrapText="1"/>
      <protection/>
    </xf>
    <xf numFmtId="0" fontId="56" fillId="0" borderId="22" xfId="62" applyFont="1" applyFill="1" applyBorder="1" applyAlignment="1">
      <alignment horizontal="center" vertical="center" wrapText="1"/>
      <protection/>
    </xf>
    <xf numFmtId="0" fontId="56" fillId="0" borderId="0" xfId="62" applyFont="1" applyFill="1" applyBorder="1" applyAlignment="1">
      <alignment horizontal="center" vertical="center" wrapText="1"/>
      <protection/>
    </xf>
    <xf numFmtId="0" fontId="56" fillId="0" borderId="19" xfId="62" applyFont="1" applyFill="1" applyBorder="1" applyAlignment="1">
      <alignment horizontal="center" vertical="center" wrapText="1"/>
      <protection/>
    </xf>
    <xf numFmtId="0" fontId="56" fillId="0" borderId="25" xfId="62" applyFont="1" applyFill="1" applyBorder="1" applyAlignment="1">
      <alignment horizontal="center" vertical="center" wrapText="1"/>
      <protection/>
    </xf>
    <xf numFmtId="0" fontId="56" fillId="0" borderId="10" xfId="62" applyFont="1" applyFill="1" applyBorder="1" applyAlignment="1">
      <alignment horizontal="center" vertical="center" wrapText="1"/>
      <protection/>
    </xf>
    <xf numFmtId="0" fontId="56" fillId="0" borderId="69" xfId="62" applyFont="1" applyFill="1" applyBorder="1" applyAlignment="1">
      <alignment horizontal="center" vertical="center" wrapText="1"/>
      <protection/>
    </xf>
    <xf numFmtId="0" fontId="49" fillId="0" borderId="24" xfId="0" applyFont="1" applyBorder="1" applyAlignment="1">
      <alignment horizontal="center" vertical="center"/>
    </xf>
    <xf numFmtId="0" fontId="49" fillId="0" borderId="98" xfId="0" applyFont="1" applyBorder="1" applyAlignment="1">
      <alignment horizontal="center" vertical="center"/>
    </xf>
    <xf numFmtId="186" fontId="51" fillId="0" borderId="40" xfId="51" applyNumberFormat="1" applyFont="1" applyFill="1" applyBorder="1" applyAlignment="1">
      <alignment horizontal="right" vertical="center" shrinkToFit="1"/>
    </xf>
    <xf numFmtId="186" fontId="51" fillId="0" borderId="50" xfId="51" applyNumberFormat="1" applyFont="1" applyFill="1" applyBorder="1" applyAlignment="1">
      <alignment horizontal="right" vertical="center" shrinkToFit="1"/>
    </xf>
    <xf numFmtId="186" fontId="51" fillId="33" borderId="50" xfId="51" applyNumberFormat="1" applyFont="1" applyFill="1" applyBorder="1" applyAlignment="1">
      <alignment horizontal="right" vertical="center" shrinkToFit="1"/>
    </xf>
    <xf numFmtId="186" fontId="51" fillId="33" borderId="51" xfId="51" applyNumberFormat="1" applyFont="1" applyFill="1" applyBorder="1" applyAlignment="1">
      <alignment horizontal="right" vertical="center" shrinkToFit="1"/>
    </xf>
    <xf numFmtId="186" fontId="51" fillId="0" borderId="55" xfId="51" applyNumberFormat="1" applyFont="1" applyFill="1" applyBorder="1" applyAlignment="1">
      <alignment horizontal="right" vertical="center" shrinkToFit="1"/>
    </xf>
    <xf numFmtId="186" fontId="51" fillId="0" borderId="51" xfId="51" applyNumberFormat="1" applyFont="1" applyFill="1" applyBorder="1" applyAlignment="1">
      <alignment horizontal="right" vertical="center" shrinkToFit="1"/>
    </xf>
    <xf numFmtId="0" fontId="59" fillId="0" borderId="70" xfId="0" applyFont="1" applyBorder="1" applyAlignment="1">
      <alignment horizontal="center" vertical="center"/>
    </xf>
    <xf numFmtId="0" fontId="59" fillId="0" borderId="42" xfId="0" applyFont="1" applyBorder="1" applyAlignment="1">
      <alignment horizontal="center" vertical="center"/>
    </xf>
    <xf numFmtId="0" fontId="59" fillId="0" borderId="71" xfId="0" applyFont="1" applyBorder="1" applyAlignment="1">
      <alignment horizontal="center" vertical="center"/>
    </xf>
    <xf numFmtId="0" fontId="59" fillId="0" borderId="20" xfId="0" applyFont="1" applyBorder="1" applyAlignment="1">
      <alignment horizontal="center" vertical="center"/>
    </xf>
    <xf numFmtId="0" fontId="59" fillId="0" borderId="0" xfId="0" applyFont="1" applyBorder="1" applyAlignment="1">
      <alignment horizontal="center" vertical="center"/>
    </xf>
    <xf numFmtId="0" fontId="59" fillId="0" borderId="19" xfId="0" applyFont="1" applyBorder="1" applyAlignment="1">
      <alignment horizontal="center" vertical="center"/>
    </xf>
    <xf numFmtId="0" fontId="59" fillId="0" borderId="23" xfId="0" applyFont="1" applyBorder="1" applyAlignment="1">
      <alignment horizontal="center" vertical="center"/>
    </xf>
    <xf numFmtId="0" fontId="59" fillId="0" borderId="10" xfId="0" applyFont="1" applyBorder="1" applyAlignment="1">
      <alignment horizontal="center" vertical="center"/>
    </xf>
    <xf numFmtId="0" fontId="59" fillId="0" borderId="69" xfId="0" applyFont="1" applyBorder="1" applyAlignment="1">
      <alignment horizontal="center" vertical="center"/>
    </xf>
    <xf numFmtId="0" fontId="56" fillId="33" borderId="94" xfId="62" applyFont="1" applyFill="1" applyBorder="1" applyAlignment="1">
      <alignment horizontal="center" vertical="center" wrapText="1"/>
      <protection/>
    </xf>
    <xf numFmtId="0" fontId="56" fillId="33" borderId="95" xfId="62" applyFont="1" applyFill="1" applyBorder="1" applyAlignment="1">
      <alignment horizontal="center" vertical="center" wrapText="1"/>
      <protection/>
    </xf>
    <xf numFmtId="0" fontId="49" fillId="0" borderId="32" xfId="0" applyFont="1" applyFill="1" applyBorder="1" applyAlignment="1">
      <alignment vertical="center" wrapText="1"/>
    </xf>
    <xf numFmtId="0" fontId="49" fillId="0" borderId="11" xfId="0" applyFont="1" applyFill="1" applyBorder="1" applyAlignment="1">
      <alignment vertical="center" wrapText="1"/>
    </xf>
    <xf numFmtId="0" fontId="49" fillId="0" borderId="27" xfId="0" applyFont="1" applyFill="1" applyBorder="1" applyAlignment="1">
      <alignment vertical="center" wrapText="1"/>
    </xf>
    <xf numFmtId="0" fontId="49" fillId="0" borderId="22" xfId="0" applyFont="1" applyFill="1" applyBorder="1" applyAlignment="1">
      <alignment vertical="center" wrapText="1"/>
    </xf>
    <xf numFmtId="0" fontId="49" fillId="0" borderId="0" xfId="0" applyFont="1" applyFill="1" applyBorder="1" applyAlignment="1">
      <alignment vertical="center" wrapText="1"/>
    </xf>
    <xf numFmtId="0" fontId="49" fillId="0" borderId="21" xfId="0" applyFont="1" applyFill="1" applyBorder="1" applyAlignment="1">
      <alignment vertical="center" wrapText="1"/>
    </xf>
    <xf numFmtId="0" fontId="49" fillId="0" borderId="25" xfId="0" applyFont="1" applyFill="1" applyBorder="1" applyAlignment="1">
      <alignment vertical="center" wrapText="1"/>
    </xf>
    <xf numFmtId="0" fontId="49" fillId="0" borderId="10" xfId="0" applyFont="1" applyFill="1" applyBorder="1" applyAlignment="1">
      <alignment vertical="center" wrapText="1"/>
    </xf>
    <xf numFmtId="0" fontId="49" fillId="0" borderId="26" xfId="0" applyFont="1" applyFill="1" applyBorder="1" applyAlignment="1">
      <alignment vertical="center" wrapText="1"/>
    </xf>
    <xf numFmtId="0" fontId="49" fillId="0" borderId="37" xfId="0" applyFont="1" applyFill="1" applyBorder="1" applyAlignment="1">
      <alignment horizontal="center" vertical="center"/>
    </xf>
    <xf numFmtId="0" fontId="49" fillId="0" borderId="34" xfId="0" applyFont="1" applyFill="1" applyBorder="1" applyAlignment="1">
      <alignment horizontal="center" vertical="center"/>
    </xf>
    <xf numFmtId="0" fontId="49" fillId="0" borderId="35" xfId="0" applyFont="1" applyFill="1" applyBorder="1" applyAlignment="1">
      <alignment horizontal="center" vertical="center"/>
    </xf>
    <xf numFmtId="3" fontId="49" fillId="0" borderId="22" xfId="0" applyNumberFormat="1" applyFont="1" applyFill="1" applyBorder="1" applyAlignment="1">
      <alignment vertical="center"/>
    </xf>
    <xf numFmtId="0" fontId="49" fillId="0" borderId="0" xfId="0" applyFont="1" applyFill="1" applyBorder="1" applyAlignment="1">
      <alignment vertical="center"/>
    </xf>
    <xf numFmtId="0" fontId="49" fillId="0" borderId="25" xfId="0" applyFont="1" applyFill="1" applyBorder="1" applyAlignment="1">
      <alignment vertical="center"/>
    </xf>
    <xf numFmtId="0" fontId="49" fillId="0" borderId="10" xfId="0" applyFont="1" applyFill="1" applyBorder="1" applyAlignment="1">
      <alignment vertical="center"/>
    </xf>
    <xf numFmtId="178" fontId="49" fillId="0" borderId="22" xfId="0" applyNumberFormat="1" applyFont="1" applyFill="1" applyBorder="1" applyAlignment="1">
      <alignment vertical="center"/>
    </xf>
    <xf numFmtId="178" fontId="49" fillId="0" borderId="0" xfId="0" applyNumberFormat="1" applyFont="1" applyFill="1" applyBorder="1" applyAlignment="1">
      <alignment vertical="center"/>
    </xf>
    <xf numFmtId="178" fontId="49" fillId="0" borderId="21" xfId="0" applyNumberFormat="1" applyFont="1" applyFill="1" applyBorder="1" applyAlignment="1">
      <alignment vertical="center"/>
    </xf>
    <xf numFmtId="178" fontId="49" fillId="0" borderId="25" xfId="0" applyNumberFormat="1" applyFont="1" applyFill="1" applyBorder="1" applyAlignment="1">
      <alignment vertical="center"/>
    </xf>
    <xf numFmtId="178" fontId="49" fillId="0" borderId="10" xfId="0" applyNumberFormat="1" applyFont="1" applyFill="1" applyBorder="1" applyAlignment="1">
      <alignment vertical="center"/>
    </xf>
    <xf numFmtId="178" fontId="49" fillId="0" borderId="26" xfId="0" applyNumberFormat="1" applyFont="1" applyFill="1" applyBorder="1" applyAlignment="1">
      <alignment vertical="center"/>
    </xf>
    <xf numFmtId="0" fontId="52" fillId="0" borderId="10" xfId="0" applyFont="1" applyFill="1" applyBorder="1" applyAlignment="1">
      <alignment horizontal="left" vertical="center" wrapText="1"/>
    </xf>
    <xf numFmtId="0" fontId="49" fillId="0" borderId="11" xfId="0" applyFont="1" applyFill="1" applyBorder="1" applyAlignment="1">
      <alignment vertical="center"/>
    </xf>
    <xf numFmtId="3" fontId="49" fillId="0" borderId="0" xfId="0" applyNumberFormat="1" applyFont="1" applyFill="1" applyBorder="1" applyAlignment="1">
      <alignment vertical="center"/>
    </xf>
    <xf numFmtId="181" fontId="49" fillId="0" borderId="0" xfId="0" applyNumberFormat="1" applyFont="1" applyFill="1" applyBorder="1" applyAlignment="1">
      <alignment vertical="center"/>
    </xf>
    <xf numFmtId="0" fontId="49" fillId="0" borderId="32" xfId="0" applyFont="1" applyFill="1" applyBorder="1" applyAlignment="1">
      <alignment horizontal="left" vertical="top" wrapText="1"/>
    </xf>
    <xf numFmtId="0" fontId="49" fillId="0" borderId="11" xfId="0" applyFont="1" applyFill="1" applyBorder="1" applyAlignment="1">
      <alignment horizontal="left" vertical="top" wrapText="1"/>
    </xf>
    <xf numFmtId="0" fontId="49" fillId="0" borderId="27" xfId="0" applyFont="1" applyFill="1" applyBorder="1" applyAlignment="1">
      <alignment horizontal="left" vertical="top" wrapText="1"/>
    </xf>
    <xf numFmtId="0" fontId="49" fillId="0" borderId="22"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21" xfId="0" applyFont="1" applyFill="1" applyBorder="1" applyAlignment="1">
      <alignment horizontal="left" vertical="top" wrapText="1"/>
    </xf>
    <xf numFmtId="0" fontId="49" fillId="0" borderId="25" xfId="0" applyFont="1" applyFill="1" applyBorder="1" applyAlignment="1">
      <alignment horizontal="left" vertical="top" wrapText="1"/>
    </xf>
    <xf numFmtId="0" fontId="49" fillId="0" borderId="10" xfId="0" applyFont="1" applyFill="1" applyBorder="1" applyAlignment="1">
      <alignment horizontal="left" vertical="top" wrapText="1"/>
    </xf>
    <xf numFmtId="0" fontId="49" fillId="0" borderId="26" xfId="0" applyFont="1" applyFill="1" applyBorder="1" applyAlignment="1">
      <alignment horizontal="left" vertical="top" wrapText="1"/>
    </xf>
    <xf numFmtId="3" fontId="49" fillId="0" borderId="25" xfId="0" applyNumberFormat="1" applyFont="1" applyFill="1" applyBorder="1" applyAlignment="1">
      <alignment vertical="center"/>
    </xf>
    <xf numFmtId="3" fontId="49" fillId="0" borderId="10" xfId="0" applyNumberFormat="1" applyFont="1" applyFill="1" applyBorder="1" applyAlignment="1">
      <alignment vertical="center"/>
    </xf>
    <xf numFmtId="0" fontId="49" fillId="0" borderId="32" xfId="0" applyFont="1" applyFill="1" applyBorder="1" applyAlignment="1">
      <alignment horizontal="center" vertical="top" wrapText="1"/>
    </xf>
    <xf numFmtId="0" fontId="49" fillId="0" borderId="11" xfId="0" applyFont="1" applyFill="1" applyBorder="1" applyAlignment="1">
      <alignment horizontal="center" vertical="top" wrapText="1"/>
    </xf>
    <xf numFmtId="0" fontId="49" fillId="0" borderId="27" xfId="0" applyFont="1" applyFill="1" applyBorder="1" applyAlignment="1">
      <alignment horizontal="center" vertical="top" wrapText="1"/>
    </xf>
    <xf numFmtId="0" fontId="49" fillId="0" borderId="22" xfId="0" applyFont="1" applyFill="1" applyBorder="1" applyAlignment="1">
      <alignment horizontal="center" vertical="top" wrapText="1"/>
    </xf>
    <xf numFmtId="0" fontId="49" fillId="0" borderId="0" xfId="0" applyFont="1" applyFill="1" applyBorder="1" applyAlignment="1">
      <alignment horizontal="center" vertical="top" wrapText="1"/>
    </xf>
    <xf numFmtId="0" fontId="49" fillId="0" borderId="21" xfId="0" applyFont="1" applyFill="1" applyBorder="1" applyAlignment="1">
      <alignment horizontal="center" vertical="top" wrapText="1"/>
    </xf>
    <xf numFmtId="0" fontId="49" fillId="0" borderId="25" xfId="0" applyFont="1" applyFill="1" applyBorder="1" applyAlignment="1">
      <alignment horizontal="center" vertical="top" wrapText="1"/>
    </xf>
    <xf numFmtId="0" fontId="49" fillId="0" borderId="10" xfId="0" applyFont="1" applyFill="1" applyBorder="1" applyAlignment="1">
      <alignment horizontal="center" vertical="top" wrapText="1"/>
    </xf>
    <xf numFmtId="0" fontId="49" fillId="0" borderId="26" xfId="0" applyFont="1" applyFill="1" applyBorder="1" applyAlignment="1">
      <alignment horizontal="center" vertical="top" wrapText="1"/>
    </xf>
    <xf numFmtId="0" fontId="49" fillId="0" borderId="0" xfId="0" applyFont="1" applyFill="1" applyBorder="1" applyAlignment="1" quotePrefix="1">
      <alignment vertical="center"/>
    </xf>
    <xf numFmtId="181" fontId="49" fillId="0" borderId="10" xfId="0" applyNumberFormat="1" applyFont="1" applyFill="1" applyBorder="1" applyAlignment="1">
      <alignment vertical="center"/>
    </xf>
    <xf numFmtId="0" fontId="49" fillId="0" borderId="32" xfId="0" applyFont="1" applyFill="1" applyBorder="1" applyAlignment="1">
      <alignment vertical="center" textRotation="255"/>
    </xf>
    <xf numFmtId="0" fontId="49" fillId="0" borderId="11" xfId="0" applyFont="1" applyFill="1" applyBorder="1" applyAlignment="1">
      <alignment vertical="center" textRotation="255"/>
    </xf>
    <xf numFmtId="0" fontId="49" fillId="0" borderId="27" xfId="0" applyFont="1" applyFill="1" applyBorder="1" applyAlignment="1">
      <alignment vertical="center" textRotation="255"/>
    </xf>
    <xf numFmtId="0" fontId="49" fillId="0" borderId="22" xfId="0" applyFont="1" applyFill="1" applyBorder="1" applyAlignment="1">
      <alignment vertical="center" textRotation="255"/>
    </xf>
    <xf numFmtId="0" fontId="49" fillId="0" borderId="0" xfId="0" applyFont="1" applyFill="1" applyBorder="1" applyAlignment="1">
      <alignment vertical="center" textRotation="255"/>
    </xf>
    <xf numFmtId="0" fontId="49" fillId="0" borderId="21" xfId="0" applyFont="1" applyFill="1" applyBorder="1" applyAlignment="1">
      <alignment vertical="center" textRotation="255"/>
    </xf>
    <xf numFmtId="0" fontId="49" fillId="0" borderId="25" xfId="0" applyFont="1" applyFill="1" applyBorder="1" applyAlignment="1">
      <alignment vertical="center" textRotation="255"/>
    </xf>
    <xf numFmtId="0" fontId="49" fillId="0" borderId="10" xfId="0" applyFont="1" applyFill="1" applyBorder="1" applyAlignment="1">
      <alignment vertical="center" textRotation="255"/>
    </xf>
    <xf numFmtId="0" fontId="49" fillId="0" borderId="26" xfId="0" applyFont="1" applyFill="1" applyBorder="1" applyAlignment="1">
      <alignment vertical="center" textRotation="255"/>
    </xf>
    <xf numFmtId="3" fontId="49" fillId="0" borderId="32" xfId="0" applyNumberFormat="1" applyFont="1" applyFill="1" applyBorder="1" applyAlignment="1">
      <alignment horizontal="center" vertical="center"/>
    </xf>
    <xf numFmtId="0" fontId="49" fillId="0" borderId="11"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25"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26" xfId="0" applyFont="1" applyFill="1" applyBorder="1" applyAlignment="1">
      <alignment horizontal="center" vertical="center"/>
    </xf>
    <xf numFmtId="181" fontId="49" fillId="0" borderId="10" xfId="0" applyNumberFormat="1" applyFont="1" applyFill="1" applyBorder="1" applyAlignment="1">
      <alignment horizontal="center" vertical="center"/>
    </xf>
    <xf numFmtId="3" fontId="49" fillId="0" borderId="11" xfId="0" applyNumberFormat="1" applyFont="1" applyFill="1" applyBorder="1" applyAlignment="1">
      <alignment vertical="center"/>
    </xf>
    <xf numFmtId="0" fontId="49" fillId="0" borderId="21" xfId="0" applyFont="1" applyFill="1" applyBorder="1" applyAlignment="1">
      <alignment vertical="center"/>
    </xf>
    <xf numFmtId="0" fontId="49" fillId="0" borderId="26" xfId="0" applyFont="1" applyFill="1" applyBorder="1" applyAlignment="1">
      <alignment vertical="center"/>
    </xf>
    <xf numFmtId="0" fontId="49" fillId="0" borderId="0" xfId="0" applyNumberFormat="1" applyFont="1" applyFill="1" applyBorder="1" applyAlignment="1">
      <alignment vertical="center"/>
    </xf>
    <xf numFmtId="0" fontId="49" fillId="0" borderId="11" xfId="0" applyFont="1" applyFill="1" applyBorder="1" applyAlignment="1">
      <alignment horizontal="distributed" vertical="center"/>
    </xf>
    <xf numFmtId="182" fontId="49" fillId="0" borderId="0" xfId="0" applyNumberFormat="1" applyFont="1" applyFill="1" applyBorder="1" applyAlignment="1">
      <alignment vertical="center"/>
    </xf>
    <xf numFmtId="182" fontId="49" fillId="0" borderId="10" xfId="0" applyNumberFormat="1" applyFont="1" applyFill="1" applyBorder="1" applyAlignment="1">
      <alignment vertical="center"/>
    </xf>
    <xf numFmtId="3" fontId="49" fillId="0" borderId="10" xfId="0" applyNumberFormat="1" applyFont="1" applyFill="1" applyBorder="1" applyAlignment="1">
      <alignment horizontal="center" vertical="center"/>
    </xf>
    <xf numFmtId="3" fontId="49" fillId="0" borderId="10" xfId="0" applyNumberFormat="1" applyFont="1" applyFill="1" applyBorder="1" applyAlignment="1">
      <alignment horizontal="right" vertical="center"/>
    </xf>
    <xf numFmtId="0" fontId="49" fillId="0" borderId="22" xfId="0" applyFont="1" applyFill="1" applyBorder="1" applyAlignment="1">
      <alignment vertical="center"/>
    </xf>
    <xf numFmtId="38" fontId="49" fillId="0" borderId="22" xfId="51" applyFont="1" applyFill="1" applyBorder="1" applyAlignment="1">
      <alignment vertical="center"/>
    </xf>
    <xf numFmtId="38" fontId="49" fillId="0" borderId="0" xfId="51" applyFont="1" applyFill="1" applyBorder="1" applyAlignment="1">
      <alignment vertical="center"/>
    </xf>
    <xf numFmtId="38" fontId="49" fillId="0" borderId="21" xfId="51" applyFont="1" applyFill="1" applyBorder="1" applyAlignment="1">
      <alignment vertical="center"/>
    </xf>
    <xf numFmtId="3" fontId="49" fillId="0" borderId="0" xfId="0" applyNumberFormat="1" applyFont="1" applyFill="1" applyBorder="1" applyAlignment="1">
      <alignment horizontal="center" vertical="center"/>
    </xf>
    <xf numFmtId="179" fontId="49" fillId="0" borderId="0" xfId="0" applyNumberFormat="1" applyFont="1" applyFill="1" applyBorder="1" applyAlignment="1">
      <alignment horizontal="center" vertical="center"/>
    </xf>
    <xf numFmtId="179" fontId="49" fillId="0" borderId="0" xfId="0" applyNumberFormat="1" applyFont="1" applyFill="1" applyBorder="1" applyAlignment="1">
      <alignment vertical="center"/>
    </xf>
    <xf numFmtId="181" fontId="60" fillId="0" borderId="0" xfId="0" applyNumberFormat="1" applyFont="1" applyFill="1" applyBorder="1" applyAlignment="1">
      <alignment vertical="center"/>
    </xf>
    <xf numFmtId="176" fontId="49" fillId="0" borderId="0" xfId="0" applyNumberFormat="1" applyFont="1" applyFill="1" applyBorder="1" applyAlignment="1">
      <alignment vertical="center"/>
    </xf>
    <xf numFmtId="177" fontId="49" fillId="0" borderId="22" xfId="0" applyNumberFormat="1" applyFont="1" applyFill="1" applyBorder="1" applyAlignment="1">
      <alignment vertical="center"/>
    </xf>
    <xf numFmtId="177" fontId="49" fillId="0" borderId="0" xfId="0" applyNumberFormat="1" applyFont="1" applyFill="1" applyBorder="1" applyAlignment="1">
      <alignment vertical="center"/>
    </xf>
    <xf numFmtId="177" fontId="49" fillId="0" borderId="21" xfId="0" applyNumberFormat="1" applyFont="1" applyFill="1" applyBorder="1" applyAlignment="1">
      <alignment vertical="center"/>
    </xf>
    <xf numFmtId="0" fontId="55" fillId="0" borderId="12" xfId="0" applyFont="1" applyFill="1" applyBorder="1" applyAlignment="1">
      <alignment vertical="center" wrapText="1"/>
    </xf>
    <xf numFmtId="0" fontId="55" fillId="0" borderId="12" xfId="0" applyFont="1" applyFill="1" applyBorder="1" applyAlignment="1">
      <alignment vertical="center"/>
    </xf>
    <xf numFmtId="0" fontId="55" fillId="0" borderId="36" xfId="0" applyFont="1" applyFill="1" applyBorder="1" applyAlignment="1">
      <alignment vertical="center"/>
    </xf>
    <xf numFmtId="0" fontId="49" fillId="0" borderId="32" xfId="0" applyFont="1" applyFill="1" applyBorder="1" applyAlignment="1">
      <alignment horizontal="center" vertical="center" textRotation="255"/>
    </xf>
    <xf numFmtId="0" fontId="49" fillId="0" borderId="27" xfId="0" applyFont="1" applyFill="1" applyBorder="1" applyAlignment="1">
      <alignment horizontal="center" vertical="center" textRotation="255"/>
    </xf>
    <xf numFmtId="0" fontId="49" fillId="0" borderId="22" xfId="0" applyFont="1" applyFill="1" applyBorder="1" applyAlignment="1">
      <alignment horizontal="center" vertical="center" textRotation="255"/>
    </xf>
    <xf numFmtId="0" fontId="49" fillId="0" borderId="21" xfId="0" applyFont="1" applyFill="1" applyBorder="1" applyAlignment="1">
      <alignment horizontal="center" vertical="center" textRotation="255"/>
    </xf>
    <xf numFmtId="0" fontId="49" fillId="0" borderId="25" xfId="0" applyFont="1" applyFill="1" applyBorder="1" applyAlignment="1">
      <alignment horizontal="center" vertical="center" textRotation="255"/>
    </xf>
    <xf numFmtId="0" fontId="49" fillId="0" borderId="26" xfId="0" applyFont="1" applyFill="1" applyBorder="1" applyAlignment="1">
      <alignment horizontal="center" vertical="center" textRotation="255"/>
    </xf>
    <xf numFmtId="0" fontId="49" fillId="0" borderId="11" xfId="0" applyFont="1" applyFill="1" applyBorder="1" applyAlignment="1">
      <alignment horizontal="right" vertical="center"/>
    </xf>
    <xf numFmtId="0" fontId="49" fillId="0" borderId="0" xfId="0" applyFont="1" applyFill="1" applyBorder="1" applyAlignment="1">
      <alignment horizontal="right" vertical="center"/>
    </xf>
    <xf numFmtId="0" fontId="49" fillId="0" borderId="10" xfId="0" applyFont="1" applyFill="1" applyBorder="1" applyAlignment="1">
      <alignment horizontal="right" vertical="center"/>
    </xf>
    <xf numFmtId="176" fontId="49" fillId="0" borderId="10" xfId="0" applyNumberFormat="1" applyFont="1" applyFill="1" applyBorder="1" applyAlignment="1">
      <alignment vertical="center"/>
    </xf>
    <xf numFmtId="177" fontId="49" fillId="0" borderId="25" xfId="0" applyNumberFormat="1" applyFont="1" applyFill="1" applyBorder="1" applyAlignment="1">
      <alignment vertical="center"/>
    </xf>
    <xf numFmtId="177" fontId="49" fillId="0" borderId="10" xfId="0" applyNumberFormat="1" applyFont="1" applyFill="1" applyBorder="1" applyAlignment="1">
      <alignment vertical="center"/>
    </xf>
    <xf numFmtId="177" fontId="49" fillId="0" borderId="26" xfId="0" applyNumberFormat="1" applyFont="1" applyFill="1" applyBorder="1" applyAlignment="1">
      <alignment vertical="center"/>
    </xf>
    <xf numFmtId="0" fontId="49" fillId="0" borderId="27" xfId="0" applyFont="1" applyFill="1" applyBorder="1" applyAlignment="1">
      <alignment vertical="center"/>
    </xf>
    <xf numFmtId="0" fontId="49" fillId="0" borderId="76" xfId="0" applyFont="1" applyFill="1" applyBorder="1" applyAlignment="1">
      <alignment horizontal="center" vertical="center" textRotation="255"/>
    </xf>
    <xf numFmtId="184" fontId="49" fillId="0" borderId="0" xfId="0" applyNumberFormat="1" applyFont="1" applyFill="1" applyBorder="1" applyAlignment="1">
      <alignment vertical="center"/>
    </xf>
    <xf numFmtId="184" fontId="49" fillId="0" borderId="10" xfId="0" applyNumberFormat="1" applyFont="1" applyFill="1" applyBorder="1" applyAlignment="1">
      <alignment vertical="center"/>
    </xf>
    <xf numFmtId="0" fontId="49" fillId="0" borderId="33"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36" xfId="0" applyFont="1" applyFill="1" applyBorder="1" applyAlignment="1">
      <alignment horizontal="center" vertical="center"/>
    </xf>
    <xf numFmtId="0" fontId="49" fillId="0" borderId="12" xfId="0" applyFont="1" applyFill="1" applyBorder="1" applyAlignment="1">
      <alignment vertical="center"/>
    </xf>
    <xf numFmtId="0" fontId="49" fillId="0" borderId="36" xfId="0" applyFont="1" applyFill="1" applyBorder="1" applyAlignment="1">
      <alignment vertical="center"/>
    </xf>
    <xf numFmtId="0" fontId="55" fillId="0" borderId="33" xfId="0" applyFont="1" applyFill="1" applyBorder="1" applyAlignment="1">
      <alignment vertical="center"/>
    </xf>
    <xf numFmtId="177" fontId="49" fillId="0" borderId="22" xfId="0" applyNumberFormat="1" applyFont="1" applyFill="1" applyBorder="1" applyAlignment="1">
      <alignment horizontal="center" vertical="center" wrapText="1"/>
    </xf>
    <xf numFmtId="177" fontId="49" fillId="0" borderId="0" xfId="0" applyNumberFormat="1" applyFont="1" applyFill="1" applyBorder="1" applyAlignment="1">
      <alignment horizontal="center" vertical="center"/>
    </xf>
    <xf numFmtId="177" fontId="49" fillId="0" borderId="21" xfId="0" applyNumberFormat="1" applyFont="1" applyFill="1" applyBorder="1" applyAlignment="1">
      <alignment horizontal="center" vertical="center"/>
    </xf>
    <xf numFmtId="177" fontId="49" fillId="0" borderId="22" xfId="0" applyNumberFormat="1" applyFont="1" applyFill="1" applyBorder="1" applyAlignment="1">
      <alignment horizontal="center" vertical="center"/>
    </xf>
    <xf numFmtId="177" fontId="49" fillId="0" borderId="25" xfId="0" applyNumberFormat="1" applyFont="1" applyFill="1" applyBorder="1" applyAlignment="1">
      <alignment horizontal="center" vertical="center"/>
    </xf>
    <xf numFmtId="177" fontId="49" fillId="0" borderId="10" xfId="0" applyNumberFormat="1" applyFont="1" applyFill="1" applyBorder="1" applyAlignment="1">
      <alignment horizontal="center" vertical="center"/>
    </xf>
    <xf numFmtId="177" fontId="49" fillId="0" borderId="26" xfId="0" applyNumberFormat="1" applyFont="1" applyFill="1" applyBorder="1" applyAlignment="1">
      <alignment horizontal="center" vertical="center"/>
    </xf>
    <xf numFmtId="3" fontId="49" fillId="0" borderId="21" xfId="0" applyNumberFormat="1" applyFont="1" applyFill="1" applyBorder="1" applyAlignment="1">
      <alignment vertical="center"/>
    </xf>
    <xf numFmtId="3" fontId="49" fillId="0" borderId="26" xfId="0" applyNumberFormat="1" applyFont="1" applyFill="1" applyBorder="1" applyAlignment="1">
      <alignment vertical="center"/>
    </xf>
    <xf numFmtId="38" fontId="52" fillId="0" borderId="76" xfId="51" applyFont="1" applyFill="1" applyBorder="1" applyAlignment="1">
      <alignment horizontal="center" vertical="center"/>
    </xf>
    <xf numFmtId="0" fontId="49" fillId="0" borderId="76" xfId="0" applyFont="1" applyFill="1" applyBorder="1" applyAlignment="1">
      <alignment vertical="center"/>
    </xf>
    <xf numFmtId="58" fontId="52" fillId="0" borderId="25" xfId="0" applyNumberFormat="1" applyFont="1" applyFill="1" applyBorder="1" applyAlignment="1">
      <alignment horizontal="center" vertical="center"/>
    </xf>
    <xf numFmtId="58" fontId="52" fillId="0" borderId="10" xfId="0" applyNumberFormat="1" applyFont="1" applyFill="1" applyBorder="1" applyAlignment="1">
      <alignment horizontal="center" vertical="center"/>
    </xf>
    <xf numFmtId="0" fontId="52" fillId="0" borderId="25"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26" xfId="0" applyFont="1" applyFill="1" applyBorder="1" applyAlignment="1">
      <alignment horizontal="center" vertical="center" wrapText="1"/>
    </xf>
    <xf numFmtId="183" fontId="52" fillId="0" borderId="32" xfId="0" applyNumberFormat="1" applyFont="1" applyFill="1" applyBorder="1" applyAlignment="1">
      <alignment horizontal="center" vertical="center"/>
    </xf>
    <xf numFmtId="183" fontId="52" fillId="0" borderId="11" xfId="0" applyNumberFormat="1" applyFont="1" applyFill="1" applyBorder="1" applyAlignment="1">
      <alignment horizontal="center" vertical="center"/>
    </xf>
    <xf numFmtId="183" fontId="49" fillId="0" borderId="11" xfId="0" applyNumberFormat="1" applyFont="1" applyFill="1" applyBorder="1" applyAlignment="1">
      <alignment horizontal="center" vertical="center"/>
    </xf>
    <xf numFmtId="183" fontId="49" fillId="0" borderId="27" xfId="0" applyNumberFormat="1" applyFont="1" applyFill="1" applyBorder="1" applyAlignment="1">
      <alignment horizontal="center" vertical="center"/>
    </xf>
    <xf numFmtId="38" fontId="52" fillId="0" borderId="76" xfId="51" applyFont="1" applyFill="1" applyBorder="1" applyAlignment="1">
      <alignment horizontal="center" vertical="center" wrapText="1"/>
    </xf>
    <xf numFmtId="0" fontId="49" fillId="0" borderId="76" xfId="0" applyFont="1" applyFill="1" applyBorder="1" applyAlignment="1">
      <alignment horizontal="center" vertical="center"/>
    </xf>
    <xf numFmtId="0" fontId="61" fillId="0" borderId="0" xfId="0" applyFont="1" applyFill="1" applyBorder="1" applyAlignment="1">
      <alignment horizontal="right" vertical="center"/>
    </xf>
    <xf numFmtId="0" fontId="52" fillId="0" borderId="32"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32"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27" xfId="0" applyFont="1" applyFill="1" applyBorder="1" applyAlignment="1">
      <alignment horizontal="center" vertical="center" shrinkToFit="1"/>
    </xf>
    <xf numFmtId="0" fontId="52" fillId="0" borderId="22" xfId="0" applyFont="1" applyFill="1" applyBorder="1" applyAlignment="1">
      <alignment horizontal="center" vertical="center" shrinkToFit="1"/>
    </xf>
    <xf numFmtId="0" fontId="52" fillId="0" borderId="0" xfId="0" applyFont="1" applyFill="1" applyBorder="1" applyAlignment="1">
      <alignment horizontal="center" vertical="center" shrinkToFit="1"/>
    </xf>
    <xf numFmtId="0" fontId="52" fillId="0" borderId="21" xfId="0" applyFont="1" applyFill="1" applyBorder="1" applyAlignment="1">
      <alignment horizontal="center" vertical="center" shrinkToFit="1"/>
    </xf>
    <xf numFmtId="0" fontId="52" fillId="0" borderId="76" xfId="0" applyFont="1" applyFill="1" applyBorder="1" applyAlignment="1">
      <alignment horizontal="center" vertical="center" shrinkToFit="1"/>
    </xf>
    <xf numFmtId="0" fontId="52" fillId="0" borderId="37"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215"/>
  <sheetViews>
    <sheetView tabSelected="1" view="pageBreakPreview" zoomScale="91" zoomScaleSheetLayoutView="91" zoomScalePageLayoutView="0" workbookViewId="0" topLeftCell="A1">
      <selection activeCell="K3" sqref="K3"/>
    </sheetView>
  </sheetViews>
  <sheetFormatPr defaultColWidth="9.140625" defaultRowHeight="15"/>
  <cols>
    <col min="1" max="78" width="2.28125" style="1" customWidth="1"/>
    <col min="79" max="16384" width="9.00390625" style="1" customWidth="1"/>
  </cols>
  <sheetData>
    <row r="1" spans="1:39" ht="22.5" customHeight="1">
      <c r="A1" s="389" t="s">
        <v>322</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row>
    <row r="2" ht="18.75" customHeight="1"/>
    <row r="3" ht="20.25" customHeight="1">
      <c r="A3" s="1" t="s">
        <v>0</v>
      </c>
    </row>
    <row r="4" spans="2:39" ht="20.25" customHeight="1">
      <c r="B4" s="1" t="s">
        <v>1</v>
      </c>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row>
    <row r="5" spans="2:39" ht="20.25" customHeight="1">
      <c r="B5" s="1" t="s">
        <v>2</v>
      </c>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row>
    <row r="6" spans="2:39" ht="20.25" customHeight="1">
      <c r="B6" s="1" t="s">
        <v>3</v>
      </c>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row>
    <row r="7" ht="18.75" customHeight="1"/>
    <row r="8" ht="20.25" customHeight="1">
      <c r="A8" s="1" t="s">
        <v>16</v>
      </c>
    </row>
    <row r="9" spans="2:39" ht="20.25" customHeight="1">
      <c r="B9" s="1" t="s">
        <v>4</v>
      </c>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row>
    <row r="10" spans="2:39" ht="20.25" customHeight="1">
      <c r="B10" s="1" t="s">
        <v>5</v>
      </c>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row>
    <row r="11" spans="2:48" ht="20.25" customHeight="1">
      <c r="B11" s="1" t="s">
        <v>6</v>
      </c>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V11" s="2"/>
    </row>
    <row r="12" spans="2:29" ht="20.25" customHeight="1">
      <c r="B12" s="1" t="s">
        <v>7</v>
      </c>
      <c r="J12" s="385"/>
      <c r="K12" s="385"/>
      <c r="L12" s="385"/>
      <c r="M12" s="385"/>
      <c r="N12" s="385"/>
      <c r="O12" s="385"/>
      <c r="P12" s="385"/>
      <c r="Q12" s="385"/>
      <c r="R12" s="385"/>
      <c r="S12" s="3" t="s">
        <v>118</v>
      </c>
      <c r="T12" s="3" t="s">
        <v>116</v>
      </c>
      <c r="U12" s="3"/>
      <c r="V12" s="3"/>
      <c r="W12" s="3"/>
      <c r="X12" s="3"/>
      <c r="Y12" s="3"/>
      <c r="Z12" s="3"/>
      <c r="AA12" s="3"/>
      <c r="AB12" s="4"/>
      <c r="AC12" s="4"/>
    </row>
    <row r="13" spans="2:19" ht="20.25" customHeight="1">
      <c r="B13" s="1" t="s">
        <v>9</v>
      </c>
      <c r="J13" s="384"/>
      <c r="K13" s="384"/>
      <c r="L13" s="384"/>
      <c r="M13" s="384"/>
      <c r="N13" s="384"/>
      <c r="O13" s="384"/>
      <c r="P13" s="384"/>
      <c r="Q13" s="384"/>
      <c r="R13" s="384"/>
      <c r="S13" s="3" t="s">
        <v>118</v>
      </c>
    </row>
    <row r="14" spans="2:36" ht="20.25" customHeight="1">
      <c r="B14" s="1" t="s">
        <v>11</v>
      </c>
      <c r="J14" s="385"/>
      <c r="K14" s="385"/>
      <c r="L14" s="385"/>
      <c r="M14" s="385"/>
      <c r="N14" s="385"/>
      <c r="O14" s="385"/>
      <c r="P14" s="385"/>
      <c r="Q14" s="385"/>
      <c r="R14" s="385"/>
      <c r="S14" s="385"/>
      <c r="T14" s="199" t="s">
        <v>12</v>
      </c>
      <c r="U14" s="199"/>
      <c r="V14" s="3"/>
      <c r="W14" s="199" t="s">
        <v>13</v>
      </c>
      <c r="X14" s="199"/>
      <c r="Y14" s="199"/>
      <c r="Z14" s="199"/>
      <c r="AA14" s="199"/>
      <c r="AB14" s="199" t="s">
        <v>14</v>
      </c>
      <c r="AC14" s="199"/>
      <c r="AD14" s="199" t="s">
        <v>15</v>
      </c>
      <c r="AE14" s="199"/>
      <c r="AF14" s="199"/>
      <c r="AG14" s="199"/>
      <c r="AH14" s="199"/>
      <c r="AI14" s="199" t="s">
        <v>14</v>
      </c>
      <c r="AJ14" s="199"/>
    </row>
    <row r="15" spans="10:36" ht="20.25" customHeight="1">
      <c r="J15" s="1" t="s">
        <v>124</v>
      </c>
      <c r="K15" s="338" t="s">
        <v>125</v>
      </c>
      <c r="L15" s="338"/>
      <c r="M15" s="338"/>
      <c r="N15" s="338"/>
      <c r="O15" s="5" t="s">
        <v>124</v>
      </c>
      <c r="P15" s="338" t="s">
        <v>126</v>
      </c>
      <c r="Q15" s="338"/>
      <c r="R15" s="338" t="s">
        <v>127</v>
      </c>
      <c r="S15" s="338"/>
      <c r="T15" s="338"/>
      <c r="U15" s="338"/>
      <c r="V15" s="385"/>
      <c r="W15" s="385"/>
      <c r="X15" s="385"/>
      <c r="Y15" s="385"/>
      <c r="Z15" s="385"/>
      <c r="AA15" s="385"/>
      <c r="AB15" s="385"/>
      <c r="AC15" s="385"/>
      <c r="AD15" s="385"/>
      <c r="AE15" s="385"/>
      <c r="AF15" s="385"/>
      <c r="AG15" s="385"/>
      <c r="AH15" s="385"/>
      <c r="AI15" s="385"/>
      <c r="AJ15" s="5" t="s">
        <v>123</v>
      </c>
    </row>
    <row r="16" spans="2:38" ht="20.25" customHeight="1">
      <c r="B16" s="1" t="s">
        <v>10</v>
      </c>
      <c r="J16" s="385"/>
      <c r="K16" s="385"/>
      <c r="L16" s="385"/>
      <c r="M16" s="385"/>
      <c r="N16" s="385"/>
      <c r="O16" s="385"/>
      <c r="P16" s="385"/>
      <c r="Q16" s="385"/>
      <c r="R16" s="385"/>
      <c r="S16" s="3" t="s">
        <v>117</v>
      </c>
      <c r="T16" s="323" t="s">
        <v>37</v>
      </c>
      <c r="U16" s="323"/>
      <c r="V16" s="323"/>
      <c r="W16" s="323"/>
      <c r="X16" s="323"/>
      <c r="Y16" s="323"/>
      <c r="Z16" s="323"/>
      <c r="AA16" s="323"/>
      <c r="AB16" s="323"/>
      <c r="AC16" s="385"/>
      <c r="AD16" s="385"/>
      <c r="AE16" s="385"/>
      <c r="AF16" s="385"/>
      <c r="AG16" s="385"/>
      <c r="AH16" s="385"/>
      <c r="AI16" s="385"/>
      <c r="AJ16" s="385"/>
      <c r="AK16" s="3" t="s">
        <v>115</v>
      </c>
      <c r="AL16" s="3"/>
    </row>
    <row r="17" ht="18.75" customHeight="1"/>
    <row r="18" ht="20.25" customHeight="1" thickBot="1">
      <c r="A18" s="1" t="s">
        <v>34</v>
      </c>
    </row>
    <row r="19" spans="2:38" ht="20.25" customHeight="1">
      <c r="B19" s="327" t="s">
        <v>33</v>
      </c>
      <c r="C19" s="328"/>
      <c r="D19" s="328"/>
      <c r="E19" s="328"/>
      <c r="F19" s="328"/>
      <c r="G19" s="328"/>
      <c r="H19" s="328"/>
      <c r="I19" s="328"/>
      <c r="J19" s="328"/>
      <c r="K19" s="328"/>
      <c r="L19" s="328"/>
      <c r="M19" s="328"/>
      <c r="N19" s="328"/>
      <c r="O19" s="328"/>
      <c r="P19" s="328"/>
      <c r="Q19" s="342"/>
      <c r="R19" s="327" t="s">
        <v>18</v>
      </c>
      <c r="S19" s="328"/>
      <c r="T19" s="328"/>
      <c r="U19" s="328"/>
      <c r="V19" s="328"/>
      <c r="W19" s="328"/>
      <c r="X19" s="330" t="s">
        <v>35</v>
      </c>
      <c r="Y19" s="331"/>
      <c r="Z19" s="331"/>
      <c r="AA19" s="331"/>
      <c r="AB19" s="331"/>
      <c r="AC19" s="332"/>
      <c r="AD19" s="332"/>
      <c r="AE19" s="332"/>
      <c r="AF19" s="332"/>
      <c r="AG19" s="333"/>
      <c r="AH19" s="327" t="s">
        <v>27</v>
      </c>
      <c r="AI19" s="328"/>
      <c r="AJ19" s="328"/>
      <c r="AK19" s="328"/>
      <c r="AL19" s="342"/>
    </row>
    <row r="20" spans="2:38" ht="20.25" customHeight="1">
      <c r="B20" s="329"/>
      <c r="C20" s="199"/>
      <c r="D20" s="199"/>
      <c r="E20" s="199"/>
      <c r="F20" s="199"/>
      <c r="G20" s="199"/>
      <c r="H20" s="199"/>
      <c r="I20" s="199"/>
      <c r="J20" s="199"/>
      <c r="K20" s="199"/>
      <c r="L20" s="199"/>
      <c r="M20" s="199"/>
      <c r="N20" s="199"/>
      <c r="O20" s="199"/>
      <c r="P20" s="199"/>
      <c r="Q20" s="343"/>
      <c r="R20" s="329"/>
      <c r="S20" s="199"/>
      <c r="T20" s="199"/>
      <c r="U20" s="199"/>
      <c r="V20" s="199"/>
      <c r="W20" s="199"/>
      <c r="X20" s="335"/>
      <c r="Y20" s="336"/>
      <c r="Z20" s="336"/>
      <c r="AA20" s="336"/>
      <c r="AB20" s="336"/>
      <c r="AC20" s="337" t="s">
        <v>38</v>
      </c>
      <c r="AD20" s="338"/>
      <c r="AE20" s="338"/>
      <c r="AF20" s="338"/>
      <c r="AG20" s="339"/>
      <c r="AH20" s="329"/>
      <c r="AI20" s="199"/>
      <c r="AJ20" s="199"/>
      <c r="AK20" s="199"/>
      <c r="AL20" s="343"/>
    </row>
    <row r="21" spans="2:38" ht="20.25" customHeight="1">
      <c r="B21" s="363" t="s">
        <v>17</v>
      </c>
      <c r="C21" s="364"/>
      <c r="D21" s="364"/>
      <c r="E21" s="364"/>
      <c r="F21" s="364"/>
      <c r="G21" s="364"/>
      <c r="H21" s="364"/>
      <c r="I21" s="364"/>
      <c r="J21" s="364"/>
      <c r="K21" s="364"/>
      <c r="L21" s="364"/>
      <c r="M21" s="364"/>
      <c r="N21" s="364"/>
      <c r="O21" s="364"/>
      <c r="P21" s="364"/>
      <c r="Q21" s="365"/>
      <c r="R21" s="366"/>
      <c r="S21" s="367"/>
      <c r="T21" s="367"/>
      <c r="U21" s="367"/>
      <c r="V21" s="368"/>
      <c r="W21" s="6" t="s">
        <v>30</v>
      </c>
      <c r="X21" s="334"/>
      <c r="Y21" s="324"/>
      <c r="Z21" s="324"/>
      <c r="AA21" s="325"/>
      <c r="AB21" s="6" t="s">
        <v>8</v>
      </c>
      <c r="AC21" s="324"/>
      <c r="AD21" s="324"/>
      <c r="AE21" s="324"/>
      <c r="AF21" s="325"/>
      <c r="AG21" s="7" t="s">
        <v>8</v>
      </c>
      <c r="AH21" s="340"/>
      <c r="AI21" s="341"/>
      <c r="AJ21" s="341"/>
      <c r="AK21" s="341"/>
      <c r="AL21" s="8" t="s">
        <v>14</v>
      </c>
    </row>
    <row r="22" spans="2:38" ht="20.25" customHeight="1">
      <c r="B22" s="363" t="s">
        <v>28</v>
      </c>
      <c r="C22" s="364"/>
      <c r="D22" s="364"/>
      <c r="E22" s="364"/>
      <c r="F22" s="364"/>
      <c r="G22" s="364"/>
      <c r="H22" s="364"/>
      <c r="I22" s="364"/>
      <c r="J22" s="364"/>
      <c r="K22" s="364"/>
      <c r="L22" s="364"/>
      <c r="M22" s="364"/>
      <c r="N22" s="364"/>
      <c r="O22" s="364"/>
      <c r="P22" s="364"/>
      <c r="Q22" s="365"/>
      <c r="R22" s="366"/>
      <c r="S22" s="367"/>
      <c r="T22" s="367"/>
      <c r="U22" s="367"/>
      <c r="V22" s="368"/>
      <c r="W22" s="6" t="s">
        <v>30</v>
      </c>
      <c r="X22" s="334"/>
      <c r="Y22" s="324"/>
      <c r="Z22" s="324"/>
      <c r="AA22" s="325"/>
      <c r="AB22" s="6" t="s">
        <v>8</v>
      </c>
      <c r="AC22" s="324"/>
      <c r="AD22" s="324"/>
      <c r="AE22" s="324"/>
      <c r="AF22" s="325"/>
      <c r="AG22" s="7" t="s">
        <v>8</v>
      </c>
      <c r="AH22" s="340"/>
      <c r="AI22" s="341"/>
      <c r="AJ22" s="341"/>
      <c r="AK22" s="341"/>
      <c r="AL22" s="8" t="s">
        <v>14</v>
      </c>
    </row>
    <row r="23" spans="2:38" ht="20.25" customHeight="1">
      <c r="B23" s="363" t="s">
        <v>19</v>
      </c>
      <c r="C23" s="364"/>
      <c r="D23" s="364"/>
      <c r="E23" s="364"/>
      <c r="F23" s="364"/>
      <c r="G23" s="364"/>
      <c r="H23" s="364"/>
      <c r="I23" s="364"/>
      <c r="J23" s="364"/>
      <c r="K23" s="364"/>
      <c r="L23" s="364"/>
      <c r="M23" s="364"/>
      <c r="N23" s="364"/>
      <c r="O23" s="364"/>
      <c r="P23" s="364"/>
      <c r="Q23" s="365"/>
      <c r="R23" s="366"/>
      <c r="S23" s="367"/>
      <c r="T23" s="367"/>
      <c r="U23" s="367"/>
      <c r="V23" s="368"/>
      <c r="W23" s="6" t="s">
        <v>30</v>
      </c>
      <c r="X23" s="334"/>
      <c r="Y23" s="324"/>
      <c r="Z23" s="324"/>
      <c r="AA23" s="325"/>
      <c r="AB23" s="6" t="s">
        <v>8</v>
      </c>
      <c r="AC23" s="324"/>
      <c r="AD23" s="324"/>
      <c r="AE23" s="324"/>
      <c r="AF23" s="325"/>
      <c r="AG23" s="7" t="s">
        <v>8</v>
      </c>
      <c r="AH23" s="340"/>
      <c r="AI23" s="341"/>
      <c r="AJ23" s="341"/>
      <c r="AK23" s="341"/>
      <c r="AL23" s="8" t="s">
        <v>14</v>
      </c>
    </row>
    <row r="24" spans="2:38" ht="20.25" customHeight="1">
      <c r="B24" s="363" t="s">
        <v>20</v>
      </c>
      <c r="C24" s="364"/>
      <c r="D24" s="364"/>
      <c r="E24" s="364"/>
      <c r="F24" s="364"/>
      <c r="G24" s="364"/>
      <c r="H24" s="364"/>
      <c r="I24" s="364"/>
      <c r="J24" s="364"/>
      <c r="K24" s="364"/>
      <c r="L24" s="364"/>
      <c r="M24" s="364"/>
      <c r="N24" s="364"/>
      <c r="O24" s="364"/>
      <c r="P24" s="364"/>
      <c r="Q24" s="365"/>
      <c r="R24" s="359" t="s">
        <v>31</v>
      </c>
      <c r="S24" s="360"/>
      <c r="T24" s="373"/>
      <c r="U24" s="373"/>
      <c r="V24" s="373"/>
      <c r="W24" s="9" t="s">
        <v>30</v>
      </c>
      <c r="X24" s="334"/>
      <c r="Y24" s="324"/>
      <c r="Z24" s="324"/>
      <c r="AA24" s="325"/>
      <c r="AB24" s="369" t="s">
        <v>8</v>
      </c>
      <c r="AC24" s="324"/>
      <c r="AD24" s="324"/>
      <c r="AE24" s="324"/>
      <c r="AF24" s="325"/>
      <c r="AG24" s="326" t="s">
        <v>8</v>
      </c>
      <c r="AH24" s="344"/>
      <c r="AI24" s="345"/>
      <c r="AJ24" s="345"/>
      <c r="AK24" s="345"/>
      <c r="AL24" s="348" t="s">
        <v>14</v>
      </c>
    </row>
    <row r="25" spans="2:38" ht="20.25" customHeight="1">
      <c r="B25" s="363"/>
      <c r="C25" s="364"/>
      <c r="D25" s="364"/>
      <c r="E25" s="364"/>
      <c r="F25" s="364"/>
      <c r="G25" s="364"/>
      <c r="H25" s="364"/>
      <c r="I25" s="364"/>
      <c r="J25" s="364"/>
      <c r="K25" s="364"/>
      <c r="L25" s="364"/>
      <c r="M25" s="364"/>
      <c r="N25" s="364"/>
      <c r="O25" s="364"/>
      <c r="P25" s="364"/>
      <c r="Q25" s="365"/>
      <c r="R25" s="361" t="s">
        <v>32</v>
      </c>
      <c r="S25" s="362"/>
      <c r="T25" s="372"/>
      <c r="U25" s="372"/>
      <c r="V25" s="372"/>
      <c r="W25" s="10" t="s">
        <v>30</v>
      </c>
      <c r="X25" s="334"/>
      <c r="Y25" s="324"/>
      <c r="Z25" s="324"/>
      <c r="AA25" s="325"/>
      <c r="AB25" s="369"/>
      <c r="AC25" s="324"/>
      <c r="AD25" s="324"/>
      <c r="AE25" s="324"/>
      <c r="AF25" s="325"/>
      <c r="AG25" s="326"/>
      <c r="AH25" s="346"/>
      <c r="AI25" s="347"/>
      <c r="AJ25" s="347"/>
      <c r="AK25" s="347"/>
      <c r="AL25" s="349"/>
    </row>
    <row r="26" spans="2:38" ht="20.25" customHeight="1">
      <c r="B26" s="363" t="s">
        <v>21</v>
      </c>
      <c r="C26" s="364"/>
      <c r="D26" s="364"/>
      <c r="E26" s="364"/>
      <c r="F26" s="364"/>
      <c r="G26" s="364"/>
      <c r="H26" s="364"/>
      <c r="I26" s="364"/>
      <c r="J26" s="364"/>
      <c r="K26" s="364"/>
      <c r="L26" s="364"/>
      <c r="M26" s="364"/>
      <c r="N26" s="364"/>
      <c r="O26" s="364"/>
      <c r="P26" s="364"/>
      <c r="Q26" s="365"/>
      <c r="R26" s="359" t="s">
        <v>31</v>
      </c>
      <c r="S26" s="360"/>
      <c r="T26" s="373"/>
      <c r="U26" s="373"/>
      <c r="V26" s="373"/>
      <c r="W26" s="9" t="s">
        <v>30</v>
      </c>
      <c r="X26" s="334"/>
      <c r="Y26" s="324"/>
      <c r="Z26" s="324"/>
      <c r="AA26" s="325"/>
      <c r="AB26" s="369" t="s">
        <v>117</v>
      </c>
      <c r="AC26" s="324"/>
      <c r="AD26" s="324"/>
      <c r="AE26" s="324"/>
      <c r="AF26" s="325"/>
      <c r="AG26" s="326" t="s">
        <v>119</v>
      </c>
      <c r="AH26" s="344"/>
      <c r="AI26" s="345"/>
      <c r="AJ26" s="345"/>
      <c r="AK26" s="345"/>
      <c r="AL26" s="348" t="s">
        <v>14</v>
      </c>
    </row>
    <row r="27" spans="2:38" ht="20.25" customHeight="1">
      <c r="B27" s="363"/>
      <c r="C27" s="364"/>
      <c r="D27" s="364"/>
      <c r="E27" s="364"/>
      <c r="F27" s="364"/>
      <c r="G27" s="364"/>
      <c r="H27" s="364"/>
      <c r="I27" s="364"/>
      <c r="J27" s="364"/>
      <c r="K27" s="364"/>
      <c r="L27" s="364"/>
      <c r="M27" s="364"/>
      <c r="N27" s="364"/>
      <c r="O27" s="364"/>
      <c r="P27" s="364"/>
      <c r="Q27" s="365"/>
      <c r="R27" s="361" t="s">
        <v>32</v>
      </c>
      <c r="S27" s="362"/>
      <c r="T27" s="372"/>
      <c r="U27" s="372"/>
      <c r="V27" s="372"/>
      <c r="W27" s="10" t="s">
        <v>30</v>
      </c>
      <c r="X27" s="334"/>
      <c r="Y27" s="324"/>
      <c r="Z27" s="324"/>
      <c r="AA27" s="325"/>
      <c r="AB27" s="369"/>
      <c r="AC27" s="324"/>
      <c r="AD27" s="324"/>
      <c r="AE27" s="324"/>
      <c r="AF27" s="325"/>
      <c r="AG27" s="326"/>
      <c r="AH27" s="346"/>
      <c r="AI27" s="347"/>
      <c r="AJ27" s="347"/>
      <c r="AK27" s="347"/>
      <c r="AL27" s="349"/>
    </row>
    <row r="28" spans="2:38" ht="20.25" customHeight="1">
      <c r="B28" s="363" t="s">
        <v>22</v>
      </c>
      <c r="C28" s="364"/>
      <c r="D28" s="364"/>
      <c r="E28" s="364"/>
      <c r="F28" s="364"/>
      <c r="G28" s="364"/>
      <c r="H28" s="364"/>
      <c r="I28" s="364"/>
      <c r="J28" s="364"/>
      <c r="K28" s="364"/>
      <c r="L28" s="364"/>
      <c r="M28" s="364"/>
      <c r="N28" s="364"/>
      <c r="O28" s="364"/>
      <c r="P28" s="364"/>
      <c r="Q28" s="365"/>
      <c r="R28" s="366"/>
      <c r="S28" s="367"/>
      <c r="T28" s="367"/>
      <c r="U28" s="367"/>
      <c r="V28" s="368"/>
      <c r="W28" s="6" t="s">
        <v>30</v>
      </c>
      <c r="X28" s="334"/>
      <c r="Y28" s="324"/>
      <c r="Z28" s="324"/>
      <c r="AA28" s="325"/>
      <c r="AB28" s="6" t="s">
        <v>8</v>
      </c>
      <c r="AC28" s="324"/>
      <c r="AD28" s="324"/>
      <c r="AE28" s="324"/>
      <c r="AF28" s="325"/>
      <c r="AG28" s="7" t="s">
        <v>8</v>
      </c>
      <c r="AH28" s="340"/>
      <c r="AI28" s="341"/>
      <c r="AJ28" s="341"/>
      <c r="AK28" s="341"/>
      <c r="AL28" s="8" t="s">
        <v>14</v>
      </c>
    </row>
    <row r="29" spans="2:38" ht="20.25" customHeight="1">
      <c r="B29" s="363" t="s">
        <v>24</v>
      </c>
      <c r="C29" s="364"/>
      <c r="D29" s="364"/>
      <c r="E29" s="364"/>
      <c r="F29" s="364"/>
      <c r="G29" s="364"/>
      <c r="H29" s="364"/>
      <c r="I29" s="364"/>
      <c r="J29" s="364"/>
      <c r="K29" s="364"/>
      <c r="L29" s="364"/>
      <c r="M29" s="364"/>
      <c r="N29" s="364"/>
      <c r="O29" s="364"/>
      <c r="P29" s="364"/>
      <c r="Q29" s="365"/>
      <c r="R29" s="366"/>
      <c r="S29" s="367"/>
      <c r="T29" s="367"/>
      <c r="U29" s="367"/>
      <c r="V29" s="368"/>
      <c r="W29" s="6" t="s">
        <v>30</v>
      </c>
      <c r="X29" s="334"/>
      <c r="Y29" s="324"/>
      <c r="Z29" s="324"/>
      <c r="AA29" s="325"/>
      <c r="AB29" s="6" t="s">
        <v>8</v>
      </c>
      <c r="AC29" s="324"/>
      <c r="AD29" s="324"/>
      <c r="AE29" s="324"/>
      <c r="AF29" s="325"/>
      <c r="AG29" s="7" t="s">
        <v>8</v>
      </c>
      <c r="AH29" s="340"/>
      <c r="AI29" s="341"/>
      <c r="AJ29" s="341"/>
      <c r="AK29" s="341"/>
      <c r="AL29" s="8" t="s">
        <v>14</v>
      </c>
    </row>
    <row r="30" spans="2:38" ht="20.25" customHeight="1" thickBot="1">
      <c r="B30" s="378" t="s">
        <v>23</v>
      </c>
      <c r="C30" s="379"/>
      <c r="D30" s="379"/>
      <c r="E30" s="379"/>
      <c r="F30" s="379"/>
      <c r="G30" s="379"/>
      <c r="H30" s="379"/>
      <c r="I30" s="379"/>
      <c r="J30" s="379"/>
      <c r="K30" s="379"/>
      <c r="L30" s="379"/>
      <c r="M30" s="379"/>
      <c r="N30" s="379"/>
      <c r="O30" s="379"/>
      <c r="P30" s="379"/>
      <c r="Q30" s="380"/>
      <c r="R30" s="386"/>
      <c r="S30" s="387"/>
      <c r="T30" s="387"/>
      <c r="U30" s="387"/>
      <c r="V30" s="388"/>
      <c r="W30" s="11" t="s">
        <v>30</v>
      </c>
      <c r="X30" s="371"/>
      <c r="Y30" s="319"/>
      <c r="Z30" s="319"/>
      <c r="AA30" s="320"/>
      <c r="AB30" s="11" t="s">
        <v>8</v>
      </c>
      <c r="AC30" s="319"/>
      <c r="AD30" s="319"/>
      <c r="AE30" s="319"/>
      <c r="AF30" s="320"/>
      <c r="AG30" s="12" t="s">
        <v>8</v>
      </c>
      <c r="AH30" s="315"/>
      <c r="AI30" s="316"/>
      <c r="AJ30" s="316"/>
      <c r="AK30" s="316"/>
      <c r="AL30" s="13" t="s">
        <v>14</v>
      </c>
    </row>
    <row r="31" spans="2:38" ht="20.25" customHeight="1" thickBot="1">
      <c r="B31" s="381" t="s">
        <v>29</v>
      </c>
      <c r="C31" s="382"/>
      <c r="D31" s="382"/>
      <c r="E31" s="382"/>
      <c r="F31" s="382"/>
      <c r="G31" s="382"/>
      <c r="H31" s="382"/>
      <c r="I31" s="382"/>
      <c r="J31" s="382"/>
      <c r="K31" s="382"/>
      <c r="L31" s="382"/>
      <c r="M31" s="382"/>
      <c r="N31" s="382"/>
      <c r="O31" s="382"/>
      <c r="P31" s="382"/>
      <c r="Q31" s="383"/>
      <c r="R31" s="353"/>
      <c r="S31" s="354"/>
      <c r="T31" s="354"/>
      <c r="U31" s="354"/>
      <c r="V31" s="354"/>
      <c r="W31" s="355"/>
      <c r="X31" s="350">
        <f>SUM(X21:AA30)</f>
        <v>0</v>
      </c>
      <c r="Y31" s="351"/>
      <c r="Z31" s="351"/>
      <c r="AA31" s="352"/>
      <c r="AB31" s="14" t="s">
        <v>8</v>
      </c>
      <c r="AC31" s="351">
        <f>SUM(AC21:AF30)</f>
        <v>0</v>
      </c>
      <c r="AD31" s="351"/>
      <c r="AE31" s="351"/>
      <c r="AF31" s="352"/>
      <c r="AG31" s="15" t="s">
        <v>8</v>
      </c>
      <c r="AH31" s="312"/>
      <c r="AI31" s="313"/>
      <c r="AJ31" s="313"/>
      <c r="AK31" s="313"/>
      <c r="AL31" s="314"/>
    </row>
    <row r="32" spans="2:38" ht="20.25" customHeight="1" thickBot="1">
      <c r="B32" s="392" t="s">
        <v>25</v>
      </c>
      <c r="C32" s="393"/>
      <c r="D32" s="393"/>
      <c r="E32" s="393"/>
      <c r="F32" s="393"/>
      <c r="G32" s="393"/>
      <c r="H32" s="393"/>
      <c r="I32" s="393"/>
      <c r="J32" s="393"/>
      <c r="K32" s="393"/>
      <c r="L32" s="393"/>
      <c r="M32" s="393"/>
      <c r="N32" s="393"/>
      <c r="O32" s="393"/>
      <c r="P32" s="393"/>
      <c r="Q32" s="394"/>
      <c r="R32" s="356"/>
      <c r="S32" s="357"/>
      <c r="T32" s="357"/>
      <c r="U32" s="357"/>
      <c r="V32" s="357"/>
      <c r="W32" s="358"/>
      <c r="X32" s="370"/>
      <c r="Y32" s="321"/>
      <c r="Z32" s="321"/>
      <c r="AA32" s="322"/>
      <c r="AB32" s="16" t="s">
        <v>8</v>
      </c>
      <c r="AC32" s="321"/>
      <c r="AD32" s="321"/>
      <c r="AE32" s="321"/>
      <c r="AF32" s="322"/>
      <c r="AG32" s="17" t="s">
        <v>8</v>
      </c>
      <c r="AH32" s="317"/>
      <c r="AI32" s="318"/>
      <c r="AJ32" s="318"/>
      <c r="AK32" s="318"/>
      <c r="AL32" s="18" t="s">
        <v>14</v>
      </c>
    </row>
    <row r="33" spans="2:38" ht="20.25" customHeight="1" thickBot="1">
      <c r="B33" s="381" t="s">
        <v>26</v>
      </c>
      <c r="C33" s="382"/>
      <c r="D33" s="382"/>
      <c r="E33" s="382"/>
      <c r="F33" s="382"/>
      <c r="G33" s="382"/>
      <c r="H33" s="382"/>
      <c r="I33" s="382"/>
      <c r="J33" s="382"/>
      <c r="K33" s="382"/>
      <c r="L33" s="382"/>
      <c r="M33" s="382"/>
      <c r="N33" s="382"/>
      <c r="O33" s="382"/>
      <c r="P33" s="382"/>
      <c r="Q33" s="383"/>
      <c r="R33" s="353"/>
      <c r="S33" s="354"/>
      <c r="T33" s="354"/>
      <c r="U33" s="354"/>
      <c r="V33" s="354"/>
      <c r="W33" s="355"/>
      <c r="X33" s="350">
        <f>X31+X32</f>
        <v>0</v>
      </c>
      <c r="Y33" s="351"/>
      <c r="Z33" s="351"/>
      <c r="AA33" s="352"/>
      <c r="AB33" s="14" t="s">
        <v>8</v>
      </c>
      <c r="AC33" s="351">
        <f>AC31+AC32</f>
        <v>0</v>
      </c>
      <c r="AD33" s="351"/>
      <c r="AE33" s="351"/>
      <c r="AF33" s="352"/>
      <c r="AG33" s="15" t="s">
        <v>8</v>
      </c>
      <c r="AH33" s="312"/>
      <c r="AI33" s="313"/>
      <c r="AJ33" s="313"/>
      <c r="AK33" s="313"/>
      <c r="AL33" s="314"/>
    </row>
    <row r="34" ht="20.25" customHeight="1">
      <c r="B34" s="1" t="s">
        <v>36</v>
      </c>
    </row>
    <row r="35" ht="18.75" customHeight="1"/>
    <row r="36" ht="20.25" customHeight="1">
      <c r="A36" s="1" t="s">
        <v>39</v>
      </c>
    </row>
    <row r="37" spans="2:58" ht="20.25" customHeight="1">
      <c r="B37" s="1" t="s">
        <v>40</v>
      </c>
      <c r="N37" s="199"/>
      <c r="O37" s="199"/>
      <c r="P37" s="3" t="s">
        <v>122</v>
      </c>
      <c r="Q37" s="199"/>
      <c r="R37" s="199"/>
      <c r="S37" s="3" t="s">
        <v>121</v>
      </c>
      <c r="T37" s="199"/>
      <c r="U37" s="199"/>
      <c r="V37" s="3" t="s">
        <v>120</v>
      </c>
      <c r="W37" s="2"/>
      <c r="AW37" s="391"/>
      <c r="AX37" s="391"/>
      <c r="AY37" s="2"/>
      <c r="AZ37" s="391"/>
      <c r="BA37" s="391"/>
      <c r="BB37" s="2"/>
      <c r="BC37" s="391"/>
      <c r="BD37" s="391"/>
      <c r="BE37" s="2"/>
      <c r="BF37" s="2"/>
    </row>
    <row r="38" spans="2:39" ht="20.25" customHeight="1">
      <c r="B38" s="1" t="s">
        <v>41</v>
      </c>
      <c r="N38" s="199" t="s">
        <v>43</v>
      </c>
      <c r="O38" s="199"/>
      <c r="P38" s="199"/>
      <c r="Q38" s="199"/>
      <c r="R38" s="3" t="s">
        <v>122</v>
      </c>
      <c r="S38" s="199"/>
      <c r="T38" s="199"/>
      <c r="U38" s="3" t="s">
        <v>121</v>
      </c>
      <c r="V38" s="199"/>
      <c r="W38" s="199"/>
      <c r="X38" s="3" t="s">
        <v>120</v>
      </c>
      <c r="Y38" s="199" t="s">
        <v>45</v>
      </c>
      <c r="Z38" s="199"/>
      <c r="AA38" s="199"/>
      <c r="AB38" s="199" t="s">
        <v>46</v>
      </c>
      <c r="AC38" s="199"/>
      <c r="AD38" s="199"/>
      <c r="AE38" s="199"/>
      <c r="AF38" s="3" t="s">
        <v>122</v>
      </c>
      <c r="AG38" s="199"/>
      <c r="AH38" s="199"/>
      <c r="AI38" s="3" t="s">
        <v>121</v>
      </c>
      <c r="AJ38" s="199"/>
      <c r="AK38" s="199"/>
      <c r="AL38" s="3" t="s">
        <v>120</v>
      </c>
      <c r="AM38" s="2"/>
    </row>
    <row r="39" spans="2:23" ht="20.25" customHeight="1">
      <c r="B39" s="1" t="s">
        <v>42</v>
      </c>
      <c r="N39" s="199"/>
      <c r="O39" s="199"/>
      <c r="P39" s="3" t="s">
        <v>122</v>
      </c>
      <c r="Q39" s="199"/>
      <c r="R39" s="199"/>
      <c r="S39" s="3" t="s">
        <v>121</v>
      </c>
      <c r="T39" s="199"/>
      <c r="U39" s="199"/>
      <c r="V39" s="3" t="s">
        <v>120</v>
      </c>
      <c r="W39" s="2"/>
    </row>
    <row r="40" spans="2:23" ht="20.25" customHeight="1">
      <c r="B40" s="1" t="s">
        <v>132</v>
      </c>
      <c r="N40" s="199"/>
      <c r="O40" s="199"/>
      <c r="P40" s="3" t="s">
        <v>122</v>
      </c>
      <c r="Q40" s="199"/>
      <c r="R40" s="199"/>
      <c r="S40" s="3" t="s">
        <v>121</v>
      </c>
      <c r="T40" s="199"/>
      <c r="U40" s="199"/>
      <c r="V40" s="3" t="s">
        <v>120</v>
      </c>
      <c r="W40" s="2"/>
    </row>
    <row r="41" spans="14:23" ht="10.5" customHeight="1">
      <c r="N41" s="19"/>
      <c r="O41" s="19"/>
      <c r="P41" s="2"/>
      <c r="Q41" s="19"/>
      <c r="R41" s="19"/>
      <c r="S41" s="2"/>
      <c r="T41" s="19"/>
      <c r="U41" s="19"/>
      <c r="V41" s="2"/>
      <c r="W41" s="2"/>
    </row>
    <row r="42" ht="22.5" customHeight="1">
      <c r="A42" s="1" t="s">
        <v>67</v>
      </c>
    </row>
    <row r="43" spans="2:39" ht="18" customHeight="1">
      <c r="B43" s="20" t="s">
        <v>68</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row>
    <row r="44" spans="2:39" ht="18" customHeight="1" thickBot="1">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1" t="s">
        <v>47</v>
      </c>
      <c r="AJ44" s="20"/>
      <c r="AK44" s="22"/>
      <c r="AL44" s="21"/>
      <c r="AM44" s="21"/>
    </row>
    <row r="45" spans="2:39" ht="18" customHeight="1">
      <c r="B45" s="374" t="s">
        <v>48</v>
      </c>
      <c r="C45" s="241"/>
      <c r="D45" s="241"/>
      <c r="E45" s="241"/>
      <c r="F45" s="240" t="s">
        <v>133</v>
      </c>
      <c r="G45" s="241"/>
      <c r="H45" s="241"/>
      <c r="I45" s="242"/>
      <c r="J45" s="243" t="s">
        <v>128</v>
      </c>
      <c r="K45" s="243"/>
      <c r="L45" s="243"/>
      <c r="M45" s="244"/>
      <c r="N45" s="374" t="s">
        <v>49</v>
      </c>
      <c r="O45" s="241"/>
      <c r="P45" s="241"/>
      <c r="Q45" s="375"/>
      <c r="R45" s="403" t="s">
        <v>50</v>
      </c>
      <c r="S45" s="404"/>
      <c r="T45" s="404"/>
      <c r="U45" s="404"/>
      <c r="V45" s="404"/>
      <c r="W45" s="404"/>
      <c r="X45" s="404"/>
      <c r="Y45" s="404"/>
      <c r="Z45" s="404"/>
      <c r="AA45" s="404"/>
      <c r="AB45" s="404"/>
      <c r="AC45" s="404"/>
      <c r="AD45" s="404"/>
      <c r="AE45" s="404"/>
      <c r="AF45" s="404"/>
      <c r="AG45" s="404"/>
      <c r="AH45" s="184" t="s">
        <v>51</v>
      </c>
      <c r="AI45" s="185"/>
      <c r="AJ45" s="185"/>
      <c r="AK45" s="185"/>
      <c r="AL45" s="185"/>
      <c r="AM45" s="398"/>
    </row>
    <row r="46" spans="2:39" ht="27.75" customHeight="1">
      <c r="B46" s="376"/>
      <c r="C46" s="209"/>
      <c r="D46" s="209"/>
      <c r="E46" s="209"/>
      <c r="F46" s="208"/>
      <c r="G46" s="209"/>
      <c r="H46" s="209"/>
      <c r="I46" s="210"/>
      <c r="J46" s="211"/>
      <c r="K46" s="211"/>
      <c r="L46" s="211"/>
      <c r="M46" s="245"/>
      <c r="N46" s="376"/>
      <c r="O46" s="209"/>
      <c r="P46" s="209"/>
      <c r="Q46" s="377"/>
      <c r="R46" s="208" t="s">
        <v>52</v>
      </c>
      <c r="S46" s="209"/>
      <c r="T46" s="209"/>
      <c r="U46" s="210"/>
      <c r="V46" s="209" t="s">
        <v>53</v>
      </c>
      <c r="W46" s="209"/>
      <c r="X46" s="209"/>
      <c r="Y46" s="209"/>
      <c r="Z46" s="208" t="s">
        <v>54</v>
      </c>
      <c r="AA46" s="209"/>
      <c r="AB46" s="209"/>
      <c r="AC46" s="210"/>
      <c r="AD46" s="211" t="s">
        <v>55</v>
      </c>
      <c r="AE46" s="211"/>
      <c r="AF46" s="211"/>
      <c r="AG46" s="211"/>
      <c r="AH46" s="187" t="s">
        <v>69</v>
      </c>
      <c r="AI46" s="188"/>
      <c r="AJ46" s="188"/>
      <c r="AK46" s="188"/>
      <c r="AL46" s="188"/>
      <c r="AM46" s="399"/>
    </row>
    <row r="47" spans="2:39" ht="18" customHeight="1">
      <c r="B47" s="23"/>
      <c r="C47" s="20"/>
      <c r="D47" s="20"/>
      <c r="E47" s="24" t="s">
        <v>56</v>
      </c>
      <c r="F47" s="20"/>
      <c r="G47" s="20"/>
      <c r="H47" s="20"/>
      <c r="I47" s="20" t="s">
        <v>57</v>
      </c>
      <c r="J47" s="25"/>
      <c r="K47" s="26"/>
      <c r="L47" s="26"/>
      <c r="M47" s="27" t="s">
        <v>58</v>
      </c>
      <c r="N47" s="23"/>
      <c r="O47" s="20"/>
      <c r="P47" s="20"/>
      <c r="Q47" s="28" t="s">
        <v>59</v>
      </c>
      <c r="R47" s="20"/>
      <c r="S47" s="20"/>
      <c r="T47" s="20"/>
      <c r="U47" s="20" t="s">
        <v>60</v>
      </c>
      <c r="V47" s="29"/>
      <c r="W47" s="20"/>
      <c r="X47" s="20"/>
      <c r="Y47" s="24" t="s">
        <v>61</v>
      </c>
      <c r="Z47" s="20"/>
      <c r="AA47" s="20"/>
      <c r="AB47" s="20"/>
      <c r="AC47" s="20" t="s">
        <v>62</v>
      </c>
      <c r="AD47" s="25"/>
      <c r="AE47" s="26"/>
      <c r="AF47" s="26"/>
      <c r="AG47" s="30" t="s">
        <v>63</v>
      </c>
      <c r="AH47" s="400"/>
      <c r="AI47" s="401"/>
      <c r="AJ47" s="401"/>
      <c r="AK47" s="401"/>
      <c r="AL47" s="401"/>
      <c r="AM47" s="402"/>
    </row>
    <row r="48" spans="2:39" ht="18" customHeight="1" thickBot="1">
      <c r="B48" s="235"/>
      <c r="C48" s="212"/>
      <c r="D48" s="212"/>
      <c r="E48" s="212"/>
      <c r="F48" s="236"/>
      <c r="G48" s="212"/>
      <c r="H48" s="212"/>
      <c r="I48" s="237"/>
      <c r="J48" s="238">
        <f>B48-F48</f>
        <v>0</v>
      </c>
      <c r="K48" s="238"/>
      <c r="L48" s="238"/>
      <c r="M48" s="239"/>
      <c r="N48" s="235"/>
      <c r="O48" s="212"/>
      <c r="P48" s="212"/>
      <c r="Q48" s="231"/>
      <c r="R48" s="236"/>
      <c r="S48" s="212"/>
      <c r="T48" s="212"/>
      <c r="U48" s="237"/>
      <c r="V48" s="212"/>
      <c r="W48" s="212"/>
      <c r="X48" s="212"/>
      <c r="Y48" s="212"/>
      <c r="Z48" s="236"/>
      <c r="AA48" s="212"/>
      <c r="AB48" s="212"/>
      <c r="AC48" s="237"/>
      <c r="AD48" s="238">
        <f>R48*V48+Z48</f>
        <v>0</v>
      </c>
      <c r="AE48" s="238"/>
      <c r="AF48" s="238"/>
      <c r="AG48" s="238"/>
      <c r="AH48" s="212"/>
      <c r="AI48" s="212"/>
      <c r="AJ48" s="212"/>
      <c r="AK48" s="212"/>
      <c r="AL48" s="212"/>
      <c r="AM48" s="231"/>
    </row>
    <row r="49" spans="2:39" ht="18" customHeight="1">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1"/>
      <c r="AJ49" s="20"/>
      <c r="AK49" s="22"/>
      <c r="AL49" s="21"/>
      <c r="AM49" s="21"/>
    </row>
    <row r="50" spans="2:39" ht="18" customHeight="1">
      <c r="B50" s="22" t="s">
        <v>70</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row>
    <row r="51" spans="2:39" ht="18" customHeight="1" thickBot="1">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1" t="s">
        <v>64</v>
      </c>
      <c r="AK51" s="22"/>
      <c r="AL51" s="21"/>
      <c r="AM51" s="21"/>
    </row>
    <row r="52" spans="2:39" ht="18" customHeight="1">
      <c r="B52" s="298" t="s">
        <v>65</v>
      </c>
      <c r="C52" s="299"/>
      <c r="D52" s="299"/>
      <c r="E52" s="299"/>
      <c r="F52" s="299"/>
      <c r="G52" s="299"/>
      <c r="H52" s="299"/>
      <c r="I52" s="184" t="s">
        <v>319</v>
      </c>
      <c r="J52" s="299"/>
      <c r="K52" s="299"/>
      <c r="L52" s="299"/>
      <c r="M52" s="299"/>
      <c r="N52" s="299"/>
      <c r="O52" s="302"/>
      <c r="P52" s="305" t="s">
        <v>114</v>
      </c>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M52" s="306"/>
    </row>
    <row r="53" spans="2:39" ht="18" customHeight="1">
      <c r="B53" s="300"/>
      <c r="C53" s="301"/>
      <c r="D53" s="301"/>
      <c r="E53" s="301"/>
      <c r="F53" s="301"/>
      <c r="G53" s="301"/>
      <c r="H53" s="301"/>
      <c r="I53" s="303"/>
      <c r="J53" s="301"/>
      <c r="K53" s="301"/>
      <c r="L53" s="301"/>
      <c r="M53" s="301"/>
      <c r="N53" s="301"/>
      <c r="O53" s="304"/>
      <c r="P53" s="303"/>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7"/>
    </row>
    <row r="54" spans="2:39" ht="18" customHeight="1">
      <c r="B54" s="289" t="s">
        <v>75</v>
      </c>
      <c r="C54" s="290"/>
      <c r="D54" s="290"/>
      <c r="E54" s="290"/>
      <c r="F54" s="290"/>
      <c r="G54" s="290"/>
      <c r="H54" s="291"/>
      <c r="I54" s="264">
        <f>SUM(I55:O57)</f>
        <v>0</v>
      </c>
      <c r="J54" s="265"/>
      <c r="K54" s="265"/>
      <c r="L54" s="265"/>
      <c r="M54" s="265"/>
      <c r="N54" s="265"/>
      <c r="O54" s="266"/>
      <c r="P54" s="308"/>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10"/>
    </row>
    <row r="55" spans="2:39" ht="18" customHeight="1">
      <c r="B55" s="31"/>
      <c r="C55" s="252" t="s">
        <v>72</v>
      </c>
      <c r="D55" s="253"/>
      <c r="E55" s="253"/>
      <c r="F55" s="253"/>
      <c r="G55" s="253"/>
      <c r="H55" s="311"/>
      <c r="I55" s="249"/>
      <c r="J55" s="250"/>
      <c r="K55" s="250"/>
      <c r="L55" s="250"/>
      <c r="M55" s="250"/>
      <c r="N55" s="250"/>
      <c r="O55" s="251"/>
      <c r="P55" s="252"/>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4"/>
    </row>
    <row r="56" spans="2:39" ht="18" customHeight="1">
      <c r="B56" s="31"/>
      <c r="C56" s="273" t="s">
        <v>73</v>
      </c>
      <c r="D56" s="274"/>
      <c r="E56" s="274"/>
      <c r="F56" s="274"/>
      <c r="G56" s="274"/>
      <c r="H56" s="279"/>
      <c r="I56" s="270"/>
      <c r="J56" s="271"/>
      <c r="K56" s="271"/>
      <c r="L56" s="271"/>
      <c r="M56" s="271"/>
      <c r="N56" s="271"/>
      <c r="O56" s="272"/>
      <c r="P56" s="273"/>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5"/>
    </row>
    <row r="57" spans="2:39" ht="18" customHeight="1">
      <c r="B57" s="32"/>
      <c r="C57" s="258" t="s">
        <v>74</v>
      </c>
      <c r="D57" s="259"/>
      <c r="E57" s="259"/>
      <c r="F57" s="259"/>
      <c r="G57" s="259"/>
      <c r="H57" s="288"/>
      <c r="I57" s="276"/>
      <c r="J57" s="277"/>
      <c r="K57" s="277"/>
      <c r="L57" s="277"/>
      <c r="M57" s="277"/>
      <c r="N57" s="277"/>
      <c r="O57" s="278"/>
      <c r="P57" s="258"/>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60"/>
    </row>
    <row r="58" spans="2:39" ht="18" customHeight="1">
      <c r="B58" s="289" t="s">
        <v>71</v>
      </c>
      <c r="C58" s="290"/>
      <c r="D58" s="290"/>
      <c r="E58" s="290"/>
      <c r="F58" s="290"/>
      <c r="G58" s="290"/>
      <c r="H58" s="291"/>
      <c r="I58" s="264">
        <f>SUM(I59:O60)</f>
        <v>0</v>
      </c>
      <c r="J58" s="265"/>
      <c r="K58" s="265"/>
      <c r="L58" s="265"/>
      <c r="M58" s="265"/>
      <c r="N58" s="265"/>
      <c r="O58" s="266"/>
      <c r="P58" s="267"/>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9"/>
    </row>
    <row r="59" spans="2:39" ht="18" customHeight="1">
      <c r="B59" s="31"/>
      <c r="C59" s="252" t="s">
        <v>76</v>
      </c>
      <c r="D59" s="253"/>
      <c r="E59" s="253"/>
      <c r="F59" s="253"/>
      <c r="G59" s="253"/>
      <c r="H59" s="253"/>
      <c r="I59" s="249"/>
      <c r="J59" s="250"/>
      <c r="K59" s="250"/>
      <c r="L59" s="250"/>
      <c r="M59" s="250"/>
      <c r="N59" s="250"/>
      <c r="O59" s="251"/>
      <c r="P59" s="252"/>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4"/>
    </row>
    <row r="60" spans="2:39" ht="18" customHeight="1">
      <c r="B60" s="31"/>
      <c r="C60" s="258" t="s">
        <v>77</v>
      </c>
      <c r="D60" s="259"/>
      <c r="E60" s="259"/>
      <c r="F60" s="259"/>
      <c r="G60" s="259"/>
      <c r="H60" s="259"/>
      <c r="I60" s="255"/>
      <c r="J60" s="256"/>
      <c r="K60" s="256"/>
      <c r="L60" s="256"/>
      <c r="M60" s="256"/>
      <c r="N60" s="256"/>
      <c r="O60" s="257"/>
      <c r="P60" s="258"/>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60"/>
    </row>
    <row r="61" spans="2:39" ht="18" customHeight="1" thickBot="1">
      <c r="B61" s="201" t="s">
        <v>66</v>
      </c>
      <c r="C61" s="139"/>
      <c r="D61" s="139"/>
      <c r="E61" s="139"/>
      <c r="F61" s="139"/>
      <c r="G61" s="139"/>
      <c r="H61" s="139"/>
      <c r="I61" s="246">
        <f>I54-I58</f>
        <v>0</v>
      </c>
      <c r="J61" s="247"/>
      <c r="K61" s="247"/>
      <c r="L61" s="247"/>
      <c r="M61" s="247"/>
      <c r="N61" s="247"/>
      <c r="O61" s="248"/>
      <c r="P61" s="295"/>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7"/>
    </row>
    <row r="62" spans="2:39" ht="18" customHeight="1">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row>
    <row r="63" spans="2:39" ht="18" customHeight="1">
      <c r="B63" s="22" t="s">
        <v>78</v>
      </c>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row>
    <row r="64" spans="2:39" ht="18" customHeight="1" thickBot="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1" t="s">
        <v>64</v>
      </c>
      <c r="AK64" s="22"/>
      <c r="AL64" s="21"/>
      <c r="AM64" s="21"/>
    </row>
    <row r="65" spans="2:39" ht="18" customHeight="1">
      <c r="B65" s="203" t="s">
        <v>65</v>
      </c>
      <c r="C65" s="204"/>
      <c r="D65" s="204"/>
      <c r="E65" s="204"/>
      <c r="F65" s="204"/>
      <c r="G65" s="204"/>
      <c r="H65" s="204"/>
      <c r="I65" s="286" t="s">
        <v>129</v>
      </c>
      <c r="J65" s="204"/>
      <c r="K65" s="204"/>
      <c r="L65" s="204"/>
      <c r="M65" s="204"/>
      <c r="N65" s="204"/>
      <c r="O65" s="205"/>
      <c r="P65" s="206" t="s">
        <v>114</v>
      </c>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7"/>
    </row>
    <row r="66" spans="2:39" ht="18" customHeight="1">
      <c r="B66" s="280" t="s">
        <v>79</v>
      </c>
      <c r="C66" s="281"/>
      <c r="D66" s="281"/>
      <c r="E66" s="281"/>
      <c r="F66" s="281"/>
      <c r="G66" s="281"/>
      <c r="H66" s="282"/>
      <c r="I66" s="264">
        <f>SUM(I67:O68)</f>
        <v>0</v>
      </c>
      <c r="J66" s="265"/>
      <c r="K66" s="265"/>
      <c r="L66" s="265"/>
      <c r="M66" s="265"/>
      <c r="N66" s="265"/>
      <c r="O66" s="266"/>
      <c r="P66" s="292"/>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4"/>
    </row>
    <row r="67" spans="2:39" ht="18" customHeight="1">
      <c r="B67" s="31"/>
      <c r="C67" s="283" t="s">
        <v>80</v>
      </c>
      <c r="D67" s="284"/>
      <c r="E67" s="284"/>
      <c r="F67" s="284"/>
      <c r="G67" s="284"/>
      <c r="H67" s="285"/>
      <c r="I67" s="249"/>
      <c r="J67" s="250"/>
      <c r="K67" s="250"/>
      <c r="L67" s="250"/>
      <c r="M67" s="250"/>
      <c r="N67" s="250"/>
      <c r="O67" s="251"/>
      <c r="P67" s="252"/>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4"/>
    </row>
    <row r="68" spans="2:39" ht="18" customHeight="1" thickBot="1">
      <c r="B68" s="33"/>
      <c r="C68" s="232" t="s">
        <v>81</v>
      </c>
      <c r="D68" s="233"/>
      <c r="E68" s="233"/>
      <c r="F68" s="233"/>
      <c r="G68" s="233"/>
      <c r="H68" s="287"/>
      <c r="I68" s="261"/>
      <c r="J68" s="262"/>
      <c r="K68" s="262"/>
      <c r="L68" s="262"/>
      <c r="M68" s="262"/>
      <c r="N68" s="262"/>
      <c r="O68" s="263"/>
      <c r="P68" s="232"/>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4"/>
    </row>
    <row r="69" ht="18" customHeight="1">
      <c r="C69" s="34" t="s">
        <v>82</v>
      </c>
    </row>
    <row r="70" spans="2:39" ht="18" customHeight="1">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row>
    <row r="71" spans="2:39" ht="18" customHeight="1">
      <c r="B71" s="22" t="s">
        <v>89</v>
      </c>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row>
    <row r="72" spans="3:29" ht="18" customHeight="1">
      <c r="C72" s="175" t="s">
        <v>83</v>
      </c>
      <c r="D72" s="175"/>
      <c r="E72" s="175"/>
      <c r="F72" s="175"/>
      <c r="G72" s="175"/>
      <c r="H72" s="175"/>
      <c r="I72" s="175"/>
      <c r="J72" s="175"/>
      <c r="K72" s="175"/>
      <c r="L72" s="175"/>
      <c r="M72" s="175"/>
      <c r="N72" s="175"/>
      <c r="O72" s="175"/>
      <c r="P72" s="175"/>
      <c r="R72" s="155"/>
      <c r="S72" s="155"/>
      <c r="T72" s="155"/>
      <c r="U72" s="155"/>
      <c r="V72" s="155"/>
      <c r="W72" s="155"/>
      <c r="X72" s="155"/>
      <c r="Y72" s="155"/>
      <c r="Z72" s="155"/>
      <c r="AA72" s="155"/>
      <c r="AB72" s="154" t="s">
        <v>90</v>
      </c>
      <c r="AC72" s="154"/>
    </row>
    <row r="73" spans="3:29" ht="18" customHeight="1">
      <c r="C73" s="175" t="s">
        <v>84</v>
      </c>
      <c r="D73" s="175"/>
      <c r="E73" s="175"/>
      <c r="F73" s="175"/>
      <c r="G73" s="175"/>
      <c r="H73" s="175"/>
      <c r="I73" s="175"/>
      <c r="J73" s="175"/>
      <c r="K73" s="175"/>
      <c r="L73" s="175"/>
      <c r="M73" s="175"/>
      <c r="N73" s="175"/>
      <c r="O73" s="175"/>
      <c r="P73" s="175"/>
      <c r="R73" s="155"/>
      <c r="S73" s="155"/>
      <c r="T73" s="155"/>
      <c r="U73" s="155"/>
      <c r="V73" s="155"/>
      <c r="W73" s="155"/>
      <c r="X73" s="155"/>
      <c r="Y73" s="155"/>
      <c r="Z73" s="155"/>
      <c r="AA73" s="155"/>
      <c r="AB73" s="154" t="s">
        <v>90</v>
      </c>
      <c r="AC73" s="154"/>
    </row>
    <row r="74" spans="3:29" ht="18" customHeight="1">
      <c r="C74" s="175" t="s">
        <v>85</v>
      </c>
      <c r="D74" s="175"/>
      <c r="E74" s="175"/>
      <c r="F74" s="175"/>
      <c r="G74" s="175"/>
      <c r="H74" s="175"/>
      <c r="I74" s="175"/>
      <c r="J74" s="175"/>
      <c r="K74" s="175"/>
      <c r="L74" s="175"/>
      <c r="M74" s="175"/>
      <c r="N74" s="175"/>
      <c r="O74" s="175"/>
      <c r="P74" s="175"/>
      <c r="R74" s="155"/>
      <c r="S74" s="155"/>
      <c r="T74" s="155"/>
      <c r="U74" s="155"/>
      <c r="V74" s="155"/>
      <c r="W74" s="155"/>
      <c r="X74" s="155"/>
      <c r="Y74" s="155"/>
      <c r="Z74" s="155"/>
      <c r="AA74" s="155"/>
      <c r="AB74" s="154" t="s">
        <v>90</v>
      </c>
      <c r="AC74" s="154"/>
    </row>
    <row r="75" spans="3:29" ht="18" customHeight="1">
      <c r="C75" s="175" t="s">
        <v>86</v>
      </c>
      <c r="D75" s="175"/>
      <c r="E75" s="175"/>
      <c r="F75" s="175"/>
      <c r="G75" s="175"/>
      <c r="H75" s="175"/>
      <c r="I75" s="175"/>
      <c r="J75" s="175"/>
      <c r="K75" s="175"/>
      <c r="L75" s="175"/>
      <c r="M75" s="175"/>
      <c r="N75" s="175"/>
      <c r="O75" s="175"/>
      <c r="P75" s="175"/>
      <c r="R75" s="155"/>
      <c r="S75" s="155"/>
      <c r="T75" s="155"/>
      <c r="U75" s="155"/>
      <c r="V75" s="155"/>
      <c r="W75" s="155"/>
      <c r="X75" s="155"/>
      <c r="Y75" s="155"/>
      <c r="Z75" s="155"/>
      <c r="AA75" s="155"/>
      <c r="AB75" s="154" t="s">
        <v>90</v>
      </c>
      <c r="AC75" s="154"/>
    </row>
    <row r="76" spans="3:29" ht="18" customHeight="1">
      <c r="C76" s="175" t="s">
        <v>87</v>
      </c>
      <c r="D76" s="175"/>
      <c r="E76" s="175"/>
      <c r="F76" s="175"/>
      <c r="G76" s="175"/>
      <c r="H76" s="175"/>
      <c r="I76" s="175"/>
      <c r="J76" s="175"/>
      <c r="K76" s="175"/>
      <c r="L76" s="175"/>
      <c r="M76" s="175"/>
      <c r="N76" s="175"/>
      <c r="O76" s="175"/>
      <c r="P76" s="175"/>
      <c r="R76" s="155"/>
      <c r="S76" s="155"/>
      <c r="T76" s="155"/>
      <c r="U76" s="155"/>
      <c r="V76" s="155"/>
      <c r="W76" s="155"/>
      <c r="X76" s="155"/>
      <c r="Y76" s="155"/>
      <c r="Z76" s="155"/>
      <c r="AA76" s="155"/>
      <c r="AB76" s="154" t="s">
        <v>90</v>
      </c>
      <c r="AC76" s="154"/>
    </row>
    <row r="77" spans="3:29" ht="18" customHeight="1">
      <c r="C77" s="175" t="s">
        <v>88</v>
      </c>
      <c r="D77" s="175"/>
      <c r="E77" s="175"/>
      <c r="F77" s="175"/>
      <c r="G77" s="175"/>
      <c r="H77" s="175"/>
      <c r="I77" s="175"/>
      <c r="J77" s="175"/>
      <c r="K77" s="175"/>
      <c r="L77" s="175"/>
      <c r="M77" s="175"/>
      <c r="N77" s="175"/>
      <c r="O77" s="175"/>
      <c r="P77" s="175"/>
      <c r="R77" s="155"/>
      <c r="S77" s="155"/>
      <c r="T77" s="155"/>
      <c r="U77" s="155"/>
      <c r="V77" s="155"/>
      <c r="W77" s="155"/>
      <c r="X77" s="155"/>
      <c r="Y77" s="155"/>
      <c r="Z77" s="155"/>
      <c r="AA77" s="155"/>
      <c r="AB77" s="154" t="s">
        <v>90</v>
      </c>
      <c r="AC77" s="154"/>
    </row>
    <row r="78" spans="15:29" ht="18" customHeight="1">
      <c r="O78" s="154" t="s">
        <v>26</v>
      </c>
      <c r="P78" s="154"/>
      <c r="R78" s="174">
        <f>SUM(R72:AA77)</f>
        <v>0</v>
      </c>
      <c r="S78" s="174"/>
      <c r="T78" s="174"/>
      <c r="U78" s="174"/>
      <c r="V78" s="174"/>
      <c r="W78" s="174"/>
      <c r="X78" s="174"/>
      <c r="Y78" s="174"/>
      <c r="Z78" s="174"/>
      <c r="AA78" s="174"/>
      <c r="AB78" s="154" t="s">
        <v>90</v>
      </c>
      <c r="AC78" s="154"/>
    </row>
    <row r="79" ht="8.25" customHeight="1"/>
    <row r="80" ht="22.5" customHeight="1">
      <c r="A80" s="1" t="s">
        <v>91</v>
      </c>
    </row>
    <row r="81" spans="2:39" ht="18" customHeight="1">
      <c r="B81" s="20" t="s">
        <v>68</v>
      </c>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row>
    <row r="82" spans="2:39" ht="18" customHeight="1" thickBot="1">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1" t="s">
        <v>47</v>
      </c>
      <c r="AJ82" s="20"/>
      <c r="AK82" s="22"/>
      <c r="AL82" s="21"/>
      <c r="AM82" s="21"/>
    </row>
    <row r="83" spans="2:39" ht="18" customHeight="1">
      <c r="B83" s="411" t="s">
        <v>92</v>
      </c>
      <c r="C83" s="185"/>
      <c r="D83" s="185"/>
      <c r="E83" s="185"/>
      <c r="F83" s="185"/>
      <c r="G83" s="185"/>
      <c r="H83" s="185"/>
      <c r="I83" s="185"/>
      <c r="J83" s="185"/>
      <c r="K83" s="185"/>
      <c r="L83" s="186"/>
      <c r="M83" s="184" t="s">
        <v>93</v>
      </c>
      <c r="N83" s="185"/>
      <c r="O83" s="185"/>
      <c r="P83" s="186"/>
      <c r="Q83" s="184" t="s">
        <v>130</v>
      </c>
      <c r="R83" s="185"/>
      <c r="S83" s="185"/>
      <c r="T83" s="185"/>
      <c r="U83" s="186"/>
      <c r="V83" s="168" t="s">
        <v>94</v>
      </c>
      <c r="W83" s="169"/>
      <c r="X83" s="169"/>
      <c r="Y83" s="169"/>
      <c r="Z83" s="170"/>
      <c r="AA83" s="184" t="s">
        <v>95</v>
      </c>
      <c r="AB83" s="185"/>
      <c r="AC83" s="185"/>
      <c r="AD83" s="185"/>
      <c r="AE83" s="186"/>
      <c r="AF83" s="156" t="s">
        <v>96</v>
      </c>
      <c r="AG83" s="157"/>
      <c r="AH83" s="157"/>
      <c r="AI83" s="157"/>
      <c r="AJ83" s="158"/>
      <c r="AK83" s="157" t="s">
        <v>131</v>
      </c>
      <c r="AL83" s="157"/>
      <c r="AM83" s="395"/>
    </row>
    <row r="84" spans="2:39" ht="18" customHeight="1">
      <c r="B84" s="412"/>
      <c r="C84" s="188"/>
      <c r="D84" s="188"/>
      <c r="E84" s="188"/>
      <c r="F84" s="188"/>
      <c r="G84" s="188"/>
      <c r="H84" s="188"/>
      <c r="I84" s="188"/>
      <c r="J84" s="188"/>
      <c r="K84" s="188"/>
      <c r="L84" s="189"/>
      <c r="M84" s="187"/>
      <c r="N84" s="188"/>
      <c r="O84" s="188"/>
      <c r="P84" s="189"/>
      <c r="Q84" s="187"/>
      <c r="R84" s="188"/>
      <c r="S84" s="188"/>
      <c r="T84" s="188"/>
      <c r="U84" s="189"/>
      <c r="V84" s="171"/>
      <c r="W84" s="172"/>
      <c r="X84" s="172"/>
      <c r="Y84" s="172"/>
      <c r="Z84" s="173"/>
      <c r="AA84" s="187"/>
      <c r="AB84" s="188"/>
      <c r="AC84" s="188"/>
      <c r="AD84" s="188"/>
      <c r="AE84" s="189"/>
      <c r="AF84" s="159"/>
      <c r="AG84" s="160"/>
      <c r="AH84" s="160"/>
      <c r="AI84" s="160"/>
      <c r="AJ84" s="161"/>
      <c r="AK84" s="160"/>
      <c r="AL84" s="160"/>
      <c r="AM84" s="396"/>
    </row>
    <row r="85" spans="2:39" ht="18" customHeight="1">
      <c r="B85" s="35"/>
      <c r="C85" s="413" t="s">
        <v>97</v>
      </c>
      <c r="D85" s="414"/>
      <c r="E85" s="414"/>
      <c r="F85" s="414"/>
      <c r="G85" s="414"/>
      <c r="H85" s="414"/>
      <c r="I85" s="414"/>
      <c r="J85" s="414"/>
      <c r="K85" s="414"/>
      <c r="L85" s="415"/>
      <c r="M85" s="36" t="s">
        <v>98</v>
      </c>
      <c r="N85" s="37"/>
      <c r="O85" s="37"/>
      <c r="P85" s="38" t="s">
        <v>56</v>
      </c>
      <c r="Q85" s="39"/>
      <c r="R85" s="37"/>
      <c r="S85" s="37"/>
      <c r="T85" s="37"/>
      <c r="U85" s="38" t="s">
        <v>99</v>
      </c>
      <c r="V85" s="165" t="s">
        <v>100</v>
      </c>
      <c r="W85" s="166"/>
      <c r="X85" s="166"/>
      <c r="Y85" s="166"/>
      <c r="Z85" s="167"/>
      <c r="AA85" s="40"/>
      <c r="AB85" s="41"/>
      <c r="AC85" s="41"/>
      <c r="AD85" s="42"/>
      <c r="AE85" s="43" t="s">
        <v>101</v>
      </c>
      <c r="AF85" s="162"/>
      <c r="AG85" s="163"/>
      <c r="AH85" s="163"/>
      <c r="AI85" s="163"/>
      <c r="AJ85" s="164"/>
      <c r="AK85" s="163"/>
      <c r="AL85" s="163"/>
      <c r="AM85" s="397"/>
    </row>
    <row r="86" spans="2:39" ht="18" customHeight="1">
      <c r="B86" s="149" t="s">
        <v>102</v>
      </c>
      <c r="C86" s="150"/>
      <c r="D86" s="391"/>
      <c r="E86" s="391"/>
      <c r="F86" s="2" t="s">
        <v>122</v>
      </c>
      <c r="G86" s="391"/>
      <c r="H86" s="391"/>
      <c r="I86" s="2" t="s">
        <v>121</v>
      </c>
      <c r="J86" s="391"/>
      <c r="K86" s="391"/>
      <c r="L86" s="44" t="s">
        <v>120</v>
      </c>
      <c r="M86" s="176"/>
      <c r="N86" s="176"/>
      <c r="O86" s="176"/>
      <c r="P86" s="177"/>
      <c r="Q86" s="190"/>
      <c r="R86" s="191"/>
      <c r="S86" s="191"/>
      <c r="T86" s="191"/>
      <c r="U86" s="192"/>
      <c r="V86" s="213">
        <f>M86*Q86</f>
        <v>0</v>
      </c>
      <c r="W86" s="214"/>
      <c r="X86" s="214"/>
      <c r="Y86" s="214"/>
      <c r="Z86" s="215"/>
      <c r="AA86" s="222"/>
      <c r="AB86" s="223"/>
      <c r="AC86" s="223"/>
      <c r="AD86" s="223"/>
      <c r="AE86" s="224"/>
      <c r="AF86" s="140"/>
      <c r="AG86" s="141"/>
      <c r="AH86" s="141"/>
      <c r="AI86" s="141"/>
      <c r="AJ86" s="142"/>
      <c r="AK86" s="405"/>
      <c r="AL86" s="405"/>
      <c r="AM86" s="406"/>
    </row>
    <row r="87" spans="2:39" ht="18" customHeight="1">
      <c r="B87" s="418" t="s">
        <v>44</v>
      </c>
      <c r="C87" s="419"/>
      <c r="D87" s="419"/>
      <c r="E87" s="419"/>
      <c r="F87" s="419"/>
      <c r="G87" s="419"/>
      <c r="H87" s="419"/>
      <c r="I87" s="419"/>
      <c r="J87" s="419"/>
      <c r="K87" s="419"/>
      <c r="L87" s="420"/>
      <c r="M87" s="178"/>
      <c r="N87" s="179"/>
      <c r="O87" s="179"/>
      <c r="P87" s="180"/>
      <c r="Q87" s="193"/>
      <c r="R87" s="194"/>
      <c r="S87" s="194"/>
      <c r="T87" s="194"/>
      <c r="U87" s="195"/>
      <c r="V87" s="216"/>
      <c r="W87" s="217"/>
      <c r="X87" s="217"/>
      <c r="Y87" s="217"/>
      <c r="Z87" s="218"/>
      <c r="AA87" s="225"/>
      <c r="AB87" s="226"/>
      <c r="AC87" s="226"/>
      <c r="AD87" s="226"/>
      <c r="AE87" s="227"/>
      <c r="AF87" s="143"/>
      <c r="AG87" s="144"/>
      <c r="AH87" s="144"/>
      <c r="AI87" s="144"/>
      <c r="AJ87" s="145"/>
      <c r="AK87" s="407"/>
      <c r="AL87" s="407"/>
      <c r="AM87" s="408"/>
    </row>
    <row r="88" spans="2:39" ht="18" customHeight="1">
      <c r="B88" s="149" t="s">
        <v>103</v>
      </c>
      <c r="C88" s="150"/>
      <c r="D88" s="199"/>
      <c r="E88" s="199"/>
      <c r="F88" s="3" t="s">
        <v>122</v>
      </c>
      <c r="G88" s="199"/>
      <c r="H88" s="199"/>
      <c r="I88" s="3" t="s">
        <v>121</v>
      </c>
      <c r="J88" s="199"/>
      <c r="K88" s="199"/>
      <c r="L88" s="3" t="s">
        <v>120</v>
      </c>
      <c r="M88" s="178"/>
      <c r="N88" s="179"/>
      <c r="O88" s="179"/>
      <c r="P88" s="180"/>
      <c r="Q88" s="193"/>
      <c r="R88" s="194"/>
      <c r="S88" s="194"/>
      <c r="T88" s="194"/>
      <c r="U88" s="195"/>
      <c r="V88" s="216"/>
      <c r="W88" s="217"/>
      <c r="X88" s="217"/>
      <c r="Y88" s="217"/>
      <c r="Z88" s="218"/>
      <c r="AA88" s="225"/>
      <c r="AB88" s="226"/>
      <c r="AC88" s="226"/>
      <c r="AD88" s="226"/>
      <c r="AE88" s="227"/>
      <c r="AF88" s="143"/>
      <c r="AG88" s="144"/>
      <c r="AH88" s="144"/>
      <c r="AI88" s="144"/>
      <c r="AJ88" s="145"/>
      <c r="AK88" s="407"/>
      <c r="AL88" s="407"/>
      <c r="AM88" s="408"/>
    </row>
    <row r="89" spans="2:39" ht="18" customHeight="1" thickBot="1">
      <c r="B89" s="416"/>
      <c r="C89" s="417"/>
      <c r="D89" s="200"/>
      <c r="E89" s="200"/>
      <c r="F89" s="45" t="s">
        <v>122</v>
      </c>
      <c r="G89" s="200"/>
      <c r="H89" s="200"/>
      <c r="I89" s="45" t="s">
        <v>121</v>
      </c>
      <c r="J89" s="200"/>
      <c r="K89" s="200"/>
      <c r="L89" s="45" t="s">
        <v>120</v>
      </c>
      <c r="M89" s="181"/>
      <c r="N89" s="182"/>
      <c r="O89" s="182"/>
      <c r="P89" s="183"/>
      <c r="Q89" s="196"/>
      <c r="R89" s="197"/>
      <c r="S89" s="197"/>
      <c r="T89" s="197"/>
      <c r="U89" s="198"/>
      <c r="V89" s="219"/>
      <c r="W89" s="220"/>
      <c r="X89" s="220"/>
      <c r="Y89" s="220"/>
      <c r="Z89" s="221"/>
      <c r="AA89" s="228"/>
      <c r="AB89" s="229"/>
      <c r="AC89" s="229"/>
      <c r="AD89" s="229"/>
      <c r="AE89" s="230"/>
      <c r="AF89" s="146"/>
      <c r="AG89" s="147"/>
      <c r="AH89" s="147"/>
      <c r="AI89" s="147"/>
      <c r="AJ89" s="148"/>
      <c r="AK89" s="409"/>
      <c r="AL89" s="409"/>
      <c r="AM89" s="410"/>
    </row>
    <row r="90" spans="2:39" ht="18" customHeight="1">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row>
    <row r="91" spans="2:39" ht="18" customHeight="1">
      <c r="B91" s="22" t="s">
        <v>109</v>
      </c>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row>
    <row r="92" spans="2:39" ht="18" customHeight="1" thickBot="1">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1" t="s">
        <v>64</v>
      </c>
      <c r="AK92" s="22"/>
      <c r="AL92" s="21"/>
      <c r="AM92" s="21"/>
    </row>
    <row r="93" spans="2:39" ht="18" customHeight="1">
      <c r="B93" s="203" t="s">
        <v>65</v>
      </c>
      <c r="C93" s="204"/>
      <c r="D93" s="204"/>
      <c r="E93" s="204"/>
      <c r="F93" s="204"/>
      <c r="G93" s="204"/>
      <c r="H93" s="205"/>
      <c r="I93" s="206" t="s">
        <v>104</v>
      </c>
      <c r="J93" s="204"/>
      <c r="K93" s="204"/>
      <c r="L93" s="204"/>
      <c r="M93" s="204"/>
      <c r="N93" s="204"/>
      <c r="O93" s="204"/>
      <c r="P93" s="205"/>
      <c r="Q93" s="206" t="s">
        <v>105</v>
      </c>
      <c r="R93" s="204"/>
      <c r="S93" s="204"/>
      <c r="T93" s="204"/>
      <c r="U93" s="204"/>
      <c r="V93" s="204"/>
      <c r="W93" s="204"/>
      <c r="X93" s="204"/>
      <c r="Y93" s="204"/>
      <c r="Z93" s="204"/>
      <c r="AA93" s="204"/>
      <c r="AB93" s="204"/>
      <c r="AC93" s="204"/>
      <c r="AD93" s="204"/>
      <c r="AE93" s="204"/>
      <c r="AF93" s="204"/>
      <c r="AG93" s="204"/>
      <c r="AH93" s="204"/>
      <c r="AI93" s="204"/>
      <c r="AJ93" s="204"/>
      <c r="AK93" s="204"/>
      <c r="AL93" s="204"/>
      <c r="AM93" s="207"/>
    </row>
    <row r="94" spans="2:39" ht="18" customHeight="1">
      <c r="B94" s="130"/>
      <c r="C94" s="128"/>
      <c r="D94" s="128"/>
      <c r="E94" s="128"/>
      <c r="F94" s="128"/>
      <c r="G94" s="128"/>
      <c r="H94" s="131"/>
      <c r="I94" s="132"/>
      <c r="J94" s="133"/>
      <c r="K94" s="133"/>
      <c r="L94" s="133"/>
      <c r="M94" s="133"/>
      <c r="N94" s="133"/>
      <c r="O94" s="133"/>
      <c r="P94" s="134"/>
      <c r="Q94" s="135"/>
      <c r="R94" s="136"/>
      <c r="S94" s="136"/>
      <c r="T94" s="136"/>
      <c r="U94" s="136"/>
      <c r="V94" s="136"/>
      <c r="W94" s="136"/>
      <c r="X94" s="136"/>
      <c r="Y94" s="136"/>
      <c r="Z94" s="136"/>
      <c r="AA94" s="136"/>
      <c r="AB94" s="136"/>
      <c r="AC94" s="136"/>
      <c r="AD94" s="136"/>
      <c r="AE94" s="136"/>
      <c r="AF94" s="136"/>
      <c r="AG94" s="136"/>
      <c r="AH94" s="136"/>
      <c r="AI94" s="136"/>
      <c r="AJ94" s="136"/>
      <c r="AK94" s="136"/>
      <c r="AL94" s="136"/>
      <c r="AM94" s="137"/>
    </row>
    <row r="95" spans="2:39" ht="18" customHeight="1">
      <c r="B95" s="130"/>
      <c r="C95" s="128"/>
      <c r="D95" s="128"/>
      <c r="E95" s="128"/>
      <c r="F95" s="128"/>
      <c r="G95" s="128"/>
      <c r="H95" s="131"/>
      <c r="I95" s="132"/>
      <c r="J95" s="133"/>
      <c r="K95" s="133"/>
      <c r="L95" s="133"/>
      <c r="M95" s="133"/>
      <c r="N95" s="133"/>
      <c r="O95" s="133"/>
      <c r="P95" s="134"/>
      <c r="Q95" s="127"/>
      <c r="R95" s="128"/>
      <c r="S95" s="128"/>
      <c r="T95" s="128"/>
      <c r="U95" s="128"/>
      <c r="V95" s="128"/>
      <c r="W95" s="128"/>
      <c r="X95" s="128"/>
      <c r="Y95" s="128"/>
      <c r="Z95" s="128"/>
      <c r="AA95" s="128"/>
      <c r="AB95" s="128"/>
      <c r="AC95" s="128"/>
      <c r="AD95" s="128"/>
      <c r="AE95" s="128"/>
      <c r="AF95" s="128"/>
      <c r="AG95" s="128"/>
      <c r="AH95" s="128"/>
      <c r="AI95" s="128"/>
      <c r="AJ95" s="128"/>
      <c r="AK95" s="128"/>
      <c r="AL95" s="128"/>
      <c r="AM95" s="129"/>
    </row>
    <row r="96" spans="2:39" ht="18" customHeight="1">
      <c r="B96" s="130"/>
      <c r="C96" s="128"/>
      <c r="D96" s="128"/>
      <c r="E96" s="128"/>
      <c r="F96" s="128"/>
      <c r="G96" s="128"/>
      <c r="H96" s="131"/>
      <c r="I96" s="132"/>
      <c r="J96" s="133"/>
      <c r="K96" s="133"/>
      <c r="L96" s="133"/>
      <c r="M96" s="133"/>
      <c r="N96" s="133"/>
      <c r="O96" s="133"/>
      <c r="P96" s="134"/>
      <c r="Q96" s="127"/>
      <c r="R96" s="128"/>
      <c r="S96" s="128"/>
      <c r="T96" s="128"/>
      <c r="U96" s="128"/>
      <c r="V96" s="128"/>
      <c r="W96" s="128"/>
      <c r="X96" s="128"/>
      <c r="Y96" s="128"/>
      <c r="Z96" s="128"/>
      <c r="AA96" s="128"/>
      <c r="AB96" s="128"/>
      <c r="AC96" s="128"/>
      <c r="AD96" s="128"/>
      <c r="AE96" s="128"/>
      <c r="AF96" s="128"/>
      <c r="AG96" s="128"/>
      <c r="AH96" s="128"/>
      <c r="AI96" s="128"/>
      <c r="AJ96" s="128"/>
      <c r="AK96" s="128"/>
      <c r="AL96" s="128"/>
      <c r="AM96" s="129"/>
    </row>
    <row r="97" spans="2:39" ht="18" customHeight="1">
      <c r="B97" s="130"/>
      <c r="C97" s="128"/>
      <c r="D97" s="128"/>
      <c r="E97" s="128"/>
      <c r="F97" s="128"/>
      <c r="G97" s="128"/>
      <c r="H97" s="131"/>
      <c r="I97" s="132"/>
      <c r="J97" s="133"/>
      <c r="K97" s="133"/>
      <c r="L97" s="133"/>
      <c r="M97" s="133"/>
      <c r="N97" s="133"/>
      <c r="O97" s="133"/>
      <c r="P97" s="134"/>
      <c r="Q97" s="127"/>
      <c r="R97" s="128"/>
      <c r="S97" s="128"/>
      <c r="T97" s="128"/>
      <c r="U97" s="128"/>
      <c r="V97" s="128"/>
      <c r="W97" s="128"/>
      <c r="X97" s="128"/>
      <c r="Y97" s="128"/>
      <c r="Z97" s="128"/>
      <c r="AA97" s="128"/>
      <c r="AB97" s="128"/>
      <c r="AC97" s="128"/>
      <c r="AD97" s="128"/>
      <c r="AE97" s="128"/>
      <c r="AF97" s="128"/>
      <c r="AG97" s="128"/>
      <c r="AH97" s="128"/>
      <c r="AI97" s="128"/>
      <c r="AJ97" s="128"/>
      <c r="AK97" s="128"/>
      <c r="AL97" s="128"/>
      <c r="AM97" s="129"/>
    </row>
    <row r="98" spans="2:39" ht="18" customHeight="1">
      <c r="B98" s="130"/>
      <c r="C98" s="128"/>
      <c r="D98" s="128"/>
      <c r="E98" s="128"/>
      <c r="F98" s="128"/>
      <c r="G98" s="128"/>
      <c r="H98" s="131"/>
      <c r="I98" s="132"/>
      <c r="J98" s="133"/>
      <c r="K98" s="133"/>
      <c r="L98" s="133"/>
      <c r="M98" s="133"/>
      <c r="N98" s="133"/>
      <c r="O98" s="133"/>
      <c r="P98" s="134"/>
      <c r="Q98" s="127"/>
      <c r="R98" s="128"/>
      <c r="S98" s="128"/>
      <c r="T98" s="128"/>
      <c r="U98" s="128"/>
      <c r="V98" s="128"/>
      <c r="W98" s="128"/>
      <c r="X98" s="128"/>
      <c r="Y98" s="128"/>
      <c r="Z98" s="128"/>
      <c r="AA98" s="128"/>
      <c r="AB98" s="128"/>
      <c r="AC98" s="128"/>
      <c r="AD98" s="128"/>
      <c r="AE98" s="128"/>
      <c r="AF98" s="128"/>
      <c r="AG98" s="128"/>
      <c r="AH98" s="128"/>
      <c r="AI98" s="128"/>
      <c r="AJ98" s="128"/>
      <c r="AK98" s="128"/>
      <c r="AL98" s="128"/>
      <c r="AM98" s="129"/>
    </row>
    <row r="99" spans="2:39" ht="18" customHeight="1">
      <c r="B99" s="130"/>
      <c r="C99" s="128"/>
      <c r="D99" s="128"/>
      <c r="E99" s="128"/>
      <c r="F99" s="128"/>
      <c r="G99" s="128"/>
      <c r="H99" s="131"/>
      <c r="I99" s="132"/>
      <c r="J99" s="133"/>
      <c r="K99" s="133"/>
      <c r="L99" s="133"/>
      <c r="M99" s="133"/>
      <c r="N99" s="133"/>
      <c r="O99" s="133"/>
      <c r="P99" s="134"/>
      <c r="Q99" s="127"/>
      <c r="R99" s="128"/>
      <c r="S99" s="128"/>
      <c r="T99" s="128"/>
      <c r="U99" s="128"/>
      <c r="V99" s="128"/>
      <c r="W99" s="128"/>
      <c r="X99" s="128"/>
      <c r="Y99" s="128"/>
      <c r="Z99" s="128"/>
      <c r="AA99" s="128"/>
      <c r="AB99" s="128"/>
      <c r="AC99" s="128"/>
      <c r="AD99" s="128"/>
      <c r="AE99" s="128"/>
      <c r="AF99" s="128"/>
      <c r="AG99" s="128"/>
      <c r="AH99" s="128"/>
      <c r="AI99" s="128"/>
      <c r="AJ99" s="128"/>
      <c r="AK99" s="128"/>
      <c r="AL99" s="128"/>
      <c r="AM99" s="129"/>
    </row>
    <row r="100" spans="2:39" ht="18" customHeight="1">
      <c r="B100" s="130"/>
      <c r="C100" s="128"/>
      <c r="D100" s="128"/>
      <c r="E100" s="128"/>
      <c r="F100" s="128"/>
      <c r="G100" s="128"/>
      <c r="H100" s="131"/>
      <c r="I100" s="132"/>
      <c r="J100" s="133"/>
      <c r="K100" s="133"/>
      <c r="L100" s="133"/>
      <c r="M100" s="133"/>
      <c r="N100" s="133"/>
      <c r="O100" s="133"/>
      <c r="P100" s="134"/>
      <c r="Q100" s="127"/>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9"/>
    </row>
    <row r="101" spans="2:39" ht="18" customHeight="1">
      <c r="B101" s="130"/>
      <c r="C101" s="128"/>
      <c r="D101" s="128"/>
      <c r="E101" s="128"/>
      <c r="F101" s="128"/>
      <c r="G101" s="128"/>
      <c r="H101" s="131"/>
      <c r="I101" s="132"/>
      <c r="J101" s="133"/>
      <c r="K101" s="133"/>
      <c r="L101" s="133"/>
      <c r="M101" s="133"/>
      <c r="N101" s="133"/>
      <c r="O101" s="133"/>
      <c r="P101" s="134"/>
      <c r="Q101" s="127"/>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9"/>
    </row>
    <row r="102" spans="2:39" ht="18" customHeight="1">
      <c r="B102" s="130"/>
      <c r="C102" s="128"/>
      <c r="D102" s="128"/>
      <c r="E102" s="128"/>
      <c r="F102" s="128"/>
      <c r="G102" s="128"/>
      <c r="H102" s="131"/>
      <c r="I102" s="132"/>
      <c r="J102" s="133"/>
      <c r="K102" s="133"/>
      <c r="L102" s="133"/>
      <c r="M102" s="133"/>
      <c r="N102" s="133"/>
      <c r="O102" s="133"/>
      <c r="P102" s="134"/>
      <c r="Q102" s="127"/>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9"/>
    </row>
    <row r="103" spans="2:39" ht="18" customHeight="1">
      <c r="B103" s="130"/>
      <c r="C103" s="128"/>
      <c r="D103" s="128"/>
      <c r="E103" s="128"/>
      <c r="F103" s="128"/>
      <c r="G103" s="128"/>
      <c r="H103" s="131"/>
      <c r="I103" s="132"/>
      <c r="J103" s="133"/>
      <c r="K103" s="133"/>
      <c r="L103" s="133"/>
      <c r="M103" s="133"/>
      <c r="N103" s="133"/>
      <c r="O103" s="133"/>
      <c r="P103" s="134"/>
      <c r="Q103" s="127"/>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9"/>
    </row>
    <row r="104" spans="2:39" ht="18" customHeight="1">
      <c r="B104" s="130"/>
      <c r="C104" s="128"/>
      <c r="D104" s="128"/>
      <c r="E104" s="128"/>
      <c r="F104" s="128"/>
      <c r="G104" s="128"/>
      <c r="H104" s="131"/>
      <c r="I104" s="132"/>
      <c r="J104" s="133"/>
      <c r="K104" s="133"/>
      <c r="L104" s="133"/>
      <c r="M104" s="133"/>
      <c r="N104" s="133"/>
      <c r="O104" s="133"/>
      <c r="P104" s="134"/>
      <c r="Q104" s="127"/>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9"/>
    </row>
    <row r="105" spans="2:39" ht="18" customHeight="1">
      <c r="B105" s="130"/>
      <c r="C105" s="128"/>
      <c r="D105" s="128"/>
      <c r="E105" s="128"/>
      <c r="F105" s="128"/>
      <c r="G105" s="128"/>
      <c r="H105" s="131"/>
      <c r="I105" s="132"/>
      <c r="J105" s="133"/>
      <c r="K105" s="133"/>
      <c r="L105" s="133"/>
      <c r="M105" s="133"/>
      <c r="N105" s="133"/>
      <c r="O105" s="133"/>
      <c r="P105" s="134"/>
      <c r="Q105" s="127"/>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9"/>
    </row>
    <row r="106" spans="2:39" ht="18" customHeight="1">
      <c r="B106" s="130"/>
      <c r="C106" s="128"/>
      <c r="D106" s="128"/>
      <c r="E106" s="128"/>
      <c r="F106" s="128"/>
      <c r="G106" s="128"/>
      <c r="H106" s="131"/>
      <c r="I106" s="132"/>
      <c r="J106" s="133"/>
      <c r="K106" s="133"/>
      <c r="L106" s="133"/>
      <c r="M106" s="133"/>
      <c r="N106" s="133"/>
      <c r="O106" s="133"/>
      <c r="P106" s="134"/>
      <c r="Q106" s="127"/>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9"/>
    </row>
    <row r="107" spans="2:39" ht="18" customHeight="1">
      <c r="B107" s="130"/>
      <c r="C107" s="128"/>
      <c r="D107" s="128"/>
      <c r="E107" s="128"/>
      <c r="F107" s="128"/>
      <c r="G107" s="128"/>
      <c r="H107" s="131"/>
      <c r="I107" s="132"/>
      <c r="J107" s="133"/>
      <c r="K107" s="133"/>
      <c r="L107" s="133"/>
      <c r="M107" s="133"/>
      <c r="N107" s="133"/>
      <c r="O107" s="133"/>
      <c r="P107" s="134"/>
      <c r="Q107" s="127"/>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9"/>
    </row>
    <row r="108" spans="2:39" ht="18" customHeight="1">
      <c r="B108" s="130"/>
      <c r="C108" s="128"/>
      <c r="D108" s="128"/>
      <c r="E108" s="128"/>
      <c r="F108" s="128"/>
      <c r="G108" s="128"/>
      <c r="H108" s="131"/>
      <c r="I108" s="132"/>
      <c r="J108" s="133"/>
      <c r="K108" s="133"/>
      <c r="L108" s="133"/>
      <c r="M108" s="133"/>
      <c r="N108" s="133"/>
      <c r="O108" s="133"/>
      <c r="P108" s="134"/>
      <c r="Q108" s="127"/>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9"/>
    </row>
    <row r="109" spans="2:39" ht="18" customHeight="1">
      <c r="B109" s="130"/>
      <c r="C109" s="128"/>
      <c r="D109" s="128"/>
      <c r="E109" s="128"/>
      <c r="F109" s="128"/>
      <c r="G109" s="128"/>
      <c r="H109" s="131"/>
      <c r="I109" s="132"/>
      <c r="J109" s="133"/>
      <c r="K109" s="133"/>
      <c r="L109" s="133"/>
      <c r="M109" s="133"/>
      <c r="N109" s="133"/>
      <c r="O109" s="133"/>
      <c r="P109" s="134"/>
      <c r="Q109" s="127"/>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9"/>
    </row>
    <row r="110" spans="2:39" ht="18" customHeight="1">
      <c r="B110" s="130"/>
      <c r="C110" s="128"/>
      <c r="D110" s="128"/>
      <c r="E110" s="128"/>
      <c r="F110" s="128"/>
      <c r="G110" s="128"/>
      <c r="H110" s="131"/>
      <c r="I110" s="132"/>
      <c r="J110" s="133"/>
      <c r="K110" s="133"/>
      <c r="L110" s="133"/>
      <c r="M110" s="133"/>
      <c r="N110" s="133"/>
      <c r="O110" s="133"/>
      <c r="P110" s="134"/>
      <c r="Q110" s="127"/>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9"/>
    </row>
    <row r="111" spans="2:39" ht="18" customHeight="1">
      <c r="B111" s="130"/>
      <c r="C111" s="128"/>
      <c r="D111" s="128"/>
      <c r="E111" s="128"/>
      <c r="F111" s="128"/>
      <c r="G111" s="128"/>
      <c r="H111" s="131"/>
      <c r="I111" s="132"/>
      <c r="J111" s="133"/>
      <c r="K111" s="133"/>
      <c r="L111" s="133"/>
      <c r="M111" s="133"/>
      <c r="N111" s="133"/>
      <c r="O111" s="133"/>
      <c r="P111" s="134"/>
      <c r="Q111" s="127"/>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9"/>
    </row>
    <row r="112" spans="2:39" ht="18" customHeight="1">
      <c r="B112" s="130"/>
      <c r="C112" s="128"/>
      <c r="D112" s="128"/>
      <c r="E112" s="128"/>
      <c r="F112" s="128"/>
      <c r="G112" s="128"/>
      <c r="H112" s="131"/>
      <c r="I112" s="132"/>
      <c r="J112" s="133"/>
      <c r="K112" s="133"/>
      <c r="L112" s="133"/>
      <c r="M112" s="133"/>
      <c r="N112" s="133"/>
      <c r="O112" s="133"/>
      <c r="P112" s="134"/>
      <c r="Q112" s="127"/>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9"/>
    </row>
    <row r="113" spans="2:39" ht="18" customHeight="1">
      <c r="B113" s="130"/>
      <c r="C113" s="128"/>
      <c r="D113" s="128"/>
      <c r="E113" s="128"/>
      <c r="F113" s="128"/>
      <c r="G113" s="128"/>
      <c r="H113" s="131"/>
      <c r="I113" s="132"/>
      <c r="J113" s="133"/>
      <c r="K113" s="133"/>
      <c r="L113" s="133"/>
      <c r="M113" s="133"/>
      <c r="N113" s="133"/>
      <c r="O113" s="133"/>
      <c r="P113" s="134"/>
      <c r="Q113" s="127"/>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9"/>
    </row>
    <row r="114" spans="2:39" ht="18" customHeight="1">
      <c r="B114" s="130"/>
      <c r="C114" s="128"/>
      <c r="D114" s="128"/>
      <c r="E114" s="128"/>
      <c r="F114" s="128"/>
      <c r="G114" s="128"/>
      <c r="H114" s="131"/>
      <c r="I114" s="132"/>
      <c r="J114" s="133"/>
      <c r="K114" s="133"/>
      <c r="L114" s="133"/>
      <c r="M114" s="133"/>
      <c r="N114" s="133"/>
      <c r="O114" s="133"/>
      <c r="P114" s="134"/>
      <c r="Q114" s="127"/>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9"/>
    </row>
    <row r="115" spans="2:39" ht="18" customHeight="1">
      <c r="B115" s="130"/>
      <c r="C115" s="128"/>
      <c r="D115" s="128"/>
      <c r="E115" s="128"/>
      <c r="F115" s="128"/>
      <c r="G115" s="128"/>
      <c r="H115" s="131"/>
      <c r="I115" s="132"/>
      <c r="J115" s="133"/>
      <c r="K115" s="133"/>
      <c r="L115" s="133"/>
      <c r="M115" s="133"/>
      <c r="N115" s="133"/>
      <c r="O115" s="133"/>
      <c r="P115" s="134"/>
      <c r="Q115" s="127"/>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9"/>
    </row>
    <row r="116" spans="2:39" ht="18" customHeight="1">
      <c r="B116" s="130"/>
      <c r="C116" s="128"/>
      <c r="D116" s="128"/>
      <c r="E116" s="128"/>
      <c r="F116" s="128"/>
      <c r="G116" s="128"/>
      <c r="H116" s="131"/>
      <c r="I116" s="132"/>
      <c r="J116" s="133"/>
      <c r="K116" s="133"/>
      <c r="L116" s="133"/>
      <c r="M116" s="133"/>
      <c r="N116" s="133"/>
      <c r="O116" s="133"/>
      <c r="P116" s="134"/>
      <c r="Q116" s="127"/>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9"/>
    </row>
    <row r="117" spans="2:39" ht="18" customHeight="1" thickBot="1">
      <c r="B117" s="201" t="s">
        <v>106</v>
      </c>
      <c r="C117" s="139"/>
      <c r="D117" s="139"/>
      <c r="E117" s="139"/>
      <c r="F117" s="139"/>
      <c r="G117" s="139"/>
      <c r="H117" s="202"/>
      <c r="I117" s="151">
        <f>SUM(I94:I116)</f>
        <v>0</v>
      </c>
      <c r="J117" s="152"/>
      <c r="K117" s="152"/>
      <c r="L117" s="152"/>
      <c r="M117" s="152"/>
      <c r="N117" s="152"/>
      <c r="O117" s="152"/>
      <c r="P117" s="153"/>
      <c r="Q117" s="46"/>
      <c r="R117" s="139"/>
      <c r="S117" s="139"/>
      <c r="T117" s="139"/>
      <c r="U117" s="139"/>
      <c r="V117" s="139"/>
      <c r="W117" s="139"/>
      <c r="X117" s="139"/>
      <c r="Y117" s="139"/>
      <c r="Z117" s="139"/>
      <c r="AA117" s="139"/>
      <c r="AB117" s="139"/>
      <c r="AC117" s="47"/>
      <c r="AD117" s="138"/>
      <c r="AE117" s="139"/>
      <c r="AF117" s="139"/>
      <c r="AG117" s="139"/>
      <c r="AH117" s="139"/>
      <c r="AI117" s="139"/>
      <c r="AJ117" s="139"/>
      <c r="AK117" s="139"/>
      <c r="AL117" s="139"/>
      <c r="AM117" s="48"/>
    </row>
    <row r="118" spans="2:39" ht="18" customHeight="1">
      <c r="B118" s="22"/>
      <c r="C118" s="49" t="s">
        <v>110</v>
      </c>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row>
    <row r="119" spans="2:39" s="34" customFormat="1" ht="18" customHeight="1">
      <c r="B119" s="22"/>
      <c r="C119" s="49" t="s">
        <v>111</v>
      </c>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row>
    <row r="120" spans="2:39" s="34" customFormat="1" ht="18" customHeight="1">
      <c r="B120" s="49"/>
      <c r="C120" s="49"/>
      <c r="D120" s="49" t="s">
        <v>112</v>
      </c>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row>
    <row r="121" spans="2:39" ht="18" customHeight="1">
      <c r="B121" s="49"/>
      <c r="C121" s="49"/>
      <c r="D121" s="49" t="s">
        <v>113</v>
      </c>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row>
    <row r="122" spans="2:39" ht="18" customHeight="1">
      <c r="B122" s="22"/>
      <c r="C122" s="49" t="s">
        <v>107</v>
      </c>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row>
    <row r="123" spans="2:39" ht="18" customHeight="1">
      <c r="B123" s="22"/>
      <c r="C123" s="49" t="s">
        <v>108</v>
      </c>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row>
    <row r="124" spans="2:39" ht="18" customHeight="1">
      <c r="B124" s="22"/>
      <c r="C124" s="49"/>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row>
    <row r="125" spans="2:39" ht="18" customHeight="1">
      <c r="B125" s="22"/>
      <c r="C125" s="49"/>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row>
    <row r="126" ht="18" customHeight="1">
      <c r="A126" s="1" t="s">
        <v>302</v>
      </c>
    </row>
    <row r="127" spans="2:39" ht="18" customHeight="1">
      <c r="B127" s="20" t="s">
        <v>68</v>
      </c>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row>
    <row r="128" spans="2:38" ht="18" customHeight="1" thickBot="1">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1" t="s">
        <v>47</v>
      </c>
      <c r="AI128" s="20"/>
      <c r="AJ128" s="22"/>
      <c r="AK128" s="21"/>
      <c r="AL128" s="21"/>
    </row>
    <row r="129" spans="2:38" ht="18" customHeight="1">
      <c r="B129" s="447" t="s">
        <v>303</v>
      </c>
      <c r="C129" s="448"/>
      <c r="D129" s="448"/>
      <c r="E129" s="448"/>
      <c r="F129" s="449"/>
      <c r="G129" s="240" t="s">
        <v>48</v>
      </c>
      <c r="H129" s="241"/>
      <c r="I129" s="241"/>
      <c r="J129" s="241"/>
      <c r="K129" s="240" t="s">
        <v>133</v>
      </c>
      <c r="L129" s="241"/>
      <c r="M129" s="241"/>
      <c r="N129" s="242"/>
      <c r="O129" s="243" t="s">
        <v>128</v>
      </c>
      <c r="P129" s="243"/>
      <c r="Q129" s="243"/>
      <c r="R129" s="456"/>
      <c r="S129" s="374" t="s">
        <v>49</v>
      </c>
      <c r="T129" s="241"/>
      <c r="U129" s="241"/>
      <c r="V129" s="375"/>
      <c r="W129" s="421" t="s">
        <v>50</v>
      </c>
      <c r="X129" s="422"/>
      <c r="Y129" s="422"/>
      <c r="Z129" s="422"/>
      <c r="AA129" s="422"/>
      <c r="AB129" s="422"/>
      <c r="AC129" s="422"/>
      <c r="AD129" s="422"/>
      <c r="AE129" s="422"/>
      <c r="AF129" s="422"/>
      <c r="AG129" s="422"/>
      <c r="AH129" s="403"/>
      <c r="AI129" s="286" t="s">
        <v>304</v>
      </c>
      <c r="AJ129" s="422"/>
      <c r="AK129" s="422"/>
      <c r="AL129" s="432"/>
    </row>
    <row r="130" spans="2:38" ht="28.5" customHeight="1">
      <c r="B130" s="450"/>
      <c r="C130" s="451"/>
      <c r="D130" s="451"/>
      <c r="E130" s="451"/>
      <c r="F130" s="452"/>
      <c r="G130" s="208"/>
      <c r="H130" s="209"/>
      <c r="I130" s="209"/>
      <c r="J130" s="209"/>
      <c r="K130" s="208"/>
      <c r="L130" s="209"/>
      <c r="M130" s="209"/>
      <c r="N130" s="210"/>
      <c r="O130" s="211"/>
      <c r="P130" s="211"/>
      <c r="Q130" s="211"/>
      <c r="R130" s="457"/>
      <c r="S130" s="376"/>
      <c r="T130" s="209"/>
      <c r="U130" s="209"/>
      <c r="V130" s="377"/>
      <c r="W130" s="376" t="s">
        <v>52</v>
      </c>
      <c r="X130" s="209"/>
      <c r="Y130" s="209"/>
      <c r="Z130" s="210"/>
      <c r="AA130" s="209" t="s">
        <v>53</v>
      </c>
      <c r="AB130" s="209"/>
      <c r="AC130" s="209"/>
      <c r="AD130" s="209"/>
      <c r="AE130" s="211" t="s">
        <v>55</v>
      </c>
      <c r="AF130" s="211"/>
      <c r="AG130" s="211"/>
      <c r="AH130" s="211"/>
      <c r="AI130" s="433" t="s">
        <v>318</v>
      </c>
      <c r="AJ130" s="434"/>
      <c r="AK130" s="434"/>
      <c r="AL130" s="435"/>
    </row>
    <row r="131" spans="2:38" ht="18" customHeight="1">
      <c r="B131" s="453"/>
      <c r="C131" s="454"/>
      <c r="D131" s="454"/>
      <c r="E131" s="454"/>
      <c r="F131" s="455"/>
      <c r="G131" s="20"/>
      <c r="H131" s="20"/>
      <c r="I131" s="20"/>
      <c r="J131" s="24" t="s">
        <v>56</v>
      </c>
      <c r="K131" s="20"/>
      <c r="L131" s="20"/>
      <c r="M131" s="20"/>
      <c r="N131" s="20" t="s">
        <v>57</v>
      </c>
      <c r="O131" s="25"/>
      <c r="P131" s="26"/>
      <c r="Q131" s="26"/>
      <c r="R131" s="50" t="s">
        <v>58</v>
      </c>
      <c r="S131" s="23"/>
      <c r="T131" s="20"/>
      <c r="U131" s="20"/>
      <c r="V131" s="28" t="s">
        <v>59</v>
      </c>
      <c r="W131" s="23"/>
      <c r="X131" s="20"/>
      <c r="Y131" s="20"/>
      <c r="Z131" s="20" t="s">
        <v>60</v>
      </c>
      <c r="AA131" s="29"/>
      <c r="AB131" s="20"/>
      <c r="AC131" s="20"/>
      <c r="AD131" s="24" t="s">
        <v>61</v>
      </c>
      <c r="AE131" s="25"/>
      <c r="AF131" s="26"/>
      <c r="AG131" s="26"/>
      <c r="AH131" s="30" t="s">
        <v>317</v>
      </c>
      <c r="AI131" s="436"/>
      <c r="AJ131" s="437"/>
      <c r="AK131" s="437"/>
      <c r="AL131" s="438"/>
    </row>
    <row r="132" spans="2:38" ht="36" customHeight="1" thickBot="1">
      <c r="B132" s="439"/>
      <c r="C132" s="200"/>
      <c r="D132" s="200"/>
      <c r="E132" s="200"/>
      <c r="F132" s="440"/>
      <c r="G132" s="441"/>
      <c r="H132" s="442"/>
      <c r="I132" s="442"/>
      <c r="J132" s="442"/>
      <c r="K132" s="441"/>
      <c r="L132" s="442"/>
      <c r="M132" s="442"/>
      <c r="N132" s="429"/>
      <c r="O132" s="443">
        <f>G132-K132</f>
        <v>0</v>
      </c>
      <c r="P132" s="443"/>
      <c r="Q132" s="443"/>
      <c r="R132" s="444"/>
      <c r="S132" s="445"/>
      <c r="T132" s="442"/>
      <c r="U132" s="442"/>
      <c r="V132" s="446"/>
      <c r="W132" s="445"/>
      <c r="X132" s="442"/>
      <c r="Y132" s="442"/>
      <c r="Z132" s="429"/>
      <c r="AA132" s="442"/>
      <c r="AB132" s="442"/>
      <c r="AC132" s="442"/>
      <c r="AD132" s="442"/>
      <c r="AE132" s="443">
        <f>W132*AA132</f>
        <v>0</v>
      </c>
      <c r="AF132" s="443"/>
      <c r="AG132" s="443"/>
      <c r="AH132" s="443"/>
      <c r="AI132" s="429"/>
      <c r="AJ132" s="430"/>
      <c r="AK132" s="430"/>
      <c r="AL132" s="431"/>
    </row>
    <row r="133" spans="2:38" ht="18" customHeight="1">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1"/>
      <c r="AI133" s="20"/>
      <c r="AJ133" s="22"/>
      <c r="AK133" s="21"/>
      <c r="AL133" s="21"/>
    </row>
    <row r="134" spans="2:39" ht="18" customHeight="1">
      <c r="B134" s="22" t="s">
        <v>70</v>
      </c>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row>
    <row r="135" spans="2:39" ht="18" customHeight="1" thickBot="1">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1" t="s">
        <v>64</v>
      </c>
      <c r="AK135" s="22"/>
      <c r="AL135" s="21"/>
      <c r="AM135" s="21"/>
    </row>
    <row r="136" spans="2:39" ht="18" customHeight="1">
      <c r="B136" s="298" t="s">
        <v>65</v>
      </c>
      <c r="C136" s="299"/>
      <c r="D136" s="299"/>
      <c r="E136" s="299"/>
      <c r="F136" s="299"/>
      <c r="G136" s="299"/>
      <c r="H136" s="299"/>
      <c r="I136" s="184" t="s">
        <v>319</v>
      </c>
      <c r="J136" s="299"/>
      <c r="K136" s="299"/>
      <c r="L136" s="299"/>
      <c r="M136" s="299"/>
      <c r="N136" s="299"/>
      <c r="O136" s="302"/>
      <c r="P136" s="305" t="s">
        <v>114</v>
      </c>
      <c r="Q136" s="299"/>
      <c r="R136" s="299"/>
      <c r="S136" s="299"/>
      <c r="T136" s="299"/>
      <c r="U136" s="299"/>
      <c r="V136" s="299"/>
      <c r="W136" s="299"/>
      <c r="X136" s="299"/>
      <c r="Y136" s="299"/>
      <c r="Z136" s="299"/>
      <c r="AA136" s="299"/>
      <c r="AB136" s="299"/>
      <c r="AC136" s="299"/>
      <c r="AD136" s="299"/>
      <c r="AE136" s="299"/>
      <c r="AF136" s="299"/>
      <c r="AG136" s="299"/>
      <c r="AH136" s="299"/>
      <c r="AI136" s="299"/>
      <c r="AJ136" s="299"/>
      <c r="AK136" s="299"/>
      <c r="AL136" s="299"/>
      <c r="AM136" s="306"/>
    </row>
    <row r="137" spans="2:39" ht="18" customHeight="1">
      <c r="B137" s="300"/>
      <c r="C137" s="301"/>
      <c r="D137" s="301"/>
      <c r="E137" s="301"/>
      <c r="F137" s="301"/>
      <c r="G137" s="301"/>
      <c r="H137" s="301"/>
      <c r="I137" s="303"/>
      <c r="J137" s="301"/>
      <c r="K137" s="301"/>
      <c r="L137" s="301"/>
      <c r="M137" s="301"/>
      <c r="N137" s="301"/>
      <c r="O137" s="304"/>
      <c r="P137" s="303"/>
      <c r="Q137" s="301"/>
      <c r="R137" s="301"/>
      <c r="S137" s="301"/>
      <c r="T137" s="301"/>
      <c r="U137" s="301"/>
      <c r="V137" s="301"/>
      <c r="W137" s="301"/>
      <c r="X137" s="301"/>
      <c r="Y137" s="301"/>
      <c r="Z137" s="301"/>
      <c r="AA137" s="301"/>
      <c r="AB137" s="301"/>
      <c r="AC137" s="301"/>
      <c r="AD137" s="301"/>
      <c r="AE137" s="301"/>
      <c r="AF137" s="301"/>
      <c r="AG137" s="301"/>
      <c r="AH137" s="301"/>
      <c r="AI137" s="301"/>
      <c r="AJ137" s="301"/>
      <c r="AK137" s="301"/>
      <c r="AL137" s="301"/>
      <c r="AM137" s="307"/>
    </row>
    <row r="138" spans="2:39" ht="18" customHeight="1">
      <c r="B138" s="289" t="s">
        <v>75</v>
      </c>
      <c r="C138" s="290"/>
      <c r="D138" s="290"/>
      <c r="E138" s="290"/>
      <c r="F138" s="290"/>
      <c r="G138" s="290"/>
      <c r="H138" s="291"/>
      <c r="I138" s="264">
        <f>SUM(I139:O141)</f>
        <v>0</v>
      </c>
      <c r="J138" s="265"/>
      <c r="K138" s="265"/>
      <c r="L138" s="265"/>
      <c r="M138" s="265"/>
      <c r="N138" s="265"/>
      <c r="O138" s="266"/>
      <c r="P138" s="308"/>
      <c r="Q138" s="309"/>
      <c r="R138" s="309"/>
      <c r="S138" s="309"/>
      <c r="T138" s="309"/>
      <c r="U138" s="309"/>
      <c r="V138" s="309"/>
      <c r="W138" s="309"/>
      <c r="X138" s="309"/>
      <c r="Y138" s="309"/>
      <c r="Z138" s="309"/>
      <c r="AA138" s="309"/>
      <c r="AB138" s="309"/>
      <c r="AC138" s="309"/>
      <c r="AD138" s="309"/>
      <c r="AE138" s="309"/>
      <c r="AF138" s="309"/>
      <c r="AG138" s="309"/>
      <c r="AH138" s="309"/>
      <c r="AI138" s="309"/>
      <c r="AJ138" s="309"/>
      <c r="AK138" s="309"/>
      <c r="AL138" s="309"/>
      <c r="AM138" s="310"/>
    </row>
    <row r="139" spans="2:39" ht="18" customHeight="1">
      <c r="B139" s="31"/>
      <c r="C139" s="252" t="s">
        <v>72</v>
      </c>
      <c r="D139" s="253"/>
      <c r="E139" s="253"/>
      <c r="F139" s="253"/>
      <c r="G139" s="253"/>
      <c r="H139" s="311"/>
      <c r="I139" s="249"/>
      <c r="J139" s="250"/>
      <c r="K139" s="250"/>
      <c r="L139" s="250"/>
      <c r="M139" s="250"/>
      <c r="N139" s="250"/>
      <c r="O139" s="251"/>
      <c r="P139" s="252"/>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4"/>
    </row>
    <row r="140" spans="2:39" ht="18" customHeight="1">
      <c r="B140" s="31"/>
      <c r="C140" s="273" t="s">
        <v>73</v>
      </c>
      <c r="D140" s="274"/>
      <c r="E140" s="274"/>
      <c r="F140" s="274"/>
      <c r="G140" s="274"/>
      <c r="H140" s="279"/>
      <c r="I140" s="270"/>
      <c r="J140" s="271"/>
      <c r="K140" s="271"/>
      <c r="L140" s="271"/>
      <c r="M140" s="271"/>
      <c r="N140" s="271"/>
      <c r="O140" s="272"/>
      <c r="P140" s="273"/>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5"/>
    </row>
    <row r="141" spans="2:39" ht="18" customHeight="1">
      <c r="B141" s="32"/>
      <c r="C141" s="258" t="s">
        <v>74</v>
      </c>
      <c r="D141" s="259"/>
      <c r="E141" s="259"/>
      <c r="F141" s="259"/>
      <c r="G141" s="259"/>
      <c r="H141" s="288"/>
      <c r="I141" s="276"/>
      <c r="J141" s="277"/>
      <c r="K141" s="277"/>
      <c r="L141" s="277"/>
      <c r="M141" s="277"/>
      <c r="N141" s="277"/>
      <c r="O141" s="278"/>
      <c r="P141" s="258"/>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c r="AL141" s="259"/>
      <c r="AM141" s="260"/>
    </row>
    <row r="142" spans="2:39" ht="18" customHeight="1">
      <c r="B142" s="289" t="s">
        <v>71</v>
      </c>
      <c r="C142" s="290"/>
      <c r="D142" s="290"/>
      <c r="E142" s="290"/>
      <c r="F142" s="290"/>
      <c r="G142" s="290"/>
      <c r="H142" s="291"/>
      <c r="I142" s="264">
        <f>SUM(I143:O144)</f>
        <v>0</v>
      </c>
      <c r="J142" s="265"/>
      <c r="K142" s="265"/>
      <c r="L142" s="265"/>
      <c r="M142" s="265"/>
      <c r="N142" s="265"/>
      <c r="O142" s="266"/>
      <c r="P142" s="267"/>
      <c r="Q142" s="268"/>
      <c r="R142" s="268"/>
      <c r="S142" s="268"/>
      <c r="T142" s="268"/>
      <c r="U142" s="268"/>
      <c r="V142" s="268"/>
      <c r="W142" s="268"/>
      <c r="X142" s="268"/>
      <c r="Y142" s="268"/>
      <c r="Z142" s="268"/>
      <c r="AA142" s="268"/>
      <c r="AB142" s="268"/>
      <c r="AC142" s="268"/>
      <c r="AD142" s="268"/>
      <c r="AE142" s="268"/>
      <c r="AF142" s="268"/>
      <c r="AG142" s="268"/>
      <c r="AH142" s="268"/>
      <c r="AI142" s="268"/>
      <c r="AJ142" s="268"/>
      <c r="AK142" s="268"/>
      <c r="AL142" s="268"/>
      <c r="AM142" s="269"/>
    </row>
    <row r="143" spans="2:39" ht="18" customHeight="1">
      <c r="B143" s="31"/>
      <c r="C143" s="252" t="s">
        <v>76</v>
      </c>
      <c r="D143" s="253"/>
      <c r="E143" s="253"/>
      <c r="F143" s="253"/>
      <c r="G143" s="253"/>
      <c r="H143" s="253"/>
      <c r="I143" s="249"/>
      <c r="J143" s="250"/>
      <c r="K143" s="250"/>
      <c r="L143" s="250"/>
      <c r="M143" s="250"/>
      <c r="N143" s="250"/>
      <c r="O143" s="251"/>
      <c r="P143" s="252"/>
      <c r="Q143" s="253"/>
      <c r="R143" s="253"/>
      <c r="S143" s="253"/>
      <c r="T143" s="253"/>
      <c r="U143" s="253"/>
      <c r="V143" s="253"/>
      <c r="W143" s="253"/>
      <c r="X143" s="253"/>
      <c r="Y143" s="253"/>
      <c r="Z143" s="253"/>
      <c r="AA143" s="253"/>
      <c r="AB143" s="253"/>
      <c r="AC143" s="253"/>
      <c r="AD143" s="253"/>
      <c r="AE143" s="253"/>
      <c r="AF143" s="253"/>
      <c r="AG143" s="253"/>
      <c r="AH143" s="253"/>
      <c r="AI143" s="253"/>
      <c r="AJ143" s="253"/>
      <c r="AK143" s="253"/>
      <c r="AL143" s="253"/>
      <c r="AM143" s="254"/>
    </row>
    <row r="144" spans="2:39" ht="18" customHeight="1">
      <c r="B144" s="31"/>
      <c r="C144" s="258" t="s">
        <v>77</v>
      </c>
      <c r="D144" s="259"/>
      <c r="E144" s="259"/>
      <c r="F144" s="259"/>
      <c r="G144" s="259"/>
      <c r="H144" s="259"/>
      <c r="I144" s="255"/>
      <c r="J144" s="256"/>
      <c r="K144" s="256"/>
      <c r="L144" s="256"/>
      <c r="M144" s="256"/>
      <c r="N144" s="256"/>
      <c r="O144" s="257"/>
      <c r="P144" s="258"/>
      <c r="Q144" s="259"/>
      <c r="R144" s="259"/>
      <c r="S144" s="259"/>
      <c r="T144" s="259"/>
      <c r="U144" s="259"/>
      <c r="V144" s="259"/>
      <c r="W144" s="259"/>
      <c r="X144" s="259"/>
      <c r="Y144" s="259"/>
      <c r="Z144" s="259"/>
      <c r="AA144" s="259"/>
      <c r="AB144" s="259"/>
      <c r="AC144" s="259"/>
      <c r="AD144" s="259"/>
      <c r="AE144" s="259"/>
      <c r="AF144" s="259"/>
      <c r="AG144" s="259"/>
      <c r="AH144" s="259"/>
      <c r="AI144" s="259"/>
      <c r="AJ144" s="259"/>
      <c r="AK144" s="259"/>
      <c r="AL144" s="259"/>
      <c r="AM144" s="260"/>
    </row>
    <row r="145" spans="2:39" ht="16.5" customHeight="1" thickBot="1">
      <c r="B145" s="201" t="s">
        <v>66</v>
      </c>
      <c r="C145" s="139"/>
      <c r="D145" s="139"/>
      <c r="E145" s="139"/>
      <c r="F145" s="139"/>
      <c r="G145" s="139"/>
      <c r="H145" s="139"/>
      <c r="I145" s="246">
        <f>I138-I142</f>
        <v>0</v>
      </c>
      <c r="J145" s="247"/>
      <c r="K145" s="247"/>
      <c r="L145" s="247"/>
      <c r="M145" s="247"/>
      <c r="N145" s="247"/>
      <c r="O145" s="248"/>
      <c r="P145" s="295"/>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7"/>
    </row>
    <row r="146" spans="2:39" ht="13.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row>
    <row r="147" spans="2:39" ht="13.5">
      <c r="B147" s="22" t="s">
        <v>78</v>
      </c>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row>
    <row r="148" spans="2:39" ht="14.25" thickBot="1">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1" t="s">
        <v>64</v>
      </c>
      <c r="AK148" s="22"/>
      <c r="AL148" s="21"/>
      <c r="AM148" s="21"/>
    </row>
    <row r="149" spans="2:39" ht="13.5">
      <c r="B149" s="203" t="s">
        <v>65</v>
      </c>
      <c r="C149" s="204"/>
      <c r="D149" s="204"/>
      <c r="E149" s="204"/>
      <c r="F149" s="204"/>
      <c r="G149" s="204"/>
      <c r="H149" s="204"/>
      <c r="I149" s="286" t="s">
        <v>129</v>
      </c>
      <c r="J149" s="204"/>
      <c r="K149" s="204"/>
      <c r="L149" s="204"/>
      <c r="M149" s="204"/>
      <c r="N149" s="204"/>
      <c r="O149" s="205"/>
      <c r="P149" s="206" t="s">
        <v>114</v>
      </c>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7"/>
    </row>
    <row r="150" spans="2:39" ht="13.5">
      <c r="B150" s="280" t="s">
        <v>79</v>
      </c>
      <c r="C150" s="281"/>
      <c r="D150" s="281"/>
      <c r="E150" s="281"/>
      <c r="F150" s="281"/>
      <c r="G150" s="281"/>
      <c r="H150" s="282"/>
      <c r="I150" s="264">
        <f>SUM(I151:O152)</f>
        <v>0</v>
      </c>
      <c r="J150" s="265"/>
      <c r="K150" s="265"/>
      <c r="L150" s="265"/>
      <c r="M150" s="265"/>
      <c r="N150" s="265"/>
      <c r="O150" s="266"/>
      <c r="P150" s="292"/>
      <c r="Q150" s="293"/>
      <c r="R150" s="293"/>
      <c r="S150" s="293"/>
      <c r="T150" s="293"/>
      <c r="U150" s="293"/>
      <c r="V150" s="293"/>
      <c r="W150" s="293"/>
      <c r="X150" s="293"/>
      <c r="Y150" s="293"/>
      <c r="Z150" s="293"/>
      <c r="AA150" s="293"/>
      <c r="AB150" s="293"/>
      <c r="AC150" s="293"/>
      <c r="AD150" s="293"/>
      <c r="AE150" s="293"/>
      <c r="AF150" s="293"/>
      <c r="AG150" s="293"/>
      <c r="AH150" s="293"/>
      <c r="AI150" s="293"/>
      <c r="AJ150" s="293"/>
      <c r="AK150" s="293"/>
      <c r="AL150" s="293"/>
      <c r="AM150" s="294"/>
    </row>
    <row r="151" spans="2:39" ht="13.5">
      <c r="B151" s="31"/>
      <c r="C151" s="283" t="s">
        <v>80</v>
      </c>
      <c r="D151" s="284"/>
      <c r="E151" s="284"/>
      <c r="F151" s="284"/>
      <c r="G151" s="284"/>
      <c r="H151" s="285"/>
      <c r="I151" s="249"/>
      <c r="J151" s="250"/>
      <c r="K151" s="250"/>
      <c r="L151" s="250"/>
      <c r="M151" s="250"/>
      <c r="N151" s="250"/>
      <c r="O151" s="251"/>
      <c r="P151" s="252"/>
      <c r="Q151" s="253"/>
      <c r="R151" s="253"/>
      <c r="S151" s="253"/>
      <c r="T151" s="253"/>
      <c r="U151" s="253"/>
      <c r="V151" s="253"/>
      <c r="W151" s="253"/>
      <c r="X151" s="253"/>
      <c r="Y151" s="253"/>
      <c r="Z151" s="253"/>
      <c r="AA151" s="253"/>
      <c r="AB151" s="253"/>
      <c r="AC151" s="253"/>
      <c r="AD151" s="253"/>
      <c r="AE151" s="253"/>
      <c r="AF151" s="253"/>
      <c r="AG151" s="253"/>
      <c r="AH151" s="253"/>
      <c r="AI151" s="253"/>
      <c r="AJ151" s="253"/>
      <c r="AK151" s="253"/>
      <c r="AL151" s="253"/>
      <c r="AM151" s="254"/>
    </row>
    <row r="152" spans="2:39" ht="14.25" thickBot="1">
      <c r="B152" s="33"/>
      <c r="C152" s="232" t="s">
        <v>81</v>
      </c>
      <c r="D152" s="233"/>
      <c r="E152" s="233"/>
      <c r="F152" s="233"/>
      <c r="G152" s="233"/>
      <c r="H152" s="287"/>
      <c r="I152" s="261"/>
      <c r="J152" s="262"/>
      <c r="K152" s="262"/>
      <c r="L152" s="262"/>
      <c r="M152" s="262"/>
      <c r="N152" s="262"/>
      <c r="O152" s="263"/>
      <c r="P152" s="232"/>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33"/>
      <c r="AL152" s="233"/>
      <c r="AM152" s="234"/>
    </row>
    <row r="153" ht="13.5">
      <c r="C153" s="34" t="s">
        <v>82</v>
      </c>
    </row>
    <row r="154" spans="2:39" ht="13.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row>
    <row r="155" spans="2:39" ht="13.5">
      <c r="B155" s="22" t="s">
        <v>89</v>
      </c>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row>
    <row r="156" spans="3:29" ht="13.5">
      <c r="C156" s="175" t="s">
        <v>83</v>
      </c>
      <c r="D156" s="175"/>
      <c r="E156" s="175"/>
      <c r="F156" s="175"/>
      <c r="G156" s="175"/>
      <c r="H156" s="175"/>
      <c r="I156" s="175"/>
      <c r="J156" s="175"/>
      <c r="K156" s="175"/>
      <c r="L156" s="175"/>
      <c r="M156" s="175"/>
      <c r="N156" s="175"/>
      <c r="O156" s="175"/>
      <c r="P156" s="175"/>
      <c r="R156" s="155"/>
      <c r="S156" s="155"/>
      <c r="T156" s="155"/>
      <c r="U156" s="155"/>
      <c r="V156" s="155"/>
      <c r="W156" s="155"/>
      <c r="X156" s="155"/>
      <c r="Y156" s="155"/>
      <c r="Z156" s="155"/>
      <c r="AA156" s="155"/>
      <c r="AB156" s="154" t="s">
        <v>90</v>
      </c>
      <c r="AC156" s="154"/>
    </row>
    <row r="157" spans="3:29" ht="13.5">
      <c r="C157" s="175" t="s">
        <v>84</v>
      </c>
      <c r="D157" s="175"/>
      <c r="E157" s="175"/>
      <c r="F157" s="175"/>
      <c r="G157" s="175"/>
      <c r="H157" s="175"/>
      <c r="I157" s="175"/>
      <c r="J157" s="175"/>
      <c r="K157" s="175"/>
      <c r="L157" s="175"/>
      <c r="M157" s="175"/>
      <c r="N157" s="175"/>
      <c r="O157" s="175"/>
      <c r="P157" s="175"/>
      <c r="R157" s="155"/>
      <c r="S157" s="155"/>
      <c r="T157" s="155"/>
      <c r="U157" s="155"/>
      <c r="V157" s="155"/>
      <c r="W157" s="155"/>
      <c r="X157" s="155"/>
      <c r="Y157" s="155"/>
      <c r="Z157" s="155"/>
      <c r="AA157" s="155"/>
      <c r="AB157" s="154" t="s">
        <v>90</v>
      </c>
      <c r="AC157" s="154"/>
    </row>
    <row r="158" spans="3:29" ht="13.5">
      <c r="C158" s="175" t="s">
        <v>85</v>
      </c>
      <c r="D158" s="175"/>
      <c r="E158" s="175"/>
      <c r="F158" s="175"/>
      <c r="G158" s="175"/>
      <c r="H158" s="175"/>
      <c r="I158" s="175"/>
      <c r="J158" s="175"/>
      <c r="K158" s="175"/>
      <c r="L158" s="175"/>
      <c r="M158" s="175"/>
      <c r="N158" s="175"/>
      <c r="O158" s="175"/>
      <c r="P158" s="175"/>
      <c r="R158" s="155"/>
      <c r="S158" s="155"/>
      <c r="T158" s="155"/>
      <c r="U158" s="155"/>
      <c r="V158" s="155"/>
      <c r="W158" s="155"/>
      <c r="X158" s="155"/>
      <c r="Y158" s="155"/>
      <c r="Z158" s="155"/>
      <c r="AA158" s="155"/>
      <c r="AB158" s="154" t="s">
        <v>90</v>
      </c>
      <c r="AC158" s="154"/>
    </row>
    <row r="159" spans="3:29" ht="13.5">
      <c r="C159" s="175" t="s">
        <v>86</v>
      </c>
      <c r="D159" s="175"/>
      <c r="E159" s="175"/>
      <c r="F159" s="175"/>
      <c r="G159" s="175"/>
      <c r="H159" s="175"/>
      <c r="I159" s="175"/>
      <c r="J159" s="175"/>
      <c r="K159" s="175"/>
      <c r="L159" s="175"/>
      <c r="M159" s="175"/>
      <c r="N159" s="175"/>
      <c r="O159" s="175"/>
      <c r="P159" s="175"/>
      <c r="R159" s="155"/>
      <c r="S159" s="155"/>
      <c r="T159" s="155"/>
      <c r="U159" s="155"/>
      <c r="V159" s="155"/>
      <c r="W159" s="155"/>
      <c r="X159" s="155"/>
      <c r="Y159" s="155"/>
      <c r="Z159" s="155"/>
      <c r="AA159" s="155"/>
      <c r="AB159" s="154" t="s">
        <v>90</v>
      </c>
      <c r="AC159" s="154"/>
    </row>
    <row r="160" spans="3:29" ht="13.5">
      <c r="C160" s="175" t="s">
        <v>87</v>
      </c>
      <c r="D160" s="175"/>
      <c r="E160" s="175"/>
      <c r="F160" s="175"/>
      <c r="G160" s="175"/>
      <c r="H160" s="175"/>
      <c r="I160" s="175"/>
      <c r="J160" s="175"/>
      <c r="K160" s="175"/>
      <c r="L160" s="175"/>
      <c r="M160" s="175"/>
      <c r="N160" s="175"/>
      <c r="O160" s="175"/>
      <c r="P160" s="175"/>
      <c r="R160" s="155"/>
      <c r="S160" s="155"/>
      <c r="T160" s="155"/>
      <c r="U160" s="155"/>
      <c r="V160" s="155"/>
      <c r="W160" s="155"/>
      <c r="X160" s="155"/>
      <c r="Y160" s="155"/>
      <c r="Z160" s="155"/>
      <c r="AA160" s="155"/>
      <c r="AB160" s="154" t="s">
        <v>90</v>
      </c>
      <c r="AC160" s="154"/>
    </row>
    <row r="161" spans="3:29" ht="13.5">
      <c r="C161" s="175" t="s">
        <v>88</v>
      </c>
      <c r="D161" s="175"/>
      <c r="E161" s="175"/>
      <c r="F161" s="175"/>
      <c r="G161" s="175"/>
      <c r="H161" s="175"/>
      <c r="I161" s="175"/>
      <c r="J161" s="175"/>
      <c r="K161" s="175"/>
      <c r="L161" s="175"/>
      <c r="M161" s="175"/>
      <c r="N161" s="175"/>
      <c r="O161" s="175"/>
      <c r="P161" s="175"/>
      <c r="R161" s="155"/>
      <c r="S161" s="155"/>
      <c r="T161" s="155"/>
      <c r="U161" s="155"/>
      <c r="V161" s="155"/>
      <c r="W161" s="155"/>
      <c r="X161" s="155"/>
      <c r="Y161" s="155"/>
      <c r="Z161" s="155"/>
      <c r="AA161" s="155"/>
      <c r="AB161" s="154" t="s">
        <v>90</v>
      </c>
      <c r="AC161" s="154"/>
    </row>
    <row r="162" spans="15:29" ht="13.5">
      <c r="O162" s="154" t="s">
        <v>26</v>
      </c>
      <c r="P162" s="154"/>
      <c r="R162" s="174">
        <f>SUM(R156:AA161)</f>
        <v>0</v>
      </c>
      <c r="S162" s="174"/>
      <c r="T162" s="174"/>
      <c r="U162" s="174"/>
      <c r="V162" s="174"/>
      <c r="W162" s="174"/>
      <c r="X162" s="174"/>
      <c r="Y162" s="174"/>
      <c r="Z162" s="174"/>
      <c r="AA162" s="174"/>
      <c r="AB162" s="154" t="s">
        <v>90</v>
      </c>
      <c r="AC162" s="154"/>
    </row>
    <row r="164" ht="13.5">
      <c r="B164" s="1" t="s">
        <v>307</v>
      </c>
    </row>
    <row r="165" ht="14.25" thickBot="1"/>
    <row r="166" spans="2:16" ht="14.25">
      <c r="B166" s="423" t="s">
        <v>305</v>
      </c>
      <c r="C166" s="424"/>
      <c r="D166" s="424"/>
      <c r="E166" s="424"/>
      <c r="F166" s="424"/>
      <c r="G166" s="424"/>
      <c r="H166" s="424"/>
      <c r="I166" s="424" t="s">
        <v>306</v>
      </c>
      <c r="J166" s="424"/>
      <c r="K166" s="424"/>
      <c r="L166" s="424"/>
      <c r="M166" s="424"/>
      <c r="N166" s="424"/>
      <c r="O166" s="424"/>
      <c r="P166" s="425"/>
    </row>
    <row r="167" spans="2:16" ht="34.5" customHeight="1" thickBot="1">
      <c r="B167" s="426"/>
      <c r="C167" s="427"/>
      <c r="D167" s="427"/>
      <c r="E167" s="427"/>
      <c r="F167" s="427"/>
      <c r="G167" s="427"/>
      <c r="H167" s="427"/>
      <c r="I167" s="427"/>
      <c r="J167" s="427"/>
      <c r="K167" s="427"/>
      <c r="L167" s="427"/>
      <c r="M167" s="427"/>
      <c r="N167" s="427"/>
      <c r="O167" s="427"/>
      <c r="P167" s="428"/>
    </row>
    <row r="168" ht="13.5">
      <c r="B168" s="1" t="s">
        <v>316</v>
      </c>
    </row>
    <row r="177" ht="13.5">
      <c r="A177" s="1" t="s">
        <v>308</v>
      </c>
    </row>
    <row r="178" spans="2:39" ht="13.5">
      <c r="B178" s="20" t="s">
        <v>68</v>
      </c>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row>
    <row r="179" spans="2:39" ht="14.25" thickBot="1">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1" t="s">
        <v>47</v>
      </c>
      <c r="AJ179" s="20"/>
      <c r="AK179" s="22"/>
      <c r="AL179" s="21"/>
      <c r="AM179" s="21"/>
    </row>
    <row r="180" spans="2:35" ht="13.5" customHeight="1">
      <c r="B180" s="374" t="s">
        <v>48</v>
      </c>
      <c r="C180" s="241"/>
      <c r="D180" s="241"/>
      <c r="E180" s="241"/>
      <c r="F180" s="240" t="s">
        <v>133</v>
      </c>
      <c r="G180" s="241"/>
      <c r="H180" s="241"/>
      <c r="I180" s="242"/>
      <c r="J180" s="243" t="s">
        <v>311</v>
      </c>
      <c r="K180" s="243"/>
      <c r="L180" s="243"/>
      <c r="M180" s="244"/>
      <c r="N180" s="374" t="s">
        <v>49</v>
      </c>
      <c r="O180" s="241"/>
      <c r="P180" s="241"/>
      <c r="Q180" s="375"/>
      <c r="R180" s="421" t="s">
        <v>50</v>
      </c>
      <c r="S180" s="422"/>
      <c r="T180" s="422"/>
      <c r="U180" s="422"/>
      <c r="V180" s="422"/>
      <c r="W180" s="422"/>
      <c r="X180" s="422"/>
      <c r="Y180" s="422"/>
      <c r="Z180" s="422"/>
      <c r="AA180" s="422"/>
      <c r="AB180" s="422"/>
      <c r="AC180" s="403"/>
      <c r="AD180" s="184" t="s">
        <v>51</v>
      </c>
      <c r="AE180" s="185"/>
      <c r="AF180" s="185"/>
      <c r="AG180" s="185"/>
      <c r="AH180" s="185"/>
      <c r="AI180" s="398"/>
    </row>
    <row r="181" spans="2:35" ht="30" customHeight="1">
      <c r="B181" s="376"/>
      <c r="C181" s="209"/>
      <c r="D181" s="209"/>
      <c r="E181" s="209"/>
      <c r="F181" s="208"/>
      <c r="G181" s="209"/>
      <c r="H181" s="209"/>
      <c r="I181" s="210"/>
      <c r="J181" s="211"/>
      <c r="K181" s="211"/>
      <c r="L181" s="211"/>
      <c r="M181" s="245"/>
      <c r="N181" s="376"/>
      <c r="O181" s="209"/>
      <c r="P181" s="209"/>
      <c r="Q181" s="377"/>
      <c r="R181" s="208" t="s">
        <v>312</v>
      </c>
      <c r="S181" s="209"/>
      <c r="T181" s="209"/>
      <c r="U181" s="210"/>
      <c r="V181" s="209" t="s">
        <v>53</v>
      </c>
      <c r="W181" s="209"/>
      <c r="X181" s="209"/>
      <c r="Y181" s="209"/>
      <c r="Z181" s="211" t="s">
        <v>55</v>
      </c>
      <c r="AA181" s="211"/>
      <c r="AB181" s="211"/>
      <c r="AC181" s="211"/>
      <c r="AD181" s="187" t="s">
        <v>309</v>
      </c>
      <c r="AE181" s="188"/>
      <c r="AF181" s="188"/>
      <c r="AG181" s="188"/>
      <c r="AH181" s="188"/>
      <c r="AI181" s="399"/>
    </row>
    <row r="182" spans="2:35" ht="13.5">
      <c r="B182" s="23"/>
      <c r="C182" s="20"/>
      <c r="D182" s="20"/>
      <c r="E182" s="24" t="s">
        <v>56</v>
      </c>
      <c r="F182" s="20"/>
      <c r="G182" s="20"/>
      <c r="H182" s="20"/>
      <c r="I182" s="20" t="s">
        <v>57</v>
      </c>
      <c r="J182" s="25"/>
      <c r="K182" s="26"/>
      <c r="L182" s="26"/>
      <c r="M182" s="27" t="s">
        <v>58</v>
      </c>
      <c r="N182" s="23"/>
      <c r="O182" s="20"/>
      <c r="P182" s="20"/>
      <c r="Q182" s="28" t="s">
        <v>59</v>
      </c>
      <c r="R182" s="20"/>
      <c r="S182" s="20"/>
      <c r="T182" s="20"/>
      <c r="U182" s="20" t="s">
        <v>60</v>
      </c>
      <c r="V182" s="29"/>
      <c r="W182" s="20"/>
      <c r="X182" s="20"/>
      <c r="Y182" s="24" t="s">
        <v>61</v>
      </c>
      <c r="Z182" s="25"/>
      <c r="AA182" s="26"/>
      <c r="AB182" s="26"/>
      <c r="AC182" s="30" t="s">
        <v>310</v>
      </c>
      <c r="AD182" s="400"/>
      <c r="AE182" s="401"/>
      <c r="AF182" s="401"/>
      <c r="AG182" s="401"/>
      <c r="AH182" s="401"/>
      <c r="AI182" s="402"/>
    </row>
    <row r="183" spans="2:35" ht="14.25" thickBot="1">
      <c r="B183" s="235"/>
      <c r="C183" s="212"/>
      <c r="D183" s="212"/>
      <c r="E183" s="212"/>
      <c r="F183" s="236"/>
      <c r="G183" s="212"/>
      <c r="H183" s="212"/>
      <c r="I183" s="237"/>
      <c r="J183" s="238">
        <f>B183-F183</f>
        <v>0</v>
      </c>
      <c r="K183" s="238"/>
      <c r="L183" s="238"/>
      <c r="M183" s="239"/>
      <c r="N183" s="235"/>
      <c r="O183" s="212"/>
      <c r="P183" s="212"/>
      <c r="Q183" s="231"/>
      <c r="R183" s="236"/>
      <c r="S183" s="212"/>
      <c r="T183" s="212"/>
      <c r="U183" s="237"/>
      <c r="V183" s="212"/>
      <c r="W183" s="212"/>
      <c r="X183" s="212"/>
      <c r="Y183" s="212"/>
      <c r="Z183" s="238">
        <f>R183*V183</f>
        <v>0</v>
      </c>
      <c r="AA183" s="238"/>
      <c r="AB183" s="238"/>
      <c r="AC183" s="238"/>
      <c r="AD183" s="212"/>
      <c r="AE183" s="212"/>
      <c r="AF183" s="212"/>
      <c r="AG183" s="212"/>
      <c r="AH183" s="212"/>
      <c r="AI183" s="231"/>
    </row>
    <row r="184" spans="2:39" ht="13.5">
      <c r="B184" s="1" t="s">
        <v>315</v>
      </c>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1"/>
      <c r="AJ184" s="20"/>
      <c r="AK184" s="22"/>
      <c r="AL184" s="21"/>
      <c r="AM184" s="21"/>
    </row>
    <row r="185" spans="3:39" ht="13.5">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1"/>
      <c r="AJ185" s="20"/>
      <c r="AK185" s="22"/>
      <c r="AL185" s="21"/>
      <c r="AM185" s="21"/>
    </row>
    <row r="186" spans="2:39" ht="13.5">
      <c r="B186" s="22" t="s">
        <v>70</v>
      </c>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row>
    <row r="187" spans="2:39" ht="14.25" thickBot="1">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1" t="s">
        <v>64</v>
      </c>
      <c r="AK187" s="22"/>
      <c r="AL187" s="21"/>
      <c r="AM187" s="21"/>
    </row>
    <row r="188" spans="2:39" ht="13.5">
      <c r="B188" s="298" t="s">
        <v>65</v>
      </c>
      <c r="C188" s="299"/>
      <c r="D188" s="299"/>
      <c r="E188" s="299"/>
      <c r="F188" s="299"/>
      <c r="G188" s="299"/>
      <c r="H188" s="299"/>
      <c r="I188" s="184" t="s">
        <v>319</v>
      </c>
      <c r="J188" s="299"/>
      <c r="K188" s="299"/>
      <c r="L188" s="299"/>
      <c r="M188" s="299"/>
      <c r="N188" s="299"/>
      <c r="O188" s="302"/>
      <c r="P188" s="305" t="s">
        <v>114</v>
      </c>
      <c r="Q188" s="299"/>
      <c r="R188" s="299"/>
      <c r="S188" s="299"/>
      <c r="T188" s="299"/>
      <c r="U188" s="299"/>
      <c r="V188" s="299"/>
      <c r="W188" s="299"/>
      <c r="X188" s="299"/>
      <c r="Y188" s="299"/>
      <c r="Z188" s="299"/>
      <c r="AA188" s="299"/>
      <c r="AB188" s="299"/>
      <c r="AC188" s="299"/>
      <c r="AD188" s="299"/>
      <c r="AE188" s="299"/>
      <c r="AF188" s="299"/>
      <c r="AG188" s="299"/>
      <c r="AH188" s="299"/>
      <c r="AI188" s="299"/>
      <c r="AJ188" s="299"/>
      <c r="AK188" s="299"/>
      <c r="AL188" s="299"/>
      <c r="AM188" s="306"/>
    </row>
    <row r="189" spans="2:39" ht="13.5">
      <c r="B189" s="300"/>
      <c r="C189" s="301"/>
      <c r="D189" s="301"/>
      <c r="E189" s="301"/>
      <c r="F189" s="301"/>
      <c r="G189" s="301"/>
      <c r="H189" s="301"/>
      <c r="I189" s="303"/>
      <c r="J189" s="301"/>
      <c r="K189" s="301"/>
      <c r="L189" s="301"/>
      <c r="M189" s="301"/>
      <c r="N189" s="301"/>
      <c r="O189" s="304"/>
      <c r="P189" s="303"/>
      <c r="Q189" s="301"/>
      <c r="R189" s="301"/>
      <c r="S189" s="301"/>
      <c r="T189" s="301"/>
      <c r="U189" s="301"/>
      <c r="V189" s="301"/>
      <c r="W189" s="301"/>
      <c r="X189" s="301"/>
      <c r="Y189" s="301"/>
      <c r="Z189" s="301"/>
      <c r="AA189" s="301"/>
      <c r="AB189" s="301"/>
      <c r="AC189" s="301"/>
      <c r="AD189" s="301"/>
      <c r="AE189" s="301"/>
      <c r="AF189" s="301"/>
      <c r="AG189" s="301"/>
      <c r="AH189" s="301"/>
      <c r="AI189" s="301"/>
      <c r="AJ189" s="301"/>
      <c r="AK189" s="301"/>
      <c r="AL189" s="301"/>
      <c r="AM189" s="307"/>
    </row>
    <row r="190" spans="2:39" ht="13.5">
      <c r="B190" s="289" t="s">
        <v>75</v>
      </c>
      <c r="C190" s="290"/>
      <c r="D190" s="290"/>
      <c r="E190" s="290"/>
      <c r="F190" s="290"/>
      <c r="G190" s="290"/>
      <c r="H190" s="291"/>
      <c r="I190" s="264">
        <f>SUM(I191:O193)</f>
        <v>0</v>
      </c>
      <c r="J190" s="265"/>
      <c r="K190" s="265"/>
      <c r="L190" s="265"/>
      <c r="M190" s="265"/>
      <c r="N190" s="265"/>
      <c r="O190" s="266"/>
      <c r="P190" s="308"/>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10"/>
    </row>
    <row r="191" spans="2:39" ht="13.5">
      <c r="B191" s="31"/>
      <c r="C191" s="252"/>
      <c r="D191" s="253"/>
      <c r="E191" s="253"/>
      <c r="F191" s="253"/>
      <c r="G191" s="253"/>
      <c r="H191" s="311"/>
      <c r="I191" s="249"/>
      <c r="J191" s="250"/>
      <c r="K191" s="250"/>
      <c r="L191" s="250"/>
      <c r="M191" s="250"/>
      <c r="N191" s="250"/>
      <c r="O191" s="251"/>
      <c r="P191" s="252"/>
      <c r="Q191" s="253"/>
      <c r="R191" s="253"/>
      <c r="S191" s="253"/>
      <c r="T191" s="253"/>
      <c r="U191" s="253"/>
      <c r="V191" s="253"/>
      <c r="W191" s="253"/>
      <c r="X191" s="253"/>
      <c r="Y191" s="253"/>
      <c r="Z191" s="253"/>
      <c r="AA191" s="253"/>
      <c r="AB191" s="253"/>
      <c r="AC191" s="253"/>
      <c r="AD191" s="253"/>
      <c r="AE191" s="253"/>
      <c r="AF191" s="253"/>
      <c r="AG191" s="253"/>
      <c r="AH191" s="253"/>
      <c r="AI191" s="253"/>
      <c r="AJ191" s="253"/>
      <c r="AK191" s="253"/>
      <c r="AL191" s="253"/>
      <c r="AM191" s="254"/>
    </row>
    <row r="192" spans="2:39" ht="13.5">
      <c r="B192" s="31"/>
      <c r="C192" s="273"/>
      <c r="D192" s="274"/>
      <c r="E192" s="274"/>
      <c r="F192" s="274"/>
      <c r="G192" s="274"/>
      <c r="H192" s="279"/>
      <c r="I192" s="270"/>
      <c r="J192" s="271"/>
      <c r="K192" s="271"/>
      <c r="L192" s="271"/>
      <c r="M192" s="271"/>
      <c r="N192" s="271"/>
      <c r="O192" s="272"/>
      <c r="P192" s="273"/>
      <c r="Q192" s="274"/>
      <c r="R192" s="274"/>
      <c r="S192" s="274"/>
      <c r="T192" s="274"/>
      <c r="U192" s="274"/>
      <c r="V192" s="274"/>
      <c r="W192" s="274"/>
      <c r="X192" s="274"/>
      <c r="Y192" s="274"/>
      <c r="Z192" s="274"/>
      <c r="AA192" s="274"/>
      <c r="AB192" s="274"/>
      <c r="AC192" s="274"/>
      <c r="AD192" s="274"/>
      <c r="AE192" s="274"/>
      <c r="AF192" s="274"/>
      <c r="AG192" s="274"/>
      <c r="AH192" s="274"/>
      <c r="AI192" s="274"/>
      <c r="AJ192" s="274"/>
      <c r="AK192" s="274"/>
      <c r="AL192" s="274"/>
      <c r="AM192" s="275"/>
    </row>
    <row r="193" spans="2:39" ht="13.5">
      <c r="B193" s="32"/>
      <c r="C193" s="258"/>
      <c r="D193" s="259"/>
      <c r="E193" s="259"/>
      <c r="F193" s="259"/>
      <c r="G193" s="259"/>
      <c r="H193" s="288"/>
      <c r="I193" s="276"/>
      <c r="J193" s="277"/>
      <c r="K193" s="277"/>
      <c r="L193" s="277"/>
      <c r="M193" s="277"/>
      <c r="N193" s="277"/>
      <c r="O193" s="278"/>
      <c r="P193" s="258"/>
      <c r="Q193" s="259"/>
      <c r="R193" s="259"/>
      <c r="S193" s="259"/>
      <c r="T193" s="259"/>
      <c r="U193" s="259"/>
      <c r="V193" s="259"/>
      <c r="W193" s="259"/>
      <c r="X193" s="259"/>
      <c r="Y193" s="259"/>
      <c r="Z193" s="259"/>
      <c r="AA193" s="259"/>
      <c r="AB193" s="259"/>
      <c r="AC193" s="259"/>
      <c r="AD193" s="259"/>
      <c r="AE193" s="259"/>
      <c r="AF193" s="259"/>
      <c r="AG193" s="259"/>
      <c r="AH193" s="259"/>
      <c r="AI193" s="259"/>
      <c r="AJ193" s="259"/>
      <c r="AK193" s="259"/>
      <c r="AL193" s="259"/>
      <c r="AM193" s="260"/>
    </row>
    <row r="194" spans="2:39" ht="13.5">
      <c r="B194" s="289" t="s">
        <v>71</v>
      </c>
      <c r="C194" s="290"/>
      <c r="D194" s="290"/>
      <c r="E194" s="290"/>
      <c r="F194" s="290"/>
      <c r="G194" s="290"/>
      <c r="H194" s="291"/>
      <c r="I194" s="264">
        <f>SUM(I195:O196)</f>
        <v>0</v>
      </c>
      <c r="J194" s="265"/>
      <c r="K194" s="265"/>
      <c r="L194" s="265"/>
      <c r="M194" s="265"/>
      <c r="N194" s="265"/>
      <c r="O194" s="266"/>
      <c r="P194" s="267"/>
      <c r="Q194" s="268"/>
      <c r="R194" s="268"/>
      <c r="S194" s="268"/>
      <c r="T194" s="268"/>
      <c r="U194" s="268"/>
      <c r="V194" s="268"/>
      <c r="W194" s="268"/>
      <c r="X194" s="268"/>
      <c r="Y194" s="268"/>
      <c r="Z194" s="268"/>
      <c r="AA194" s="268"/>
      <c r="AB194" s="268"/>
      <c r="AC194" s="268"/>
      <c r="AD194" s="268"/>
      <c r="AE194" s="268"/>
      <c r="AF194" s="268"/>
      <c r="AG194" s="268"/>
      <c r="AH194" s="268"/>
      <c r="AI194" s="268"/>
      <c r="AJ194" s="268"/>
      <c r="AK194" s="268"/>
      <c r="AL194" s="268"/>
      <c r="AM194" s="269"/>
    </row>
    <row r="195" spans="2:39" ht="13.5">
      <c r="B195" s="31"/>
      <c r="C195" s="252"/>
      <c r="D195" s="253"/>
      <c r="E195" s="253"/>
      <c r="F195" s="253"/>
      <c r="G195" s="253"/>
      <c r="H195" s="253"/>
      <c r="I195" s="249"/>
      <c r="J195" s="250"/>
      <c r="K195" s="250"/>
      <c r="L195" s="250"/>
      <c r="M195" s="250"/>
      <c r="N195" s="250"/>
      <c r="O195" s="251"/>
      <c r="P195" s="252"/>
      <c r="Q195" s="253"/>
      <c r="R195" s="253"/>
      <c r="S195" s="253"/>
      <c r="T195" s="253"/>
      <c r="U195" s="253"/>
      <c r="V195" s="253"/>
      <c r="W195" s="253"/>
      <c r="X195" s="253"/>
      <c r="Y195" s="253"/>
      <c r="Z195" s="253"/>
      <c r="AA195" s="253"/>
      <c r="AB195" s="253"/>
      <c r="AC195" s="253"/>
      <c r="AD195" s="253"/>
      <c r="AE195" s="253"/>
      <c r="AF195" s="253"/>
      <c r="AG195" s="253"/>
      <c r="AH195" s="253"/>
      <c r="AI195" s="253"/>
      <c r="AJ195" s="253"/>
      <c r="AK195" s="253"/>
      <c r="AL195" s="253"/>
      <c r="AM195" s="254"/>
    </row>
    <row r="196" spans="2:39" ht="13.5">
      <c r="B196" s="31"/>
      <c r="C196" s="258"/>
      <c r="D196" s="259"/>
      <c r="E196" s="259"/>
      <c r="F196" s="259"/>
      <c r="G196" s="259"/>
      <c r="H196" s="259"/>
      <c r="I196" s="255"/>
      <c r="J196" s="256"/>
      <c r="K196" s="256"/>
      <c r="L196" s="256"/>
      <c r="M196" s="256"/>
      <c r="N196" s="256"/>
      <c r="O196" s="257"/>
      <c r="P196" s="258"/>
      <c r="Q196" s="259"/>
      <c r="R196" s="259"/>
      <c r="S196" s="259"/>
      <c r="T196" s="259"/>
      <c r="U196" s="259"/>
      <c r="V196" s="259"/>
      <c r="W196" s="259"/>
      <c r="X196" s="259"/>
      <c r="Y196" s="259"/>
      <c r="Z196" s="259"/>
      <c r="AA196" s="259"/>
      <c r="AB196" s="259"/>
      <c r="AC196" s="259"/>
      <c r="AD196" s="259"/>
      <c r="AE196" s="259"/>
      <c r="AF196" s="259"/>
      <c r="AG196" s="259"/>
      <c r="AH196" s="259"/>
      <c r="AI196" s="259"/>
      <c r="AJ196" s="259"/>
      <c r="AK196" s="259"/>
      <c r="AL196" s="259"/>
      <c r="AM196" s="260"/>
    </row>
    <row r="197" spans="2:39" ht="14.25" thickBot="1">
      <c r="B197" s="201" t="s">
        <v>66</v>
      </c>
      <c r="C197" s="139"/>
      <c r="D197" s="139"/>
      <c r="E197" s="139"/>
      <c r="F197" s="139"/>
      <c r="G197" s="139"/>
      <c r="H197" s="139"/>
      <c r="I197" s="246">
        <f>I190-I194</f>
        <v>0</v>
      </c>
      <c r="J197" s="247"/>
      <c r="K197" s="247"/>
      <c r="L197" s="247"/>
      <c r="M197" s="247"/>
      <c r="N197" s="247"/>
      <c r="O197" s="248"/>
      <c r="P197" s="295"/>
      <c r="Q197" s="296"/>
      <c r="R197" s="296"/>
      <c r="S197" s="296"/>
      <c r="T197" s="296"/>
      <c r="U197" s="296"/>
      <c r="V197" s="296"/>
      <c r="W197" s="296"/>
      <c r="X197" s="296"/>
      <c r="Y197" s="296"/>
      <c r="Z197" s="296"/>
      <c r="AA197" s="296"/>
      <c r="AB197" s="296"/>
      <c r="AC197" s="296"/>
      <c r="AD197" s="296"/>
      <c r="AE197" s="296"/>
      <c r="AF197" s="296"/>
      <c r="AG197" s="296"/>
      <c r="AH197" s="296"/>
      <c r="AI197" s="296"/>
      <c r="AJ197" s="296"/>
      <c r="AK197" s="296"/>
      <c r="AL197" s="296"/>
      <c r="AM197" s="297"/>
    </row>
    <row r="198" spans="2:39" ht="13.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row>
    <row r="199" spans="2:39" ht="13.5">
      <c r="B199" s="22" t="s">
        <v>78</v>
      </c>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row>
    <row r="200" spans="2:39" ht="14.25" thickBot="1">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1" t="s">
        <v>64</v>
      </c>
      <c r="AK200" s="22"/>
      <c r="AL200" s="21"/>
      <c r="AM200" s="21"/>
    </row>
    <row r="201" spans="2:39" ht="13.5">
      <c r="B201" s="203" t="s">
        <v>65</v>
      </c>
      <c r="C201" s="204"/>
      <c r="D201" s="204"/>
      <c r="E201" s="204"/>
      <c r="F201" s="204"/>
      <c r="G201" s="204"/>
      <c r="H201" s="204"/>
      <c r="I201" s="286" t="s">
        <v>129</v>
      </c>
      <c r="J201" s="204"/>
      <c r="K201" s="204"/>
      <c r="L201" s="204"/>
      <c r="M201" s="204"/>
      <c r="N201" s="204"/>
      <c r="O201" s="205"/>
      <c r="P201" s="206" t="s">
        <v>114</v>
      </c>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c r="AM201" s="207"/>
    </row>
    <row r="202" spans="2:39" ht="13.5">
      <c r="B202" s="280" t="s">
        <v>79</v>
      </c>
      <c r="C202" s="281"/>
      <c r="D202" s="281"/>
      <c r="E202" s="281"/>
      <c r="F202" s="281"/>
      <c r="G202" s="281"/>
      <c r="H202" s="282"/>
      <c r="I202" s="264">
        <f>SUM(I203:O204)</f>
        <v>0</v>
      </c>
      <c r="J202" s="265"/>
      <c r="K202" s="265"/>
      <c r="L202" s="265"/>
      <c r="M202" s="265"/>
      <c r="N202" s="265"/>
      <c r="O202" s="266"/>
      <c r="P202" s="292"/>
      <c r="Q202" s="293"/>
      <c r="R202" s="293"/>
      <c r="S202" s="293"/>
      <c r="T202" s="293"/>
      <c r="U202" s="293"/>
      <c r="V202" s="293"/>
      <c r="W202" s="293"/>
      <c r="X202" s="293"/>
      <c r="Y202" s="293"/>
      <c r="Z202" s="293"/>
      <c r="AA202" s="293"/>
      <c r="AB202" s="293"/>
      <c r="AC202" s="293"/>
      <c r="AD202" s="293"/>
      <c r="AE202" s="293"/>
      <c r="AF202" s="293"/>
      <c r="AG202" s="293"/>
      <c r="AH202" s="293"/>
      <c r="AI202" s="293"/>
      <c r="AJ202" s="293"/>
      <c r="AK202" s="293"/>
      <c r="AL202" s="293"/>
      <c r="AM202" s="294"/>
    </row>
    <row r="203" spans="2:39" ht="13.5">
      <c r="B203" s="31"/>
      <c r="C203" s="283"/>
      <c r="D203" s="284"/>
      <c r="E203" s="284"/>
      <c r="F203" s="284"/>
      <c r="G203" s="284"/>
      <c r="H203" s="285"/>
      <c r="I203" s="249"/>
      <c r="J203" s="250"/>
      <c r="K203" s="250"/>
      <c r="L203" s="250"/>
      <c r="M203" s="250"/>
      <c r="N203" s="250"/>
      <c r="O203" s="251"/>
      <c r="P203" s="252"/>
      <c r="Q203" s="253"/>
      <c r="R203" s="253"/>
      <c r="S203" s="253"/>
      <c r="T203" s="253"/>
      <c r="U203" s="253"/>
      <c r="V203" s="253"/>
      <c r="W203" s="253"/>
      <c r="X203" s="253"/>
      <c r="Y203" s="253"/>
      <c r="Z203" s="253"/>
      <c r="AA203" s="253"/>
      <c r="AB203" s="253"/>
      <c r="AC203" s="253"/>
      <c r="AD203" s="253"/>
      <c r="AE203" s="253"/>
      <c r="AF203" s="253"/>
      <c r="AG203" s="253"/>
      <c r="AH203" s="253"/>
      <c r="AI203" s="253"/>
      <c r="AJ203" s="253"/>
      <c r="AK203" s="253"/>
      <c r="AL203" s="253"/>
      <c r="AM203" s="254"/>
    </row>
    <row r="204" spans="2:39" ht="14.25" thickBot="1">
      <c r="B204" s="33"/>
      <c r="C204" s="232"/>
      <c r="D204" s="233"/>
      <c r="E204" s="233"/>
      <c r="F204" s="233"/>
      <c r="G204" s="233"/>
      <c r="H204" s="287"/>
      <c r="I204" s="261"/>
      <c r="J204" s="262"/>
      <c r="K204" s="262"/>
      <c r="L204" s="262"/>
      <c r="M204" s="262"/>
      <c r="N204" s="262"/>
      <c r="O204" s="263"/>
      <c r="P204" s="232"/>
      <c r="Q204" s="233"/>
      <c r="R204" s="233"/>
      <c r="S204" s="233"/>
      <c r="T204" s="233"/>
      <c r="U204" s="233"/>
      <c r="V204" s="233"/>
      <c r="W204" s="233"/>
      <c r="X204" s="233"/>
      <c r="Y204" s="233"/>
      <c r="Z204" s="233"/>
      <c r="AA204" s="233"/>
      <c r="AB204" s="233"/>
      <c r="AC204" s="233"/>
      <c r="AD204" s="233"/>
      <c r="AE204" s="233"/>
      <c r="AF204" s="233"/>
      <c r="AG204" s="233"/>
      <c r="AH204" s="233"/>
      <c r="AI204" s="233"/>
      <c r="AJ204" s="233"/>
      <c r="AK204" s="233"/>
      <c r="AL204" s="233"/>
      <c r="AM204" s="234"/>
    </row>
    <row r="205" ht="13.5">
      <c r="B205" s="34" t="s">
        <v>313</v>
      </c>
    </row>
    <row r="206" spans="2:39" ht="13.5">
      <c r="B206" s="22" t="s">
        <v>314</v>
      </c>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row>
    <row r="207" spans="2:39" ht="13.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row>
    <row r="208" spans="2:39" ht="13.5">
      <c r="B208" s="22" t="s">
        <v>89</v>
      </c>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row>
    <row r="209" spans="3:29" ht="13.5">
      <c r="C209" s="175" t="s">
        <v>83</v>
      </c>
      <c r="D209" s="175"/>
      <c r="E209" s="175"/>
      <c r="F209" s="175"/>
      <c r="G209" s="175"/>
      <c r="H209" s="175"/>
      <c r="I209" s="175"/>
      <c r="J209" s="175"/>
      <c r="K209" s="175"/>
      <c r="L209" s="175"/>
      <c r="M209" s="175"/>
      <c r="N209" s="175"/>
      <c r="O209" s="175"/>
      <c r="P209" s="175"/>
      <c r="R209" s="155"/>
      <c r="S209" s="155"/>
      <c r="T209" s="155"/>
      <c r="U209" s="155"/>
      <c r="V209" s="155"/>
      <c r="W209" s="155"/>
      <c r="X209" s="155"/>
      <c r="Y209" s="155"/>
      <c r="Z209" s="155"/>
      <c r="AA209" s="155"/>
      <c r="AB209" s="154" t="s">
        <v>90</v>
      </c>
      <c r="AC209" s="154"/>
    </row>
    <row r="210" spans="3:29" ht="13.5">
      <c r="C210" s="175" t="s">
        <v>84</v>
      </c>
      <c r="D210" s="175"/>
      <c r="E210" s="175"/>
      <c r="F210" s="175"/>
      <c r="G210" s="175"/>
      <c r="H210" s="175"/>
      <c r="I210" s="175"/>
      <c r="J210" s="175"/>
      <c r="K210" s="175"/>
      <c r="L210" s="175"/>
      <c r="M210" s="175"/>
      <c r="N210" s="175"/>
      <c r="O210" s="175"/>
      <c r="P210" s="175"/>
      <c r="R210" s="155"/>
      <c r="S210" s="155"/>
      <c r="T210" s="155"/>
      <c r="U210" s="155"/>
      <c r="V210" s="155"/>
      <c r="W210" s="155"/>
      <c r="X210" s="155"/>
      <c r="Y210" s="155"/>
      <c r="Z210" s="155"/>
      <c r="AA210" s="155"/>
      <c r="AB210" s="154" t="s">
        <v>90</v>
      </c>
      <c r="AC210" s="154"/>
    </row>
    <row r="211" spans="3:29" ht="13.5">
      <c r="C211" s="175" t="s">
        <v>85</v>
      </c>
      <c r="D211" s="175"/>
      <c r="E211" s="175"/>
      <c r="F211" s="175"/>
      <c r="G211" s="175"/>
      <c r="H211" s="175"/>
      <c r="I211" s="175"/>
      <c r="J211" s="175"/>
      <c r="K211" s="175"/>
      <c r="L211" s="175"/>
      <c r="M211" s="175"/>
      <c r="N211" s="175"/>
      <c r="O211" s="175"/>
      <c r="P211" s="175"/>
      <c r="R211" s="155"/>
      <c r="S211" s="155"/>
      <c r="T211" s="155"/>
      <c r="U211" s="155"/>
      <c r="V211" s="155"/>
      <c r="W211" s="155"/>
      <c r="X211" s="155"/>
      <c r="Y211" s="155"/>
      <c r="Z211" s="155"/>
      <c r="AA211" s="155"/>
      <c r="AB211" s="154" t="s">
        <v>90</v>
      </c>
      <c r="AC211" s="154"/>
    </row>
    <row r="212" spans="3:29" ht="13.5">
      <c r="C212" s="175" t="s">
        <v>86</v>
      </c>
      <c r="D212" s="175"/>
      <c r="E212" s="175"/>
      <c r="F212" s="175"/>
      <c r="G212" s="175"/>
      <c r="H212" s="175"/>
      <c r="I212" s="175"/>
      <c r="J212" s="175"/>
      <c r="K212" s="175"/>
      <c r="L212" s="175"/>
      <c r="M212" s="175"/>
      <c r="N212" s="175"/>
      <c r="O212" s="175"/>
      <c r="P212" s="175"/>
      <c r="R212" s="155"/>
      <c r="S212" s="155"/>
      <c r="T212" s="155"/>
      <c r="U212" s="155"/>
      <c r="V212" s="155"/>
      <c r="W212" s="155"/>
      <c r="X212" s="155"/>
      <c r="Y212" s="155"/>
      <c r="Z212" s="155"/>
      <c r="AA212" s="155"/>
      <c r="AB212" s="154" t="s">
        <v>90</v>
      </c>
      <c r="AC212" s="154"/>
    </row>
    <row r="213" spans="3:29" ht="13.5">
      <c r="C213" s="175" t="s">
        <v>87</v>
      </c>
      <c r="D213" s="175"/>
      <c r="E213" s="175"/>
      <c r="F213" s="175"/>
      <c r="G213" s="175"/>
      <c r="H213" s="175"/>
      <c r="I213" s="175"/>
      <c r="J213" s="175"/>
      <c r="K213" s="175"/>
      <c r="L213" s="175"/>
      <c r="M213" s="175"/>
      <c r="N213" s="175"/>
      <c r="O213" s="175"/>
      <c r="P213" s="175"/>
      <c r="R213" s="155"/>
      <c r="S213" s="155"/>
      <c r="T213" s="155"/>
      <c r="U213" s="155"/>
      <c r="V213" s="155"/>
      <c r="W213" s="155"/>
      <c r="X213" s="155"/>
      <c r="Y213" s="155"/>
      <c r="Z213" s="155"/>
      <c r="AA213" s="155"/>
      <c r="AB213" s="154" t="s">
        <v>90</v>
      </c>
      <c r="AC213" s="154"/>
    </row>
    <row r="214" spans="3:29" ht="13.5">
      <c r="C214" s="175" t="s">
        <v>88</v>
      </c>
      <c r="D214" s="175"/>
      <c r="E214" s="175"/>
      <c r="F214" s="175"/>
      <c r="G214" s="175"/>
      <c r="H214" s="175"/>
      <c r="I214" s="175"/>
      <c r="J214" s="175"/>
      <c r="K214" s="175"/>
      <c r="L214" s="175"/>
      <c r="M214" s="175"/>
      <c r="N214" s="175"/>
      <c r="O214" s="175"/>
      <c r="P214" s="175"/>
      <c r="R214" s="155"/>
      <c r="S214" s="155"/>
      <c r="T214" s="155"/>
      <c r="U214" s="155"/>
      <c r="V214" s="155"/>
      <c r="W214" s="155"/>
      <c r="X214" s="155"/>
      <c r="Y214" s="155"/>
      <c r="Z214" s="155"/>
      <c r="AA214" s="155"/>
      <c r="AB214" s="154" t="s">
        <v>90</v>
      </c>
      <c r="AC214" s="154"/>
    </row>
    <row r="215" spans="15:29" ht="13.5">
      <c r="O215" s="154" t="s">
        <v>26</v>
      </c>
      <c r="P215" s="154"/>
      <c r="R215" s="174">
        <f>SUM(R209:AA214)</f>
        <v>0</v>
      </c>
      <c r="S215" s="174"/>
      <c r="T215" s="174"/>
      <c r="U215" s="174"/>
      <c r="V215" s="174"/>
      <c r="W215" s="174"/>
      <c r="X215" s="174"/>
      <c r="Y215" s="174"/>
      <c r="Z215" s="174"/>
      <c r="AA215" s="174"/>
      <c r="AB215" s="154" t="s">
        <v>90</v>
      </c>
      <c r="AC215" s="154"/>
    </row>
  </sheetData>
  <sheetProtection/>
  <mergeCells count="464">
    <mergeCell ref="C214:P214"/>
    <mergeCell ref="R214:AA214"/>
    <mergeCell ref="AB214:AC214"/>
    <mergeCell ref="O215:P215"/>
    <mergeCell ref="R215:AA215"/>
    <mergeCell ref="AB215:AC215"/>
    <mergeCell ref="C212:P212"/>
    <mergeCell ref="R212:AA212"/>
    <mergeCell ref="AB212:AC212"/>
    <mergeCell ref="C213:P213"/>
    <mergeCell ref="R213:AA213"/>
    <mergeCell ref="AB213:AC213"/>
    <mergeCell ref="C210:P210"/>
    <mergeCell ref="R210:AA210"/>
    <mergeCell ref="AB210:AC210"/>
    <mergeCell ref="C211:P211"/>
    <mergeCell ref="R211:AA211"/>
    <mergeCell ref="AB211:AC211"/>
    <mergeCell ref="C204:H204"/>
    <mergeCell ref="I204:O204"/>
    <mergeCell ref="P204:AM204"/>
    <mergeCell ref="C209:P209"/>
    <mergeCell ref="R209:AA209"/>
    <mergeCell ref="AB209:AC209"/>
    <mergeCell ref="B202:H202"/>
    <mergeCell ref="I202:O202"/>
    <mergeCell ref="P202:AM202"/>
    <mergeCell ref="C203:H203"/>
    <mergeCell ref="I203:O203"/>
    <mergeCell ref="P203:AM203"/>
    <mergeCell ref="B197:H197"/>
    <mergeCell ref="I197:O197"/>
    <mergeCell ref="P197:AM197"/>
    <mergeCell ref="B201:H201"/>
    <mergeCell ref="I201:O201"/>
    <mergeCell ref="P201:AM201"/>
    <mergeCell ref="C195:H195"/>
    <mergeCell ref="I195:O195"/>
    <mergeCell ref="P195:AM195"/>
    <mergeCell ref="C196:H196"/>
    <mergeCell ref="I196:O196"/>
    <mergeCell ref="P196:AM196"/>
    <mergeCell ref="C193:H193"/>
    <mergeCell ref="I193:O193"/>
    <mergeCell ref="P193:AM193"/>
    <mergeCell ref="B194:H194"/>
    <mergeCell ref="I194:O194"/>
    <mergeCell ref="P194:AM194"/>
    <mergeCell ref="C191:H191"/>
    <mergeCell ref="I191:O191"/>
    <mergeCell ref="P191:AM191"/>
    <mergeCell ref="C192:H192"/>
    <mergeCell ref="I192:O192"/>
    <mergeCell ref="P192:AM192"/>
    <mergeCell ref="B129:F131"/>
    <mergeCell ref="G129:J130"/>
    <mergeCell ref="K129:N130"/>
    <mergeCell ref="O129:R130"/>
    <mergeCell ref="S129:V130"/>
    <mergeCell ref="W129:AH129"/>
    <mergeCell ref="W130:Z130"/>
    <mergeCell ref="AA130:AD130"/>
    <mergeCell ref="AE130:AH130"/>
    <mergeCell ref="AI129:AL129"/>
    <mergeCell ref="AI130:AL131"/>
    <mergeCell ref="B132:F132"/>
    <mergeCell ref="G132:J132"/>
    <mergeCell ref="K132:N132"/>
    <mergeCell ref="O132:R132"/>
    <mergeCell ref="S132:V132"/>
    <mergeCell ref="W132:Z132"/>
    <mergeCell ref="AA132:AD132"/>
    <mergeCell ref="AE132:AH132"/>
    <mergeCell ref="AI132:AL132"/>
    <mergeCell ref="B136:H137"/>
    <mergeCell ref="I136:O137"/>
    <mergeCell ref="P136:AM137"/>
    <mergeCell ref="B138:H138"/>
    <mergeCell ref="I138:O138"/>
    <mergeCell ref="P138:AM138"/>
    <mergeCell ref="C139:H139"/>
    <mergeCell ref="I139:O139"/>
    <mergeCell ref="P139:AM139"/>
    <mergeCell ref="C140:H140"/>
    <mergeCell ref="I140:O140"/>
    <mergeCell ref="P140:AM140"/>
    <mergeCell ref="C141:H141"/>
    <mergeCell ref="I141:O141"/>
    <mergeCell ref="P141:AM141"/>
    <mergeCell ref="B142:H142"/>
    <mergeCell ref="I142:O142"/>
    <mergeCell ref="P142:AM142"/>
    <mergeCell ref="C143:H143"/>
    <mergeCell ref="I143:O143"/>
    <mergeCell ref="P143:AM143"/>
    <mergeCell ref="C144:H144"/>
    <mergeCell ref="I144:O144"/>
    <mergeCell ref="P144:AM144"/>
    <mergeCell ref="B145:H145"/>
    <mergeCell ref="I145:O145"/>
    <mergeCell ref="P145:AM145"/>
    <mergeCell ref="B149:H149"/>
    <mergeCell ref="I149:O149"/>
    <mergeCell ref="P149:AM149"/>
    <mergeCell ref="B150:H150"/>
    <mergeCell ref="I150:O150"/>
    <mergeCell ref="P150:AM150"/>
    <mergeCell ref="C151:H151"/>
    <mergeCell ref="I151:O151"/>
    <mergeCell ref="P151:AM151"/>
    <mergeCell ref="C152:H152"/>
    <mergeCell ref="I152:O152"/>
    <mergeCell ref="P152:AM152"/>
    <mergeCell ref="C156:P156"/>
    <mergeCell ref="R156:AA156"/>
    <mergeCell ref="AB156:AC156"/>
    <mergeCell ref="C157:P157"/>
    <mergeCell ref="R157:AA157"/>
    <mergeCell ref="AB157:AC157"/>
    <mergeCell ref="C158:P158"/>
    <mergeCell ref="R158:AA158"/>
    <mergeCell ref="AB158:AC158"/>
    <mergeCell ref="C159:P159"/>
    <mergeCell ref="R159:AA159"/>
    <mergeCell ref="AB159:AC159"/>
    <mergeCell ref="C160:P160"/>
    <mergeCell ref="R160:AA160"/>
    <mergeCell ref="AB160:AC160"/>
    <mergeCell ref="C161:P161"/>
    <mergeCell ref="R161:AA161"/>
    <mergeCell ref="AB161:AC161"/>
    <mergeCell ref="O162:P162"/>
    <mergeCell ref="R162:AA162"/>
    <mergeCell ref="AB162:AC162"/>
    <mergeCell ref="B166:H166"/>
    <mergeCell ref="I166:P166"/>
    <mergeCell ref="B167:H167"/>
    <mergeCell ref="I167:P167"/>
    <mergeCell ref="B180:E181"/>
    <mergeCell ref="F180:I181"/>
    <mergeCell ref="J180:M181"/>
    <mergeCell ref="N180:Q181"/>
    <mergeCell ref="J183:M183"/>
    <mergeCell ref="N183:Q183"/>
    <mergeCell ref="R183:U183"/>
    <mergeCell ref="V183:Y183"/>
    <mergeCell ref="R180:AC180"/>
    <mergeCell ref="AD180:AI180"/>
    <mergeCell ref="R181:U181"/>
    <mergeCell ref="V181:Y181"/>
    <mergeCell ref="Z181:AC181"/>
    <mergeCell ref="AD181:AI182"/>
    <mergeCell ref="Z183:AC183"/>
    <mergeCell ref="AD183:AI183"/>
    <mergeCell ref="B188:H189"/>
    <mergeCell ref="I188:O189"/>
    <mergeCell ref="P188:AM189"/>
    <mergeCell ref="B190:H190"/>
    <mergeCell ref="I190:O190"/>
    <mergeCell ref="P190:AM190"/>
    <mergeCell ref="B183:E183"/>
    <mergeCell ref="F183:I183"/>
    <mergeCell ref="G89:H89"/>
    <mergeCell ref="J89:K89"/>
    <mergeCell ref="AK86:AM89"/>
    <mergeCell ref="B83:L84"/>
    <mergeCell ref="C85:L85"/>
    <mergeCell ref="D86:E86"/>
    <mergeCell ref="G86:H86"/>
    <mergeCell ref="J86:K86"/>
    <mergeCell ref="B89:C89"/>
    <mergeCell ref="B87:L87"/>
    <mergeCell ref="D88:E88"/>
    <mergeCell ref="G88:H88"/>
    <mergeCell ref="T40:U40"/>
    <mergeCell ref="P38:Q38"/>
    <mergeCell ref="S38:T38"/>
    <mergeCell ref="V15:AI15"/>
    <mergeCell ref="R15:U15"/>
    <mergeCell ref="Q39:R39"/>
    <mergeCell ref="T39:U39"/>
    <mergeCell ref="R33:W33"/>
    <mergeCell ref="AK83:AM85"/>
    <mergeCell ref="AD38:AE38"/>
    <mergeCell ref="AG38:AH38"/>
    <mergeCell ref="AJ38:AK38"/>
    <mergeCell ref="Y38:AA38"/>
    <mergeCell ref="AW37:AX37"/>
    <mergeCell ref="AH45:AM45"/>
    <mergeCell ref="AH46:AM47"/>
    <mergeCell ref="R45:AG45"/>
    <mergeCell ref="R46:U46"/>
    <mergeCell ref="AZ37:BA37"/>
    <mergeCell ref="BC37:BD37"/>
    <mergeCell ref="N37:O37"/>
    <mergeCell ref="Q37:R37"/>
    <mergeCell ref="T37:U37"/>
    <mergeCell ref="AC16:AJ16"/>
    <mergeCell ref="J16:R16"/>
    <mergeCell ref="B28:Q28"/>
    <mergeCell ref="B32:Q32"/>
    <mergeCell ref="B33:Q33"/>
    <mergeCell ref="K15:N15"/>
    <mergeCell ref="P15:Q15"/>
    <mergeCell ref="AB14:AC14"/>
    <mergeCell ref="A1:AM1"/>
    <mergeCell ref="J4:AM4"/>
    <mergeCell ref="J5:AM5"/>
    <mergeCell ref="J6:AM6"/>
    <mergeCell ref="J9:AM9"/>
    <mergeCell ref="J10:AM10"/>
    <mergeCell ref="J11:AM11"/>
    <mergeCell ref="AD14:AF14"/>
    <mergeCell ref="AG14:AH14"/>
    <mergeCell ref="AI14:AJ14"/>
    <mergeCell ref="J14:S14"/>
    <mergeCell ref="T14:U14"/>
    <mergeCell ref="W14:Y14"/>
    <mergeCell ref="Z14:AA14"/>
    <mergeCell ref="J13:R13"/>
    <mergeCell ref="J12:R12"/>
    <mergeCell ref="B29:Q29"/>
    <mergeCell ref="R29:V29"/>
    <mergeCell ref="R28:V28"/>
    <mergeCell ref="AB38:AC38"/>
    <mergeCell ref="R30:V30"/>
    <mergeCell ref="V38:W38"/>
    <mergeCell ref="AC31:AF31"/>
    <mergeCell ref="AC33:AF33"/>
    <mergeCell ref="N45:Q46"/>
    <mergeCell ref="B30:Q30"/>
    <mergeCell ref="B31:Q31"/>
    <mergeCell ref="N38:O38"/>
    <mergeCell ref="B23:Q23"/>
    <mergeCell ref="B22:Q22"/>
    <mergeCell ref="B45:E46"/>
    <mergeCell ref="N40:O40"/>
    <mergeCell ref="Q40:R40"/>
    <mergeCell ref="N39:O39"/>
    <mergeCell ref="T25:V25"/>
    <mergeCell ref="T26:V26"/>
    <mergeCell ref="R27:S27"/>
    <mergeCell ref="B26:Q27"/>
    <mergeCell ref="T24:V24"/>
    <mergeCell ref="R21:V21"/>
    <mergeCell ref="T27:V27"/>
    <mergeCell ref="X24:AA25"/>
    <mergeCell ref="AB24:AB25"/>
    <mergeCell ref="X26:AA27"/>
    <mergeCell ref="AB26:AB27"/>
    <mergeCell ref="X31:AA31"/>
    <mergeCell ref="X32:AA32"/>
    <mergeCell ref="X30:AA30"/>
    <mergeCell ref="B19:Q20"/>
    <mergeCell ref="R31:W31"/>
    <mergeCell ref="R32:W32"/>
    <mergeCell ref="R24:S24"/>
    <mergeCell ref="R25:S25"/>
    <mergeCell ref="B24:Q25"/>
    <mergeCell ref="R26:S26"/>
    <mergeCell ref="R22:V22"/>
    <mergeCell ref="R23:V23"/>
    <mergeCell ref="B21:Q21"/>
    <mergeCell ref="X21:AA21"/>
    <mergeCell ref="X22:AA22"/>
    <mergeCell ref="X23:AA23"/>
    <mergeCell ref="X33:AA33"/>
    <mergeCell ref="AH21:AK21"/>
    <mergeCell ref="AH22:AK22"/>
    <mergeCell ref="AH23:AK23"/>
    <mergeCell ref="AC26:AF27"/>
    <mergeCell ref="AG26:AG27"/>
    <mergeCell ref="AC28:AF28"/>
    <mergeCell ref="AH29:AK29"/>
    <mergeCell ref="AC21:AF21"/>
    <mergeCell ref="AC22:AF22"/>
    <mergeCell ref="AC23:AF23"/>
    <mergeCell ref="AH19:AL20"/>
    <mergeCell ref="AH24:AK25"/>
    <mergeCell ref="AH26:AK27"/>
    <mergeCell ref="AL24:AL25"/>
    <mergeCell ref="AL26:AL27"/>
    <mergeCell ref="AH28:AK28"/>
    <mergeCell ref="T16:AB16"/>
    <mergeCell ref="AC24:AF25"/>
    <mergeCell ref="AG24:AG25"/>
    <mergeCell ref="R19:W20"/>
    <mergeCell ref="X19:AG19"/>
    <mergeCell ref="AC29:AF29"/>
    <mergeCell ref="X28:AA28"/>
    <mergeCell ref="X29:AA29"/>
    <mergeCell ref="X20:AB20"/>
    <mergeCell ref="AC20:AG20"/>
    <mergeCell ref="AH33:AL33"/>
    <mergeCell ref="AH30:AK30"/>
    <mergeCell ref="AH32:AK32"/>
    <mergeCell ref="AH31:AL31"/>
    <mergeCell ref="AC30:AF30"/>
    <mergeCell ref="AC32:AF32"/>
    <mergeCell ref="B52:H53"/>
    <mergeCell ref="I52:O53"/>
    <mergeCell ref="P52:AM53"/>
    <mergeCell ref="I54:O54"/>
    <mergeCell ref="P54:AM54"/>
    <mergeCell ref="C55:H55"/>
    <mergeCell ref="B54:H54"/>
    <mergeCell ref="C68:H68"/>
    <mergeCell ref="P57:AM57"/>
    <mergeCell ref="I55:O55"/>
    <mergeCell ref="P55:AM55"/>
    <mergeCell ref="C57:H57"/>
    <mergeCell ref="B58:H58"/>
    <mergeCell ref="C59:H59"/>
    <mergeCell ref="I66:O66"/>
    <mergeCell ref="P66:AM66"/>
    <mergeCell ref="P61:AM61"/>
    <mergeCell ref="B66:H66"/>
    <mergeCell ref="C67:H67"/>
    <mergeCell ref="B65:H65"/>
    <mergeCell ref="I67:O67"/>
    <mergeCell ref="P67:AM67"/>
    <mergeCell ref="I65:O65"/>
    <mergeCell ref="P65:AM65"/>
    <mergeCell ref="I68:O68"/>
    <mergeCell ref="C73:P73"/>
    <mergeCell ref="C60:H60"/>
    <mergeCell ref="I58:O58"/>
    <mergeCell ref="P58:AM58"/>
    <mergeCell ref="I56:O56"/>
    <mergeCell ref="P56:AM56"/>
    <mergeCell ref="I57:O57"/>
    <mergeCell ref="C56:H56"/>
    <mergeCell ref="R72:AA72"/>
    <mergeCell ref="B61:H61"/>
    <mergeCell ref="I61:O61"/>
    <mergeCell ref="I59:O59"/>
    <mergeCell ref="P59:AM59"/>
    <mergeCell ref="I60:O60"/>
    <mergeCell ref="P60:AM60"/>
    <mergeCell ref="B48:E48"/>
    <mergeCell ref="F48:I48"/>
    <mergeCell ref="J48:M48"/>
    <mergeCell ref="Z48:AC48"/>
    <mergeCell ref="AD48:AG48"/>
    <mergeCell ref="V46:Y46"/>
    <mergeCell ref="N48:Q48"/>
    <mergeCell ref="R48:U48"/>
    <mergeCell ref="F45:I46"/>
    <mergeCell ref="J45:M46"/>
    <mergeCell ref="Z46:AC46"/>
    <mergeCell ref="AD46:AG46"/>
    <mergeCell ref="V48:Y48"/>
    <mergeCell ref="V86:Z89"/>
    <mergeCell ref="AA86:AE89"/>
    <mergeCell ref="AH48:AM48"/>
    <mergeCell ref="P68:AM68"/>
    <mergeCell ref="AA83:AE84"/>
    <mergeCell ref="C72:P72"/>
    <mergeCell ref="C74:P74"/>
    <mergeCell ref="B117:H117"/>
    <mergeCell ref="B93:H93"/>
    <mergeCell ref="I93:P93"/>
    <mergeCell ref="I102:P102"/>
    <mergeCell ref="Q103:AM103"/>
    <mergeCell ref="Q100:AM100"/>
    <mergeCell ref="Q97:AM97"/>
    <mergeCell ref="Q93:AM93"/>
    <mergeCell ref="I103:P103"/>
    <mergeCell ref="R117:AB117"/>
    <mergeCell ref="M86:P89"/>
    <mergeCell ref="M83:P84"/>
    <mergeCell ref="Q83:U84"/>
    <mergeCell ref="R75:AA75"/>
    <mergeCell ref="O78:P78"/>
    <mergeCell ref="C77:P77"/>
    <mergeCell ref="B86:C86"/>
    <mergeCell ref="Q86:U89"/>
    <mergeCell ref="J88:K88"/>
    <mergeCell ref="D89:E89"/>
    <mergeCell ref="AB76:AC76"/>
    <mergeCell ref="R77:AA77"/>
    <mergeCell ref="AB77:AC77"/>
    <mergeCell ref="R78:AA78"/>
    <mergeCell ref="AB78:AC78"/>
    <mergeCell ref="C75:P75"/>
    <mergeCell ref="C76:P76"/>
    <mergeCell ref="AB72:AC72"/>
    <mergeCell ref="R73:AA73"/>
    <mergeCell ref="AB73:AC73"/>
    <mergeCell ref="R74:AA74"/>
    <mergeCell ref="AB74:AC74"/>
    <mergeCell ref="AF83:AJ85"/>
    <mergeCell ref="V85:Z85"/>
    <mergeCell ref="V83:Z84"/>
    <mergeCell ref="AB75:AC75"/>
    <mergeCell ref="R76:AA76"/>
    <mergeCell ref="AF86:AJ89"/>
    <mergeCell ref="B88:C88"/>
    <mergeCell ref="B114:H114"/>
    <mergeCell ref="I114:P114"/>
    <mergeCell ref="I117:P117"/>
    <mergeCell ref="Q107:AM107"/>
    <mergeCell ref="Q102:AM102"/>
    <mergeCell ref="Q104:AM104"/>
    <mergeCell ref="I115:P115"/>
    <mergeCell ref="Q115:AM115"/>
    <mergeCell ref="AD117:AL117"/>
    <mergeCell ref="Q101:AM101"/>
    <mergeCell ref="I97:P97"/>
    <mergeCell ref="Q105:AM105"/>
    <mergeCell ref="B106:H106"/>
    <mergeCell ref="B98:H98"/>
    <mergeCell ref="I98:P98"/>
    <mergeCell ref="Q98:AM98"/>
    <mergeCell ref="I101:P101"/>
    <mergeCell ref="B105:H105"/>
    <mergeCell ref="I105:P105"/>
    <mergeCell ref="I96:P96"/>
    <mergeCell ref="Q96:AM96"/>
    <mergeCell ref="B101:H101"/>
    <mergeCell ref="B102:H102"/>
    <mergeCell ref="B103:H103"/>
    <mergeCell ref="Q99:AM99"/>
    <mergeCell ref="I100:P100"/>
    <mergeCell ref="B104:H104"/>
    <mergeCell ref="I104:P104"/>
    <mergeCell ref="B97:H97"/>
    <mergeCell ref="B94:H94"/>
    <mergeCell ref="B99:H99"/>
    <mergeCell ref="I99:P99"/>
    <mergeCell ref="I94:P94"/>
    <mergeCell ref="B100:H100"/>
    <mergeCell ref="Q94:AM94"/>
    <mergeCell ref="B95:H95"/>
    <mergeCell ref="I95:P95"/>
    <mergeCell ref="Q95:AM95"/>
    <mergeCell ref="B96:H96"/>
    <mergeCell ref="B113:H113"/>
    <mergeCell ref="I113:P113"/>
    <mergeCell ref="Q113:AM113"/>
    <mergeCell ref="B109:H109"/>
    <mergeCell ref="I109:P109"/>
    <mergeCell ref="Q109:AM109"/>
    <mergeCell ref="B110:H110"/>
    <mergeCell ref="I110:P110"/>
    <mergeCell ref="B112:H112"/>
    <mergeCell ref="I112:P112"/>
    <mergeCell ref="Q112:AM112"/>
    <mergeCell ref="Q106:AM106"/>
    <mergeCell ref="B108:H108"/>
    <mergeCell ref="I108:P108"/>
    <mergeCell ref="Q108:AM108"/>
    <mergeCell ref="I107:P107"/>
    <mergeCell ref="I106:P106"/>
    <mergeCell ref="B107:H107"/>
    <mergeCell ref="Q114:AM114"/>
    <mergeCell ref="B116:H116"/>
    <mergeCell ref="I116:P116"/>
    <mergeCell ref="Q116:AM116"/>
    <mergeCell ref="B115:H115"/>
    <mergeCell ref="Q110:AM110"/>
    <mergeCell ref="B111:H111"/>
    <mergeCell ref="I111:P111"/>
    <mergeCell ref="Q111:AM111"/>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7" r:id="rId1"/>
  <rowBreaks count="2" manualBreakCount="2">
    <brk id="41" max="38" man="1"/>
    <brk id="79" max="38" man="1"/>
  </rowBreaks>
</worksheet>
</file>

<file path=xl/worksheets/sheet2.xml><?xml version="1.0" encoding="utf-8"?>
<worksheet xmlns="http://schemas.openxmlformats.org/spreadsheetml/2006/main" xmlns:r="http://schemas.openxmlformats.org/officeDocument/2006/relationships">
  <dimension ref="B1:BC131"/>
  <sheetViews>
    <sheetView view="pageBreakPreview" zoomScale="60" zoomScalePageLayoutView="0" workbookViewId="0" topLeftCell="A1">
      <selection activeCell="AR18" sqref="AR18:AX20"/>
    </sheetView>
  </sheetViews>
  <sheetFormatPr defaultColWidth="9.140625" defaultRowHeight="15"/>
  <cols>
    <col min="1" max="1" width="2.140625" style="52" customWidth="1"/>
    <col min="2" max="49" width="2.57421875" style="52" customWidth="1"/>
    <col min="50" max="50" width="3.00390625" style="52" customWidth="1"/>
    <col min="51" max="51" width="2.57421875" style="52" customWidth="1"/>
    <col min="52" max="52" width="1.28515625" style="52" customWidth="1"/>
    <col min="53" max="16384" width="9.00390625" style="52" customWidth="1"/>
  </cols>
  <sheetData>
    <row r="1" ht="24.75" customHeight="1">
      <c r="B1" s="51" t="s">
        <v>323</v>
      </c>
    </row>
    <row r="2" ht="11.25" customHeight="1"/>
    <row r="3" spans="2:51" ht="13.5" customHeight="1">
      <c r="B3" s="53"/>
      <c r="C3" s="54" t="s">
        <v>134</v>
      </c>
      <c r="D3" s="54"/>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6"/>
    </row>
    <row r="4" spans="2:51" ht="13.5" customHeight="1">
      <c r="B4" s="57"/>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91" t="s">
        <v>135</v>
      </c>
      <c r="AV4" s="591"/>
      <c r="AW4" s="591"/>
      <c r="AX4" s="591"/>
      <c r="AY4" s="59"/>
    </row>
    <row r="5" spans="2:51" ht="13.5" customHeight="1">
      <c r="B5" s="57"/>
      <c r="C5" s="592" t="s">
        <v>136</v>
      </c>
      <c r="D5" s="593"/>
      <c r="E5" s="593"/>
      <c r="F5" s="593"/>
      <c r="G5" s="593"/>
      <c r="H5" s="593"/>
      <c r="I5" s="593"/>
      <c r="J5" s="593"/>
      <c r="K5" s="592" t="s">
        <v>137</v>
      </c>
      <c r="L5" s="593"/>
      <c r="M5" s="593"/>
      <c r="N5" s="593"/>
      <c r="O5" s="593"/>
      <c r="P5" s="596"/>
      <c r="Q5" s="592" t="s">
        <v>138</v>
      </c>
      <c r="R5" s="593"/>
      <c r="S5" s="593"/>
      <c r="T5" s="593"/>
      <c r="U5" s="593"/>
      <c r="V5" s="593"/>
      <c r="W5" s="592" t="s">
        <v>139</v>
      </c>
      <c r="X5" s="593"/>
      <c r="Y5" s="593"/>
      <c r="Z5" s="593"/>
      <c r="AA5" s="593"/>
      <c r="AB5" s="596"/>
      <c r="AC5" s="598" t="s">
        <v>140</v>
      </c>
      <c r="AD5" s="599"/>
      <c r="AE5" s="599"/>
      <c r="AF5" s="599"/>
      <c r="AG5" s="599"/>
      <c r="AH5" s="599"/>
      <c r="AI5" s="600"/>
      <c r="AJ5" s="598" t="s">
        <v>141</v>
      </c>
      <c r="AK5" s="481"/>
      <c r="AL5" s="481"/>
      <c r="AM5" s="481"/>
      <c r="AN5" s="481"/>
      <c r="AO5" s="481"/>
      <c r="AP5" s="559"/>
      <c r="AQ5" s="604" t="s">
        <v>142</v>
      </c>
      <c r="AR5" s="604"/>
      <c r="AS5" s="604"/>
      <c r="AT5" s="604"/>
      <c r="AU5" s="604"/>
      <c r="AV5" s="604"/>
      <c r="AW5" s="604"/>
      <c r="AX5" s="604"/>
      <c r="AY5" s="60"/>
    </row>
    <row r="6" spans="2:51" ht="13.5" customHeight="1">
      <c r="B6" s="57"/>
      <c r="C6" s="594"/>
      <c r="D6" s="595"/>
      <c r="E6" s="595"/>
      <c r="F6" s="595"/>
      <c r="G6" s="595"/>
      <c r="H6" s="595"/>
      <c r="I6" s="595"/>
      <c r="J6" s="595"/>
      <c r="K6" s="594"/>
      <c r="L6" s="595"/>
      <c r="M6" s="595"/>
      <c r="N6" s="595"/>
      <c r="O6" s="595"/>
      <c r="P6" s="597"/>
      <c r="Q6" s="594"/>
      <c r="R6" s="595"/>
      <c r="S6" s="595"/>
      <c r="T6" s="595"/>
      <c r="U6" s="595"/>
      <c r="V6" s="595"/>
      <c r="W6" s="594"/>
      <c r="X6" s="595"/>
      <c r="Y6" s="595"/>
      <c r="Z6" s="595"/>
      <c r="AA6" s="595"/>
      <c r="AB6" s="597"/>
      <c r="AC6" s="601"/>
      <c r="AD6" s="602"/>
      <c r="AE6" s="602"/>
      <c r="AF6" s="602"/>
      <c r="AG6" s="602"/>
      <c r="AH6" s="602"/>
      <c r="AI6" s="603"/>
      <c r="AJ6" s="531"/>
      <c r="AK6" s="471"/>
      <c r="AL6" s="471"/>
      <c r="AM6" s="471"/>
      <c r="AN6" s="471"/>
      <c r="AO6" s="471"/>
      <c r="AP6" s="523"/>
      <c r="AQ6" s="604"/>
      <c r="AR6" s="604"/>
      <c r="AS6" s="604"/>
      <c r="AT6" s="604"/>
      <c r="AU6" s="604"/>
      <c r="AV6" s="604"/>
      <c r="AW6" s="604"/>
      <c r="AX6" s="604"/>
      <c r="AY6" s="60"/>
    </row>
    <row r="7" spans="2:51" ht="13.5" customHeight="1">
      <c r="B7" s="57"/>
      <c r="C7" s="594"/>
      <c r="D7" s="595"/>
      <c r="E7" s="595"/>
      <c r="F7" s="595"/>
      <c r="G7" s="595"/>
      <c r="H7" s="595"/>
      <c r="I7" s="595"/>
      <c r="J7" s="595"/>
      <c r="K7" s="594"/>
      <c r="L7" s="595"/>
      <c r="M7" s="595"/>
      <c r="N7" s="595"/>
      <c r="O7" s="595"/>
      <c r="P7" s="597"/>
      <c r="Q7" s="594"/>
      <c r="R7" s="595"/>
      <c r="S7" s="595"/>
      <c r="T7" s="595"/>
      <c r="U7" s="595"/>
      <c r="V7" s="595"/>
      <c r="W7" s="594"/>
      <c r="X7" s="595"/>
      <c r="Y7" s="595"/>
      <c r="Z7" s="595"/>
      <c r="AA7" s="595"/>
      <c r="AB7" s="597"/>
      <c r="AC7" s="594" t="s">
        <v>143</v>
      </c>
      <c r="AD7" s="595"/>
      <c r="AE7" s="595"/>
      <c r="AF7" s="595"/>
      <c r="AG7" s="595"/>
      <c r="AH7" s="595"/>
      <c r="AI7" s="597"/>
      <c r="AJ7" s="531"/>
      <c r="AK7" s="471"/>
      <c r="AL7" s="471"/>
      <c r="AM7" s="471"/>
      <c r="AN7" s="471"/>
      <c r="AO7" s="471"/>
      <c r="AP7" s="523"/>
      <c r="AQ7" s="604"/>
      <c r="AR7" s="604"/>
      <c r="AS7" s="604"/>
      <c r="AT7" s="604"/>
      <c r="AU7" s="604"/>
      <c r="AV7" s="604"/>
      <c r="AW7" s="604"/>
      <c r="AX7" s="604"/>
      <c r="AY7" s="60"/>
    </row>
    <row r="8" spans="2:51" ht="13.5" customHeight="1">
      <c r="B8" s="57"/>
      <c r="C8" s="594"/>
      <c r="D8" s="595"/>
      <c r="E8" s="595"/>
      <c r="F8" s="595"/>
      <c r="G8" s="595"/>
      <c r="H8" s="595"/>
      <c r="I8" s="595"/>
      <c r="J8" s="595"/>
      <c r="K8" s="61"/>
      <c r="L8" s="62"/>
      <c r="M8" s="62"/>
      <c r="N8" s="62"/>
      <c r="O8" s="63"/>
      <c r="P8" s="64" t="s">
        <v>144</v>
      </c>
      <c r="Q8" s="594" t="s">
        <v>145</v>
      </c>
      <c r="R8" s="595"/>
      <c r="S8" s="595"/>
      <c r="T8" s="595"/>
      <c r="U8" s="595"/>
      <c r="V8" s="597"/>
      <c r="W8" s="65"/>
      <c r="X8" s="66"/>
      <c r="Y8" s="66"/>
      <c r="Z8" s="66"/>
      <c r="AA8" s="66"/>
      <c r="AB8" s="62" t="s">
        <v>146</v>
      </c>
      <c r="AC8" s="594"/>
      <c r="AD8" s="595"/>
      <c r="AE8" s="595"/>
      <c r="AF8" s="595"/>
      <c r="AG8" s="595"/>
      <c r="AH8" s="595"/>
      <c r="AI8" s="597"/>
      <c r="AJ8" s="582" t="s">
        <v>147</v>
      </c>
      <c r="AK8" s="583"/>
      <c r="AL8" s="583"/>
      <c r="AM8" s="583"/>
      <c r="AN8" s="583"/>
      <c r="AO8" s="583"/>
      <c r="AP8" s="584"/>
      <c r="AQ8" s="605"/>
      <c r="AR8" s="605"/>
      <c r="AS8" s="605"/>
      <c r="AT8" s="605"/>
      <c r="AU8" s="605"/>
      <c r="AV8" s="605"/>
      <c r="AW8" s="605"/>
      <c r="AX8" s="605"/>
      <c r="AY8" s="60"/>
    </row>
    <row r="9" spans="2:51" ht="13.5" customHeight="1">
      <c r="B9" s="57"/>
      <c r="C9" s="585"/>
      <c r="D9" s="586"/>
      <c r="E9" s="587"/>
      <c r="F9" s="587"/>
      <c r="G9" s="587"/>
      <c r="H9" s="587"/>
      <c r="I9" s="587"/>
      <c r="J9" s="588"/>
      <c r="K9" s="589"/>
      <c r="L9" s="590"/>
      <c r="M9" s="590"/>
      <c r="N9" s="590"/>
      <c r="O9" s="590"/>
      <c r="P9" s="590"/>
      <c r="Q9" s="578">
        <f>ROUNDDOWN(K9/2,0)</f>
        <v>0</v>
      </c>
      <c r="R9" s="590"/>
      <c r="S9" s="590"/>
      <c r="T9" s="590"/>
      <c r="U9" s="590"/>
      <c r="V9" s="590"/>
      <c r="W9" s="578"/>
      <c r="X9" s="590"/>
      <c r="Y9" s="590"/>
      <c r="Z9" s="590"/>
      <c r="AA9" s="590"/>
      <c r="AB9" s="590"/>
      <c r="AC9" s="578"/>
      <c r="AD9" s="590"/>
      <c r="AE9" s="590"/>
      <c r="AF9" s="590"/>
      <c r="AG9" s="590"/>
      <c r="AH9" s="590"/>
      <c r="AI9" s="590"/>
      <c r="AJ9" s="578">
        <f>ROUNDDOWN(AC9/2,0)</f>
        <v>0</v>
      </c>
      <c r="AK9" s="590"/>
      <c r="AL9" s="590"/>
      <c r="AM9" s="590"/>
      <c r="AN9" s="590"/>
      <c r="AO9" s="590"/>
      <c r="AP9" s="590"/>
      <c r="AQ9" s="578"/>
      <c r="AR9" s="579"/>
      <c r="AS9" s="579"/>
      <c r="AT9" s="579"/>
      <c r="AU9" s="579"/>
      <c r="AV9" s="579"/>
      <c r="AW9" s="579"/>
      <c r="AX9" s="579"/>
      <c r="AY9" s="60"/>
    </row>
    <row r="10" spans="2:51" ht="13.5" customHeight="1">
      <c r="B10" s="57"/>
      <c r="C10" s="57"/>
      <c r="D10" s="58"/>
      <c r="E10" s="67"/>
      <c r="F10" s="67"/>
      <c r="G10" s="67" t="s">
        <v>45</v>
      </c>
      <c r="H10" s="67"/>
      <c r="I10" s="67"/>
      <c r="J10" s="67"/>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79"/>
      <c r="AR10" s="579"/>
      <c r="AS10" s="579"/>
      <c r="AT10" s="579"/>
      <c r="AU10" s="579"/>
      <c r="AV10" s="579"/>
      <c r="AW10" s="579"/>
      <c r="AX10" s="579"/>
      <c r="AY10" s="60"/>
    </row>
    <row r="11" spans="2:51" ht="13.5" customHeight="1">
      <c r="B11" s="57"/>
      <c r="C11" s="580"/>
      <c r="D11" s="581"/>
      <c r="E11" s="519"/>
      <c r="F11" s="519"/>
      <c r="G11" s="519"/>
      <c r="H11" s="519"/>
      <c r="I11" s="519"/>
      <c r="J11" s="52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79"/>
      <c r="AR11" s="579"/>
      <c r="AS11" s="579"/>
      <c r="AT11" s="579"/>
      <c r="AU11" s="579"/>
      <c r="AV11" s="579"/>
      <c r="AW11" s="579"/>
      <c r="AX11" s="579"/>
      <c r="AY11" s="60"/>
    </row>
    <row r="12" spans="2:51" ht="13.5" customHeight="1">
      <c r="B12" s="57"/>
      <c r="C12" s="68" t="s">
        <v>148</v>
      </c>
      <c r="D12" s="58"/>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58"/>
      <c r="AY12" s="60"/>
    </row>
    <row r="13" spans="2:51" ht="13.5" customHeight="1">
      <c r="B13" s="57"/>
      <c r="AY13" s="60"/>
    </row>
    <row r="14" spans="2:51" ht="13.5" customHeight="1">
      <c r="B14" s="57"/>
      <c r="C14" s="58" t="s">
        <v>149</v>
      </c>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Y14" s="60"/>
    </row>
    <row r="15" spans="2:55" ht="13.5" customHeight="1">
      <c r="B15" s="57"/>
      <c r="C15" s="563" t="s">
        <v>150</v>
      </c>
      <c r="D15" s="564"/>
      <c r="E15" s="564"/>
      <c r="F15" s="564"/>
      <c r="G15" s="564"/>
      <c r="H15" s="564"/>
      <c r="I15" s="564"/>
      <c r="J15" s="564"/>
      <c r="K15" s="565"/>
      <c r="L15" s="563" t="s">
        <v>151</v>
      </c>
      <c r="M15" s="564"/>
      <c r="N15" s="564"/>
      <c r="O15" s="564"/>
      <c r="P15" s="564"/>
      <c r="Q15" s="564"/>
      <c r="R15" s="564"/>
      <c r="S15" s="565"/>
      <c r="T15" s="563" t="s">
        <v>320</v>
      </c>
      <c r="U15" s="564"/>
      <c r="V15" s="564"/>
      <c r="W15" s="564"/>
      <c r="X15" s="564"/>
      <c r="Y15" s="564"/>
      <c r="Z15" s="564"/>
      <c r="AA15" s="564"/>
      <c r="AB15" s="564"/>
      <c r="AC15" s="564"/>
      <c r="AD15" s="564"/>
      <c r="AE15" s="564"/>
      <c r="AF15" s="564"/>
      <c r="AG15" s="564"/>
      <c r="AH15" s="564"/>
      <c r="AI15" s="564"/>
      <c r="AJ15" s="564"/>
      <c r="AK15" s="564"/>
      <c r="AL15" s="564"/>
      <c r="AM15" s="564"/>
      <c r="AN15" s="564"/>
      <c r="AO15" s="564"/>
      <c r="AP15" s="564"/>
      <c r="AQ15" s="564"/>
      <c r="AR15" s="564"/>
      <c r="AS15" s="564"/>
      <c r="AT15" s="564"/>
      <c r="AU15" s="564"/>
      <c r="AV15" s="564"/>
      <c r="AW15" s="564"/>
      <c r="AX15" s="565"/>
      <c r="AY15" s="60"/>
      <c r="BA15" s="62"/>
      <c r="BB15" s="62"/>
      <c r="BC15" s="62"/>
    </row>
    <row r="16" spans="2:51" ht="13.5" customHeight="1">
      <c r="B16" s="57"/>
      <c r="C16" s="69"/>
      <c r="D16" s="54"/>
      <c r="E16" s="54"/>
      <c r="F16" s="54"/>
      <c r="G16" s="54"/>
      <c r="H16" s="54"/>
      <c r="I16" s="54"/>
      <c r="J16" s="54"/>
      <c r="K16" s="70"/>
      <c r="L16" s="54"/>
      <c r="M16" s="54"/>
      <c r="N16" s="54"/>
      <c r="O16" s="54"/>
      <c r="P16" s="54"/>
      <c r="Q16" s="54"/>
      <c r="R16" s="54"/>
      <c r="S16" s="70" t="s">
        <v>8</v>
      </c>
      <c r="T16" s="563" t="s">
        <v>152</v>
      </c>
      <c r="U16" s="564"/>
      <c r="V16" s="564"/>
      <c r="W16" s="564"/>
      <c r="X16" s="564"/>
      <c r="Y16" s="564"/>
      <c r="Z16" s="564"/>
      <c r="AA16" s="565"/>
      <c r="AB16" s="563" t="s">
        <v>153</v>
      </c>
      <c r="AC16" s="564"/>
      <c r="AD16" s="564"/>
      <c r="AE16" s="564"/>
      <c r="AF16" s="564"/>
      <c r="AG16" s="564"/>
      <c r="AH16" s="564"/>
      <c r="AI16" s="565"/>
      <c r="AJ16" s="563" t="s">
        <v>153</v>
      </c>
      <c r="AK16" s="564"/>
      <c r="AL16" s="564"/>
      <c r="AM16" s="564"/>
      <c r="AN16" s="564"/>
      <c r="AO16" s="564"/>
      <c r="AP16" s="564"/>
      <c r="AQ16" s="565"/>
      <c r="AR16" s="563" t="s">
        <v>154</v>
      </c>
      <c r="AS16" s="564"/>
      <c r="AT16" s="564"/>
      <c r="AU16" s="564"/>
      <c r="AV16" s="564"/>
      <c r="AW16" s="564"/>
      <c r="AX16" s="565"/>
      <c r="AY16" s="60"/>
    </row>
    <row r="17" spans="2:51" ht="13.5" customHeight="1">
      <c r="B17" s="57"/>
      <c r="C17" s="531"/>
      <c r="D17" s="471"/>
      <c r="E17" s="471"/>
      <c r="F17" s="471"/>
      <c r="G17" s="471"/>
      <c r="H17" s="471"/>
      <c r="I17" s="471"/>
      <c r="J17" s="471"/>
      <c r="K17" s="523"/>
      <c r="L17" s="569" t="s">
        <v>155</v>
      </c>
      <c r="M17" s="570"/>
      <c r="N17" s="570"/>
      <c r="O17" s="570"/>
      <c r="P17" s="570"/>
      <c r="Q17" s="570"/>
      <c r="R17" s="570"/>
      <c r="S17" s="571"/>
      <c r="T17" s="69"/>
      <c r="U17" s="54"/>
      <c r="V17" s="54"/>
      <c r="W17" s="54"/>
      <c r="X17" s="54"/>
      <c r="Y17" s="54"/>
      <c r="Z17" s="54"/>
      <c r="AA17" s="70" t="s">
        <v>90</v>
      </c>
      <c r="AB17" s="69"/>
      <c r="AC17" s="54"/>
      <c r="AD17" s="54"/>
      <c r="AE17" s="54"/>
      <c r="AF17" s="54"/>
      <c r="AG17" s="54"/>
      <c r="AH17" s="54"/>
      <c r="AI17" s="70" t="s">
        <v>90</v>
      </c>
      <c r="AJ17" s="69"/>
      <c r="AK17" s="54"/>
      <c r="AL17" s="54"/>
      <c r="AM17" s="54"/>
      <c r="AN17" s="54"/>
      <c r="AO17" s="54"/>
      <c r="AP17" s="54"/>
      <c r="AQ17" s="70" t="s">
        <v>90</v>
      </c>
      <c r="AR17" s="69"/>
      <c r="AS17" s="54"/>
      <c r="AT17" s="54"/>
      <c r="AU17" s="54"/>
      <c r="AV17" s="54"/>
      <c r="AW17" s="54"/>
      <c r="AX17" s="70" t="s">
        <v>90</v>
      </c>
      <c r="AY17" s="60"/>
    </row>
    <row r="18" spans="2:51" ht="13.5" customHeight="1">
      <c r="B18" s="57"/>
      <c r="C18" s="531"/>
      <c r="D18" s="471"/>
      <c r="E18" s="471"/>
      <c r="F18" s="471"/>
      <c r="G18" s="471"/>
      <c r="H18" s="471"/>
      <c r="I18" s="471"/>
      <c r="J18" s="471"/>
      <c r="K18" s="523"/>
      <c r="L18" s="572"/>
      <c r="M18" s="570"/>
      <c r="N18" s="570"/>
      <c r="O18" s="570"/>
      <c r="P18" s="570"/>
      <c r="Q18" s="570"/>
      <c r="R18" s="570"/>
      <c r="S18" s="571"/>
      <c r="T18" s="470"/>
      <c r="U18" s="482"/>
      <c r="V18" s="482"/>
      <c r="W18" s="482"/>
      <c r="X18" s="482"/>
      <c r="Y18" s="482"/>
      <c r="Z18" s="482"/>
      <c r="AA18" s="576"/>
      <c r="AB18" s="470"/>
      <c r="AC18" s="482"/>
      <c r="AD18" s="482"/>
      <c r="AE18" s="482"/>
      <c r="AF18" s="482"/>
      <c r="AG18" s="482"/>
      <c r="AH18" s="482"/>
      <c r="AI18" s="576"/>
      <c r="AJ18" s="470"/>
      <c r="AK18" s="482"/>
      <c r="AL18" s="482"/>
      <c r="AM18" s="482"/>
      <c r="AN18" s="482"/>
      <c r="AO18" s="482"/>
      <c r="AP18" s="482"/>
      <c r="AQ18" s="576"/>
      <c r="AR18" s="470"/>
      <c r="AS18" s="482"/>
      <c r="AT18" s="482"/>
      <c r="AU18" s="482"/>
      <c r="AV18" s="482"/>
      <c r="AW18" s="482"/>
      <c r="AX18" s="576"/>
      <c r="AY18" s="60"/>
    </row>
    <row r="19" spans="2:51" ht="13.5" customHeight="1">
      <c r="B19" s="57"/>
      <c r="C19" s="472"/>
      <c r="D19" s="473"/>
      <c r="E19" s="473"/>
      <c r="F19" s="473"/>
      <c r="G19" s="473"/>
      <c r="H19" s="473"/>
      <c r="I19" s="473"/>
      <c r="J19" s="473"/>
      <c r="K19" s="524"/>
      <c r="L19" s="573"/>
      <c r="M19" s="574"/>
      <c r="N19" s="574"/>
      <c r="O19" s="574"/>
      <c r="P19" s="574"/>
      <c r="Q19" s="574"/>
      <c r="R19" s="574"/>
      <c r="S19" s="575"/>
      <c r="T19" s="493"/>
      <c r="U19" s="494"/>
      <c r="V19" s="494"/>
      <c r="W19" s="494"/>
      <c r="X19" s="494"/>
      <c r="Y19" s="494"/>
      <c r="Z19" s="494"/>
      <c r="AA19" s="577"/>
      <c r="AB19" s="493"/>
      <c r="AC19" s="494"/>
      <c r="AD19" s="494"/>
      <c r="AE19" s="494"/>
      <c r="AF19" s="494"/>
      <c r="AG19" s="494"/>
      <c r="AH19" s="494"/>
      <c r="AI19" s="577"/>
      <c r="AJ19" s="493"/>
      <c r="AK19" s="494"/>
      <c r="AL19" s="494"/>
      <c r="AM19" s="494"/>
      <c r="AN19" s="494"/>
      <c r="AO19" s="494"/>
      <c r="AP19" s="494"/>
      <c r="AQ19" s="577"/>
      <c r="AR19" s="493"/>
      <c r="AS19" s="494"/>
      <c r="AT19" s="494"/>
      <c r="AU19" s="494"/>
      <c r="AV19" s="494"/>
      <c r="AW19" s="494"/>
      <c r="AX19" s="577"/>
      <c r="AY19" s="60"/>
    </row>
    <row r="20" spans="2:51" ht="13.5" customHeight="1">
      <c r="B20" s="57"/>
      <c r="AY20" s="60"/>
    </row>
    <row r="21" spans="2:51" ht="13.5" customHeight="1">
      <c r="B21" s="57"/>
      <c r="C21" s="563" t="s">
        <v>156</v>
      </c>
      <c r="D21" s="564"/>
      <c r="E21" s="564"/>
      <c r="F21" s="564"/>
      <c r="G21" s="564"/>
      <c r="H21" s="564"/>
      <c r="I21" s="564"/>
      <c r="J21" s="564"/>
      <c r="K21" s="565"/>
      <c r="L21" s="563" t="s">
        <v>157</v>
      </c>
      <c r="M21" s="564"/>
      <c r="N21" s="564"/>
      <c r="O21" s="564"/>
      <c r="P21" s="564"/>
      <c r="Q21" s="564"/>
      <c r="R21" s="564"/>
      <c r="S21" s="565"/>
      <c r="T21" s="563" t="s">
        <v>158</v>
      </c>
      <c r="U21" s="564"/>
      <c r="V21" s="564"/>
      <c r="W21" s="564"/>
      <c r="X21" s="564"/>
      <c r="Y21" s="564"/>
      <c r="Z21" s="564"/>
      <c r="AA21" s="564"/>
      <c r="AB21" s="566"/>
      <c r="AC21" s="566"/>
      <c r="AD21" s="566"/>
      <c r="AE21" s="566"/>
      <c r="AF21" s="566"/>
      <c r="AG21" s="566"/>
      <c r="AH21" s="566"/>
      <c r="AI21" s="566"/>
      <c r="AJ21" s="566"/>
      <c r="AK21" s="566"/>
      <c r="AL21" s="567"/>
      <c r="AY21" s="60"/>
    </row>
    <row r="22" spans="2:51" ht="13.5" customHeight="1">
      <c r="B22" s="57"/>
      <c r="C22" s="69"/>
      <c r="D22" s="54"/>
      <c r="E22" s="54"/>
      <c r="F22" s="54"/>
      <c r="G22" s="54"/>
      <c r="H22" s="54"/>
      <c r="I22" s="54"/>
      <c r="J22" s="54"/>
      <c r="K22" s="70" t="s">
        <v>159</v>
      </c>
      <c r="L22" s="69"/>
      <c r="M22" s="54"/>
      <c r="N22" s="54"/>
      <c r="O22" s="54"/>
      <c r="P22" s="54"/>
      <c r="Q22" s="54"/>
      <c r="R22" s="54"/>
      <c r="S22" s="70" t="s">
        <v>159</v>
      </c>
      <c r="T22" s="69"/>
      <c r="U22" s="54" t="s">
        <v>160</v>
      </c>
      <c r="V22" s="54"/>
      <c r="W22" s="54"/>
      <c r="X22" s="54"/>
      <c r="Y22" s="54"/>
      <c r="Z22" s="54"/>
      <c r="AA22" s="54"/>
      <c r="AB22" s="54"/>
      <c r="AC22" s="54"/>
      <c r="AD22" s="54"/>
      <c r="AE22" s="54"/>
      <c r="AF22" s="54" t="s">
        <v>161</v>
      </c>
      <c r="AG22" s="54"/>
      <c r="AH22" s="54"/>
      <c r="AI22" s="54"/>
      <c r="AJ22" s="54"/>
      <c r="AK22" s="54"/>
      <c r="AL22" s="70"/>
      <c r="AY22" s="60"/>
    </row>
    <row r="23" spans="2:51" ht="13.5" customHeight="1">
      <c r="B23" s="57"/>
      <c r="C23" s="531"/>
      <c r="D23" s="471"/>
      <c r="E23" s="471"/>
      <c r="F23" s="471"/>
      <c r="G23" s="471"/>
      <c r="H23" s="471"/>
      <c r="I23" s="471"/>
      <c r="J23" s="471"/>
      <c r="K23" s="523"/>
      <c r="L23" s="531"/>
      <c r="M23" s="471"/>
      <c r="N23" s="471"/>
      <c r="O23" s="471"/>
      <c r="P23" s="471"/>
      <c r="Q23" s="471"/>
      <c r="R23" s="471"/>
      <c r="S23" s="523"/>
      <c r="T23" s="71"/>
      <c r="U23" s="52" t="s">
        <v>162</v>
      </c>
      <c r="AF23" s="52" t="s">
        <v>163</v>
      </c>
      <c r="AL23" s="60"/>
      <c r="AY23" s="60"/>
    </row>
    <row r="24" spans="2:51" ht="13.5" customHeight="1">
      <c r="B24" s="57"/>
      <c r="C24" s="531"/>
      <c r="D24" s="471"/>
      <c r="E24" s="471"/>
      <c r="F24" s="471"/>
      <c r="G24" s="471"/>
      <c r="H24" s="471"/>
      <c r="I24" s="471"/>
      <c r="J24" s="471"/>
      <c r="K24" s="523"/>
      <c r="L24" s="531"/>
      <c r="M24" s="471"/>
      <c r="N24" s="471"/>
      <c r="O24" s="471"/>
      <c r="P24" s="471"/>
      <c r="Q24" s="471"/>
      <c r="R24" s="471"/>
      <c r="S24" s="523"/>
      <c r="T24" s="71"/>
      <c r="U24" s="52" t="s">
        <v>164</v>
      </c>
      <c r="AF24" s="52" t="s">
        <v>165</v>
      </c>
      <c r="AL24" s="60"/>
      <c r="AY24" s="60"/>
    </row>
    <row r="25" spans="2:51" ht="13.5" customHeight="1">
      <c r="B25" s="57"/>
      <c r="C25" s="472"/>
      <c r="D25" s="473"/>
      <c r="E25" s="473"/>
      <c r="F25" s="473"/>
      <c r="G25" s="473"/>
      <c r="H25" s="473"/>
      <c r="I25" s="473"/>
      <c r="J25" s="473"/>
      <c r="K25" s="524"/>
      <c r="L25" s="472"/>
      <c r="M25" s="473"/>
      <c r="N25" s="473"/>
      <c r="O25" s="473"/>
      <c r="P25" s="473"/>
      <c r="Q25" s="473"/>
      <c r="R25" s="473"/>
      <c r="S25" s="524"/>
      <c r="T25" s="72"/>
      <c r="U25" s="73" t="s">
        <v>166</v>
      </c>
      <c r="V25" s="73"/>
      <c r="W25" s="73"/>
      <c r="X25" s="73"/>
      <c r="Y25" s="73"/>
      <c r="Z25" s="73"/>
      <c r="AA25" s="73"/>
      <c r="AB25" s="73"/>
      <c r="AC25" s="73"/>
      <c r="AD25" s="73"/>
      <c r="AE25" s="73"/>
      <c r="AF25" s="73"/>
      <c r="AG25" s="73"/>
      <c r="AH25" s="73"/>
      <c r="AI25" s="73"/>
      <c r="AJ25" s="73"/>
      <c r="AK25" s="73"/>
      <c r="AL25" s="74"/>
      <c r="AY25" s="60"/>
    </row>
    <row r="26" spans="2:51" ht="13.5" customHeight="1">
      <c r="B26" s="57"/>
      <c r="AY26" s="60"/>
    </row>
    <row r="27" spans="2:51" ht="18.75" customHeight="1">
      <c r="B27" s="57"/>
      <c r="C27" s="75"/>
      <c r="D27" s="76"/>
      <c r="E27" s="568" t="s">
        <v>167</v>
      </c>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5"/>
      <c r="AY27" s="60"/>
    </row>
    <row r="28" spans="2:51" ht="13.5" customHeight="1">
      <c r="B28" s="57"/>
      <c r="C28" s="560" t="s">
        <v>168</v>
      </c>
      <c r="D28" s="560"/>
      <c r="E28" s="77" t="s">
        <v>169</v>
      </c>
      <c r="F28" s="69" t="s">
        <v>170</v>
      </c>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69" t="s">
        <v>171</v>
      </c>
      <c r="AQ28" s="54"/>
      <c r="AR28" s="54"/>
      <c r="AS28" s="54"/>
      <c r="AT28" s="54"/>
      <c r="AU28" s="54"/>
      <c r="AV28" s="54"/>
      <c r="AW28" s="70" t="s">
        <v>90</v>
      </c>
      <c r="AX28" s="467" t="s">
        <v>172</v>
      </c>
      <c r="AY28" s="60"/>
    </row>
    <row r="29" spans="2:51" ht="13.5" customHeight="1">
      <c r="B29" s="57"/>
      <c r="C29" s="560"/>
      <c r="D29" s="560"/>
      <c r="E29" s="78"/>
      <c r="F29" s="71"/>
      <c r="H29" s="52" t="s">
        <v>173</v>
      </c>
      <c r="U29" s="52" t="s">
        <v>174</v>
      </c>
      <c r="AP29" s="71"/>
      <c r="AW29" s="60"/>
      <c r="AX29" s="468"/>
      <c r="AY29" s="60"/>
    </row>
    <row r="30" spans="2:51" ht="13.5" customHeight="1">
      <c r="B30" s="57"/>
      <c r="C30" s="560"/>
      <c r="D30" s="560"/>
      <c r="E30" s="78"/>
      <c r="F30" s="470"/>
      <c r="G30" s="482"/>
      <c r="H30" s="482"/>
      <c r="I30" s="482"/>
      <c r="J30" s="482"/>
      <c r="K30" s="482"/>
      <c r="L30" s="482"/>
      <c r="S30" s="561"/>
      <c r="T30" s="561"/>
      <c r="U30" s="561"/>
      <c r="V30" s="561"/>
      <c r="W30" s="561"/>
      <c r="X30" s="561"/>
      <c r="Y30" s="561"/>
      <c r="Z30" s="561"/>
      <c r="AP30" s="474">
        <f>F30*S30</f>
        <v>0</v>
      </c>
      <c r="AQ30" s="475"/>
      <c r="AR30" s="475"/>
      <c r="AS30" s="475"/>
      <c r="AT30" s="475"/>
      <c r="AU30" s="475"/>
      <c r="AV30" s="475"/>
      <c r="AW30" s="476"/>
      <c r="AX30" s="468"/>
      <c r="AY30" s="60"/>
    </row>
    <row r="31" spans="2:51" ht="13.5" customHeight="1">
      <c r="B31" s="57"/>
      <c r="C31" s="560"/>
      <c r="D31" s="560"/>
      <c r="E31" s="79"/>
      <c r="F31" s="493"/>
      <c r="G31" s="494"/>
      <c r="H31" s="494"/>
      <c r="I31" s="494"/>
      <c r="J31" s="494"/>
      <c r="K31" s="494"/>
      <c r="L31" s="494"/>
      <c r="M31" s="73" t="s">
        <v>90</v>
      </c>
      <c r="N31" s="73" t="s">
        <v>175</v>
      </c>
      <c r="O31" s="73"/>
      <c r="P31" s="73"/>
      <c r="Q31" s="73"/>
      <c r="R31" s="73"/>
      <c r="S31" s="562"/>
      <c r="T31" s="562"/>
      <c r="U31" s="562"/>
      <c r="V31" s="562"/>
      <c r="W31" s="562"/>
      <c r="X31" s="562"/>
      <c r="Y31" s="562"/>
      <c r="Z31" s="562"/>
      <c r="AA31" s="73"/>
      <c r="AB31" s="73"/>
      <c r="AC31" s="73"/>
      <c r="AD31" s="73"/>
      <c r="AE31" s="73"/>
      <c r="AF31" s="73"/>
      <c r="AG31" s="73"/>
      <c r="AH31" s="73"/>
      <c r="AI31" s="73"/>
      <c r="AJ31" s="73"/>
      <c r="AK31" s="73"/>
      <c r="AL31" s="73"/>
      <c r="AM31" s="73"/>
      <c r="AN31" s="73"/>
      <c r="AO31" s="73"/>
      <c r="AP31" s="477"/>
      <c r="AQ31" s="478"/>
      <c r="AR31" s="478"/>
      <c r="AS31" s="478"/>
      <c r="AT31" s="478"/>
      <c r="AU31" s="478"/>
      <c r="AV31" s="478"/>
      <c r="AW31" s="479"/>
      <c r="AX31" s="469"/>
      <c r="AY31" s="60"/>
    </row>
    <row r="32" spans="2:51" ht="13.5" customHeight="1">
      <c r="B32" s="57"/>
      <c r="C32" s="560"/>
      <c r="D32" s="560"/>
      <c r="E32" s="77" t="s">
        <v>169</v>
      </c>
      <c r="F32" s="69" t="s">
        <v>176</v>
      </c>
      <c r="G32" s="54"/>
      <c r="H32" s="54"/>
      <c r="I32" s="54"/>
      <c r="J32" s="54"/>
      <c r="K32" s="54"/>
      <c r="L32" s="54"/>
      <c r="M32" s="54"/>
      <c r="N32" s="54"/>
      <c r="O32" s="552" t="s">
        <v>177</v>
      </c>
      <c r="P32" s="54" t="s">
        <v>178</v>
      </c>
      <c r="Q32" s="54"/>
      <c r="R32" s="481" t="s">
        <v>179</v>
      </c>
      <c r="S32" s="481"/>
      <c r="T32" s="481"/>
      <c r="U32" s="54"/>
      <c r="V32" s="54"/>
      <c r="W32" s="54"/>
      <c r="X32" s="54"/>
      <c r="Y32" s="552" t="s">
        <v>180</v>
      </c>
      <c r="Z32" s="54" t="s">
        <v>181</v>
      </c>
      <c r="AA32" s="54"/>
      <c r="AB32" s="54"/>
      <c r="AD32" s="481" t="s">
        <v>182</v>
      </c>
      <c r="AE32" s="54"/>
      <c r="AF32" s="552" t="s">
        <v>177</v>
      </c>
      <c r="AG32" s="54" t="s">
        <v>178</v>
      </c>
      <c r="AH32" s="54"/>
      <c r="AI32" s="481" t="s">
        <v>183</v>
      </c>
      <c r="AJ32" s="481"/>
      <c r="AK32" s="481"/>
      <c r="AL32" s="481"/>
      <c r="AM32" s="481"/>
      <c r="AN32" s="481"/>
      <c r="AO32" s="559"/>
      <c r="AP32" s="69" t="s">
        <v>171</v>
      </c>
      <c r="AQ32" s="54"/>
      <c r="AR32" s="54"/>
      <c r="AS32" s="54"/>
      <c r="AT32" s="54"/>
      <c r="AU32" s="54"/>
      <c r="AV32" s="54"/>
      <c r="AW32" s="70" t="s">
        <v>90</v>
      </c>
      <c r="AX32" s="467" t="s">
        <v>184</v>
      </c>
      <c r="AY32" s="60"/>
    </row>
    <row r="33" spans="2:51" ht="13.5" customHeight="1">
      <c r="B33" s="57"/>
      <c r="C33" s="560"/>
      <c r="D33" s="560"/>
      <c r="E33" s="78"/>
      <c r="F33" s="71"/>
      <c r="I33" s="52" t="s">
        <v>185</v>
      </c>
      <c r="O33" s="553"/>
      <c r="P33" s="52" t="s">
        <v>186</v>
      </c>
      <c r="R33" s="471"/>
      <c r="S33" s="471"/>
      <c r="T33" s="471"/>
      <c r="Y33" s="553"/>
      <c r="Z33" s="52" t="s">
        <v>187</v>
      </c>
      <c r="AD33" s="471"/>
      <c r="AF33" s="553"/>
      <c r="AG33" s="52" t="s">
        <v>188</v>
      </c>
      <c r="AI33" s="471"/>
      <c r="AJ33" s="471"/>
      <c r="AK33" s="471"/>
      <c r="AL33" s="471"/>
      <c r="AM33" s="471"/>
      <c r="AN33" s="471"/>
      <c r="AO33" s="523"/>
      <c r="AP33" s="71"/>
      <c r="AW33" s="60"/>
      <c r="AX33" s="468"/>
      <c r="AY33" s="60"/>
    </row>
    <row r="34" spans="2:51" ht="13.5" customHeight="1">
      <c r="B34" s="57"/>
      <c r="C34" s="560"/>
      <c r="D34" s="560"/>
      <c r="E34" s="78"/>
      <c r="F34" s="470"/>
      <c r="G34" s="482"/>
      <c r="H34" s="482"/>
      <c r="I34" s="482"/>
      <c r="J34" s="482"/>
      <c r="K34" s="482"/>
      <c r="L34" s="482"/>
      <c r="O34" s="553" t="s">
        <v>189</v>
      </c>
      <c r="P34" s="482"/>
      <c r="Q34" s="482"/>
      <c r="R34" s="482"/>
      <c r="S34" s="482"/>
      <c r="T34" s="482"/>
      <c r="U34" s="482"/>
      <c r="V34" s="482"/>
      <c r="Z34" s="539"/>
      <c r="AA34" s="539"/>
      <c r="AB34" s="539"/>
      <c r="AC34" s="539"/>
      <c r="AG34" s="539"/>
      <c r="AH34" s="539"/>
      <c r="AI34" s="539"/>
      <c r="AJ34" s="539"/>
      <c r="AK34" s="539"/>
      <c r="AL34" s="539"/>
      <c r="AN34" s="471" t="s">
        <v>182</v>
      </c>
      <c r="AP34" s="540">
        <f>P34*Z34*AG34+F34</f>
        <v>0</v>
      </c>
      <c r="AQ34" s="541"/>
      <c r="AR34" s="541"/>
      <c r="AS34" s="541"/>
      <c r="AT34" s="541"/>
      <c r="AU34" s="541"/>
      <c r="AV34" s="541"/>
      <c r="AW34" s="542"/>
      <c r="AX34" s="468"/>
      <c r="AY34" s="60"/>
    </row>
    <row r="35" spans="2:51" ht="13.5" customHeight="1">
      <c r="B35" s="57"/>
      <c r="C35" s="560"/>
      <c r="D35" s="560"/>
      <c r="E35" s="79"/>
      <c r="F35" s="493"/>
      <c r="G35" s="494"/>
      <c r="H35" s="494"/>
      <c r="I35" s="494"/>
      <c r="J35" s="494"/>
      <c r="K35" s="494"/>
      <c r="L35" s="494"/>
      <c r="M35" s="73" t="s">
        <v>90</v>
      </c>
      <c r="N35" s="73" t="s">
        <v>190</v>
      </c>
      <c r="O35" s="554"/>
      <c r="P35" s="494"/>
      <c r="Q35" s="494"/>
      <c r="R35" s="494"/>
      <c r="S35" s="494"/>
      <c r="T35" s="494"/>
      <c r="U35" s="494"/>
      <c r="V35" s="494"/>
      <c r="W35" s="73" t="s">
        <v>90</v>
      </c>
      <c r="X35" s="73" t="s">
        <v>175</v>
      </c>
      <c r="Z35" s="555"/>
      <c r="AA35" s="555"/>
      <c r="AB35" s="555"/>
      <c r="AC35" s="555"/>
      <c r="AD35" s="73"/>
      <c r="AE35" s="73" t="s">
        <v>175</v>
      </c>
      <c r="AG35" s="555"/>
      <c r="AH35" s="555"/>
      <c r="AI35" s="555"/>
      <c r="AJ35" s="555"/>
      <c r="AK35" s="555"/>
      <c r="AL35" s="555"/>
      <c r="AM35" s="73"/>
      <c r="AN35" s="473"/>
      <c r="AO35" s="73"/>
      <c r="AP35" s="556"/>
      <c r="AQ35" s="557"/>
      <c r="AR35" s="557"/>
      <c r="AS35" s="557"/>
      <c r="AT35" s="557"/>
      <c r="AU35" s="557"/>
      <c r="AV35" s="557"/>
      <c r="AW35" s="558"/>
      <c r="AX35" s="469"/>
      <c r="AY35" s="60"/>
    </row>
    <row r="36" spans="2:51" ht="13.5" customHeight="1">
      <c r="B36" s="57"/>
      <c r="C36" s="560"/>
      <c r="D36" s="560"/>
      <c r="E36" s="77" t="s">
        <v>169</v>
      </c>
      <c r="F36" s="69" t="s">
        <v>191</v>
      </c>
      <c r="G36" s="54"/>
      <c r="H36" s="54"/>
      <c r="I36" s="54"/>
      <c r="J36" s="54"/>
      <c r="K36" s="54"/>
      <c r="L36" s="54"/>
      <c r="M36" s="54"/>
      <c r="N36" s="54"/>
      <c r="O36" s="552" t="s">
        <v>177</v>
      </c>
      <c r="P36" s="54" t="s">
        <v>178</v>
      </c>
      <c r="Q36" s="54"/>
      <c r="R36" s="481" t="s">
        <v>179</v>
      </c>
      <c r="S36" s="481"/>
      <c r="T36" s="481"/>
      <c r="U36" s="54"/>
      <c r="V36" s="54"/>
      <c r="W36" s="54"/>
      <c r="X36" s="54"/>
      <c r="Y36" s="552" t="s">
        <v>180</v>
      </c>
      <c r="Z36" s="54" t="s">
        <v>181</v>
      </c>
      <c r="AA36" s="54"/>
      <c r="AB36" s="54"/>
      <c r="AC36" s="54"/>
      <c r="AD36" s="481" t="s">
        <v>182</v>
      </c>
      <c r="AE36" s="54"/>
      <c r="AF36" s="552" t="s">
        <v>177</v>
      </c>
      <c r="AG36" s="54" t="s">
        <v>178</v>
      </c>
      <c r="AH36" s="54"/>
      <c r="AI36" s="481" t="s">
        <v>183</v>
      </c>
      <c r="AJ36" s="481"/>
      <c r="AK36" s="481"/>
      <c r="AL36" s="481"/>
      <c r="AM36" s="481"/>
      <c r="AN36" s="481"/>
      <c r="AO36" s="559"/>
      <c r="AP36" s="69" t="s">
        <v>171</v>
      </c>
      <c r="AQ36" s="54"/>
      <c r="AR36" s="54"/>
      <c r="AS36" s="54"/>
      <c r="AT36" s="54"/>
      <c r="AU36" s="54"/>
      <c r="AV36" s="54"/>
      <c r="AW36" s="70" t="s">
        <v>90</v>
      </c>
      <c r="AX36" s="467" t="s">
        <v>192</v>
      </c>
      <c r="AY36" s="60"/>
    </row>
    <row r="37" spans="2:51" ht="13.5" customHeight="1">
      <c r="B37" s="57"/>
      <c r="C37" s="560"/>
      <c r="D37" s="560"/>
      <c r="E37" s="78"/>
      <c r="F37" s="71"/>
      <c r="I37" s="52" t="s">
        <v>193</v>
      </c>
      <c r="O37" s="553"/>
      <c r="P37" s="52" t="s">
        <v>186</v>
      </c>
      <c r="R37" s="471"/>
      <c r="S37" s="471"/>
      <c r="T37" s="471"/>
      <c r="Y37" s="553"/>
      <c r="Z37" s="52" t="s">
        <v>187</v>
      </c>
      <c r="AD37" s="471"/>
      <c r="AF37" s="553"/>
      <c r="AG37" s="52" t="s">
        <v>188</v>
      </c>
      <c r="AI37" s="471"/>
      <c r="AJ37" s="471"/>
      <c r="AK37" s="471"/>
      <c r="AL37" s="471"/>
      <c r="AM37" s="471"/>
      <c r="AN37" s="471"/>
      <c r="AO37" s="523"/>
      <c r="AP37" s="71"/>
      <c r="AW37" s="60"/>
      <c r="AX37" s="468"/>
      <c r="AY37" s="60"/>
    </row>
    <row r="38" spans="2:51" ht="13.5" customHeight="1">
      <c r="B38" s="57"/>
      <c r="C38" s="560"/>
      <c r="D38" s="560"/>
      <c r="E38" s="78"/>
      <c r="F38" s="470"/>
      <c r="G38" s="482"/>
      <c r="H38" s="482"/>
      <c r="I38" s="482"/>
      <c r="J38" s="482"/>
      <c r="K38" s="482"/>
      <c r="L38" s="482"/>
      <c r="O38" s="553" t="s">
        <v>189</v>
      </c>
      <c r="P38" s="482"/>
      <c r="Q38" s="482"/>
      <c r="R38" s="482"/>
      <c r="S38" s="482"/>
      <c r="T38" s="482"/>
      <c r="U38" s="482"/>
      <c r="V38" s="482"/>
      <c r="Z38" s="539"/>
      <c r="AA38" s="539"/>
      <c r="AB38" s="539"/>
      <c r="AC38" s="539"/>
      <c r="AG38" s="539"/>
      <c r="AH38" s="539"/>
      <c r="AI38" s="539"/>
      <c r="AJ38" s="539"/>
      <c r="AK38" s="539"/>
      <c r="AL38" s="539"/>
      <c r="AN38" s="471" t="s">
        <v>182</v>
      </c>
      <c r="AP38" s="540">
        <f>P38*Z38*AG38+F38</f>
        <v>0</v>
      </c>
      <c r="AQ38" s="541"/>
      <c r="AR38" s="541"/>
      <c r="AS38" s="541"/>
      <c r="AT38" s="541"/>
      <c r="AU38" s="541"/>
      <c r="AV38" s="541"/>
      <c r="AW38" s="542"/>
      <c r="AX38" s="468"/>
      <c r="AY38" s="60"/>
    </row>
    <row r="39" spans="2:51" ht="13.5" customHeight="1">
      <c r="B39" s="57"/>
      <c r="C39" s="560"/>
      <c r="D39" s="560"/>
      <c r="E39" s="79"/>
      <c r="F39" s="493"/>
      <c r="G39" s="494"/>
      <c r="H39" s="494"/>
      <c r="I39" s="494"/>
      <c r="J39" s="494"/>
      <c r="K39" s="494"/>
      <c r="L39" s="494"/>
      <c r="M39" s="73" t="s">
        <v>90</v>
      </c>
      <c r="N39" s="73" t="s">
        <v>190</v>
      </c>
      <c r="O39" s="554"/>
      <c r="P39" s="494"/>
      <c r="Q39" s="494"/>
      <c r="R39" s="494"/>
      <c r="S39" s="494"/>
      <c r="T39" s="494"/>
      <c r="U39" s="494"/>
      <c r="V39" s="494"/>
      <c r="W39" s="73" t="s">
        <v>90</v>
      </c>
      <c r="X39" s="73" t="s">
        <v>175</v>
      </c>
      <c r="Y39" s="73"/>
      <c r="Z39" s="555"/>
      <c r="AA39" s="555"/>
      <c r="AB39" s="555"/>
      <c r="AC39" s="555"/>
      <c r="AD39" s="73"/>
      <c r="AE39" s="73" t="s">
        <v>175</v>
      </c>
      <c r="AF39" s="73"/>
      <c r="AG39" s="555"/>
      <c r="AH39" s="555"/>
      <c r="AI39" s="555"/>
      <c r="AJ39" s="555"/>
      <c r="AK39" s="555"/>
      <c r="AL39" s="555"/>
      <c r="AM39" s="73"/>
      <c r="AN39" s="473"/>
      <c r="AO39" s="73"/>
      <c r="AP39" s="556"/>
      <c r="AQ39" s="557"/>
      <c r="AR39" s="557"/>
      <c r="AS39" s="557"/>
      <c r="AT39" s="557"/>
      <c r="AU39" s="557"/>
      <c r="AV39" s="557"/>
      <c r="AW39" s="558"/>
      <c r="AX39" s="469"/>
      <c r="AY39" s="60"/>
    </row>
    <row r="40" spans="2:51" ht="13.5" customHeight="1">
      <c r="B40" s="57"/>
      <c r="C40" s="560"/>
      <c r="D40" s="560"/>
      <c r="E40" s="77" t="s">
        <v>194</v>
      </c>
      <c r="F40" s="69" t="s">
        <v>195</v>
      </c>
      <c r="G40" s="54"/>
      <c r="H40" s="54"/>
      <c r="I40" s="54"/>
      <c r="J40" s="54"/>
      <c r="K40" s="54"/>
      <c r="L40" s="54"/>
      <c r="M40" s="54"/>
      <c r="N40" s="54"/>
      <c r="O40" s="552" t="s">
        <v>177</v>
      </c>
      <c r="P40" s="54" t="s">
        <v>178</v>
      </c>
      <c r="Q40" s="54"/>
      <c r="R40" s="481" t="s">
        <v>179</v>
      </c>
      <c r="S40" s="481"/>
      <c r="T40" s="481"/>
      <c r="U40" s="54"/>
      <c r="V40" s="54"/>
      <c r="W40" s="54"/>
      <c r="X40" s="54"/>
      <c r="Y40" s="552" t="s">
        <v>180</v>
      </c>
      <c r="Z40" s="54" t="s">
        <v>181</v>
      </c>
      <c r="AA40" s="54"/>
      <c r="AB40" s="54"/>
      <c r="AC40" s="54"/>
      <c r="AD40" s="481" t="s">
        <v>182</v>
      </c>
      <c r="AE40" s="54"/>
      <c r="AF40" s="552" t="s">
        <v>177</v>
      </c>
      <c r="AG40" s="54" t="s">
        <v>178</v>
      </c>
      <c r="AH40" s="54"/>
      <c r="AI40" s="481" t="s">
        <v>183</v>
      </c>
      <c r="AJ40" s="481"/>
      <c r="AK40" s="481"/>
      <c r="AL40" s="481"/>
      <c r="AM40" s="481"/>
      <c r="AN40" s="481"/>
      <c r="AO40" s="559"/>
      <c r="AP40" s="69" t="s">
        <v>171</v>
      </c>
      <c r="AQ40" s="54"/>
      <c r="AR40" s="54"/>
      <c r="AS40" s="54"/>
      <c r="AT40" s="54"/>
      <c r="AU40" s="54"/>
      <c r="AV40" s="54"/>
      <c r="AW40" s="70" t="s">
        <v>90</v>
      </c>
      <c r="AX40" s="467" t="s">
        <v>196</v>
      </c>
      <c r="AY40" s="60"/>
    </row>
    <row r="41" spans="2:51" ht="13.5" customHeight="1">
      <c r="B41" s="57"/>
      <c r="C41" s="560"/>
      <c r="D41" s="560"/>
      <c r="E41" s="78"/>
      <c r="F41" s="71"/>
      <c r="I41" s="52" t="s">
        <v>197</v>
      </c>
      <c r="O41" s="553"/>
      <c r="P41" s="52" t="s">
        <v>186</v>
      </c>
      <c r="R41" s="471"/>
      <c r="S41" s="471"/>
      <c r="T41" s="471"/>
      <c r="Y41" s="553"/>
      <c r="Z41" s="52" t="s">
        <v>187</v>
      </c>
      <c r="AD41" s="471"/>
      <c r="AF41" s="553"/>
      <c r="AG41" s="52" t="s">
        <v>188</v>
      </c>
      <c r="AI41" s="471"/>
      <c r="AJ41" s="471"/>
      <c r="AK41" s="471"/>
      <c r="AL41" s="471"/>
      <c r="AM41" s="471"/>
      <c r="AN41" s="471"/>
      <c r="AO41" s="523"/>
      <c r="AP41" s="71"/>
      <c r="AW41" s="60"/>
      <c r="AX41" s="468"/>
      <c r="AY41" s="60"/>
    </row>
    <row r="42" spans="2:51" ht="13.5" customHeight="1">
      <c r="B42" s="57"/>
      <c r="C42" s="560"/>
      <c r="D42" s="560"/>
      <c r="E42" s="78"/>
      <c r="F42" s="470"/>
      <c r="G42" s="482"/>
      <c r="H42" s="482"/>
      <c r="I42" s="482"/>
      <c r="J42" s="482"/>
      <c r="K42" s="482"/>
      <c r="L42" s="482"/>
      <c r="O42" s="553" t="s">
        <v>189</v>
      </c>
      <c r="P42" s="482"/>
      <c r="Q42" s="482"/>
      <c r="R42" s="482"/>
      <c r="S42" s="482"/>
      <c r="T42" s="482"/>
      <c r="U42" s="482"/>
      <c r="V42" s="482"/>
      <c r="Z42" s="539"/>
      <c r="AA42" s="539"/>
      <c r="AB42" s="539"/>
      <c r="AC42" s="539"/>
      <c r="AG42" s="539"/>
      <c r="AH42" s="539"/>
      <c r="AI42" s="539"/>
      <c r="AJ42" s="539"/>
      <c r="AK42" s="539"/>
      <c r="AL42" s="539"/>
      <c r="AN42" s="471" t="s">
        <v>182</v>
      </c>
      <c r="AP42" s="540">
        <f>P42*Z42*AG42+F42</f>
        <v>0</v>
      </c>
      <c r="AQ42" s="541"/>
      <c r="AR42" s="541"/>
      <c r="AS42" s="541"/>
      <c r="AT42" s="541"/>
      <c r="AU42" s="541"/>
      <c r="AV42" s="541"/>
      <c r="AW42" s="542"/>
      <c r="AX42" s="468"/>
      <c r="AY42" s="60"/>
    </row>
    <row r="43" spans="2:51" ht="13.5" customHeight="1">
      <c r="B43" s="57"/>
      <c r="C43" s="560"/>
      <c r="D43" s="560"/>
      <c r="E43" s="79"/>
      <c r="F43" s="493"/>
      <c r="G43" s="494"/>
      <c r="H43" s="494"/>
      <c r="I43" s="494"/>
      <c r="J43" s="494"/>
      <c r="K43" s="494"/>
      <c r="L43" s="494"/>
      <c r="M43" s="73" t="s">
        <v>90</v>
      </c>
      <c r="N43" s="73" t="s">
        <v>190</v>
      </c>
      <c r="O43" s="554"/>
      <c r="P43" s="494"/>
      <c r="Q43" s="494"/>
      <c r="R43" s="494"/>
      <c r="S43" s="494"/>
      <c r="T43" s="494"/>
      <c r="U43" s="494"/>
      <c r="V43" s="494"/>
      <c r="W43" s="73" t="s">
        <v>90</v>
      </c>
      <c r="X43" s="73" t="s">
        <v>175</v>
      </c>
      <c r="Y43" s="73"/>
      <c r="Z43" s="555"/>
      <c r="AA43" s="555"/>
      <c r="AB43" s="555"/>
      <c r="AC43" s="555"/>
      <c r="AD43" s="73"/>
      <c r="AE43" s="73" t="s">
        <v>175</v>
      </c>
      <c r="AF43" s="73"/>
      <c r="AG43" s="555"/>
      <c r="AH43" s="555"/>
      <c r="AI43" s="555"/>
      <c r="AJ43" s="555"/>
      <c r="AK43" s="555"/>
      <c r="AL43" s="555"/>
      <c r="AM43" s="73"/>
      <c r="AN43" s="473"/>
      <c r="AO43" s="73"/>
      <c r="AP43" s="556"/>
      <c r="AQ43" s="557"/>
      <c r="AR43" s="557"/>
      <c r="AS43" s="557"/>
      <c r="AT43" s="557"/>
      <c r="AU43" s="557"/>
      <c r="AV43" s="557"/>
      <c r="AW43" s="558"/>
      <c r="AX43" s="469"/>
      <c r="AY43" s="60"/>
    </row>
    <row r="44" spans="2:51" ht="30.75" customHeight="1">
      <c r="B44" s="57"/>
      <c r="C44" s="80"/>
      <c r="D44" s="81"/>
      <c r="E44" s="543" t="s">
        <v>321</v>
      </c>
      <c r="F44" s="544"/>
      <c r="G44" s="544"/>
      <c r="H44" s="544"/>
      <c r="I44" s="544"/>
      <c r="J44" s="544"/>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4"/>
      <c r="AK44" s="544"/>
      <c r="AL44" s="544"/>
      <c r="AM44" s="544"/>
      <c r="AN44" s="544"/>
      <c r="AO44" s="544"/>
      <c r="AP44" s="544"/>
      <c r="AQ44" s="544"/>
      <c r="AR44" s="544"/>
      <c r="AS44" s="544"/>
      <c r="AT44" s="544"/>
      <c r="AU44" s="544"/>
      <c r="AV44" s="544"/>
      <c r="AW44" s="544"/>
      <c r="AX44" s="545"/>
      <c r="AY44" s="60"/>
    </row>
    <row r="45" spans="2:51" ht="13.5" customHeight="1">
      <c r="B45" s="57"/>
      <c r="C45" s="546" t="s">
        <v>198</v>
      </c>
      <c r="D45" s="547"/>
      <c r="E45" s="77" t="s">
        <v>169</v>
      </c>
      <c r="F45" s="69" t="s">
        <v>199</v>
      </c>
      <c r="G45" s="54"/>
      <c r="H45" s="54"/>
      <c r="I45" s="54"/>
      <c r="J45" s="54"/>
      <c r="K45" s="54"/>
      <c r="L45" s="54"/>
      <c r="M45" s="54"/>
      <c r="N45" s="54"/>
      <c r="O45" s="82"/>
      <c r="P45" s="54"/>
      <c r="Q45" s="54"/>
      <c r="R45" s="54"/>
      <c r="S45" s="54"/>
      <c r="T45" s="552" t="s">
        <v>180</v>
      </c>
      <c r="U45" s="54" t="s">
        <v>200</v>
      </c>
      <c r="V45" s="54"/>
      <c r="W45" s="54"/>
      <c r="X45" s="54"/>
      <c r="Y45" s="481" t="s">
        <v>182</v>
      </c>
      <c r="Z45" s="54"/>
      <c r="AA45" s="552" t="s">
        <v>180</v>
      </c>
      <c r="AB45" s="54" t="s">
        <v>201</v>
      </c>
      <c r="AC45" s="54"/>
      <c r="AD45" s="54"/>
      <c r="AE45" s="54"/>
      <c r="AF45" s="481" t="s">
        <v>182</v>
      </c>
      <c r="AG45" s="54"/>
      <c r="AH45" s="54"/>
      <c r="AI45" s="54"/>
      <c r="AJ45" s="54"/>
      <c r="AK45" s="54"/>
      <c r="AL45" s="54"/>
      <c r="AM45" s="54"/>
      <c r="AN45" s="54"/>
      <c r="AO45" s="70"/>
      <c r="AP45" s="69" t="s">
        <v>171</v>
      </c>
      <c r="AQ45" s="54"/>
      <c r="AR45" s="54"/>
      <c r="AS45" s="54"/>
      <c r="AT45" s="54"/>
      <c r="AU45" s="54"/>
      <c r="AV45" s="54"/>
      <c r="AW45" s="70" t="s">
        <v>90</v>
      </c>
      <c r="AX45" s="467" t="s">
        <v>202</v>
      </c>
      <c r="AY45" s="60"/>
    </row>
    <row r="46" spans="2:51" ht="13.5" customHeight="1">
      <c r="B46" s="57"/>
      <c r="C46" s="548"/>
      <c r="D46" s="549"/>
      <c r="E46" s="83"/>
      <c r="F46" s="71"/>
      <c r="H46" s="52" t="s">
        <v>203</v>
      </c>
      <c r="O46" s="84"/>
      <c r="T46" s="553"/>
      <c r="U46" s="52" t="s">
        <v>187</v>
      </c>
      <c r="Y46" s="471"/>
      <c r="AA46" s="553"/>
      <c r="AB46" s="52" t="s">
        <v>187</v>
      </c>
      <c r="AF46" s="471"/>
      <c r="AO46" s="60"/>
      <c r="AP46" s="71"/>
      <c r="AW46" s="60"/>
      <c r="AX46" s="468"/>
      <c r="AY46" s="60"/>
    </row>
    <row r="47" spans="2:51" ht="13.5" customHeight="1">
      <c r="B47" s="57"/>
      <c r="C47" s="548"/>
      <c r="D47" s="549"/>
      <c r="E47" s="83"/>
      <c r="F47" s="470"/>
      <c r="G47" s="482"/>
      <c r="H47" s="482"/>
      <c r="I47" s="482"/>
      <c r="J47" s="482"/>
      <c r="K47" s="482"/>
      <c r="L47" s="482"/>
      <c r="O47" s="84"/>
      <c r="P47" s="85"/>
      <c r="Q47" s="85"/>
      <c r="R47" s="85"/>
      <c r="S47" s="482" t="s">
        <v>189</v>
      </c>
      <c r="T47" s="539"/>
      <c r="U47" s="539"/>
      <c r="V47" s="539"/>
      <c r="W47" s="539"/>
      <c r="AB47" s="539"/>
      <c r="AC47" s="539"/>
      <c r="AD47" s="539"/>
      <c r="AE47" s="539"/>
      <c r="AG47" s="471" t="s">
        <v>182</v>
      </c>
      <c r="AH47" s="86"/>
      <c r="AI47" s="86"/>
      <c r="AJ47" s="86"/>
      <c r="AK47" s="86"/>
      <c r="AL47" s="86"/>
      <c r="AP47" s="540">
        <f>F47*T47*AB47</f>
        <v>0</v>
      </c>
      <c r="AQ47" s="541"/>
      <c r="AR47" s="541"/>
      <c r="AS47" s="541"/>
      <c r="AT47" s="541"/>
      <c r="AU47" s="541"/>
      <c r="AV47" s="541"/>
      <c r="AW47" s="542"/>
      <c r="AX47" s="468"/>
      <c r="AY47" s="60"/>
    </row>
    <row r="48" spans="2:51" ht="13.5" customHeight="1">
      <c r="B48" s="57"/>
      <c r="C48" s="548"/>
      <c r="D48" s="549"/>
      <c r="E48" s="83"/>
      <c r="F48" s="470"/>
      <c r="G48" s="482"/>
      <c r="H48" s="482"/>
      <c r="I48" s="482"/>
      <c r="J48" s="482"/>
      <c r="K48" s="482"/>
      <c r="L48" s="482"/>
      <c r="M48" s="52" t="s">
        <v>90</v>
      </c>
      <c r="O48" s="84"/>
      <c r="P48" s="85"/>
      <c r="Q48" s="85" t="s">
        <v>175</v>
      </c>
      <c r="R48" s="85"/>
      <c r="S48" s="471"/>
      <c r="T48" s="539"/>
      <c r="U48" s="539"/>
      <c r="V48" s="539"/>
      <c r="W48" s="539"/>
      <c r="Z48" s="52" t="s">
        <v>175</v>
      </c>
      <c r="AB48" s="539"/>
      <c r="AC48" s="539"/>
      <c r="AD48" s="539"/>
      <c r="AE48" s="539"/>
      <c r="AG48" s="471"/>
      <c r="AH48" s="86"/>
      <c r="AI48" s="86"/>
      <c r="AJ48" s="86"/>
      <c r="AK48" s="86"/>
      <c r="AL48" s="86"/>
      <c r="AP48" s="540"/>
      <c r="AQ48" s="541"/>
      <c r="AR48" s="541"/>
      <c r="AS48" s="541"/>
      <c r="AT48" s="541"/>
      <c r="AU48" s="541"/>
      <c r="AV48" s="541"/>
      <c r="AW48" s="542"/>
      <c r="AX48" s="468"/>
      <c r="AY48" s="60"/>
    </row>
    <row r="49" spans="2:51" ht="13.5" customHeight="1">
      <c r="B49" s="57"/>
      <c r="C49" s="548"/>
      <c r="D49" s="549"/>
      <c r="E49" s="87" t="s">
        <v>194</v>
      </c>
      <c r="F49" s="69" t="s">
        <v>204</v>
      </c>
      <c r="G49" s="54"/>
      <c r="H49" s="54"/>
      <c r="I49" s="54"/>
      <c r="J49" s="54"/>
      <c r="K49" s="54"/>
      <c r="L49" s="54"/>
      <c r="M49" s="54"/>
      <c r="N49" s="54"/>
      <c r="O49" s="82"/>
      <c r="P49" s="54"/>
      <c r="Q49" s="54"/>
      <c r="R49" s="54"/>
      <c r="S49" s="54"/>
      <c r="T49" s="82"/>
      <c r="U49" s="54"/>
      <c r="V49" s="54"/>
      <c r="W49" s="54"/>
      <c r="X49" s="54"/>
      <c r="Y49" s="54"/>
      <c r="Z49" s="54"/>
      <c r="AA49" s="82"/>
      <c r="AB49" s="54"/>
      <c r="AC49" s="54"/>
      <c r="AD49" s="54"/>
      <c r="AE49" s="54"/>
      <c r="AF49" s="54"/>
      <c r="AG49" s="54"/>
      <c r="AH49" s="54"/>
      <c r="AI49" s="54"/>
      <c r="AJ49" s="54"/>
      <c r="AK49" s="54"/>
      <c r="AL49" s="54"/>
      <c r="AM49" s="54"/>
      <c r="AN49" s="54"/>
      <c r="AO49" s="70"/>
      <c r="AP49" s="69" t="s">
        <v>171</v>
      </c>
      <c r="AQ49" s="54"/>
      <c r="AR49" s="54"/>
      <c r="AS49" s="54"/>
      <c r="AT49" s="54"/>
      <c r="AU49" s="54"/>
      <c r="AV49" s="54"/>
      <c r="AW49" s="70" t="s">
        <v>90</v>
      </c>
      <c r="AX49" s="467" t="s">
        <v>205</v>
      </c>
      <c r="AY49" s="60"/>
    </row>
    <row r="50" spans="2:51" ht="13.5" customHeight="1">
      <c r="B50" s="57"/>
      <c r="C50" s="548"/>
      <c r="D50" s="549"/>
      <c r="E50" s="83"/>
      <c r="F50" s="71"/>
      <c r="H50" s="52" t="s">
        <v>203</v>
      </c>
      <c r="O50" s="84"/>
      <c r="T50" s="52" t="s">
        <v>206</v>
      </c>
      <c r="AA50" s="84"/>
      <c r="AO50" s="60"/>
      <c r="AW50" s="60"/>
      <c r="AX50" s="468"/>
      <c r="AY50" s="60"/>
    </row>
    <row r="51" spans="2:51" ht="13.5" customHeight="1">
      <c r="B51" s="57"/>
      <c r="C51" s="548"/>
      <c r="D51" s="549"/>
      <c r="E51" s="83"/>
      <c r="F51" s="470"/>
      <c r="G51" s="482"/>
      <c r="H51" s="482"/>
      <c r="I51" s="482"/>
      <c r="J51" s="482"/>
      <c r="K51" s="482"/>
      <c r="L51" s="482"/>
      <c r="M51" s="471"/>
      <c r="N51" s="471"/>
      <c r="O51" s="471"/>
      <c r="P51" s="471"/>
      <c r="Q51" s="85"/>
      <c r="R51" s="85"/>
      <c r="S51" s="85"/>
      <c r="T51" s="85"/>
      <c r="U51" s="539"/>
      <c r="V51" s="539"/>
      <c r="W51" s="539"/>
      <c r="X51" s="539"/>
      <c r="Z51" s="86"/>
      <c r="AA51" s="86"/>
      <c r="AB51" s="86"/>
      <c r="AC51" s="86"/>
      <c r="AG51" s="86"/>
      <c r="AH51" s="86"/>
      <c r="AI51" s="86"/>
      <c r="AJ51" s="86"/>
      <c r="AK51" s="86"/>
      <c r="AL51" s="86"/>
      <c r="AO51" s="60"/>
      <c r="AP51" s="531">
        <f>F51*U51</f>
        <v>0</v>
      </c>
      <c r="AQ51" s="471"/>
      <c r="AR51" s="471"/>
      <c r="AS51" s="471"/>
      <c r="AT51" s="471"/>
      <c r="AU51" s="471"/>
      <c r="AV51" s="471"/>
      <c r="AW51" s="523"/>
      <c r="AX51" s="468"/>
      <c r="AY51" s="60"/>
    </row>
    <row r="52" spans="2:51" ht="13.5" customHeight="1">
      <c r="B52" s="57"/>
      <c r="C52" s="548"/>
      <c r="D52" s="549"/>
      <c r="E52" s="83"/>
      <c r="F52" s="470"/>
      <c r="G52" s="482"/>
      <c r="H52" s="482"/>
      <c r="I52" s="482"/>
      <c r="J52" s="482"/>
      <c r="K52" s="482"/>
      <c r="L52" s="482"/>
      <c r="M52" s="471"/>
      <c r="N52" s="471"/>
      <c r="O52" s="471"/>
      <c r="P52" s="471"/>
      <c r="Q52" s="85" t="s">
        <v>90</v>
      </c>
      <c r="R52" s="85" t="s">
        <v>175</v>
      </c>
      <c r="S52" s="85"/>
      <c r="T52" s="85"/>
      <c r="U52" s="539"/>
      <c r="V52" s="539"/>
      <c r="W52" s="539"/>
      <c r="X52" s="539"/>
      <c r="Z52" s="86"/>
      <c r="AA52" s="86"/>
      <c r="AB52" s="86"/>
      <c r="AC52" s="86"/>
      <c r="AG52" s="86"/>
      <c r="AH52" s="86"/>
      <c r="AI52" s="86"/>
      <c r="AJ52" s="86"/>
      <c r="AK52" s="86"/>
      <c r="AL52" s="86"/>
      <c r="AO52" s="60"/>
      <c r="AP52" s="531"/>
      <c r="AQ52" s="471"/>
      <c r="AR52" s="471"/>
      <c r="AS52" s="471"/>
      <c r="AT52" s="471"/>
      <c r="AU52" s="471"/>
      <c r="AV52" s="471"/>
      <c r="AW52" s="523"/>
      <c r="AX52" s="468"/>
      <c r="AY52" s="60"/>
    </row>
    <row r="53" spans="2:51" ht="13.5" customHeight="1">
      <c r="B53" s="57"/>
      <c r="C53" s="548"/>
      <c r="D53" s="549"/>
      <c r="E53" s="83"/>
      <c r="F53" s="88"/>
      <c r="G53" s="85"/>
      <c r="H53" s="85"/>
      <c r="I53" s="85"/>
      <c r="J53" s="85"/>
      <c r="K53" s="85"/>
      <c r="L53" s="85"/>
      <c r="O53" s="84"/>
      <c r="P53" s="85"/>
      <c r="Q53" s="85"/>
      <c r="R53" s="85"/>
      <c r="S53" s="85"/>
      <c r="T53" s="85"/>
      <c r="U53" s="85"/>
      <c r="V53" s="85"/>
      <c r="Z53" s="86"/>
      <c r="AA53" s="86"/>
      <c r="AB53" s="86"/>
      <c r="AC53" s="86"/>
      <c r="AG53" s="86"/>
      <c r="AH53" s="86"/>
      <c r="AI53" s="86"/>
      <c r="AJ53" s="86"/>
      <c r="AK53" s="86"/>
      <c r="AL53" s="86"/>
      <c r="AO53" s="60"/>
      <c r="AW53" s="60"/>
      <c r="AX53" s="468"/>
      <c r="AY53" s="60"/>
    </row>
    <row r="54" spans="2:51" ht="13.5" customHeight="1">
      <c r="B54" s="57"/>
      <c r="C54" s="548"/>
      <c r="D54" s="549"/>
      <c r="E54" s="83"/>
      <c r="F54" s="88"/>
      <c r="G54" s="85" t="s">
        <v>207</v>
      </c>
      <c r="H54" s="85"/>
      <c r="I54" s="85"/>
      <c r="J54" s="85"/>
      <c r="K54" s="85"/>
      <c r="L54" s="85"/>
      <c r="O54" s="84"/>
      <c r="P54" s="85"/>
      <c r="Q54" s="85"/>
      <c r="R54" s="85"/>
      <c r="S54" s="85"/>
      <c r="T54" s="85"/>
      <c r="U54" s="85"/>
      <c r="V54" s="85"/>
      <c r="Z54" s="86"/>
      <c r="AA54" s="86"/>
      <c r="AB54" s="86"/>
      <c r="AC54" s="86"/>
      <c r="AG54" s="86"/>
      <c r="AH54" s="86"/>
      <c r="AI54" s="86"/>
      <c r="AJ54" s="86"/>
      <c r="AK54" s="86"/>
      <c r="AL54" s="86"/>
      <c r="AO54" s="60"/>
      <c r="AW54" s="60"/>
      <c r="AX54" s="468"/>
      <c r="AY54" s="60"/>
    </row>
    <row r="55" spans="2:51" ht="13.5" customHeight="1">
      <c r="B55" s="57"/>
      <c r="C55" s="548"/>
      <c r="D55" s="549"/>
      <c r="E55" s="83"/>
      <c r="F55" s="88"/>
      <c r="G55" s="85" t="s">
        <v>208</v>
      </c>
      <c r="H55" s="85"/>
      <c r="I55" s="85"/>
      <c r="J55" s="85"/>
      <c r="K55" s="85"/>
      <c r="L55" s="85"/>
      <c r="O55" s="84"/>
      <c r="P55" s="85"/>
      <c r="Q55" s="85"/>
      <c r="R55" s="85" t="s">
        <v>209</v>
      </c>
      <c r="S55" s="85"/>
      <c r="T55" s="85"/>
      <c r="U55" s="85"/>
      <c r="V55" s="85"/>
      <c r="W55" s="85"/>
      <c r="Z55" s="84"/>
      <c r="AA55" s="86"/>
      <c r="AB55" s="86"/>
      <c r="AC55" s="85" t="s">
        <v>210</v>
      </c>
      <c r="AD55" s="85"/>
      <c r="AE55" s="85"/>
      <c r="AF55" s="85"/>
      <c r="AG55" s="85"/>
      <c r="AH55" s="85"/>
      <c r="AK55" s="84"/>
      <c r="AL55" s="86"/>
      <c r="AO55" s="60"/>
      <c r="AW55" s="60"/>
      <c r="AX55" s="468"/>
      <c r="AY55" s="60"/>
    </row>
    <row r="56" spans="2:51" ht="13.5" customHeight="1">
      <c r="B56" s="57"/>
      <c r="C56" s="548"/>
      <c r="D56" s="549"/>
      <c r="E56" s="83"/>
      <c r="F56" s="88"/>
      <c r="G56" s="482"/>
      <c r="H56" s="482"/>
      <c r="I56" s="482"/>
      <c r="J56" s="482"/>
      <c r="K56" s="482"/>
      <c r="L56" s="482"/>
      <c r="N56" s="52" t="s">
        <v>211</v>
      </c>
      <c r="O56" s="84"/>
      <c r="P56" s="85" t="s">
        <v>175</v>
      </c>
      <c r="Q56" s="85"/>
      <c r="R56" s="482"/>
      <c r="S56" s="482"/>
      <c r="T56" s="482"/>
      <c r="U56" s="482"/>
      <c r="V56" s="482"/>
      <c r="W56" s="482"/>
      <c r="Y56" s="52" t="s">
        <v>211</v>
      </c>
      <c r="Z56" s="84"/>
      <c r="AA56" s="86" t="s">
        <v>212</v>
      </c>
      <c r="AB56" s="86"/>
      <c r="AC56" s="482"/>
      <c r="AD56" s="482"/>
      <c r="AE56" s="482"/>
      <c r="AF56" s="482"/>
      <c r="AG56" s="482"/>
      <c r="AH56" s="482"/>
      <c r="AJ56" s="52" t="s">
        <v>8</v>
      </c>
      <c r="AK56" s="84"/>
      <c r="AL56" s="86"/>
      <c r="AO56" s="60"/>
      <c r="AW56" s="60"/>
      <c r="AX56" s="468"/>
      <c r="AY56" s="60"/>
    </row>
    <row r="57" spans="2:51" ht="13.5" customHeight="1">
      <c r="B57" s="57"/>
      <c r="C57" s="548"/>
      <c r="D57" s="549"/>
      <c r="E57" s="83"/>
      <c r="F57" s="88"/>
      <c r="G57" s="85" t="s">
        <v>213</v>
      </c>
      <c r="H57" s="85"/>
      <c r="I57" s="85"/>
      <c r="J57" s="85"/>
      <c r="K57" s="85"/>
      <c r="L57" s="85"/>
      <c r="O57" s="84"/>
      <c r="P57" s="85" t="s">
        <v>214</v>
      </c>
      <c r="Q57" s="85"/>
      <c r="R57" s="85"/>
      <c r="S57" s="85"/>
      <c r="T57" s="85"/>
      <c r="U57" s="85"/>
      <c r="V57" s="85"/>
      <c r="Z57" s="85" t="s">
        <v>213</v>
      </c>
      <c r="AA57" s="86"/>
      <c r="AB57" s="86"/>
      <c r="AC57" s="86"/>
      <c r="AG57" s="86"/>
      <c r="AH57" s="86"/>
      <c r="AI57" s="86" t="s">
        <v>215</v>
      </c>
      <c r="AJ57" s="86"/>
      <c r="AK57" s="86"/>
      <c r="AL57" s="86"/>
      <c r="AO57" s="60"/>
      <c r="AW57" s="60"/>
      <c r="AX57" s="468"/>
      <c r="AY57" s="60"/>
    </row>
    <row r="58" spans="2:51" ht="13.5" customHeight="1">
      <c r="B58" s="57"/>
      <c r="C58" s="548"/>
      <c r="D58" s="549"/>
      <c r="E58" s="83"/>
      <c r="F58" s="88"/>
      <c r="G58" s="85" t="s">
        <v>189</v>
      </c>
      <c r="H58" s="483"/>
      <c r="I58" s="483"/>
      <c r="J58" s="483"/>
      <c r="K58" s="483"/>
      <c r="L58" s="483"/>
      <c r="N58" s="52" t="s">
        <v>216</v>
      </c>
      <c r="O58" s="84"/>
      <c r="P58" s="482"/>
      <c r="Q58" s="482"/>
      <c r="R58" s="482"/>
      <c r="S58" s="482"/>
      <c r="T58" s="482"/>
      <c r="U58" s="85"/>
      <c r="V58" s="52" t="s">
        <v>115</v>
      </c>
      <c r="X58" s="52" t="s">
        <v>217</v>
      </c>
      <c r="Z58" s="482"/>
      <c r="AA58" s="482"/>
      <c r="AB58" s="482"/>
      <c r="AC58" s="482"/>
      <c r="AD58" s="482"/>
      <c r="AF58" s="52" t="s">
        <v>8</v>
      </c>
      <c r="AG58" s="86"/>
      <c r="AH58" s="86" t="s">
        <v>212</v>
      </c>
      <c r="AI58" s="539" t="e">
        <f>(H58-P58)/Z58*100</f>
        <v>#DIV/0!</v>
      </c>
      <c r="AJ58" s="539"/>
      <c r="AK58" s="539"/>
      <c r="AL58" s="539"/>
      <c r="AN58" s="52" t="s">
        <v>218</v>
      </c>
      <c r="AO58" s="60"/>
      <c r="AW58" s="60"/>
      <c r="AX58" s="468"/>
      <c r="AY58" s="60"/>
    </row>
    <row r="59" spans="2:51" ht="13.5" customHeight="1">
      <c r="B59" s="57"/>
      <c r="C59" s="548"/>
      <c r="D59" s="549"/>
      <c r="E59" s="83"/>
      <c r="F59" s="88"/>
      <c r="G59" s="85"/>
      <c r="H59" s="85"/>
      <c r="I59" s="85"/>
      <c r="J59" s="85"/>
      <c r="K59" s="85"/>
      <c r="L59" s="85"/>
      <c r="O59" s="84"/>
      <c r="P59" s="85"/>
      <c r="Q59" s="85"/>
      <c r="R59" s="85"/>
      <c r="S59" s="85"/>
      <c r="T59" s="85"/>
      <c r="U59" s="85"/>
      <c r="V59" s="85"/>
      <c r="Y59" s="471" t="s">
        <v>189</v>
      </c>
      <c r="Z59" s="86" t="s">
        <v>219</v>
      </c>
      <c r="AA59" s="86"/>
      <c r="AB59" s="86"/>
      <c r="AC59" s="86"/>
      <c r="AF59" s="471" t="s">
        <v>182</v>
      </c>
      <c r="AG59" s="86"/>
      <c r="AH59" s="86"/>
      <c r="AI59" s="86"/>
      <c r="AJ59" s="86"/>
      <c r="AK59" s="86"/>
      <c r="AL59" s="86"/>
      <c r="AO59" s="60"/>
      <c r="AW59" s="60"/>
      <c r="AX59" s="468"/>
      <c r="AY59" s="60"/>
    </row>
    <row r="60" spans="2:51" ht="13.5" customHeight="1">
      <c r="B60" s="57"/>
      <c r="C60" s="548"/>
      <c r="D60" s="549"/>
      <c r="E60" s="83"/>
      <c r="F60" s="88"/>
      <c r="G60" s="85" t="s">
        <v>220</v>
      </c>
      <c r="H60" s="85"/>
      <c r="I60" s="85"/>
      <c r="J60" s="85"/>
      <c r="K60" s="85"/>
      <c r="L60" s="85"/>
      <c r="O60" s="84"/>
      <c r="P60" s="85"/>
      <c r="Q60" s="85"/>
      <c r="R60" s="85" t="s">
        <v>221</v>
      </c>
      <c r="S60" s="85"/>
      <c r="T60" s="85"/>
      <c r="U60" s="85"/>
      <c r="V60" s="85"/>
      <c r="Y60" s="471"/>
      <c r="Z60" s="86" t="s">
        <v>222</v>
      </c>
      <c r="AA60" s="86"/>
      <c r="AB60" s="86"/>
      <c r="AC60" s="86"/>
      <c r="AF60" s="471"/>
      <c r="AG60" s="86"/>
      <c r="AH60" s="86"/>
      <c r="AI60" s="86"/>
      <c r="AJ60" s="86"/>
      <c r="AK60" s="86"/>
      <c r="AL60" s="86"/>
      <c r="AO60" s="60"/>
      <c r="AW60" s="60"/>
      <c r="AX60" s="468"/>
      <c r="AY60" s="60"/>
    </row>
    <row r="61" spans="2:51" ht="13.5" customHeight="1">
      <c r="B61" s="57"/>
      <c r="C61" s="548"/>
      <c r="D61" s="549"/>
      <c r="E61" s="83"/>
      <c r="F61" s="88"/>
      <c r="G61" s="85"/>
      <c r="H61" s="525"/>
      <c r="I61" s="525"/>
      <c r="J61" s="525"/>
      <c r="K61" s="525"/>
      <c r="L61" s="525"/>
      <c r="O61" s="84"/>
      <c r="P61" s="85"/>
      <c r="Q61" s="85" t="s">
        <v>175</v>
      </c>
      <c r="R61" s="525"/>
      <c r="S61" s="525"/>
      <c r="T61" s="525"/>
      <c r="U61" s="525"/>
      <c r="V61" s="525"/>
      <c r="X61" s="52" t="s">
        <v>212</v>
      </c>
      <c r="Y61" s="525">
        <f>ROUNDDOWN(H61*R61,2)</f>
        <v>0</v>
      </c>
      <c r="Z61" s="525"/>
      <c r="AA61" s="525"/>
      <c r="AB61" s="525"/>
      <c r="AC61" s="525"/>
      <c r="AD61" s="525"/>
      <c r="AF61" s="52" t="s">
        <v>223</v>
      </c>
      <c r="AG61" s="538" t="s">
        <v>224</v>
      </c>
      <c r="AH61" s="86" t="s">
        <v>225</v>
      </c>
      <c r="AI61" s="86"/>
      <c r="AJ61" s="86"/>
      <c r="AK61" s="86"/>
      <c r="AL61" s="86"/>
      <c r="AO61" s="60"/>
      <c r="AW61" s="60"/>
      <c r="AX61" s="468"/>
      <c r="AY61" s="60"/>
    </row>
    <row r="62" spans="2:51" ht="13.5" customHeight="1">
      <c r="B62" s="57"/>
      <c r="C62" s="548"/>
      <c r="D62" s="549"/>
      <c r="E62" s="83"/>
      <c r="F62" s="88"/>
      <c r="G62" s="85" t="s">
        <v>226</v>
      </c>
      <c r="H62" s="85"/>
      <c r="I62" s="85"/>
      <c r="J62" s="85"/>
      <c r="K62" s="85"/>
      <c r="L62" s="85"/>
      <c r="O62" s="84"/>
      <c r="P62" s="85"/>
      <c r="R62" s="85" t="s">
        <v>221</v>
      </c>
      <c r="S62" s="85"/>
      <c r="T62" s="85"/>
      <c r="U62" s="85"/>
      <c r="V62" s="85"/>
      <c r="Z62" s="86"/>
      <c r="AA62" s="86"/>
      <c r="AB62" s="86"/>
      <c r="AC62" s="86"/>
      <c r="AG62" s="538"/>
      <c r="AH62" s="86" t="s">
        <v>227</v>
      </c>
      <c r="AI62" s="86"/>
      <c r="AJ62" s="86"/>
      <c r="AK62" s="86"/>
      <c r="AL62" s="86"/>
      <c r="AO62" s="60"/>
      <c r="AW62" s="60"/>
      <c r="AX62" s="468"/>
      <c r="AY62" s="60"/>
    </row>
    <row r="63" spans="2:51" ht="13.5" customHeight="1">
      <c r="B63" s="57"/>
      <c r="C63" s="548"/>
      <c r="D63" s="549"/>
      <c r="E63" s="83"/>
      <c r="F63" s="88"/>
      <c r="G63" s="85"/>
      <c r="H63" s="525"/>
      <c r="I63" s="525"/>
      <c r="J63" s="525"/>
      <c r="K63" s="525"/>
      <c r="L63" s="525"/>
      <c r="O63" s="84"/>
      <c r="P63" s="85"/>
      <c r="Q63" s="85" t="s">
        <v>175</v>
      </c>
      <c r="R63" s="525"/>
      <c r="S63" s="525"/>
      <c r="T63" s="525"/>
      <c r="U63" s="525"/>
      <c r="V63" s="525"/>
      <c r="X63" s="52" t="s">
        <v>212</v>
      </c>
      <c r="Y63" s="525">
        <f>ROUNDDOWN(H63*R63,2)</f>
        <v>0</v>
      </c>
      <c r="Z63" s="525"/>
      <c r="AA63" s="525"/>
      <c r="AB63" s="525"/>
      <c r="AC63" s="525"/>
      <c r="AD63" s="525"/>
      <c r="AF63" s="52" t="s">
        <v>228</v>
      </c>
      <c r="AG63" s="538"/>
      <c r="AH63" s="86" t="s">
        <v>229</v>
      </c>
      <c r="AI63" s="86"/>
      <c r="AJ63" s="86"/>
      <c r="AK63" s="86"/>
      <c r="AL63" s="86"/>
      <c r="AO63" s="60"/>
      <c r="AW63" s="60"/>
      <c r="AX63" s="468"/>
      <c r="AY63" s="60"/>
    </row>
    <row r="64" spans="2:51" ht="13.5" customHeight="1">
      <c r="B64" s="57"/>
      <c r="C64" s="548"/>
      <c r="D64" s="549"/>
      <c r="E64" s="83"/>
      <c r="F64" s="89"/>
      <c r="G64" s="90"/>
      <c r="H64" s="90"/>
      <c r="I64" s="90"/>
      <c r="J64" s="90"/>
      <c r="K64" s="90"/>
      <c r="L64" s="90"/>
      <c r="M64" s="73"/>
      <c r="N64" s="73"/>
      <c r="O64" s="91"/>
      <c r="P64" s="90"/>
      <c r="Q64" s="90"/>
      <c r="R64" s="90"/>
      <c r="S64" s="90"/>
      <c r="T64" s="90"/>
      <c r="U64" s="90"/>
      <c r="V64" s="90"/>
      <c r="W64" s="73"/>
      <c r="X64" s="73"/>
      <c r="Y64" s="73"/>
      <c r="Z64" s="92"/>
      <c r="AA64" s="92"/>
      <c r="AB64" s="92"/>
      <c r="AC64" s="92"/>
      <c r="AD64" s="73"/>
      <c r="AE64" s="73"/>
      <c r="AF64" s="73"/>
      <c r="AG64" s="92"/>
      <c r="AH64" s="92"/>
      <c r="AI64" s="528"/>
      <c r="AJ64" s="528"/>
      <c r="AK64" s="528"/>
      <c r="AL64" s="528"/>
      <c r="AM64" s="528"/>
      <c r="AN64" s="528"/>
      <c r="AO64" s="74"/>
      <c r="AP64" s="73"/>
      <c r="AQ64" s="73"/>
      <c r="AR64" s="73"/>
      <c r="AS64" s="73"/>
      <c r="AT64" s="73"/>
      <c r="AU64" s="73"/>
      <c r="AV64" s="73"/>
      <c r="AW64" s="74"/>
      <c r="AX64" s="469"/>
      <c r="AY64" s="60"/>
    </row>
    <row r="65" spans="2:51" ht="13.5" customHeight="1">
      <c r="B65" s="57"/>
      <c r="C65" s="548"/>
      <c r="D65" s="549"/>
      <c r="E65" s="87" t="s">
        <v>169</v>
      </c>
      <c r="F65" s="88" t="s">
        <v>230</v>
      </c>
      <c r="G65" s="85"/>
      <c r="H65" s="85"/>
      <c r="I65" s="85"/>
      <c r="J65" s="85"/>
      <c r="K65" s="85"/>
      <c r="L65" s="85"/>
      <c r="O65" s="84"/>
      <c r="P65" s="85"/>
      <c r="Q65" s="85"/>
      <c r="R65" s="85"/>
      <c r="S65" s="85"/>
      <c r="T65" s="85"/>
      <c r="U65" s="85"/>
      <c r="V65" s="85"/>
      <c r="Z65" s="86"/>
      <c r="AA65" s="86"/>
      <c r="AB65" s="86"/>
      <c r="AC65" s="86"/>
      <c r="AG65" s="86"/>
      <c r="AH65" s="86"/>
      <c r="AI65" s="93"/>
      <c r="AJ65" s="93"/>
      <c r="AK65" s="93"/>
      <c r="AL65" s="93"/>
      <c r="AM65" s="93"/>
      <c r="AN65" s="93"/>
      <c r="AO65" s="60"/>
      <c r="AP65" s="52" t="s">
        <v>171</v>
      </c>
      <c r="AW65" s="60" t="s">
        <v>90</v>
      </c>
      <c r="AX65" s="467" t="s">
        <v>231</v>
      </c>
      <c r="AY65" s="60"/>
    </row>
    <row r="66" spans="2:51" ht="13.5" customHeight="1">
      <c r="B66" s="57"/>
      <c r="C66" s="548"/>
      <c r="D66" s="549"/>
      <c r="E66" s="83"/>
      <c r="F66" s="88"/>
      <c r="G66" s="85" t="s">
        <v>232</v>
      </c>
      <c r="H66" s="85"/>
      <c r="I66" s="85"/>
      <c r="J66" s="85"/>
      <c r="K66" s="85"/>
      <c r="L66" s="85"/>
      <c r="O66" s="84"/>
      <c r="P66" s="85"/>
      <c r="Q66" s="85"/>
      <c r="R66" s="85"/>
      <c r="S66" s="85"/>
      <c r="T66" s="85" t="s">
        <v>233</v>
      </c>
      <c r="U66" s="85"/>
      <c r="V66" s="85"/>
      <c r="Z66" s="86"/>
      <c r="AA66" s="86"/>
      <c r="AB66" s="86"/>
      <c r="AC66" s="86"/>
      <c r="AG66" s="86"/>
      <c r="AH66" s="86"/>
      <c r="AI66" s="93"/>
      <c r="AJ66" s="93"/>
      <c r="AK66" s="93"/>
      <c r="AL66" s="93"/>
      <c r="AM66" s="93"/>
      <c r="AN66" s="93"/>
      <c r="AO66" s="60"/>
      <c r="AP66" s="532">
        <f>G67*R67</f>
        <v>0</v>
      </c>
      <c r="AQ66" s="533"/>
      <c r="AR66" s="533"/>
      <c r="AS66" s="533"/>
      <c r="AT66" s="533"/>
      <c r="AU66" s="533"/>
      <c r="AV66" s="533"/>
      <c r="AW66" s="534"/>
      <c r="AX66" s="468"/>
      <c r="AY66" s="60"/>
    </row>
    <row r="67" spans="2:51" ht="13.5" customHeight="1">
      <c r="B67" s="57"/>
      <c r="C67" s="548"/>
      <c r="D67" s="549"/>
      <c r="E67" s="83"/>
      <c r="F67" s="88"/>
      <c r="G67" s="535"/>
      <c r="H67" s="535"/>
      <c r="I67" s="535"/>
      <c r="J67" s="535"/>
      <c r="K67" s="535"/>
      <c r="L67" s="535"/>
      <c r="M67" s="535"/>
      <c r="N67" s="535"/>
      <c r="O67" s="535"/>
      <c r="P67" s="85" t="s">
        <v>90</v>
      </c>
      <c r="Q67" s="85" t="s">
        <v>175</v>
      </c>
      <c r="R67" s="536"/>
      <c r="S67" s="536"/>
      <c r="T67" s="536"/>
      <c r="U67" s="536"/>
      <c r="V67" s="536"/>
      <c r="W67" s="536"/>
      <c r="X67" s="536"/>
      <c r="Y67" s="537"/>
      <c r="Z67" s="537"/>
      <c r="AA67" s="537"/>
      <c r="AB67" s="537"/>
      <c r="AC67" s="537"/>
      <c r="AD67" s="537"/>
      <c r="AG67" s="86"/>
      <c r="AH67" s="86"/>
      <c r="AI67" s="93"/>
      <c r="AJ67" s="93"/>
      <c r="AK67" s="93"/>
      <c r="AL67" s="93"/>
      <c r="AM67" s="93"/>
      <c r="AN67" s="93"/>
      <c r="AO67" s="60"/>
      <c r="AP67" s="532"/>
      <c r="AQ67" s="533"/>
      <c r="AR67" s="533"/>
      <c r="AS67" s="533"/>
      <c r="AT67" s="533"/>
      <c r="AU67" s="533"/>
      <c r="AV67" s="533"/>
      <c r="AW67" s="534"/>
      <c r="AX67" s="468"/>
      <c r="AY67" s="60"/>
    </row>
    <row r="68" spans="2:51" ht="13.5" customHeight="1">
      <c r="B68" s="57"/>
      <c r="C68" s="548"/>
      <c r="D68" s="549"/>
      <c r="E68" s="83"/>
      <c r="F68" s="88"/>
      <c r="G68" s="85"/>
      <c r="H68" s="85"/>
      <c r="I68" s="85"/>
      <c r="J68" s="85"/>
      <c r="K68" s="85"/>
      <c r="L68" s="85"/>
      <c r="O68" s="84"/>
      <c r="P68" s="85"/>
      <c r="Q68" s="85"/>
      <c r="R68" s="85"/>
      <c r="S68" s="85"/>
      <c r="T68" s="85"/>
      <c r="U68" s="85"/>
      <c r="V68" s="85"/>
      <c r="Z68" s="86"/>
      <c r="AA68" s="86"/>
      <c r="AB68" s="86"/>
      <c r="AC68" s="86"/>
      <c r="AG68" s="86"/>
      <c r="AH68" s="86"/>
      <c r="AI68" s="93"/>
      <c r="AJ68" s="93"/>
      <c r="AK68" s="93"/>
      <c r="AL68" s="93"/>
      <c r="AM68" s="93"/>
      <c r="AN68" s="93"/>
      <c r="AO68" s="60"/>
      <c r="AW68" s="60"/>
      <c r="AX68" s="468"/>
      <c r="AY68" s="60"/>
    </row>
    <row r="69" spans="2:51" ht="13.5" customHeight="1">
      <c r="B69" s="57"/>
      <c r="C69" s="548"/>
      <c r="D69" s="549"/>
      <c r="E69" s="83"/>
      <c r="F69" s="88"/>
      <c r="G69" s="85" t="s">
        <v>234</v>
      </c>
      <c r="H69" s="85"/>
      <c r="I69" s="85"/>
      <c r="J69" s="85"/>
      <c r="K69" s="85"/>
      <c r="L69" s="85"/>
      <c r="O69" s="84"/>
      <c r="P69" s="85"/>
      <c r="Q69" s="85"/>
      <c r="R69" s="85"/>
      <c r="S69" s="85"/>
      <c r="T69" s="85"/>
      <c r="U69" s="85"/>
      <c r="V69" s="85"/>
      <c r="Z69" s="86"/>
      <c r="AA69" s="86"/>
      <c r="AB69" s="86"/>
      <c r="AC69" s="86"/>
      <c r="AF69" s="471" t="s">
        <v>189</v>
      </c>
      <c r="AG69" s="86" t="s">
        <v>219</v>
      </c>
      <c r="AH69" s="86"/>
      <c r="AI69" s="86"/>
      <c r="AJ69" s="86"/>
      <c r="AM69" s="471" t="s">
        <v>182</v>
      </c>
      <c r="AN69" s="93"/>
      <c r="AO69" s="60"/>
      <c r="AW69" s="60"/>
      <c r="AX69" s="468"/>
      <c r="AY69" s="60"/>
    </row>
    <row r="70" spans="2:51" ht="13.5" customHeight="1">
      <c r="B70" s="57"/>
      <c r="C70" s="548"/>
      <c r="D70" s="549"/>
      <c r="E70" s="83"/>
      <c r="F70" s="88"/>
      <c r="G70" s="85"/>
      <c r="H70" s="85" t="s">
        <v>235</v>
      </c>
      <c r="I70" s="85"/>
      <c r="J70" s="85"/>
      <c r="K70" s="85"/>
      <c r="L70" s="85"/>
      <c r="N70" s="84" t="s">
        <v>189</v>
      </c>
      <c r="O70" s="84" t="s">
        <v>236</v>
      </c>
      <c r="P70" s="85" t="s">
        <v>182</v>
      </c>
      <c r="Q70" s="85"/>
      <c r="R70" s="84" t="s">
        <v>189</v>
      </c>
      <c r="S70" s="84" t="s">
        <v>237</v>
      </c>
      <c r="T70" s="85" t="s">
        <v>182</v>
      </c>
      <c r="U70" s="85"/>
      <c r="V70" s="85" t="s">
        <v>238</v>
      </c>
      <c r="W70" s="85"/>
      <c r="X70" s="85"/>
      <c r="Z70" s="86"/>
      <c r="AA70" s="86"/>
      <c r="AB70" s="86"/>
      <c r="AC70" s="86"/>
      <c r="AF70" s="471"/>
      <c r="AG70" s="86" t="s">
        <v>222</v>
      </c>
      <c r="AH70" s="86"/>
      <c r="AI70" s="86"/>
      <c r="AJ70" s="86"/>
      <c r="AM70" s="471"/>
      <c r="AN70" s="93"/>
      <c r="AO70" s="60"/>
      <c r="AW70" s="60"/>
      <c r="AX70" s="468"/>
      <c r="AY70" s="60"/>
    </row>
    <row r="71" spans="2:51" ht="13.5" customHeight="1">
      <c r="B71" s="57"/>
      <c r="C71" s="548"/>
      <c r="D71" s="549"/>
      <c r="E71" s="83"/>
      <c r="F71" s="88"/>
      <c r="G71" s="85" t="s">
        <v>239</v>
      </c>
      <c r="H71" s="529"/>
      <c r="I71" s="529"/>
      <c r="J71" s="529"/>
      <c r="K71" s="529"/>
      <c r="L71" s="85" t="s">
        <v>8</v>
      </c>
      <c r="M71" s="52" t="s">
        <v>175</v>
      </c>
      <c r="N71" s="519"/>
      <c r="O71" s="519"/>
      <c r="P71" s="519"/>
      <c r="Q71" s="85" t="s">
        <v>240</v>
      </c>
      <c r="R71" s="529"/>
      <c r="S71" s="529"/>
      <c r="T71" s="529"/>
      <c r="U71" s="85" t="s">
        <v>241</v>
      </c>
      <c r="V71" s="530"/>
      <c r="W71" s="530"/>
      <c r="X71" s="530"/>
      <c r="Y71" s="530"/>
      <c r="Z71" s="86" t="s">
        <v>8</v>
      </c>
      <c r="AA71" s="86" t="s">
        <v>242</v>
      </c>
      <c r="AB71" s="86" t="s">
        <v>175</v>
      </c>
      <c r="AC71" s="521"/>
      <c r="AD71" s="521"/>
      <c r="AE71" s="86" t="s">
        <v>212</v>
      </c>
      <c r="AF71" s="519" t="e">
        <f>ROUNDDOWN(((H71*N71+R71)/V71)*0.8,2)</f>
        <v>#DIV/0!</v>
      </c>
      <c r="AG71" s="519"/>
      <c r="AH71" s="519"/>
      <c r="AI71" s="93"/>
      <c r="AJ71" s="93"/>
      <c r="AK71" s="93"/>
      <c r="AL71" s="93"/>
      <c r="AM71" s="93"/>
      <c r="AN71" s="93"/>
      <c r="AO71" s="60"/>
      <c r="AW71" s="60"/>
      <c r="AX71" s="469"/>
      <c r="AY71" s="60"/>
    </row>
    <row r="72" spans="2:51" ht="13.5" customHeight="1">
      <c r="B72" s="57"/>
      <c r="C72" s="548"/>
      <c r="D72" s="549"/>
      <c r="E72" s="87" t="s">
        <v>194</v>
      </c>
      <c r="F72" s="69" t="s">
        <v>243</v>
      </c>
      <c r="G72" s="54"/>
      <c r="H72" s="54"/>
      <c r="I72" s="54"/>
      <c r="J72" s="54"/>
      <c r="K72" s="54"/>
      <c r="L72" s="54"/>
      <c r="M72" s="54"/>
      <c r="N72" s="54"/>
      <c r="O72" s="82"/>
      <c r="P72" s="54"/>
      <c r="Q72" s="54"/>
      <c r="R72" s="54"/>
      <c r="S72" s="54"/>
      <c r="T72" s="82"/>
      <c r="U72" s="54"/>
      <c r="V72" s="54"/>
      <c r="W72" s="54"/>
      <c r="X72" s="54"/>
      <c r="Y72" s="54"/>
      <c r="Z72" s="54"/>
      <c r="AA72" s="82"/>
      <c r="AB72" s="54"/>
      <c r="AC72" s="54"/>
      <c r="AD72" s="54"/>
      <c r="AE72" s="54"/>
      <c r="AF72" s="54"/>
      <c r="AG72" s="54"/>
      <c r="AH72" s="54"/>
      <c r="AI72" s="54"/>
      <c r="AJ72" s="54"/>
      <c r="AK72" s="54"/>
      <c r="AL72" s="54"/>
      <c r="AM72" s="54"/>
      <c r="AN72" s="54"/>
      <c r="AO72" s="70"/>
      <c r="AP72" s="69" t="s">
        <v>171</v>
      </c>
      <c r="AQ72" s="54"/>
      <c r="AR72" s="54"/>
      <c r="AS72" s="54"/>
      <c r="AT72" s="54"/>
      <c r="AU72" s="54"/>
      <c r="AV72" s="54"/>
      <c r="AW72" s="70" t="s">
        <v>90</v>
      </c>
      <c r="AX72" s="467" t="s">
        <v>244</v>
      </c>
      <c r="AY72" s="60"/>
    </row>
    <row r="73" spans="2:51" ht="13.5" customHeight="1">
      <c r="B73" s="57"/>
      <c r="C73" s="548"/>
      <c r="D73" s="549"/>
      <c r="E73" s="83"/>
      <c r="F73" s="88"/>
      <c r="G73" s="85" t="s">
        <v>245</v>
      </c>
      <c r="I73" s="85"/>
      <c r="J73" s="85"/>
      <c r="K73" s="85"/>
      <c r="L73" s="85"/>
      <c r="O73" s="84"/>
      <c r="P73" s="85"/>
      <c r="Q73" s="85"/>
      <c r="R73" s="85"/>
      <c r="S73" s="85"/>
      <c r="T73" s="85"/>
      <c r="U73" s="85"/>
      <c r="V73" s="85"/>
      <c r="Z73" s="86"/>
      <c r="AA73" s="86"/>
      <c r="AB73" s="86"/>
      <c r="AC73" s="86"/>
      <c r="AG73" s="86"/>
      <c r="AH73" s="86"/>
      <c r="AI73" s="86"/>
      <c r="AJ73" s="86"/>
      <c r="AK73" s="86"/>
      <c r="AL73" s="86"/>
      <c r="AO73" s="60"/>
      <c r="AW73" s="60"/>
      <c r="AX73" s="468"/>
      <c r="AY73" s="60"/>
    </row>
    <row r="74" spans="2:51" ht="13.5" customHeight="1">
      <c r="B74" s="57"/>
      <c r="C74" s="548"/>
      <c r="D74" s="549"/>
      <c r="E74" s="83"/>
      <c r="F74" s="470"/>
      <c r="G74" s="482"/>
      <c r="H74" s="482"/>
      <c r="I74" s="482"/>
      <c r="J74" s="482"/>
      <c r="K74" s="482"/>
      <c r="L74" s="482"/>
      <c r="O74" s="84"/>
      <c r="P74" s="85"/>
      <c r="Q74" s="85"/>
      <c r="R74" s="85"/>
      <c r="S74" s="85"/>
      <c r="T74" s="85"/>
      <c r="U74" s="85"/>
      <c r="V74" s="85" t="s">
        <v>246</v>
      </c>
      <c r="Z74" s="86"/>
      <c r="AA74" s="86"/>
      <c r="AB74" s="86"/>
      <c r="AC74" s="86"/>
      <c r="AG74" s="86"/>
      <c r="AH74" s="86"/>
      <c r="AI74" s="86"/>
      <c r="AJ74" s="86"/>
      <c r="AK74" s="86"/>
      <c r="AL74" s="86"/>
      <c r="AO74" s="60"/>
      <c r="AP74" s="531">
        <f>F74*(1-T75)</f>
        <v>0</v>
      </c>
      <c r="AQ74" s="471"/>
      <c r="AR74" s="471"/>
      <c r="AS74" s="471"/>
      <c r="AT74" s="471"/>
      <c r="AU74" s="471"/>
      <c r="AV74" s="471"/>
      <c r="AW74" s="523"/>
      <c r="AX74" s="468"/>
      <c r="AY74" s="60"/>
    </row>
    <row r="75" spans="2:51" ht="13.5" customHeight="1">
      <c r="B75" s="57"/>
      <c r="C75" s="548"/>
      <c r="D75" s="549"/>
      <c r="E75" s="83"/>
      <c r="F75" s="470"/>
      <c r="G75" s="482"/>
      <c r="H75" s="482"/>
      <c r="I75" s="482"/>
      <c r="J75" s="482"/>
      <c r="K75" s="482"/>
      <c r="L75" s="482"/>
      <c r="M75" s="52" t="s">
        <v>90</v>
      </c>
      <c r="O75" s="84" t="s">
        <v>175</v>
      </c>
      <c r="P75" s="85"/>
      <c r="Q75" s="85" t="s">
        <v>247</v>
      </c>
      <c r="R75" s="85"/>
      <c r="S75" s="85"/>
      <c r="T75" s="525">
        <f>AL78</f>
        <v>0</v>
      </c>
      <c r="U75" s="525"/>
      <c r="V75" s="525"/>
      <c r="W75" s="525"/>
      <c r="X75" s="525"/>
      <c r="Y75" s="525"/>
      <c r="Z75" s="86"/>
      <c r="AA75" s="86" t="s">
        <v>182</v>
      </c>
      <c r="AB75" s="86"/>
      <c r="AC75" s="86"/>
      <c r="AG75" s="86"/>
      <c r="AH75" s="86"/>
      <c r="AI75" s="86"/>
      <c r="AJ75" s="86"/>
      <c r="AK75" s="86"/>
      <c r="AL75" s="86"/>
      <c r="AO75" s="60"/>
      <c r="AP75" s="531"/>
      <c r="AQ75" s="471"/>
      <c r="AR75" s="471"/>
      <c r="AS75" s="471"/>
      <c r="AT75" s="471"/>
      <c r="AU75" s="471"/>
      <c r="AV75" s="471"/>
      <c r="AW75" s="523"/>
      <c r="AX75" s="468"/>
      <c r="AY75" s="60"/>
    </row>
    <row r="76" spans="2:51" ht="13.5" customHeight="1">
      <c r="B76" s="57"/>
      <c r="C76" s="548"/>
      <c r="D76" s="549"/>
      <c r="E76" s="83"/>
      <c r="F76" s="88"/>
      <c r="G76" s="85" t="s">
        <v>248</v>
      </c>
      <c r="H76" s="85"/>
      <c r="I76" s="85"/>
      <c r="J76" s="85"/>
      <c r="K76" s="85"/>
      <c r="L76" s="85"/>
      <c r="O76" s="84"/>
      <c r="P76" s="85"/>
      <c r="Q76" s="85"/>
      <c r="R76" s="85"/>
      <c r="S76" s="85"/>
      <c r="T76" s="85"/>
      <c r="U76" s="85"/>
      <c r="V76" s="85"/>
      <c r="Z76" s="86"/>
      <c r="AA76" s="86"/>
      <c r="AB76" s="86"/>
      <c r="AC76" s="86"/>
      <c r="AG76" s="86"/>
      <c r="AH76" s="86"/>
      <c r="AI76" s="86"/>
      <c r="AJ76" s="86"/>
      <c r="AK76" s="86"/>
      <c r="AL76" s="86"/>
      <c r="AO76" s="60"/>
      <c r="AW76" s="60"/>
      <c r="AX76" s="468"/>
      <c r="AY76" s="60"/>
    </row>
    <row r="77" spans="2:51" ht="13.5" customHeight="1">
      <c r="B77" s="57"/>
      <c r="C77" s="548"/>
      <c r="D77" s="549"/>
      <c r="E77" s="83"/>
      <c r="F77" s="88"/>
      <c r="G77" s="85"/>
      <c r="H77" s="85" t="s">
        <v>173</v>
      </c>
      <c r="I77" s="85"/>
      <c r="J77" s="85"/>
      <c r="K77" s="85"/>
      <c r="L77" s="85"/>
      <c r="O77" s="52" t="s">
        <v>249</v>
      </c>
      <c r="P77" s="85"/>
      <c r="Q77" s="85"/>
      <c r="R77" s="85"/>
      <c r="S77" s="85"/>
      <c r="T77" s="85"/>
      <c r="U77" s="85"/>
      <c r="V77" s="85"/>
      <c r="X77" s="52" t="s">
        <v>250</v>
      </c>
      <c r="Z77" s="86"/>
      <c r="AA77" s="86"/>
      <c r="AB77" s="86"/>
      <c r="AC77" s="86"/>
      <c r="AD77" s="52" t="s">
        <v>251</v>
      </c>
      <c r="AG77" s="86"/>
      <c r="AH77" s="86"/>
      <c r="AI77" s="86"/>
      <c r="AJ77" s="86"/>
      <c r="AK77" s="86"/>
      <c r="AL77" s="86"/>
      <c r="AO77" s="60"/>
      <c r="AW77" s="60"/>
      <c r="AX77" s="468"/>
      <c r="AY77" s="60"/>
    </row>
    <row r="78" spans="2:51" ht="13.5" customHeight="1">
      <c r="B78" s="57"/>
      <c r="C78" s="548"/>
      <c r="D78" s="549"/>
      <c r="E78" s="79"/>
      <c r="F78" s="89"/>
      <c r="G78" s="90" t="s">
        <v>189</v>
      </c>
      <c r="H78" s="494"/>
      <c r="I78" s="494"/>
      <c r="J78" s="494"/>
      <c r="K78" s="494"/>
      <c r="L78" s="494"/>
      <c r="M78" s="73" t="s">
        <v>252</v>
      </c>
      <c r="N78" s="73"/>
      <c r="O78" s="494"/>
      <c r="P78" s="494"/>
      <c r="Q78" s="494"/>
      <c r="R78" s="494"/>
      <c r="S78" s="494"/>
      <c r="T78" s="90" t="s">
        <v>253</v>
      </c>
      <c r="U78" s="90"/>
      <c r="V78" s="90"/>
      <c r="W78" s="494"/>
      <c r="X78" s="494"/>
      <c r="Y78" s="494"/>
      <c r="Z78" s="494"/>
      <c r="AA78" s="494"/>
      <c r="AB78" s="73" t="s">
        <v>252</v>
      </c>
      <c r="AC78" s="73"/>
      <c r="AD78" s="494"/>
      <c r="AE78" s="494"/>
      <c r="AF78" s="494"/>
      <c r="AG78" s="494"/>
      <c r="AH78" s="494"/>
      <c r="AI78" s="90" t="s">
        <v>254</v>
      </c>
      <c r="AJ78" s="92"/>
      <c r="AK78" s="92"/>
      <c r="AL78" s="505"/>
      <c r="AM78" s="473"/>
      <c r="AN78" s="473"/>
      <c r="AO78" s="524"/>
      <c r="AP78" s="73"/>
      <c r="AQ78" s="73"/>
      <c r="AR78" s="73"/>
      <c r="AS78" s="73"/>
      <c r="AT78" s="73"/>
      <c r="AU78" s="73"/>
      <c r="AV78" s="73"/>
      <c r="AW78" s="74"/>
      <c r="AX78" s="469"/>
      <c r="AY78" s="60"/>
    </row>
    <row r="79" spans="2:51" ht="13.5" customHeight="1">
      <c r="B79" s="57"/>
      <c r="C79" s="548"/>
      <c r="D79" s="549"/>
      <c r="E79" s="83" t="s">
        <v>194</v>
      </c>
      <c r="F79" s="69" t="s">
        <v>255</v>
      </c>
      <c r="G79" s="54"/>
      <c r="H79" s="54"/>
      <c r="I79" s="54"/>
      <c r="J79" s="54"/>
      <c r="K79" s="54"/>
      <c r="L79" s="54"/>
      <c r="M79" s="54"/>
      <c r="N79" s="54"/>
      <c r="O79" s="54"/>
      <c r="P79" s="54"/>
      <c r="Q79" s="54"/>
      <c r="R79" s="54"/>
      <c r="S79" s="526" t="s">
        <v>256</v>
      </c>
      <c r="T79" s="526"/>
      <c r="U79" s="526"/>
      <c r="V79" s="526"/>
      <c r="W79" s="526"/>
      <c r="X79" s="526"/>
      <c r="Y79" s="526"/>
      <c r="Z79" s="526"/>
      <c r="AA79" s="526"/>
      <c r="AB79" s="526"/>
      <c r="AC79" s="54"/>
      <c r="AD79" s="54"/>
      <c r="AE79" s="54"/>
      <c r="AF79" s="54"/>
      <c r="AG79" s="54"/>
      <c r="AH79" s="54"/>
      <c r="AI79" s="54"/>
      <c r="AJ79" s="54"/>
      <c r="AK79" s="54"/>
      <c r="AL79" s="54"/>
      <c r="AM79" s="54"/>
      <c r="AN79" s="54"/>
      <c r="AO79" s="54"/>
      <c r="AP79" s="69" t="s">
        <v>171</v>
      </c>
      <c r="AQ79" s="54"/>
      <c r="AR79" s="54"/>
      <c r="AS79" s="54"/>
      <c r="AT79" s="54"/>
      <c r="AU79" s="54"/>
      <c r="AV79" s="54"/>
      <c r="AW79" s="70" t="s">
        <v>90</v>
      </c>
      <c r="AX79" s="467" t="s">
        <v>257</v>
      </c>
      <c r="AY79" s="60"/>
    </row>
    <row r="80" spans="2:51" ht="13.5" customHeight="1">
      <c r="B80" s="57"/>
      <c r="C80" s="548"/>
      <c r="D80" s="549"/>
      <c r="E80" s="83"/>
      <c r="F80" s="71"/>
      <c r="G80" s="52" t="s">
        <v>258</v>
      </c>
      <c r="U80" s="52" t="s">
        <v>259</v>
      </c>
      <c r="AP80" s="71"/>
      <c r="AW80" s="60"/>
      <c r="AX80" s="468"/>
      <c r="AY80" s="60"/>
    </row>
    <row r="81" spans="2:51" ht="13.5" customHeight="1">
      <c r="B81" s="57"/>
      <c r="C81" s="548"/>
      <c r="D81" s="549"/>
      <c r="E81" s="83"/>
      <c r="F81" s="470"/>
      <c r="G81" s="482"/>
      <c r="H81" s="482"/>
      <c r="I81" s="482"/>
      <c r="J81" s="482"/>
      <c r="K81" s="482"/>
      <c r="L81" s="482"/>
      <c r="S81" s="527"/>
      <c r="T81" s="527"/>
      <c r="U81" s="527"/>
      <c r="V81" s="527"/>
      <c r="W81" s="527"/>
      <c r="X81" s="527"/>
      <c r="Y81" s="527"/>
      <c r="Z81" s="527"/>
      <c r="AP81" s="474">
        <f>F81*S81</f>
        <v>0</v>
      </c>
      <c r="AQ81" s="475"/>
      <c r="AR81" s="475"/>
      <c r="AS81" s="475"/>
      <c r="AT81" s="475"/>
      <c r="AU81" s="475"/>
      <c r="AV81" s="475"/>
      <c r="AW81" s="476"/>
      <c r="AX81" s="468"/>
      <c r="AY81" s="60"/>
    </row>
    <row r="82" spans="2:51" ht="13.5" customHeight="1">
      <c r="B82" s="57"/>
      <c r="C82" s="548"/>
      <c r="D82" s="549"/>
      <c r="E82" s="83"/>
      <c r="F82" s="493"/>
      <c r="G82" s="494"/>
      <c r="H82" s="494"/>
      <c r="I82" s="494"/>
      <c r="J82" s="494"/>
      <c r="K82" s="494"/>
      <c r="L82" s="494"/>
      <c r="M82" s="73" t="s">
        <v>90</v>
      </c>
      <c r="N82" s="73" t="s">
        <v>175</v>
      </c>
      <c r="O82" s="73"/>
      <c r="P82" s="73"/>
      <c r="Q82" s="73"/>
      <c r="R82" s="73"/>
      <c r="S82" s="528"/>
      <c r="T82" s="528"/>
      <c r="U82" s="528"/>
      <c r="V82" s="528"/>
      <c r="W82" s="528"/>
      <c r="X82" s="528"/>
      <c r="Y82" s="528"/>
      <c r="Z82" s="528"/>
      <c r="AA82" s="73"/>
      <c r="AB82" s="73"/>
      <c r="AC82" s="73"/>
      <c r="AD82" s="73"/>
      <c r="AE82" s="73"/>
      <c r="AF82" s="73"/>
      <c r="AG82" s="73"/>
      <c r="AH82" s="73"/>
      <c r="AI82" s="73"/>
      <c r="AJ82" s="73"/>
      <c r="AK82" s="73"/>
      <c r="AL82" s="73"/>
      <c r="AM82" s="73"/>
      <c r="AN82" s="73"/>
      <c r="AO82" s="73"/>
      <c r="AP82" s="477"/>
      <c r="AQ82" s="478"/>
      <c r="AR82" s="478"/>
      <c r="AS82" s="478"/>
      <c r="AT82" s="478"/>
      <c r="AU82" s="478"/>
      <c r="AV82" s="478"/>
      <c r="AW82" s="479"/>
      <c r="AX82" s="469"/>
      <c r="AY82" s="60"/>
    </row>
    <row r="83" spans="2:51" ht="13.5" customHeight="1">
      <c r="B83" s="57"/>
      <c r="C83" s="548"/>
      <c r="D83" s="549"/>
      <c r="E83" s="87" t="s">
        <v>194</v>
      </c>
      <c r="F83" s="69" t="s">
        <v>260</v>
      </c>
      <c r="G83" s="54"/>
      <c r="H83" s="54"/>
      <c r="I83" s="54"/>
      <c r="J83" s="54"/>
      <c r="K83" s="54"/>
      <c r="L83" s="54"/>
      <c r="M83" s="54"/>
      <c r="N83" s="54"/>
      <c r="O83" s="54"/>
      <c r="P83" s="54"/>
      <c r="Q83" s="54"/>
      <c r="R83" s="54"/>
      <c r="S83" s="94"/>
      <c r="T83" s="94"/>
      <c r="U83" s="94"/>
      <c r="V83" s="94"/>
      <c r="W83" s="94"/>
      <c r="X83" s="94"/>
      <c r="Y83" s="94"/>
      <c r="Z83" s="94"/>
      <c r="AA83" s="94"/>
      <c r="AB83" s="94"/>
      <c r="AC83" s="54"/>
      <c r="AD83" s="54"/>
      <c r="AE83" s="54"/>
      <c r="AF83" s="54"/>
      <c r="AG83" s="54"/>
      <c r="AH83" s="54"/>
      <c r="AI83" s="54"/>
      <c r="AJ83" s="54"/>
      <c r="AK83" s="54"/>
      <c r="AL83" s="54"/>
      <c r="AM83" s="54"/>
      <c r="AN83" s="54"/>
      <c r="AO83" s="54"/>
      <c r="AP83" s="69" t="s">
        <v>171</v>
      </c>
      <c r="AQ83" s="54"/>
      <c r="AR83" s="54"/>
      <c r="AS83" s="54"/>
      <c r="AT83" s="54"/>
      <c r="AU83" s="54"/>
      <c r="AV83" s="54"/>
      <c r="AW83" s="70" t="s">
        <v>90</v>
      </c>
      <c r="AX83" s="467" t="s">
        <v>261</v>
      </c>
      <c r="AY83" s="60"/>
    </row>
    <row r="84" spans="2:51" ht="13.5" customHeight="1">
      <c r="B84" s="57"/>
      <c r="C84" s="548"/>
      <c r="D84" s="549"/>
      <c r="E84" s="83"/>
      <c r="F84" s="71"/>
      <c r="G84" s="52" t="s">
        <v>262</v>
      </c>
      <c r="AP84" s="71"/>
      <c r="AW84" s="60"/>
      <c r="AX84" s="468"/>
      <c r="AY84" s="60"/>
    </row>
    <row r="85" spans="2:51" ht="13.5" customHeight="1">
      <c r="B85" s="57"/>
      <c r="C85" s="548"/>
      <c r="D85" s="549"/>
      <c r="E85" s="83"/>
      <c r="F85" s="470"/>
      <c r="G85" s="482"/>
      <c r="H85" s="482"/>
      <c r="I85" s="482"/>
      <c r="J85" s="482"/>
      <c r="K85" s="482"/>
      <c r="L85" s="482"/>
      <c r="X85" s="52" t="s">
        <v>263</v>
      </c>
      <c r="AP85" s="474">
        <f>F85*(1-T86)</f>
        <v>0</v>
      </c>
      <c r="AQ85" s="475"/>
      <c r="AR85" s="475"/>
      <c r="AS85" s="475"/>
      <c r="AT85" s="475"/>
      <c r="AU85" s="475"/>
      <c r="AV85" s="475"/>
      <c r="AW85" s="476"/>
      <c r="AX85" s="468"/>
      <c r="AY85" s="60"/>
    </row>
    <row r="86" spans="2:51" ht="13.5" customHeight="1">
      <c r="B86" s="57"/>
      <c r="C86" s="548"/>
      <c r="D86" s="549"/>
      <c r="E86" s="83"/>
      <c r="F86" s="493"/>
      <c r="G86" s="494"/>
      <c r="H86" s="494"/>
      <c r="I86" s="494"/>
      <c r="J86" s="494"/>
      <c r="K86" s="494"/>
      <c r="L86" s="494"/>
      <c r="M86" s="73" t="s">
        <v>90</v>
      </c>
      <c r="N86" s="73" t="s">
        <v>175</v>
      </c>
      <c r="O86" s="73"/>
      <c r="P86" s="73"/>
      <c r="Q86" s="85" t="s">
        <v>247</v>
      </c>
      <c r="R86" s="85"/>
      <c r="S86" s="85"/>
      <c r="T86" s="525"/>
      <c r="U86" s="525"/>
      <c r="V86" s="525"/>
      <c r="W86" s="525"/>
      <c r="X86" s="525"/>
      <c r="Y86" s="525"/>
      <c r="Z86" s="86"/>
      <c r="AA86" s="86" t="s">
        <v>182</v>
      </c>
      <c r="AB86" s="73"/>
      <c r="AC86" s="73"/>
      <c r="AD86" s="73"/>
      <c r="AE86" s="73"/>
      <c r="AF86" s="73"/>
      <c r="AG86" s="73"/>
      <c r="AH86" s="73"/>
      <c r="AI86" s="73"/>
      <c r="AJ86" s="73"/>
      <c r="AK86" s="73"/>
      <c r="AL86" s="73"/>
      <c r="AM86" s="73"/>
      <c r="AN86" s="73"/>
      <c r="AO86" s="73"/>
      <c r="AP86" s="477"/>
      <c r="AQ86" s="478"/>
      <c r="AR86" s="478"/>
      <c r="AS86" s="478"/>
      <c r="AT86" s="478"/>
      <c r="AU86" s="478"/>
      <c r="AV86" s="478"/>
      <c r="AW86" s="479"/>
      <c r="AX86" s="469"/>
      <c r="AY86" s="60"/>
    </row>
    <row r="87" spans="2:51" ht="13.5" customHeight="1">
      <c r="B87" s="57"/>
      <c r="C87" s="548"/>
      <c r="D87" s="549"/>
      <c r="E87" s="87" t="s">
        <v>194</v>
      </c>
      <c r="F87" s="69" t="s">
        <v>264</v>
      </c>
      <c r="G87" s="54"/>
      <c r="H87" s="54"/>
      <c r="I87" s="54"/>
      <c r="J87" s="54"/>
      <c r="K87" s="54"/>
      <c r="L87" s="54"/>
      <c r="M87" s="54"/>
      <c r="N87" s="54"/>
      <c r="O87" s="54"/>
      <c r="P87" s="54"/>
      <c r="Q87" s="54"/>
      <c r="R87" s="54"/>
      <c r="S87" s="94"/>
      <c r="T87" s="94"/>
      <c r="U87" s="94"/>
      <c r="V87" s="94"/>
      <c r="W87" s="94"/>
      <c r="X87" s="94"/>
      <c r="Y87" s="94"/>
      <c r="Z87" s="94"/>
      <c r="AA87" s="94"/>
      <c r="AB87" s="94"/>
      <c r="AC87" s="54"/>
      <c r="AD87" s="54"/>
      <c r="AE87" s="54"/>
      <c r="AF87" s="54"/>
      <c r="AG87" s="54"/>
      <c r="AH87" s="54"/>
      <c r="AI87" s="54"/>
      <c r="AJ87" s="54"/>
      <c r="AK87" s="54"/>
      <c r="AL87" s="54"/>
      <c r="AM87" s="54"/>
      <c r="AN87" s="54"/>
      <c r="AO87" s="54"/>
      <c r="AP87" s="69" t="s">
        <v>171</v>
      </c>
      <c r="AQ87" s="54"/>
      <c r="AR87" s="54"/>
      <c r="AS87" s="54"/>
      <c r="AT87" s="54"/>
      <c r="AU87" s="54"/>
      <c r="AV87" s="54"/>
      <c r="AW87" s="70" t="s">
        <v>90</v>
      </c>
      <c r="AX87" s="467" t="s">
        <v>265</v>
      </c>
      <c r="AY87" s="60"/>
    </row>
    <row r="88" spans="2:51" ht="13.5" customHeight="1">
      <c r="B88" s="57"/>
      <c r="C88" s="548"/>
      <c r="D88" s="549"/>
      <c r="E88" s="83"/>
      <c r="F88" s="71"/>
      <c r="G88" s="52" t="s">
        <v>266</v>
      </c>
      <c r="AP88" s="71"/>
      <c r="AW88" s="60"/>
      <c r="AX88" s="468"/>
      <c r="AY88" s="60"/>
    </row>
    <row r="89" spans="2:51" ht="13.5" customHeight="1">
      <c r="B89" s="57"/>
      <c r="C89" s="548"/>
      <c r="D89" s="549"/>
      <c r="E89" s="83"/>
      <c r="F89" s="470"/>
      <c r="G89" s="482"/>
      <c r="H89" s="482"/>
      <c r="I89" s="482"/>
      <c r="J89" s="482"/>
      <c r="K89" s="482"/>
      <c r="L89" s="482"/>
      <c r="S89" s="93"/>
      <c r="T89" s="93"/>
      <c r="U89" s="93"/>
      <c r="V89" s="93"/>
      <c r="W89" s="93"/>
      <c r="X89" s="93"/>
      <c r="Y89" s="93"/>
      <c r="Z89" s="93"/>
      <c r="AP89" s="474">
        <f>F89*0.3</f>
        <v>0</v>
      </c>
      <c r="AQ89" s="475"/>
      <c r="AR89" s="475"/>
      <c r="AS89" s="475"/>
      <c r="AT89" s="475"/>
      <c r="AU89" s="475"/>
      <c r="AV89" s="475"/>
      <c r="AW89" s="476"/>
      <c r="AX89" s="468"/>
      <c r="AY89" s="60"/>
    </row>
    <row r="90" spans="2:51" ht="13.5" customHeight="1">
      <c r="B90" s="57"/>
      <c r="C90" s="550"/>
      <c r="D90" s="551"/>
      <c r="E90" s="95"/>
      <c r="F90" s="493"/>
      <c r="G90" s="494"/>
      <c r="H90" s="494"/>
      <c r="I90" s="494"/>
      <c r="J90" s="494"/>
      <c r="K90" s="494"/>
      <c r="L90" s="494"/>
      <c r="M90" s="73" t="s">
        <v>90</v>
      </c>
      <c r="N90" s="73" t="s">
        <v>175</v>
      </c>
      <c r="O90" s="73"/>
      <c r="P90" s="73"/>
      <c r="Q90" s="73"/>
      <c r="R90" s="96" t="s">
        <v>267</v>
      </c>
      <c r="S90" s="97"/>
      <c r="T90" s="97"/>
      <c r="U90" s="97"/>
      <c r="V90" s="97"/>
      <c r="W90" s="97"/>
      <c r="X90" s="97"/>
      <c r="Y90" s="97"/>
      <c r="Z90" s="97"/>
      <c r="AA90" s="73"/>
      <c r="AB90" s="73"/>
      <c r="AC90" s="73"/>
      <c r="AD90" s="73"/>
      <c r="AE90" s="73"/>
      <c r="AF90" s="73"/>
      <c r="AG90" s="73"/>
      <c r="AH90" s="73"/>
      <c r="AI90" s="73"/>
      <c r="AJ90" s="73"/>
      <c r="AK90" s="73"/>
      <c r="AL90" s="73"/>
      <c r="AM90" s="73"/>
      <c r="AN90" s="73"/>
      <c r="AO90" s="73"/>
      <c r="AP90" s="477"/>
      <c r="AQ90" s="478"/>
      <c r="AR90" s="478"/>
      <c r="AS90" s="478"/>
      <c r="AT90" s="478"/>
      <c r="AU90" s="478"/>
      <c r="AV90" s="478"/>
      <c r="AW90" s="479"/>
      <c r="AX90" s="469"/>
      <c r="AY90" s="60"/>
    </row>
    <row r="91" spans="2:51" ht="7.5" customHeight="1">
      <c r="B91" s="57"/>
      <c r="C91" s="98"/>
      <c r="D91" s="98"/>
      <c r="E91" s="98"/>
      <c r="F91" s="85"/>
      <c r="G91" s="85"/>
      <c r="H91" s="85"/>
      <c r="I91" s="85"/>
      <c r="J91" s="85"/>
      <c r="K91" s="85"/>
      <c r="L91" s="85"/>
      <c r="R91" s="99"/>
      <c r="S91" s="93"/>
      <c r="T91" s="93"/>
      <c r="U91" s="93"/>
      <c r="V91" s="93"/>
      <c r="W91" s="93"/>
      <c r="X91" s="93"/>
      <c r="Y91" s="93"/>
      <c r="Z91" s="93"/>
      <c r="AP91" s="100"/>
      <c r="AQ91" s="100"/>
      <c r="AR91" s="100"/>
      <c r="AS91" s="100"/>
      <c r="AT91" s="100"/>
      <c r="AU91" s="100"/>
      <c r="AV91" s="100"/>
      <c r="AW91" s="100"/>
      <c r="AX91" s="101"/>
      <c r="AY91" s="60"/>
    </row>
    <row r="92" spans="2:51" ht="7.5" customHeight="1">
      <c r="B92" s="102"/>
      <c r="C92" s="103"/>
      <c r="D92" s="103"/>
      <c r="E92" s="103"/>
      <c r="F92" s="90"/>
      <c r="G92" s="90"/>
      <c r="H92" s="90"/>
      <c r="I92" s="90"/>
      <c r="J92" s="90"/>
      <c r="K92" s="90"/>
      <c r="L92" s="90"/>
      <c r="M92" s="73"/>
      <c r="N92" s="73"/>
      <c r="O92" s="73"/>
      <c r="P92" s="73"/>
      <c r="Q92" s="73"/>
      <c r="R92" s="96"/>
      <c r="S92" s="97"/>
      <c r="T92" s="97"/>
      <c r="U92" s="97"/>
      <c r="V92" s="97"/>
      <c r="W92" s="97"/>
      <c r="X92" s="97"/>
      <c r="Y92" s="97"/>
      <c r="Z92" s="97"/>
      <c r="AA92" s="73"/>
      <c r="AB92" s="73"/>
      <c r="AC92" s="73"/>
      <c r="AD92" s="73"/>
      <c r="AE92" s="73"/>
      <c r="AF92" s="73"/>
      <c r="AG92" s="73"/>
      <c r="AH92" s="73"/>
      <c r="AI92" s="73"/>
      <c r="AJ92" s="73"/>
      <c r="AK92" s="73"/>
      <c r="AL92" s="73"/>
      <c r="AM92" s="73"/>
      <c r="AN92" s="73"/>
      <c r="AO92" s="73"/>
      <c r="AP92" s="104"/>
      <c r="AQ92" s="104"/>
      <c r="AR92" s="104"/>
      <c r="AS92" s="104"/>
      <c r="AT92" s="104"/>
      <c r="AU92" s="104"/>
      <c r="AV92" s="104"/>
      <c r="AW92" s="104"/>
      <c r="AX92" s="105"/>
      <c r="AY92" s="74"/>
    </row>
    <row r="93" spans="2:50" ht="13.5" customHeight="1">
      <c r="B93" s="58"/>
      <c r="C93" s="98"/>
      <c r="D93" s="98"/>
      <c r="E93" s="98"/>
      <c r="F93" s="85"/>
      <c r="G93" s="85"/>
      <c r="H93" s="85"/>
      <c r="I93" s="85"/>
      <c r="J93" s="85"/>
      <c r="K93" s="85"/>
      <c r="L93" s="85"/>
      <c r="R93" s="99"/>
      <c r="S93" s="93"/>
      <c r="T93" s="93"/>
      <c r="U93" s="93"/>
      <c r="V93" s="93"/>
      <c r="W93" s="93"/>
      <c r="X93" s="93"/>
      <c r="Y93" s="93"/>
      <c r="Z93" s="93"/>
      <c r="AP93" s="100"/>
      <c r="AQ93" s="100"/>
      <c r="AR93" s="100"/>
      <c r="AS93" s="100"/>
      <c r="AT93" s="100"/>
      <c r="AU93" s="100"/>
      <c r="AV93" s="100"/>
      <c r="AW93" s="100"/>
      <c r="AX93" s="101"/>
    </row>
    <row r="94" spans="2:51" ht="13.5" customHeight="1">
      <c r="B94" s="106"/>
      <c r="C94" s="103"/>
      <c r="D94" s="103"/>
      <c r="E94" s="103"/>
      <c r="F94" s="90"/>
      <c r="G94" s="90"/>
      <c r="H94" s="90"/>
      <c r="I94" s="90"/>
      <c r="J94" s="90"/>
      <c r="K94" s="90"/>
      <c r="L94" s="90"/>
      <c r="M94" s="73"/>
      <c r="N94" s="73"/>
      <c r="O94" s="73"/>
      <c r="P94" s="73"/>
      <c r="Q94" s="73"/>
      <c r="R94" s="96"/>
      <c r="S94" s="97"/>
      <c r="T94" s="97"/>
      <c r="U94" s="97"/>
      <c r="V94" s="97"/>
      <c r="W94" s="97"/>
      <c r="X94" s="97"/>
      <c r="Y94" s="97"/>
      <c r="Z94" s="97"/>
      <c r="AA94" s="73"/>
      <c r="AB94" s="73"/>
      <c r="AC94" s="73"/>
      <c r="AD94" s="73"/>
      <c r="AE94" s="73"/>
      <c r="AF94" s="73"/>
      <c r="AG94" s="73"/>
      <c r="AH94" s="73"/>
      <c r="AI94" s="73"/>
      <c r="AJ94" s="73"/>
      <c r="AK94" s="73"/>
      <c r="AL94" s="73"/>
      <c r="AM94" s="73"/>
      <c r="AN94" s="73"/>
      <c r="AO94" s="73"/>
      <c r="AP94" s="104"/>
      <c r="AQ94" s="104"/>
      <c r="AR94" s="104"/>
      <c r="AS94" s="104"/>
      <c r="AT94" s="104"/>
      <c r="AU94" s="104"/>
      <c r="AV94" s="104"/>
      <c r="AW94" s="104"/>
      <c r="AX94" s="105"/>
      <c r="AY94" s="73"/>
    </row>
    <row r="95" spans="2:51" ht="13.5" customHeight="1">
      <c r="B95" s="57"/>
      <c r="C95" s="98"/>
      <c r="D95" s="98"/>
      <c r="E95" s="98"/>
      <c r="F95" s="85"/>
      <c r="G95" s="85"/>
      <c r="H95" s="85"/>
      <c r="I95" s="85"/>
      <c r="J95" s="85"/>
      <c r="K95" s="85"/>
      <c r="L95" s="85"/>
      <c r="R95" s="99"/>
      <c r="S95" s="93"/>
      <c r="T95" s="93"/>
      <c r="U95" s="93"/>
      <c r="V95" s="93"/>
      <c r="W95" s="93"/>
      <c r="X95" s="93"/>
      <c r="Y95" s="93"/>
      <c r="Z95" s="93"/>
      <c r="AP95" s="100"/>
      <c r="AQ95" s="100"/>
      <c r="AR95" s="100"/>
      <c r="AS95" s="100"/>
      <c r="AT95" s="100"/>
      <c r="AU95" s="100"/>
      <c r="AV95" s="100"/>
      <c r="AW95" s="100"/>
      <c r="AX95" s="101"/>
      <c r="AY95" s="60"/>
    </row>
    <row r="96" spans="2:51" ht="13.5" customHeight="1">
      <c r="B96" s="57"/>
      <c r="C96" s="506" t="s">
        <v>268</v>
      </c>
      <c r="D96" s="507"/>
      <c r="E96" s="508"/>
      <c r="F96" s="107" t="s">
        <v>269</v>
      </c>
      <c r="G96" s="108"/>
      <c r="H96" s="108"/>
      <c r="I96" s="108"/>
      <c r="J96" s="108"/>
      <c r="K96" s="108"/>
      <c r="L96" s="54"/>
      <c r="M96" s="54"/>
      <c r="N96" s="82"/>
      <c r="O96" s="108"/>
      <c r="P96" s="109"/>
      <c r="Q96" s="515" t="s">
        <v>270</v>
      </c>
      <c r="R96" s="516"/>
      <c r="S96" s="516"/>
      <c r="T96" s="516"/>
      <c r="U96" s="516"/>
      <c r="V96" s="516"/>
      <c r="W96" s="516"/>
      <c r="X96" s="516"/>
      <c r="Y96" s="516"/>
      <c r="Z96" s="517"/>
      <c r="AA96" s="110"/>
      <c r="AB96" s="111"/>
      <c r="AC96" s="111"/>
      <c r="AD96" s="54"/>
      <c r="AE96" s="481" t="s">
        <v>271</v>
      </c>
      <c r="AF96" s="481"/>
      <c r="AG96" s="481"/>
      <c r="AH96" s="481"/>
      <c r="AI96" s="481"/>
      <c r="AJ96" s="481"/>
      <c r="AK96" s="481"/>
      <c r="AL96" s="481"/>
      <c r="AM96" s="481"/>
      <c r="AN96" s="481"/>
      <c r="AO96" s="481"/>
      <c r="AP96" s="481"/>
      <c r="AQ96" s="481"/>
      <c r="AR96" s="481"/>
      <c r="AS96" s="481"/>
      <c r="AT96" s="54"/>
      <c r="AU96" s="54"/>
      <c r="AV96" s="54"/>
      <c r="AW96" s="70"/>
      <c r="AX96" s="467" t="s">
        <v>272</v>
      </c>
      <c r="AY96" s="60"/>
    </row>
    <row r="97" spans="2:51" ht="13.5" customHeight="1">
      <c r="B97" s="57"/>
      <c r="C97" s="509"/>
      <c r="D97" s="510"/>
      <c r="E97" s="511"/>
      <c r="F97" s="89" t="s">
        <v>273</v>
      </c>
      <c r="G97" s="90"/>
      <c r="H97" s="90"/>
      <c r="I97" s="90"/>
      <c r="J97" s="90"/>
      <c r="K97" s="90"/>
      <c r="L97" s="73"/>
      <c r="M97" s="73"/>
      <c r="N97" s="91"/>
      <c r="O97" s="90"/>
      <c r="P97" s="74"/>
      <c r="Q97" s="518"/>
      <c r="R97" s="519"/>
      <c r="S97" s="519"/>
      <c r="T97" s="519"/>
      <c r="U97" s="519"/>
      <c r="V97" s="519"/>
      <c r="W97" s="519"/>
      <c r="X97" s="519"/>
      <c r="Y97" s="519"/>
      <c r="Z97" s="520"/>
      <c r="AA97" s="72"/>
      <c r="AB97" s="92"/>
      <c r="AC97" s="521" t="s">
        <v>274</v>
      </c>
      <c r="AD97" s="519"/>
      <c r="AE97" s="519"/>
      <c r="AF97" s="519"/>
      <c r="AG97" s="519"/>
      <c r="AH97" s="519"/>
      <c r="AI97" s="519"/>
      <c r="AJ97" s="519"/>
      <c r="AK97" s="519"/>
      <c r="AL97" s="519"/>
      <c r="AM97" s="519"/>
      <c r="AN97" s="519"/>
      <c r="AO97" s="519"/>
      <c r="AP97" s="519"/>
      <c r="AQ97" s="519"/>
      <c r="AR97" s="519"/>
      <c r="AS97" s="519"/>
      <c r="AT97" s="519"/>
      <c r="AU97" s="519"/>
      <c r="AV97" s="73"/>
      <c r="AW97" s="74"/>
      <c r="AX97" s="468"/>
      <c r="AY97" s="60"/>
    </row>
    <row r="98" spans="2:51" ht="13.5" customHeight="1">
      <c r="B98" s="57"/>
      <c r="C98" s="509"/>
      <c r="D98" s="510"/>
      <c r="E98" s="511"/>
      <c r="F98" s="107" t="s">
        <v>189</v>
      </c>
      <c r="G98" s="522" t="s">
        <v>231</v>
      </c>
      <c r="H98" s="522"/>
      <c r="I98" s="108" t="s">
        <v>182</v>
      </c>
      <c r="J98" s="108"/>
      <c r="K98" s="108"/>
      <c r="L98" s="54"/>
      <c r="M98" s="54"/>
      <c r="N98" s="82"/>
      <c r="O98" s="108"/>
      <c r="P98" s="109" t="s">
        <v>90</v>
      </c>
      <c r="Q98" s="107"/>
      <c r="R98" s="108"/>
      <c r="S98" s="108"/>
      <c r="T98" s="108"/>
      <c r="U98" s="108"/>
      <c r="V98" s="108"/>
      <c r="W98" s="54"/>
      <c r="X98" s="54"/>
      <c r="Y98" s="54"/>
      <c r="Z98" s="112" t="s">
        <v>8</v>
      </c>
      <c r="AA98" s="110"/>
      <c r="AB98" s="111"/>
      <c r="AC98" s="111"/>
      <c r="AD98" s="54"/>
      <c r="AE98" s="54"/>
      <c r="AF98" s="54"/>
      <c r="AG98" s="111"/>
      <c r="AH98" s="111"/>
      <c r="AI98" s="111"/>
      <c r="AJ98" s="111"/>
      <c r="AK98" s="111"/>
      <c r="AL98" s="111"/>
      <c r="AM98" s="54"/>
      <c r="AN98" s="54"/>
      <c r="AO98" s="54"/>
      <c r="AP98" s="54"/>
      <c r="AQ98" s="54"/>
      <c r="AR98" s="54"/>
      <c r="AS98" s="54"/>
      <c r="AT98" s="54"/>
      <c r="AU98" s="54"/>
      <c r="AV98" s="54" t="s">
        <v>90</v>
      </c>
      <c r="AW98" s="70"/>
      <c r="AX98" s="468"/>
      <c r="AY98" s="60"/>
    </row>
    <row r="99" spans="2:51" ht="13.5" customHeight="1">
      <c r="B99" s="57"/>
      <c r="C99" s="509"/>
      <c r="D99" s="510"/>
      <c r="E99" s="511"/>
      <c r="F99" s="88"/>
      <c r="G99" s="85"/>
      <c r="H99" s="85"/>
      <c r="I99" s="85"/>
      <c r="J99" s="85"/>
      <c r="K99" s="85"/>
      <c r="L99" s="85"/>
      <c r="O99" s="84"/>
      <c r="P99" s="113"/>
      <c r="Q99" s="88"/>
      <c r="R99" s="85"/>
      <c r="S99" s="85"/>
      <c r="T99" s="85"/>
      <c r="U99" s="85"/>
      <c r="V99" s="85"/>
      <c r="Z99" s="114"/>
      <c r="AA99" s="115"/>
      <c r="AB99" s="86"/>
      <c r="AC99" s="86"/>
      <c r="AG99" s="86"/>
      <c r="AH99" s="86"/>
      <c r="AI99" s="86"/>
      <c r="AJ99" s="86"/>
      <c r="AK99" s="86"/>
      <c r="AL99" s="86"/>
      <c r="AW99" s="60"/>
      <c r="AX99" s="468"/>
      <c r="AY99" s="60"/>
    </row>
    <row r="100" spans="2:51" ht="13.5" customHeight="1">
      <c r="B100" s="57"/>
      <c r="C100" s="509"/>
      <c r="D100" s="510"/>
      <c r="E100" s="511"/>
      <c r="F100" s="470"/>
      <c r="G100" s="471"/>
      <c r="H100" s="471"/>
      <c r="I100" s="471"/>
      <c r="J100" s="471"/>
      <c r="K100" s="471"/>
      <c r="L100" s="471"/>
      <c r="M100" s="471"/>
      <c r="N100" s="471"/>
      <c r="O100" s="471"/>
      <c r="P100" s="523"/>
      <c r="Q100" s="470"/>
      <c r="R100" s="471"/>
      <c r="S100" s="471"/>
      <c r="T100" s="471"/>
      <c r="U100" s="471"/>
      <c r="V100" s="471"/>
      <c r="W100" s="471"/>
      <c r="X100" s="471"/>
      <c r="Y100" s="471"/>
      <c r="Z100" s="523"/>
      <c r="AA100" s="474">
        <f>F100*Q100</f>
        <v>0</v>
      </c>
      <c r="AB100" s="475"/>
      <c r="AC100" s="475"/>
      <c r="AD100" s="475"/>
      <c r="AE100" s="475"/>
      <c r="AF100" s="475"/>
      <c r="AG100" s="475"/>
      <c r="AH100" s="475"/>
      <c r="AI100" s="475"/>
      <c r="AJ100" s="475"/>
      <c r="AK100" s="475"/>
      <c r="AL100" s="475"/>
      <c r="AM100" s="475"/>
      <c r="AN100" s="475"/>
      <c r="AO100" s="475"/>
      <c r="AP100" s="475"/>
      <c r="AQ100" s="475"/>
      <c r="AR100" s="475"/>
      <c r="AS100" s="475"/>
      <c r="AT100" s="475"/>
      <c r="AU100" s="475"/>
      <c r="AV100" s="475"/>
      <c r="AW100" s="60"/>
      <c r="AX100" s="468"/>
      <c r="AY100" s="60"/>
    </row>
    <row r="101" spans="2:51" ht="13.5" customHeight="1">
      <c r="B101" s="57"/>
      <c r="C101" s="512"/>
      <c r="D101" s="513"/>
      <c r="E101" s="514"/>
      <c r="F101" s="472"/>
      <c r="G101" s="473"/>
      <c r="H101" s="473"/>
      <c r="I101" s="473"/>
      <c r="J101" s="473"/>
      <c r="K101" s="473"/>
      <c r="L101" s="473"/>
      <c r="M101" s="473"/>
      <c r="N101" s="473"/>
      <c r="O101" s="473"/>
      <c r="P101" s="524"/>
      <c r="Q101" s="472"/>
      <c r="R101" s="473"/>
      <c r="S101" s="473"/>
      <c r="T101" s="473"/>
      <c r="U101" s="473"/>
      <c r="V101" s="473"/>
      <c r="W101" s="473"/>
      <c r="X101" s="473"/>
      <c r="Y101" s="473"/>
      <c r="Z101" s="524"/>
      <c r="AA101" s="477"/>
      <c r="AB101" s="478"/>
      <c r="AC101" s="478"/>
      <c r="AD101" s="478"/>
      <c r="AE101" s="478"/>
      <c r="AF101" s="478"/>
      <c r="AG101" s="478"/>
      <c r="AH101" s="478"/>
      <c r="AI101" s="478"/>
      <c r="AJ101" s="478"/>
      <c r="AK101" s="478"/>
      <c r="AL101" s="478"/>
      <c r="AM101" s="478"/>
      <c r="AN101" s="478"/>
      <c r="AO101" s="478"/>
      <c r="AP101" s="478"/>
      <c r="AQ101" s="478"/>
      <c r="AR101" s="478"/>
      <c r="AS101" s="478"/>
      <c r="AT101" s="478"/>
      <c r="AU101" s="478"/>
      <c r="AV101" s="478"/>
      <c r="AW101" s="74"/>
      <c r="AX101" s="469"/>
      <c r="AY101" s="60"/>
    </row>
    <row r="102" spans="2:51" ht="13.5" customHeight="1">
      <c r="B102" s="57"/>
      <c r="C102" s="98"/>
      <c r="D102" s="116"/>
      <c r="E102" s="116"/>
      <c r="F102" s="108"/>
      <c r="G102" s="85"/>
      <c r="H102" s="85"/>
      <c r="I102" s="85"/>
      <c r="J102" s="85"/>
      <c r="K102" s="85"/>
      <c r="L102" s="85"/>
      <c r="O102" s="84"/>
      <c r="P102" s="85"/>
      <c r="Q102" s="85"/>
      <c r="R102" s="85"/>
      <c r="S102" s="85"/>
      <c r="T102" s="85"/>
      <c r="U102" s="85"/>
      <c r="V102" s="85"/>
      <c r="Z102" s="86"/>
      <c r="AA102" s="86"/>
      <c r="AB102" s="86"/>
      <c r="AC102" s="86"/>
      <c r="AG102" s="86"/>
      <c r="AH102" s="86"/>
      <c r="AI102" s="86"/>
      <c r="AJ102" s="86"/>
      <c r="AK102" s="86"/>
      <c r="AL102" s="86"/>
      <c r="AX102" s="101"/>
      <c r="AY102" s="60"/>
    </row>
    <row r="103" spans="2:51" ht="13.5" customHeight="1">
      <c r="B103" s="57"/>
      <c r="E103" s="117" t="s">
        <v>275</v>
      </c>
      <c r="AY103" s="60"/>
    </row>
    <row r="104" spans="2:51" ht="13.5" customHeight="1">
      <c r="B104" s="57"/>
      <c r="C104" s="495" t="s">
        <v>276</v>
      </c>
      <c r="D104" s="496"/>
      <c r="E104" s="496"/>
      <c r="F104" s="497"/>
      <c r="G104" s="77" t="s">
        <v>194</v>
      </c>
      <c r="H104" s="107" t="s">
        <v>277</v>
      </c>
      <c r="I104" s="108"/>
      <c r="J104" s="108"/>
      <c r="K104" s="108"/>
      <c r="L104" s="108"/>
      <c r="M104" s="108"/>
      <c r="N104" s="54"/>
      <c r="O104" s="54"/>
      <c r="P104" s="82"/>
      <c r="Q104" s="108"/>
      <c r="R104" s="108" t="s">
        <v>278</v>
      </c>
      <c r="S104" s="108"/>
      <c r="T104" s="108"/>
      <c r="U104" s="54"/>
      <c r="V104" s="54"/>
      <c r="W104" s="54"/>
      <c r="X104" s="54"/>
      <c r="Y104" s="54"/>
      <c r="Z104" s="54"/>
      <c r="AA104" s="54"/>
      <c r="AB104" s="54"/>
      <c r="AC104" s="54"/>
      <c r="AD104" s="54"/>
      <c r="AE104" s="54"/>
      <c r="AF104" s="54"/>
      <c r="AG104" s="54"/>
      <c r="AH104" s="111"/>
      <c r="AI104" s="111"/>
      <c r="AJ104" s="111"/>
      <c r="AK104" s="111"/>
      <c r="AL104" s="111"/>
      <c r="AM104" s="111"/>
      <c r="AN104" s="54"/>
      <c r="AO104" s="70"/>
      <c r="AP104" s="69" t="s">
        <v>277</v>
      </c>
      <c r="AQ104" s="54"/>
      <c r="AR104" s="54"/>
      <c r="AS104" s="54"/>
      <c r="AT104" s="54"/>
      <c r="AU104" s="54"/>
      <c r="AV104" s="54"/>
      <c r="AW104" s="70" t="s">
        <v>90</v>
      </c>
      <c r="AX104" s="467" t="s">
        <v>279</v>
      </c>
      <c r="AY104" s="60"/>
    </row>
    <row r="105" spans="2:51" ht="13.5" customHeight="1">
      <c r="B105" s="57"/>
      <c r="C105" s="498"/>
      <c r="D105" s="499"/>
      <c r="E105" s="499"/>
      <c r="F105" s="500"/>
      <c r="G105" s="118"/>
      <c r="H105" s="88"/>
      <c r="I105" s="85"/>
      <c r="J105" s="85"/>
      <c r="K105" s="85"/>
      <c r="L105" s="85"/>
      <c r="M105" s="85"/>
      <c r="P105" s="84"/>
      <c r="Q105" s="85"/>
      <c r="U105" s="85"/>
      <c r="V105" s="85"/>
      <c r="Z105" s="86"/>
      <c r="AA105" s="86"/>
      <c r="AB105" s="86" t="s">
        <v>280</v>
      </c>
      <c r="AC105" s="86"/>
      <c r="AG105" s="86"/>
      <c r="AH105" s="86"/>
      <c r="AI105" s="86"/>
      <c r="AJ105" s="86"/>
      <c r="AK105" s="86"/>
      <c r="AL105" s="86"/>
      <c r="AO105" s="60"/>
      <c r="AP105" s="71"/>
      <c r="AW105" s="60"/>
      <c r="AX105" s="468"/>
      <c r="AY105" s="60"/>
    </row>
    <row r="106" spans="2:51" ht="13.5" customHeight="1">
      <c r="B106" s="57"/>
      <c r="C106" s="498"/>
      <c r="D106" s="499"/>
      <c r="E106" s="499"/>
      <c r="F106" s="500"/>
      <c r="G106" s="118"/>
      <c r="H106" s="88"/>
      <c r="I106" s="85"/>
      <c r="J106" s="85"/>
      <c r="K106" s="85"/>
      <c r="L106" s="85"/>
      <c r="M106" s="85"/>
      <c r="O106" s="504" t="s">
        <v>281</v>
      </c>
      <c r="P106" s="471"/>
      <c r="Q106" s="482"/>
      <c r="R106" s="471"/>
      <c r="S106" s="471"/>
      <c r="T106" s="471"/>
      <c r="U106" s="471"/>
      <c r="V106" s="471"/>
      <c r="W106" s="471"/>
      <c r="Y106" s="471" t="s">
        <v>252</v>
      </c>
      <c r="Z106" s="471"/>
      <c r="AA106" s="92"/>
      <c r="AB106" s="505"/>
      <c r="AC106" s="473"/>
      <c r="AD106" s="473"/>
      <c r="AE106" s="473"/>
      <c r="AF106" s="473"/>
      <c r="AG106" s="92"/>
      <c r="AH106" s="92" t="s">
        <v>8</v>
      </c>
      <c r="AI106" s="86"/>
      <c r="AJ106" s="471" t="s">
        <v>282</v>
      </c>
      <c r="AK106" s="471"/>
      <c r="AL106" s="471"/>
      <c r="AM106" s="471"/>
      <c r="AO106" s="60"/>
      <c r="AP106" s="71"/>
      <c r="AW106" s="60"/>
      <c r="AX106" s="468"/>
      <c r="AY106" s="60"/>
    </row>
    <row r="107" spans="2:51" ht="13.5" customHeight="1">
      <c r="B107" s="57"/>
      <c r="C107" s="498"/>
      <c r="D107" s="499"/>
      <c r="E107" s="499"/>
      <c r="F107" s="500"/>
      <c r="G107" s="118"/>
      <c r="H107" s="470"/>
      <c r="I107" s="471"/>
      <c r="J107" s="471"/>
      <c r="K107" s="471"/>
      <c r="L107" s="471"/>
      <c r="M107" s="471"/>
      <c r="O107" s="471"/>
      <c r="P107" s="471"/>
      <c r="Q107" s="471"/>
      <c r="R107" s="471"/>
      <c r="S107" s="471"/>
      <c r="T107" s="471"/>
      <c r="U107" s="471"/>
      <c r="V107" s="471"/>
      <c r="W107" s="471"/>
      <c r="Y107" s="471"/>
      <c r="Z107" s="471"/>
      <c r="AB107" s="52" t="s">
        <v>283</v>
      </c>
      <c r="AC107" s="86"/>
      <c r="AG107" s="86"/>
      <c r="AH107" s="85"/>
      <c r="AI107" s="85"/>
      <c r="AJ107" s="471"/>
      <c r="AK107" s="471"/>
      <c r="AL107" s="471"/>
      <c r="AM107" s="471"/>
      <c r="AN107" s="85"/>
      <c r="AO107" s="60"/>
      <c r="AP107" s="474" t="e">
        <f>H107-(Q106*AB106/AB108*0.7)</f>
        <v>#DIV/0!</v>
      </c>
      <c r="AQ107" s="475"/>
      <c r="AR107" s="475"/>
      <c r="AS107" s="475"/>
      <c r="AT107" s="475"/>
      <c r="AU107" s="475"/>
      <c r="AV107" s="475"/>
      <c r="AW107" s="476"/>
      <c r="AX107" s="468"/>
      <c r="AY107" s="60"/>
    </row>
    <row r="108" spans="2:51" ht="13.5" customHeight="1">
      <c r="B108" s="57"/>
      <c r="C108" s="501"/>
      <c r="D108" s="502"/>
      <c r="E108" s="502"/>
      <c r="F108" s="503"/>
      <c r="G108" s="119"/>
      <c r="H108" s="472"/>
      <c r="I108" s="473"/>
      <c r="J108" s="473"/>
      <c r="K108" s="473"/>
      <c r="L108" s="473"/>
      <c r="M108" s="473"/>
      <c r="N108" s="73" t="s">
        <v>90</v>
      </c>
      <c r="O108" s="73"/>
      <c r="P108" s="91"/>
      <c r="Q108" s="90"/>
      <c r="R108" s="90"/>
      <c r="S108" s="90"/>
      <c r="T108" s="90"/>
      <c r="U108" s="90"/>
      <c r="V108" s="90"/>
      <c r="W108" s="73"/>
      <c r="X108" s="73"/>
      <c r="Y108" s="73"/>
      <c r="Z108" s="92"/>
      <c r="AA108" s="92"/>
      <c r="AB108" s="505"/>
      <c r="AC108" s="473"/>
      <c r="AD108" s="473"/>
      <c r="AE108" s="473"/>
      <c r="AF108" s="473"/>
      <c r="AG108" s="92"/>
      <c r="AH108" s="90" t="s">
        <v>8</v>
      </c>
      <c r="AI108" s="90"/>
      <c r="AJ108" s="90"/>
      <c r="AK108" s="90"/>
      <c r="AL108" s="90"/>
      <c r="AM108" s="90"/>
      <c r="AN108" s="90"/>
      <c r="AO108" s="74"/>
      <c r="AP108" s="477"/>
      <c r="AQ108" s="478"/>
      <c r="AR108" s="478"/>
      <c r="AS108" s="478"/>
      <c r="AT108" s="478"/>
      <c r="AU108" s="478"/>
      <c r="AV108" s="478"/>
      <c r="AW108" s="479"/>
      <c r="AX108" s="469"/>
      <c r="AY108" s="60"/>
    </row>
    <row r="109" spans="2:51" ht="13.5" customHeight="1">
      <c r="B109" s="57"/>
      <c r="C109" s="484" t="s">
        <v>284</v>
      </c>
      <c r="D109" s="485"/>
      <c r="E109" s="485"/>
      <c r="F109" s="486"/>
      <c r="G109" s="77" t="s">
        <v>194</v>
      </c>
      <c r="H109" s="107" t="s">
        <v>277</v>
      </c>
      <c r="I109" s="108"/>
      <c r="J109" s="108"/>
      <c r="K109" s="108"/>
      <c r="L109" s="108"/>
      <c r="M109" s="108"/>
      <c r="N109" s="54"/>
      <c r="O109" s="54"/>
      <c r="P109" s="82"/>
      <c r="Q109" s="108"/>
      <c r="R109" s="108"/>
      <c r="S109" s="108"/>
      <c r="T109" s="108"/>
      <c r="U109" s="54"/>
      <c r="V109" s="54"/>
      <c r="W109" s="54"/>
      <c r="X109" s="54"/>
      <c r="Y109" s="54"/>
      <c r="Z109" s="54"/>
      <c r="AA109" s="54"/>
      <c r="AB109" s="54"/>
      <c r="AC109" s="54"/>
      <c r="AD109" s="54"/>
      <c r="AE109" s="54"/>
      <c r="AF109" s="54"/>
      <c r="AG109" s="54"/>
      <c r="AH109" s="111"/>
      <c r="AI109" s="111"/>
      <c r="AJ109" s="111"/>
      <c r="AK109" s="111"/>
      <c r="AL109" s="111"/>
      <c r="AM109" s="111"/>
      <c r="AN109" s="54"/>
      <c r="AO109" s="70"/>
      <c r="AP109" s="69" t="s">
        <v>277</v>
      </c>
      <c r="AQ109" s="54"/>
      <c r="AR109" s="54"/>
      <c r="AS109" s="54"/>
      <c r="AT109" s="54"/>
      <c r="AU109" s="54"/>
      <c r="AV109" s="54"/>
      <c r="AW109" s="70" t="s">
        <v>90</v>
      </c>
      <c r="AX109" s="467" t="s">
        <v>285</v>
      </c>
      <c r="AY109" s="60"/>
    </row>
    <row r="110" spans="2:51" ht="13.5" customHeight="1">
      <c r="B110" s="57"/>
      <c r="C110" s="487"/>
      <c r="D110" s="488"/>
      <c r="E110" s="488"/>
      <c r="F110" s="489"/>
      <c r="G110" s="118"/>
      <c r="H110" s="88"/>
      <c r="I110" s="85"/>
      <c r="J110" s="85"/>
      <c r="K110" s="85"/>
      <c r="L110" s="85"/>
      <c r="M110" s="85"/>
      <c r="P110" s="84"/>
      <c r="Q110" s="85"/>
      <c r="U110" s="85"/>
      <c r="V110" s="85"/>
      <c r="Z110" s="86"/>
      <c r="AA110" s="86"/>
      <c r="AB110" s="86"/>
      <c r="AC110" s="86"/>
      <c r="AG110" s="86"/>
      <c r="AH110" s="86"/>
      <c r="AI110" s="86"/>
      <c r="AJ110" s="86"/>
      <c r="AK110" s="86"/>
      <c r="AL110" s="86"/>
      <c r="AO110" s="60"/>
      <c r="AP110" s="71"/>
      <c r="AW110" s="60"/>
      <c r="AX110" s="468"/>
      <c r="AY110" s="60"/>
    </row>
    <row r="111" spans="2:51" ht="13.5" customHeight="1">
      <c r="B111" s="57"/>
      <c r="C111" s="487"/>
      <c r="D111" s="488"/>
      <c r="E111" s="488"/>
      <c r="F111" s="489"/>
      <c r="G111" s="118"/>
      <c r="H111" s="88"/>
      <c r="I111" s="85"/>
      <c r="J111" s="85"/>
      <c r="K111" s="85"/>
      <c r="L111" s="85"/>
      <c r="M111" s="85"/>
      <c r="O111" s="99"/>
      <c r="Q111" s="85"/>
      <c r="S111" s="52" t="s">
        <v>286</v>
      </c>
      <c r="AA111" s="86"/>
      <c r="AB111" s="86"/>
      <c r="AG111" s="86"/>
      <c r="AH111" s="86"/>
      <c r="AI111" s="86"/>
      <c r="AO111" s="60"/>
      <c r="AP111" s="71"/>
      <c r="AW111" s="60"/>
      <c r="AX111" s="468"/>
      <c r="AY111" s="60"/>
    </row>
    <row r="112" spans="2:51" ht="13.5" customHeight="1">
      <c r="B112" s="57"/>
      <c r="C112" s="487"/>
      <c r="D112" s="488"/>
      <c r="E112" s="488"/>
      <c r="F112" s="489"/>
      <c r="G112" s="118"/>
      <c r="H112" s="470"/>
      <c r="I112" s="471"/>
      <c r="J112" s="471"/>
      <c r="K112" s="471"/>
      <c r="L112" s="471"/>
      <c r="M112" s="471"/>
      <c r="R112" s="471"/>
      <c r="S112" s="471"/>
      <c r="T112" s="471"/>
      <c r="U112" s="471"/>
      <c r="V112" s="471"/>
      <c r="AC112" s="86"/>
      <c r="AG112" s="86"/>
      <c r="AH112" s="85"/>
      <c r="AI112" s="85"/>
      <c r="AN112" s="85"/>
      <c r="AO112" s="60"/>
      <c r="AP112" s="474">
        <f>H112*R112</f>
        <v>0</v>
      </c>
      <c r="AQ112" s="475"/>
      <c r="AR112" s="475"/>
      <c r="AS112" s="475"/>
      <c r="AT112" s="475"/>
      <c r="AU112" s="475"/>
      <c r="AV112" s="475"/>
      <c r="AW112" s="476"/>
      <c r="AX112" s="468"/>
      <c r="AY112" s="60"/>
    </row>
    <row r="113" spans="2:51" ht="13.5" customHeight="1">
      <c r="B113" s="57"/>
      <c r="C113" s="490"/>
      <c r="D113" s="491"/>
      <c r="E113" s="491"/>
      <c r="F113" s="492"/>
      <c r="G113" s="119"/>
      <c r="H113" s="472"/>
      <c r="I113" s="473"/>
      <c r="J113" s="473"/>
      <c r="K113" s="473"/>
      <c r="L113" s="473"/>
      <c r="M113" s="473"/>
      <c r="N113" s="73" t="s">
        <v>90</v>
      </c>
      <c r="O113" s="73"/>
      <c r="P113" s="91" t="s">
        <v>175</v>
      </c>
      <c r="Q113" s="90"/>
      <c r="R113" s="473"/>
      <c r="S113" s="473"/>
      <c r="T113" s="473"/>
      <c r="U113" s="473"/>
      <c r="V113" s="473"/>
      <c r="W113" s="73"/>
      <c r="X113" s="73"/>
      <c r="Y113" s="73"/>
      <c r="Z113" s="92"/>
      <c r="AA113" s="92"/>
      <c r="AB113" s="92"/>
      <c r="AC113" s="73"/>
      <c r="AD113" s="73"/>
      <c r="AE113" s="73"/>
      <c r="AF113" s="73"/>
      <c r="AG113" s="92"/>
      <c r="AH113" s="90"/>
      <c r="AI113" s="90"/>
      <c r="AJ113" s="90"/>
      <c r="AK113" s="90"/>
      <c r="AL113" s="90"/>
      <c r="AM113" s="90"/>
      <c r="AN113" s="90"/>
      <c r="AO113" s="74"/>
      <c r="AP113" s="477"/>
      <c r="AQ113" s="478"/>
      <c r="AR113" s="478"/>
      <c r="AS113" s="478"/>
      <c r="AT113" s="478"/>
      <c r="AU113" s="478"/>
      <c r="AV113" s="478"/>
      <c r="AW113" s="479"/>
      <c r="AX113" s="469"/>
      <c r="AY113" s="60"/>
    </row>
    <row r="114" spans="2:51" ht="13.5" customHeight="1">
      <c r="B114" s="57"/>
      <c r="C114" s="120"/>
      <c r="D114" s="120"/>
      <c r="E114" s="121" t="s">
        <v>275</v>
      </c>
      <c r="F114" s="122"/>
      <c r="G114" s="122"/>
      <c r="P114" s="84"/>
      <c r="Q114" s="85"/>
      <c r="Z114" s="86"/>
      <c r="AA114" s="86"/>
      <c r="AB114" s="86"/>
      <c r="AG114" s="86"/>
      <c r="AH114" s="85"/>
      <c r="AI114" s="85"/>
      <c r="AJ114" s="85"/>
      <c r="AK114" s="85"/>
      <c r="AL114" s="85"/>
      <c r="AM114" s="85"/>
      <c r="AN114" s="85"/>
      <c r="AP114" s="100"/>
      <c r="AQ114" s="100"/>
      <c r="AR114" s="100"/>
      <c r="AS114" s="100"/>
      <c r="AT114" s="100"/>
      <c r="AU114" s="100"/>
      <c r="AV114" s="100"/>
      <c r="AW114" s="100"/>
      <c r="AX114" s="101"/>
      <c r="AY114" s="60"/>
    </row>
    <row r="115" spans="2:51" ht="13.5" customHeight="1">
      <c r="B115" s="57"/>
      <c r="C115" s="484" t="s">
        <v>287</v>
      </c>
      <c r="D115" s="486"/>
      <c r="E115" s="77" t="s">
        <v>194</v>
      </c>
      <c r="F115" s="69" t="s">
        <v>288</v>
      </c>
      <c r="G115" s="123"/>
      <c r="H115" s="54"/>
      <c r="I115" s="54"/>
      <c r="J115" s="54"/>
      <c r="K115" s="54"/>
      <c r="L115" s="54"/>
      <c r="M115" s="54"/>
      <c r="N115" s="54"/>
      <c r="O115" s="54"/>
      <c r="P115" s="82"/>
      <c r="Q115" s="108"/>
      <c r="R115" s="54"/>
      <c r="S115" s="54"/>
      <c r="T115" s="54"/>
      <c r="U115" s="54"/>
      <c r="V115" s="54"/>
      <c r="W115" s="54"/>
      <c r="X115" s="54"/>
      <c r="Y115" s="54"/>
      <c r="Z115" s="111"/>
      <c r="AA115" s="111"/>
      <c r="AB115" s="111"/>
      <c r="AC115" s="54"/>
      <c r="AD115" s="54"/>
      <c r="AE115" s="54"/>
      <c r="AF115" s="54"/>
      <c r="AG115" s="111"/>
      <c r="AH115" s="108"/>
      <c r="AI115" s="108"/>
      <c r="AJ115" s="108"/>
      <c r="AK115" s="108"/>
      <c r="AL115" s="108"/>
      <c r="AM115" s="108"/>
      <c r="AN115" s="108"/>
      <c r="AO115" s="54"/>
      <c r="AP115" s="69"/>
      <c r="AQ115" s="54"/>
      <c r="AR115" s="54"/>
      <c r="AS115" s="54"/>
      <c r="AT115" s="54"/>
      <c r="AU115" s="54"/>
      <c r="AV115" s="54"/>
      <c r="AW115" s="70" t="s">
        <v>90</v>
      </c>
      <c r="AX115" s="467" t="s">
        <v>289</v>
      </c>
      <c r="AY115" s="60"/>
    </row>
    <row r="116" spans="2:51" ht="13.5" customHeight="1">
      <c r="B116" s="57"/>
      <c r="C116" s="487"/>
      <c r="D116" s="489"/>
      <c r="E116" s="124"/>
      <c r="F116" s="125"/>
      <c r="G116" s="52" t="s">
        <v>173</v>
      </c>
      <c r="Q116" s="52" t="s">
        <v>290</v>
      </c>
      <c r="Z116" s="86" t="s">
        <v>291</v>
      </c>
      <c r="AA116" s="86"/>
      <c r="AB116" s="86"/>
      <c r="AG116" s="86"/>
      <c r="AH116" s="85"/>
      <c r="AI116" s="85"/>
      <c r="AJ116" s="85"/>
      <c r="AK116" s="85"/>
      <c r="AL116" s="85"/>
      <c r="AM116" s="85"/>
      <c r="AN116" s="85"/>
      <c r="AP116" s="71"/>
      <c r="AW116" s="60"/>
      <c r="AX116" s="468"/>
      <c r="AY116" s="60"/>
    </row>
    <row r="117" spans="2:51" ht="13.5" customHeight="1">
      <c r="B117" s="57"/>
      <c r="C117" s="487"/>
      <c r="D117" s="489"/>
      <c r="E117" s="124"/>
      <c r="F117" s="470"/>
      <c r="G117" s="482"/>
      <c r="H117" s="482"/>
      <c r="I117" s="482"/>
      <c r="J117" s="482"/>
      <c r="K117" s="482"/>
      <c r="L117" s="482"/>
      <c r="P117" s="482"/>
      <c r="Q117" s="482"/>
      <c r="R117" s="482"/>
      <c r="S117" s="482"/>
      <c r="T117" s="482"/>
      <c r="U117" s="482"/>
      <c r="V117" s="482"/>
      <c r="Z117" s="86"/>
      <c r="AA117" s="483"/>
      <c r="AB117" s="471"/>
      <c r="AC117" s="471"/>
      <c r="AD117" s="471"/>
      <c r="AE117" s="471"/>
      <c r="AF117" s="471"/>
      <c r="AG117" s="86"/>
      <c r="AH117" s="85"/>
      <c r="AI117" s="85"/>
      <c r="AJ117" s="85"/>
      <c r="AK117" s="85"/>
      <c r="AL117" s="85"/>
      <c r="AM117" s="85"/>
      <c r="AN117" s="85"/>
      <c r="AP117" s="474">
        <f>F117*P117*AA117</f>
        <v>0</v>
      </c>
      <c r="AQ117" s="475"/>
      <c r="AR117" s="475"/>
      <c r="AS117" s="475"/>
      <c r="AT117" s="475"/>
      <c r="AU117" s="475"/>
      <c r="AV117" s="475"/>
      <c r="AW117" s="476"/>
      <c r="AX117" s="468"/>
      <c r="AY117" s="60"/>
    </row>
    <row r="118" spans="2:51" ht="13.5" customHeight="1">
      <c r="B118" s="57"/>
      <c r="C118" s="487"/>
      <c r="D118" s="489"/>
      <c r="E118" s="124"/>
      <c r="F118" s="493"/>
      <c r="G118" s="494"/>
      <c r="H118" s="494"/>
      <c r="I118" s="494"/>
      <c r="J118" s="494"/>
      <c r="K118" s="494"/>
      <c r="L118" s="494"/>
      <c r="M118" s="73" t="s">
        <v>90</v>
      </c>
      <c r="N118" s="73" t="s">
        <v>175</v>
      </c>
      <c r="O118" s="73"/>
      <c r="P118" s="494"/>
      <c r="Q118" s="494"/>
      <c r="R118" s="494"/>
      <c r="S118" s="494"/>
      <c r="T118" s="494"/>
      <c r="U118" s="494"/>
      <c r="V118" s="494"/>
      <c r="W118" s="73" t="s">
        <v>292</v>
      </c>
      <c r="X118" s="73"/>
      <c r="Y118" s="73"/>
      <c r="Z118" s="92"/>
      <c r="AA118" s="473"/>
      <c r="AB118" s="473"/>
      <c r="AC118" s="473"/>
      <c r="AD118" s="473"/>
      <c r="AE118" s="473"/>
      <c r="AF118" s="473"/>
      <c r="AG118" s="92"/>
      <c r="AH118" s="90"/>
      <c r="AI118" s="90"/>
      <c r="AJ118" s="90"/>
      <c r="AK118" s="90"/>
      <c r="AL118" s="90"/>
      <c r="AM118" s="90"/>
      <c r="AN118" s="90"/>
      <c r="AO118" s="73"/>
      <c r="AP118" s="477"/>
      <c r="AQ118" s="478"/>
      <c r="AR118" s="478"/>
      <c r="AS118" s="478"/>
      <c r="AT118" s="478"/>
      <c r="AU118" s="478"/>
      <c r="AV118" s="478"/>
      <c r="AW118" s="479"/>
      <c r="AX118" s="469"/>
      <c r="AY118" s="60"/>
    </row>
    <row r="119" spans="2:51" ht="13.5" customHeight="1">
      <c r="B119" s="57"/>
      <c r="C119" s="487"/>
      <c r="D119" s="489"/>
      <c r="E119" s="77" t="s">
        <v>194</v>
      </c>
      <c r="F119" s="69" t="s">
        <v>293</v>
      </c>
      <c r="G119" s="123"/>
      <c r="H119" s="54"/>
      <c r="I119" s="54"/>
      <c r="J119" s="54"/>
      <c r="K119" s="54"/>
      <c r="L119" s="54"/>
      <c r="M119" s="54"/>
      <c r="N119" s="54"/>
      <c r="O119" s="54"/>
      <c r="P119" s="82"/>
      <c r="Q119" s="108"/>
      <c r="R119" s="54"/>
      <c r="S119" s="54"/>
      <c r="T119" s="54"/>
      <c r="U119" s="54"/>
      <c r="V119" s="54"/>
      <c r="W119" s="54"/>
      <c r="Y119" s="54"/>
      <c r="Z119" s="481" t="s">
        <v>189</v>
      </c>
      <c r="AA119" s="111" t="s">
        <v>294</v>
      </c>
      <c r="AB119" s="111"/>
      <c r="AC119" s="111"/>
      <c r="AD119" s="54"/>
      <c r="AE119" s="54"/>
      <c r="AF119" s="481" t="s">
        <v>182</v>
      </c>
      <c r="AG119" s="111"/>
      <c r="AH119" s="108"/>
      <c r="AI119" s="108"/>
      <c r="AJ119" s="108"/>
      <c r="AK119" s="108"/>
      <c r="AL119" s="108"/>
      <c r="AM119" s="108"/>
      <c r="AN119" s="108"/>
      <c r="AO119" s="54"/>
      <c r="AP119" s="69"/>
      <c r="AQ119" s="54"/>
      <c r="AR119" s="54"/>
      <c r="AS119" s="54"/>
      <c r="AT119" s="54"/>
      <c r="AU119" s="54"/>
      <c r="AV119" s="54"/>
      <c r="AW119" s="70" t="s">
        <v>90</v>
      </c>
      <c r="AX119" s="467" t="s">
        <v>295</v>
      </c>
      <c r="AY119" s="60"/>
    </row>
    <row r="120" spans="2:51" ht="13.5" customHeight="1">
      <c r="B120" s="57"/>
      <c r="C120" s="487"/>
      <c r="D120" s="489"/>
      <c r="E120" s="124"/>
      <c r="F120" s="125"/>
      <c r="G120" s="52" t="s">
        <v>296</v>
      </c>
      <c r="Q120" s="52" t="s">
        <v>290</v>
      </c>
      <c r="Z120" s="471"/>
      <c r="AA120" s="86" t="s">
        <v>297</v>
      </c>
      <c r="AB120" s="86"/>
      <c r="AC120" s="86"/>
      <c r="AF120" s="471"/>
      <c r="AG120" s="86"/>
      <c r="AH120" s="85"/>
      <c r="AI120" s="85"/>
      <c r="AJ120" s="52" t="s">
        <v>290</v>
      </c>
      <c r="AK120" s="85"/>
      <c r="AL120" s="85"/>
      <c r="AM120" s="85"/>
      <c r="AN120" s="85"/>
      <c r="AP120" s="71"/>
      <c r="AW120" s="60"/>
      <c r="AX120" s="468"/>
      <c r="AY120" s="60"/>
    </row>
    <row r="121" spans="2:51" ht="13.5" customHeight="1">
      <c r="B121" s="57"/>
      <c r="C121" s="487"/>
      <c r="D121" s="489"/>
      <c r="E121" s="124"/>
      <c r="F121" s="88"/>
      <c r="G121" s="482"/>
      <c r="H121" s="471"/>
      <c r="I121" s="471"/>
      <c r="J121" s="471"/>
      <c r="K121" s="471"/>
      <c r="L121" s="471"/>
      <c r="P121" s="482"/>
      <c r="Q121" s="471"/>
      <c r="R121" s="471"/>
      <c r="S121" s="471"/>
      <c r="T121" s="471"/>
      <c r="U121" s="471"/>
      <c r="V121" s="85"/>
      <c r="Z121" s="86"/>
      <c r="AA121" s="483"/>
      <c r="AB121" s="471"/>
      <c r="AC121" s="471"/>
      <c r="AD121" s="471"/>
      <c r="AE121" s="471"/>
      <c r="AF121" s="471"/>
      <c r="AG121" s="86"/>
      <c r="AH121" s="85"/>
      <c r="AI121" s="482"/>
      <c r="AJ121" s="471"/>
      <c r="AK121" s="471"/>
      <c r="AL121" s="471"/>
      <c r="AM121" s="471"/>
      <c r="AN121" s="85"/>
      <c r="AP121" s="474">
        <f>(G121*P121*0.6)-(AA121*AI121)</f>
        <v>0</v>
      </c>
      <c r="AQ121" s="475"/>
      <c r="AR121" s="475"/>
      <c r="AS121" s="475"/>
      <c r="AT121" s="475"/>
      <c r="AU121" s="475"/>
      <c r="AV121" s="475"/>
      <c r="AW121" s="476"/>
      <c r="AX121" s="468"/>
      <c r="AY121" s="60"/>
    </row>
    <row r="122" spans="2:51" ht="13.5" customHeight="1">
      <c r="B122" s="57"/>
      <c r="C122" s="490"/>
      <c r="D122" s="492"/>
      <c r="E122" s="126"/>
      <c r="F122" s="89" t="s">
        <v>189</v>
      </c>
      <c r="G122" s="473"/>
      <c r="H122" s="473"/>
      <c r="I122" s="473"/>
      <c r="J122" s="473"/>
      <c r="K122" s="473"/>
      <c r="L122" s="473"/>
      <c r="M122" s="73" t="s">
        <v>90</v>
      </c>
      <c r="N122" s="73" t="s">
        <v>175</v>
      </c>
      <c r="O122" s="73"/>
      <c r="P122" s="473"/>
      <c r="Q122" s="473"/>
      <c r="R122" s="473"/>
      <c r="S122" s="473"/>
      <c r="T122" s="473"/>
      <c r="U122" s="473"/>
      <c r="V122" s="73" t="s">
        <v>298</v>
      </c>
      <c r="W122" s="73"/>
      <c r="X122" s="73"/>
      <c r="Y122" s="73"/>
      <c r="Z122" s="92"/>
      <c r="AA122" s="473"/>
      <c r="AB122" s="473"/>
      <c r="AC122" s="473"/>
      <c r="AD122" s="473"/>
      <c r="AE122" s="473"/>
      <c r="AF122" s="473"/>
      <c r="AG122" s="92" t="s">
        <v>175</v>
      </c>
      <c r="AH122" s="90"/>
      <c r="AI122" s="473"/>
      <c r="AJ122" s="473"/>
      <c r="AK122" s="473"/>
      <c r="AL122" s="473"/>
      <c r="AM122" s="473"/>
      <c r="AN122" s="90" t="s">
        <v>115</v>
      </c>
      <c r="AO122" s="73"/>
      <c r="AP122" s="477"/>
      <c r="AQ122" s="478"/>
      <c r="AR122" s="478"/>
      <c r="AS122" s="478"/>
      <c r="AT122" s="478"/>
      <c r="AU122" s="478"/>
      <c r="AV122" s="478"/>
      <c r="AW122" s="479"/>
      <c r="AX122" s="469"/>
      <c r="AY122" s="60"/>
    </row>
    <row r="123" spans="2:51" ht="13.5" customHeight="1">
      <c r="B123" s="57"/>
      <c r="C123" s="120"/>
      <c r="D123" s="120"/>
      <c r="E123" s="120"/>
      <c r="F123" s="122"/>
      <c r="G123" s="122"/>
      <c r="P123" s="84"/>
      <c r="Q123" s="85"/>
      <c r="Z123" s="86"/>
      <c r="AA123" s="86"/>
      <c r="AB123" s="86"/>
      <c r="AG123" s="86"/>
      <c r="AH123" s="85"/>
      <c r="AI123" s="85"/>
      <c r="AJ123" s="85"/>
      <c r="AK123" s="85"/>
      <c r="AL123" s="85"/>
      <c r="AM123" s="85"/>
      <c r="AN123" s="85"/>
      <c r="AP123" s="100"/>
      <c r="AQ123" s="100"/>
      <c r="AR123" s="100"/>
      <c r="AS123" s="100"/>
      <c r="AT123" s="100"/>
      <c r="AU123" s="100"/>
      <c r="AV123" s="100"/>
      <c r="AW123" s="100"/>
      <c r="AX123" s="101"/>
      <c r="AY123" s="60"/>
    </row>
    <row r="124" spans="2:51" ht="13.5" customHeight="1">
      <c r="B124" s="57"/>
      <c r="C124" s="120"/>
      <c r="D124" s="120"/>
      <c r="E124" s="120"/>
      <c r="F124" s="122"/>
      <c r="G124" s="122"/>
      <c r="P124" s="84"/>
      <c r="Q124" s="85"/>
      <c r="Z124" s="86"/>
      <c r="AA124" s="86"/>
      <c r="AB124" s="86"/>
      <c r="AG124" s="86"/>
      <c r="AH124" s="85"/>
      <c r="AI124" s="85"/>
      <c r="AJ124" s="85"/>
      <c r="AK124" s="85"/>
      <c r="AL124" s="85"/>
      <c r="AM124" s="85"/>
      <c r="AN124" s="85"/>
      <c r="AP124" s="100"/>
      <c r="AQ124" s="100"/>
      <c r="AR124" s="100"/>
      <c r="AS124" s="100"/>
      <c r="AT124" s="100"/>
      <c r="AU124" s="100"/>
      <c r="AV124" s="100"/>
      <c r="AW124" s="100"/>
      <c r="AX124" s="101"/>
      <c r="AY124" s="60"/>
    </row>
    <row r="125" spans="2:51" ht="13.5" customHeight="1">
      <c r="B125" s="57"/>
      <c r="C125" s="458" t="s">
        <v>299</v>
      </c>
      <c r="D125" s="459"/>
      <c r="E125" s="459"/>
      <c r="F125" s="459"/>
      <c r="G125" s="460"/>
      <c r="H125" s="107" t="s">
        <v>277</v>
      </c>
      <c r="I125" s="108"/>
      <c r="J125" s="108"/>
      <c r="K125" s="108"/>
      <c r="L125" s="108"/>
      <c r="M125" s="108"/>
      <c r="N125" s="54"/>
      <c r="O125" s="54"/>
      <c r="P125" s="82"/>
      <c r="Q125" s="108"/>
      <c r="R125" s="108"/>
      <c r="S125" s="108"/>
      <c r="T125" s="108"/>
      <c r="U125" s="108" t="s">
        <v>300</v>
      </c>
      <c r="V125" s="108"/>
      <c r="W125" s="108"/>
      <c r="X125" s="54"/>
      <c r="Y125" s="54"/>
      <c r="Z125" s="54"/>
      <c r="AA125" s="54"/>
      <c r="AB125" s="54"/>
      <c r="AC125" s="54"/>
      <c r="AD125" s="54"/>
      <c r="AE125" s="54"/>
      <c r="AF125" s="54"/>
      <c r="AG125" s="54"/>
      <c r="AH125" s="111"/>
      <c r="AI125" s="111"/>
      <c r="AJ125" s="111"/>
      <c r="AK125" s="111"/>
      <c r="AL125" s="111"/>
      <c r="AM125" s="111"/>
      <c r="AN125" s="54"/>
      <c r="AO125" s="70"/>
      <c r="AP125" s="69" t="s">
        <v>301</v>
      </c>
      <c r="AQ125" s="54"/>
      <c r="AR125" s="54"/>
      <c r="AS125" s="54"/>
      <c r="AT125" s="54"/>
      <c r="AU125" s="54"/>
      <c r="AV125" s="54"/>
      <c r="AW125" s="70" t="s">
        <v>90</v>
      </c>
      <c r="AX125" s="467"/>
      <c r="AY125" s="60"/>
    </row>
    <row r="126" spans="2:51" ht="13.5" customHeight="1">
      <c r="B126" s="57"/>
      <c r="C126" s="461"/>
      <c r="D126" s="462"/>
      <c r="E126" s="462"/>
      <c r="F126" s="462"/>
      <c r="G126" s="463"/>
      <c r="H126" s="88"/>
      <c r="I126" s="85"/>
      <c r="J126" s="85"/>
      <c r="K126" s="85"/>
      <c r="L126" s="85"/>
      <c r="M126" s="85"/>
      <c r="P126" s="84"/>
      <c r="Q126" s="85"/>
      <c r="U126" s="85"/>
      <c r="V126" s="85"/>
      <c r="Z126" s="86"/>
      <c r="AA126" s="86"/>
      <c r="AB126" s="86"/>
      <c r="AC126" s="86"/>
      <c r="AG126" s="86"/>
      <c r="AH126" s="86"/>
      <c r="AI126" s="86"/>
      <c r="AJ126" s="86"/>
      <c r="AK126" s="86"/>
      <c r="AL126" s="86"/>
      <c r="AO126" s="60"/>
      <c r="AP126" s="71"/>
      <c r="AW126" s="60"/>
      <c r="AX126" s="468"/>
      <c r="AY126" s="60"/>
    </row>
    <row r="127" spans="2:51" ht="13.5" customHeight="1">
      <c r="B127" s="57"/>
      <c r="C127" s="461"/>
      <c r="D127" s="462"/>
      <c r="E127" s="462"/>
      <c r="F127" s="462"/>
      <c r="G127" s="463"/>
      <c r="H127" s="88"/>
      <c r="I127" s="85"/>
      <c r="J127" s="85"/>
      <c r="K127" s="85"/>
      <c r="L127" s="85"/>
      <c r="M127" s="85"/>
      <c r="O127" s="99"/>
      <c r="Q127" s="85"/>
      <c r="AA127" s="86"/>
      <c r="AB127" s="86"/>
      <c r="AC127" s="86"/>
      <c r="AG127" s="86"/>
      <c r="AH127" s="86"/>
      <c r="AI127" s="86"/>
      <c r="AO127" s="60"/>
      <c r="AP127" s="71"/>
      <c r="AW127" s="60"/>
      <c r="AX127" s="468"/>
      <c r="AY127" s="60"/>
    </row>
    <row r="128" spans="2:51" ht="13.5" customHeight="1">
      <c r="B128" s="57"/>
      <c r="C128" s="461"/>
      <c r="D128" s="462"/>
      <c r="E128" s="462"/>
      <c r="F128" s="462"/>
      <c r="G128" s="463"/>
      <c r="H128" s="470"/>
      <c r="I128" s="471"/>
      <c r="J128" s="471"/>
      <c r="K128" s="471"/>
      <c r="L128" s="471"/>
      <c r="M128" s="471"/>
      <c r="T128" s="471"/>
      <c r="U128" s="471"/>
      <c r="V128" s="471"/>
      <c r="W128" s="471"/>
      <c r="X128" s="471"/>
      <c r="Y128" s="471"/>
      <c r="Z128" s="471"/>
      <c r="AC128" s="86"/>
      <c r="AG128" s="86"/>
      <c r="AH128" s="85"/>
      <c r="AI128" s="85"/>
      <c r="AN128" s="85"/>
      <c r="AO128" s="60"/>
      <c r="AP128" s="474">
        <f>H128*T128</f>
        <v>0</v>
      </c>
      <c r="AQ128" s="475"/>
      <c r="AR128" s="475"/>
      <c r="AS128" s="475"/>
      <c r="AT128" s="475"/>
      <c r="AU128" s="475"/>
      <c r="AV128" s="475"/>
      <c r="AW128" s="476"/>
      <c r="AX128" s="468"/>
      <c r="AY128" s="60"/>
    </row>
    <row r="129" spans="2:51" ht="13.5" customHeight="1">
      <c r="B129" s="57"/>
      <c r="C129" s="464"/>
      <c r="D129" s="465"/>
      <c r="E129" s="465"/>
      <c r="F129" s="465"/>
      <c r="G129" s="466"/>
      <c r="H129" s="472"/>
      <c r="I129" s="473"/>
      <c r="J129" s="473"/>
      <c r="K129" s="473"/>
      <c r="L129" s="473"/>
      <c r="M129" s="473"/>
      <c r="N129" s="73" t="s">
        <v>90</v>
      </c>
      <c r="O129" s="73"/>
      <c r="P129" s="91" t="s">
        <v>175</v>
      </c>
      <c r="Q129" s="90"/>
      <c r="R129" s="90"/>
      <c r="S129" s="90"/>
      <c r="T129" s="473"/>
      <c r="U129" s="473"/>
      <c r="V129" s="473"/>
      <c r="W129" s="473"/>
      <c r="X129" s="473"/>
      <c r="Y129" s="473"/>
      <c r="Z129" s="473"/>
      <c r="AA129" s="92"/>
      <c r="AB129" s="92"/>
      <c r="AC129" s="73"/>
      <c r="AD129" s="73"/>
      <c r="AE129" s="73"/>
      <c r="AF129" s="73"/>
      <c r="AG129" s="92"/>
      <c r="AH129" s="90"/>
      <c r="AI129" s="90"/>
      <c r="AJ129" s="90"/>
      <c r="AK129" s="90"/>
      <c r="AL129" s="90"/>
      <c r="AM129" s="90"/>
      <c r="AN129" s="90"/>
      <c r="AO129" s="74"/>
      <c r="AP129" s="477"/>
      <c r="AQ129" s="478"/>
      <c r="AR129" s="478"/>
      <c r="AS129" s="478"/>
      <c r="AT129" s="478"/>
      <c r="AU129" s="478"/>
      <c r="AV129" s="478"/>
      <c r="AW129" s="479"/>
      <c r="AX129" s="469"/>
      <c r="AY129" s="60"/>
    </row>
    <row r="130" spans="2:51" ht="13.5" customHeight="1">
      <c r="B130" s="57"/>
      <c r="C130" s="120"/>
      <c r="D130" s="120"/>
      <c r="E130" s="120"/>
      <c r="F130" s="122"/>
      <c r="G130" s="122"/>
      <c r="P130" s="84"/>
      <c r="Q130" s="85"/>
      <c r="Z130" s="86"/>
      <c r="AA130" s="86"/>
      <c r="AB130" s="86"/>
      <c r="AG130" s="86"/>
      <c r="AH130" s="85"/>
      <c r="AI130" s="85"/>
      <c r="AJ130" s="85"/>
      <c r="AK130" s="85"/>
      <c r="AL130" s="85"/>
      <c r="AM130" s="85"/>
      <c r="AN130" s="85"/>
      <c r="AP130" s="100"/>
      <c r="AQ130" s="100"/>
      <c r="AR130" s="100"/>
      <c r="AS130" s="100"/>
      <c r="AT130" s="100"/>
      <c r="AU130" s="100"/>
      <c r="AV130" s="100"/>
      <c r="AW130" s="100"/>
      <c r="AX130" s="101"/>
      <c r="AY130" s="60"/>
    </row>
    <row r="131" spans="2:51" ht="13.5" customHeight="1">
      <c r="B131" s="102"/>
      <c r="C131" s="480"/>
      <c r="D131" s="480"/>
      <c r="E131" s="480"/>
      <c r="F131" s="480"/>
      <c r="G131" s="480"/>
      <c r="H131" s="480"/>
      <c r="I131" s="480"/>
      <c r="J131" s="480"/>
      <c r="K131" s="480"/>
      <c r="L131" s="480"/>
      <c r="M131" s="480"/>
      <c r="N131" s="480"/>
      <c r="O131" s="480"/>
      <c r="P131" s="480"/>
      <c r="Q131" s="480"/>
      <c r="R131" s="480"/>
      <c r="S131" s="480"/>
      <c r="T131" s="480"/>
      <c r="U131" s="480"/>
      <c r="V131" s="480"/>
      <c r="W131" s="480"/>
      <c r="X131" s="480"/>
      <c r="Y131" s="480"/>
      <c r="Z131" s="480"/>
      <c r="AA131" s="480"/>
      <c r="AB131" s="480"/>
      <c r="AC131" s="480"/>
      <c r="AD131" s="480"/>
      <c r="AE131" s="480"/>
      <c r="AF131" s="480"/>
      <c r="AG131" s="480"/>
      <c r="AH131" s="480"/>
      <c r="AI131" s="480"/>
      <c r="AJ131" s="480"/>
      <c r="AK131" s="480"/>
      <c r="AL131" s="480"/>
      <c r="AM131" s="480"/>
      <c r="AN131" s="480"/>
      <c r="AO131" s="480"/>
      <c r="AP131" s="480"/>
      <c r="AQ131" s="480"/>
      <c r="AR131" s="480"/>
      <c r="AS131" s="480"/>
      <c r="AT131" s="480"/>
      <c r="AU131" s="480"/>
      <c r="AV131" s="480"/>
      <c r="AW131" s="480"/>
      <c r="AX131" s="480"/>
      <c r="AY131" s="74"/>
    </row>
    <row r="132" ht="13.5" customHeight="1"/>
  </sheetData>
  <sheetProtection/>
  <mergeCells count="197">
    <mergeCell ref="AU4:AX4"/>
    <mergeCell ref="C5:J8"/>
    <mergeCell ref="K5:P7"/>
    <mergeCell ref="Q5:V7"/>
    <mergeCell ref="W5:AB7"/>
    <mergeCell ref="AC5:AI6"/>
    <mergeCell ref="AJ5:AP7"/>
    <mergeCell ref="AQ5:AX8"/>
    <mergeCell ref="AC7:AI8"/>
    <mergeCell ref="Q8:V8"/>
    <mergeCell ref="AJ8:AP8"/>
    <mergeCell ref="C9:J9"/>
    <mergeCell ref="K9:P11"/>
    <mergeCell ref="Q9:V11"/>
    <mergeCell ref="W9:AB11"/>
    <mergeCell ref="AC9:AI11"/>
    <mergeCell ref="AJ9:AP11"/>
    <mergeCell ref="AQ9:AX11"/>
    <mergeCell ref="C11:J11"/>
    <mergeCell ref="C15:K15"/>
    <mergeCell ref="L15:S15"/>
    <mergeCell ref="T15:AX15"/>
    <mergeCell ref="T16:AA16"/>
    <mergeCell ref="AB16:AI16"/>
    <mergeCell ref="AJ16:AQ16"/>
    <mergeCell ref="AR16:AX16"/>
    <mergeCell ref="C17:K19"/>
    <mergeCell ref="L17:S19"/>
    <mergeCell ref="T18:AA19"/>
    <mergeCell ref="AB18:AI19"/>
    <mergeCell ref="AJ18:AQ19"/>
    <mergeCell ref="AR18:AX19"/>
    <mergeCell ref="C21:K21"/>
    <mergeCell ref="L21:S21"/>
    <mergeCell ref="T21:AL21"/>
    <mergeCell ref="C23:K25"/>
    <mergeCell ref="L23:S25"/>
    <mergeCell ref="E27:AX27"/>
    <mergeCell ref="C28:D43"/>
    <mergeCell ref="AX28:AX31"/>
    <mergeCell ref="F30:L31"/>
    <mergeCell ref="S30:Z31"/>
    <mergeCell ref="AP30:AW31"/>
    <mergeCell ref="O32:O33"/>
    <mergeCell ref="R32:T33"/>
    <mergeCell ref="Y32:Y33"/>
    <mergeCell ref="AD32:AD33"/>
    <mergeCell ref="AF32:AF33"/>
    <mergeCell ref="AI32:AO33"/>
    <mergeCell ref="AX32:AX35"/>
    <mergeCell ref="F34:L35"/>
    <mergeCell ref="O34:O35"/>
    <mergeCell ref="P34:V35"/>
    <mergeCell ref="Z34:AC35"/>
    <mergeCell ref="AG34:AL35"/>
    <mergeCell ref="AN34:AN35"/>
    <mergeCell ref="AP34:AW35"/>
    <mergeCell ref="AN38:AN39"/>
    <mergeCell ref="AP38:AW39"/>
    <mergeCell ref="O36:O37"/>
    <mergeCell ref="R36:T37"/>
    <mergeCell ref="Y36:Y37"/>
    <mergeCell ref="AD36:AD37"/>
    <mergeCell ref="AF36:AF37"/>
    <mergeCell ref="AI36:AO37"/>
    <mergeCell ref="Y40:Y41"/>
    <mergeCell ref="AD40:AD41"/>
    <mergeCell ref="AF40:AF41"/>
    <mergeCell ref="AI40:AO41"/>
    <mergeCell ref="AX36:AX39"/>
    <mergeCell ref="F38:L39"/>
    <mergeCell ref="O38:O39"/>
    <mergeCell ref="P38:V39"/>
    <mergeCell ref="Z38:AC39"/>
    <mergeCell ref="AG38:AL39"/>
    <mergeCell ref="AX40:AX43"/>
    <mergeCell ref="F42:L43"/>
    <mergeCell ref="O42:O43"/>
    <mergeCell ref="P42:V43"/>
    <mergeCell ref="Z42:AC43"/>
    <mergeCell ref="AG42:AL43"/>
    <mergeCell ref="AN42:AN43"/>
    <mergeCell ref="AP42:AW43"/>
    <mergeCell ref="O40:O41"/>
    <mergeCell ref="R40:T41"/>
    <mergeCell ref="E44:AX44"/>
    <mergeCell ref="C45:D90"/>
    <mergeCell ref="T45:T46"/>
    <mergeCell ref="Y45:Y46"/>
    <mergeCell ref="AA45:AA46"/>
    <mergeCell ref="AF45:AF46"/>
    <mergeCell ref="AX45:AX48"/>
    <mergeCell ref="F47:L48"/>
    <mergeCell ref="S47:S48"/>
    <mergeCell ref="T47:W48"/>
    <mergeCell ref="AB47:AE48"/>
    <mergeCell ref="AG47:AG48"/>
    <mergeCell ref="AP47:AW48"/>
    <mergeCell ref="AX49:AX64"/>
    <mergeCell ref="F51:P52"/>
    <mergeCell ref="U51:X52"/>
    <mergeCell ref="AP51:AW52"/>
    <mergeCell ref="G56:L56"/>
    <mergeCell ref="R56:W56"/>
    <mergeCell ref="AC56:AH56"/>
    <mergeCell ref="H58:L58"/>
    <mergeCell ref="P58:T58"/>
    <mergeCell ref="Z58:AD58"/>
    <mergeCell ref="AI58:AL58"/>
    <mergeCell ref="Y59:Y60"/>
    <mergeCell ref="AF59:AF60"/>
    <mergeCell ref="H61:L61"/>
    <mergeCell ref="R61:V61"/>
    <mergeCell ref="Y61:AD61"/>
    <mergeCell ref="AG61:AG63"/>
    <mergeCell ref="H63:L63"/>
    <mergeCell ref="R63:V63"/>
    <mergeCell ref="Y63:AD63"/>
    <mergeCell ref="AI64:AN64"/>
    <mergeCell ref="AX65:AX71"/>
    <mergeCell ref="AP66:AW67"/>
    <mergeCell ref="G67:O67"/>
    <mergeCell ref="R67:X67"/>
    <mergeCell ref="Y67:AD67"/>
    <mergeCell ref="AF69:AF70"/>
    <mergeCell ref="AM69:AM70"/>
    <mergeCell ref="H71:K71"/>
    <mergeCell ref="N71:P71"/>
    <mergeCell ref="R71:T71"/>
    <mergeCell ref="V71:Y71"/>
    <mergeCell ref="AC71:AD71"/>
    <mergeCell ref="AF71:AH71"/>
    <mergeCell ref="AX72:AX78"/>
    <mergeCell ref="F74:L75"/>
    <mergeCell ref="AP74:AW75"/>
    <mergeCell ref="T75:Y75"/>
    <mergeCell ref="H78:L78"/>
    <mergeCell ref="O78:S78"/>
    <mergeCell ref="W78:AA78"/>
    <mergeCell ref="AD78:AH78"/>
    <mergeCell ref="AL78:AO78"/>
    <mergeCell ref="S79:AB79"/>
    <mergeCell ref="AX79:AX82"/>
    <mergeCell ref="F81:L82"/>
    <mergeCell ref="S81:Z82"/>
    <mergeCell ref="AP81:AW82"/>
    <mergeCell ref="AX83:AX86"/>
    <mergeCell ref="F85:L86"/>
    <mergeCell ref="AP85:AW86"/>
    <mergeCell ref="T86:Y86"/>
    <mergeCell ref="AX87:AX90"/>
    <mergeCell ref="F89:L90"/>
    <mergeCell ref="AP89:AW90"/>
    <mergeCell ref="C96:E101"/>
    <mergeCell ref="Q96:Z97"/>
    <mergeCell ref="AE96:AS96"/>
    <mergeCell ref="AX96:AX101"/>
    <mergeCell ref="AC97:AU97"/>
    <mergeCell ref="G98:H98"/>
    <mergeCell ref="F100:P101"/>
    <mergeCell ref="Q100:Z101"/>
    <mergeCell ref="AA100:AV101"/>
    <mergeCell ref="C104:F108"/>
    <mergeCell ref="AX104:AX108"/>
    <mergeCell ref="O106:P107"/>
    <mergeCell ref="Q106:W107"/>
    <mergeCell ref="Y106:Z107"/>
    <mergeCell ref="AB106:AF106"/>
    <mergeCell ref="AJ106:AM107"/>
    <mergeCell ref="H107:M108"/>
    <mergeCell ref="AP107:AW108"/>
    <mergeCell ref="AB108:AF108"/>
    <mergeCell ref="C109:F113"/>
    <mergeCell ref="AX109:AX113"/>
    <mergeCell ref="H112:M113"/>
    <mergeCell ref="R112:V113"/>
    <mergeCell ref="AP112:AW113"/>
    <mergeCell ref="C115:D122"/>
    <mergeCell ref="AX115:AX118"/>
    <mergeCell ref="F117:L118"/>
    <mergeCell ref="P117:V118"/>
    <mergeCell ref="AA117:AF118"/>
    <mergeCell ref="AP117:AW118"/>
    <mergeCell ref="Z119:Z120"/>
    <mergeCell ref="AF119:AF120"/>
    <mergeCell ref="AX119:AX122"/>
    <mergeCell ref="G121:L122"/>
    <mergeCell ref="P121:U122"/>
    <mergeCell ref="AA121:AF122"/>
    <mergeCell ref="AI121:AM122"/>
    <mergeCell ref="AP121:AW122"/>
    <mergeCell ref="C125:G129"/>
    <mergeCell ref="AX125:AX129"/>
    <mergeCell ref="H128:M129"/>
    <mergeCell ref="T128:Z129"/>
    <mergeCell ref="AP128:AW129"/>
    <mergeCell ref="C131:AX131"/>
  </mergeCells>
  <printOptions/>
  <pageMargins left="0.7" right="0.7" top="0.75" bottom="0.75" header="0.3" footer="0.3"/>
  <pageSetup horizontalDpi="600" verticalDpi="600" orientation="portrait" paperSize="9" scale="63" r:id="rId1"/>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二階堂　希</cp:lastModifiedBy>
  <dcterms:modified xsi:type="dcterms:W3CDTF">2022-03-30T04:53:50Z</dcterms:modified>
  <cp:category/>
  <cp:version/>
  <cp:contentType/>
  <cp:contentStatus/>
</cp:coreProperties>
</file>