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0212" windowHeight="8208" activeTab="1"/>
  </bookViews>
  <sheets>
    <sheet name="０作成にあたっての注意事項" sheetId="1" r:id="rId1"/>
    <sheet name="１事業主体　２事業概要" sheetId="2" r:id="rId2"/>
    <sheet name="３建物概要" sheetId="3" r:id="rId3"/>
    <sheet name="４サービス内容" sheetId="4" r:id="rId4"/>
    <sheet name="５職員体制" sheetId="5" r:id="rId5"/>
    <sheet name="６利用料金" sheetId="6" r:id="rId6"/>
    <sheet name="７入居者状況" sheetId="7" r:id="rId7"/>
    <sheet name="８苦情等体制　９情報開示" sheetId="8" r:id="rId8"/>
    <sheet name="10その他" sheetId="9" r:id="rId9"/>
    <sheet name="別添１" sheetId="10" r:id="rId10"/>
    <sheet name="別添２" sheetId="11" r:id="rId11"/>
    <sheet name="別添３" sheetId="12" r:id="rId12"/>
    <sheet name="別添４" sheetId="13" r:id="rId13"/>
  </sheets>
  <definedNames>
    <definedName name="_xlnm.Print_Area" localSheetId="0">'０作成にあたっての注意事項'!$A$1:$K$10</definedName>
    <definedName name="_xlnm.Print_Area" localSheetId="8">'10その他'!$A$1:$L$45</definedName>
    <definedName name="_xlnm.Print_Area" localSheetId="1">'１事業主体　２事業概要'!$A$1:$I$49</definedName>
    <definedName name="_xlnm.Print_Area" localSheetId="2">'３建物概要'!$A$1:$L$49</definedName>
    <definedName name="_xlnm.Print_Area" localSheetId="3">'４サービス内容'!$A$1:$J$122</definedName>
    <definedName name="_xlnm.Print_Area" localSheetId="4">'５職員体制'!$A$1:$N$70</definedName>
    <definedName name="_xlnm.Print_Area" localSheetId="5">'６利用料金'!$A$1:$N$68</definedName>
    <definedName name="_xlnm.Print_Area" localSheetId="6">'７入居者状況'!$A$1:$L$40</definedName>
    <definedName name="_xlnm.Print_Area" localSheetId="7">'８苦情等体制　９情報開示'!$A$1:$L$53</definedName>
    <definedName name="_xlnm.Print_Area" localSheetId="9">'別添１'!$A$1:$F$50</definedName>
    <definedName name="_xlnm.Print_Area" localSheetId="10">'別添２'!$A$1:$I$31</definedName>
    <definedName name="_xlnm.Print_Area" localSheetId="11">'別添３'!$A$1:$N$37</definedName>
  </definedNames>
  <calcPr fullCalcOnLoad="1"/>
</workbook>
</file>

<file path=xl/sharedStrings.xml><?xml version="1.0" encoding="utf-8"?>
<sst xmlns="http://schemas.openxmlformats.org/spreadsheetml/2006/main" count="1613" uniqueCount="976">
  <si>
    <t>＜居宅サービス＞</t>
  </si>
  <si>
    <t>訪問介護</t>
  </si>
  <si>
    <t>訪問入浴介護</t>
  </si>
  <si>
    <t>訪問看護</t>
  </si>
  <si>
    <t>訪問リハビリテーション</t>
  </si>
  <si>
    <t>居宅療養管理指導</t>
  </si>
  <si>
    <t>通所介護</t>
  </si>
  <si>
    <t>通所リハビリテーション</t>
  </si>
  <si>
    <t>短期入所生活介護</t>
  </si>
  <si>
    <t>短期入所療養介護</t>
  </si>
  <si>
    <t>特定施設入居者生活介護</t>
  </si>
  <si>
    <t>福祉用具貸与</t>
  </si>
  <si>
    <t>特定福祉用具販売</t>
  </si>
  <si>
    <t>＜地域密着型サービス＞</t>
  </si>
  <si>
    <t>夜間対応型訪問介護</t>
  </si>
  <si>
    <t>認知症対応型通所介護</t>
  </si>
  <si>
    <t>認知症対応型共同生活介護</t>
  </si>
  <si>
    <t>地域密着型特定施設入居者生活介護</t>
  </si>
  <si>
    <t>＜居宅介護予防サービス＞</t>
  </si>
  <si>
    <t>介護予防訪問入浴介護</t>
  </si>
  <si>
    <t>介護予防訪問看護</t>
  </si>
  <si>
    <t>介護予防訪問リハビリテーション</t>
  </si>
  <si>
    <t>介護予防居宅療養管理指導</t>
  </si>
  <si>
    <t>介護予防通所リハビリテーション</t>
  </si>
  <si>
    <t>介護予防短期入所生活介護</t>
  </si>
  <si>
    <t>介護予防短期入所療養介護</t>
  </si>
  <si>
    <t>介護予防福祉用具貸与</t>
  </si>
  <si>
    <t>＜地域密着型介護予防サービス＞</t>
  </si>
  <si>
    <t>介護予防認知症対応型通所介護</t>
  </si>
  <si>
    <t>介護予防小規模多機能型居宅介護</t>
  </si>
  <si>
    <t>介護予防認知症対応型共同生活介護</t>
  </si>
  <si>
    <t>＜介護保険施設＞</t>
  </si>
  <si>
    <t>介護老人福祉施設</t>
  </si>
  <si>
    <t>介護老人保健施設</t>
  </si>
  <si>
    <t>事業所の名称</t>
  </si>
  <si>
    <t>名称</t>
  </si>
  <si>
    <t>電話番号</t>
  </si>
  <si>
    <t>常勤</t>
  </si>
  <si>
    <t>合計</t>
  </si>
  <si>
    <t>非常勤</t>
  </si>
  <si>
    <t>生活相談員</t>
  </si>
  <si>
    <t>介護職員</t>
  </si>
  <si>
    <t>計画作成担当者</t>
  </si>
  <si>
    <t>居室利用権の取扱い</t>
  </si>
  <si>
    <t>その他</t>
  </si>
  <si>
    <t>留意事項</t>
  </si>
  <si>
    <t>契約の解除の内容</t>
  </si>
  <si>
    <t>自立</t>
  </si>
  <si>
    <t>社会福祉施設</t>
  </si>
  <si>
    <t>医療機関</t>
  </si>
  <si>
    <t>自宅等</t>
  </si>
  <si>
    <t>男性</t>
  </si>
  <si>
    <t>居室の状況</t>
  </si>
  <si>
    <t>平日</t>
  </si>
  <si>
    <t>土曜</t>
  </si>
  <si>
    <t>日曜・祝日</t>
  </si>
  <si>
    <t>食費</t>
  </si>
  <si>
    <t>様</t>
  </si>
  <si>
    <t>所属・職名</t>
  </si>
  <si>
    <t>記入年月日</t>
  </si>
  <si>
    <t>小規模多機能型居宅介護</t>
  </si>
  <si>
    <t>入居者の状況</t>
  </si>
  <si>
    <t>損害賠償責任保険の加入状況</t>
  </si>
  <si>
    <t>居宅介護支援</t>
  </si>
  <si>
    <t>介護予防支援</t>
  </si>
  <si>
    <t>地域密着型介護老人福祉施設入所者生活介護</t>
  </si>
  <si>
    <t>敷金</t>
  </si>
  <si>
    <t>年齢に応じた金額設定</t>
  </si>
  <si>
    <t>１ 事業主体概要</t>
  </si>
  <si>
    <t>主たる事務所の所在地</t>
  </si>
  <si>
    <t>連絡先</t>
  </si>
  <si>
    <t>ホームページアドレス</t>
  </si>
  <si>
    <t>ＦＡＸ番号</t>
  </si>
  <si>
    <t>設立年月日</t>
  </si>
  <si>
    <t>主な実施事業</t>
  </si>
  <si>
    <t>２</t>
  </si>
  <si>
    <t>所在地</t>
  </si>
  <si>
    <t>管理者</t>
  </si>
  <si>
    <t>（住まいの概要）</t>
  </si>
  <si>
    <t>３　建物概要</t>
  </si>
  <si>
    <t>土地</t>
  </si>
  <si>
    <t>建物</t>
  </si>
  <si>
    <t>耐火構造</t>
  </si>
  <si>
    <t>建物概要</t>
  </si>
  <si>
    <t>浴室</t>
  </si>
  <si>
    <t>面積</t>
  </si>
  <si>
    <t>共用施設</t>
  </si>
  <si>
    <t>共用浴室</t>
  </si>
  <si>
    <t>共用浴室における介護浴槽</t>
  </si>
  <si>
    <t>食堂</t>
  </si>
  <si>
    <t>エレベーター</t>
  </si>
  <si>
    <t>消火器</t>
  </si>
  <si>
    <t>自動火災報知設備</t>
  </si>
  <si>
    <t>４</t>
  </si>
  <si>
    <t>サービスの内容</t>
  </si>
  <si>
    <t>（全体の方針）</t>
  </si>
  <si>
    <t>運営に関する方針</t>
  </si>
  <si>
    <t>食事の提供</t>
  </si>
  <si>
    <t>特定施設入居者生活介護の加算の対象となるサービスの体制の有無</t>
  </si>
  <si>
    <t>個別機能訓練加算</t>
  </si>
  <si>
    <t>夜間看護体制加算</t>
  </si>
  <si>
    <t>医療機関連携加算</t>
  </si>
  <si>
    <t>看取り介護加算</t>
  </si>
  <si>
    <t>認知症専門ケア加算</t>
  </si>
  <si>
    <t>サービス提供体制強化加算</t>
  </si>
  <si>
    <t>医療支援</t>
  </si>
  <si>
    <t>住所</t>
  </si>
  <si>
    <t>診療科目</t>
  </si>
  <si>
    <t>協力内容</t>
  </si>
  <si>
    <t>協力歯科医療機関</t>
  </si>
  <si>
    <t>入居後に居室を住み替える場合</t>
  </si>
  <si>
    <t>判断基準の内容</t>
  </si>
  <si>
    <t>手続の内容</t>
  </si>
  <si>
    <t>追加的費用の有無</t>
  </si>
  <si>
    <t>前払金償却の調整の有無</t>
  </si>
  <si>
    <t>面積の増減</t>
  </si>
  <si>
    <t>便所の変更</t>
  </si>
  <si>
    <t>浴室の変更</t>
  </si>
  <si>
    <t>洗面所の変更</t>
  </si>
  <si>
    <t>その他の変更</t>
  </si>
  <si>
    <t>従前の居室との仕様の変更</t>
  </si>
  <si>
    <t>（入居に関する要件）</t>
  </si>
  <si>
    <t>入居対象となる者</t>
  </si>
  <si>
    <t>事業主体から解約を求める場合</t>
  </si>
  <si>
    <t>解約条項</t>
  </si>
  <si>
    <t>解約予告期間</t>
  </si>
  <si>
    <t>入居者からの解約予告期間</t>
  </si>
  <si>
    <t>５</t>
  </si>
  <si>
    <t>直接処遇職員</t>
  </si>
  <si>
    <t>看護職員</t>
  </si>
  <si>
    <t>機能訓練指導員</t>
  </si>
  <si>
    <t>栄養士</t>
  </si>
  <si>
    <t>調理員</t>
  </si>
  <si>
    <t>事務員</t>
  </si>
  <si>
    <t>その他職員</t>
  </si>
  <si>
    <t>１年未満</t>
  </si>
  <si>
    <t>１年以上
３年未満</t>
  </si>
  <si>
    <t>３年以上
５年未満</t>
  </si>
  <si>
    <t>５年以上
１０年未満</t>
  </si>
  <si>
    <t>従業者の健康診断の実施状況</t>
  </si>
  <si>
    <t>業務に従事した経験年数に応じた職員の人数</t>
  </si>
  <si>
    <t>他の職務との兼務</t>
  </si>
  <si>
    <t>資格等の名称</t>
  </si>
  <si>
    <t>職員数（実人数）</t>
  </si>
  <si>
    <t>（職種別の職員数）</t>
  </si>
  <si>
    <t>（資格を有している介護職員の人数）</t>
  </si>
  <si>
    <t>６</t>
  </si>
  <si>
    <t>利用料金</t>
  </si>
  <si>
    <t>（利用料金の支払い方法）</t>
  </si>
  <si>
    <t>居住の権利形態</t>
  </si>
  <si>
    <t>利用料金の支払い方式</t>
  </si>
  <si>
    <t>要介護状態に応じた金額設定</t>
  </si>
  <si>
    <t>入院等による不在時における利用料金（月払い）の取扱い</t>
  </si>
  <si>
    <t>利用料金の改定</t>
  </si>
  <si>
    <t>条件</t>
  </si>
  <si>
    <t>（資格を有している機能訓練指導員の人数）</t>
  </si>
  <si>
    <t>理学療法士</t>
  </si>
  <si>
    <t>作業療法士</t>
  </si>
  <si>
    <t>言語聴覚士</t>
  </si>
  <si>
    <t>平均人数</t>
  </si>
  <si>
    <t>実際の配置比率</t>
  </si>
  <si>
    <t>（記入日時点での利用者数：常勤換算職員数）</t>
  </si>
  <si>
    <t>ホームの職員数</t>
  </si>
  <si>
    <t>訪問介護事業所の名称</t>
  </si>
  <si>
    <t>訪問看護事業所の名称</t>
  </si>
  <si>
    <t>通所介護事業所の名称</t>
  </si>
  <si>
    <t>（職員の状況）</t>
  </si>
  <si>
    <t>要介護度</t>
  </si>
  <si>
    <t>年齢</t>
  </si>
  <si>
    <t>前払金</t>
  </si>
  <si>
    <t>家賃</t>
  </si>
  <si>
    <t>プラン１</t>
  </si>
  <si>
    <t>プラン２</t>
  </si>
  <si>
    <t>利用者の個別的な選択によるサービス利用料</t>
  </si>
  <si>
    <t>その他のサービス利用料</t>
  </si>
  <si>
    <t>別添２</t>
  </si>
  <si>
    <t>（特定施設入居者生活介護に関する利用料金の算定根拠）</t>
  </si>
  <si>
    <t>想定居住期間（償却年月数）</t>
  </si>
  <si>
    <t>償却の開始日</t>
  </si>
  <si>
    <t>想定居住期間を超えて契約が継続する場合に備えて受領する額（初期償却額）</t>
  </si>
  <si>
    <t>返還金の算定方法</t>
  </si>
  <si>
    <t>前払金の保全先</t>
  </si>
  <si>
    <t>入居後３月以内の契約終了</t>
  </si>
  <si>
    <t>入居後３月を超えた契約終了</t>
  </si>
  <si>
    <t>性別</t>
  </si>
  <si>
    <t>６５歳未満</t>
  </si>
  <si>
    <t>６５歳以上７５歳未満</t>
  </si>
  <si>
    <t>７５歳以上８５歳未満</t>
  </si>
  <si>
    <t>８５歳以上</t>
  </si>
  <si>
    <t>年齢別</t>
  </si>
  <si>
    <t>要支援１</t>
  </si>
  <si>
    <t>要支援２</t>
  </si>
  <si>
    <t>要介護１</t>
  </si>
  <si>
    <t>要介護２</t>
  </si>
  <si>
    <t>要介護３</t>
  </si>
  <si>
    <t>要介護４</t>
  </si>
  <si>
    <t>要介護５</t>
  </si>
  <si>
    <t>入居期間別</t>
  </si>
  <si>
    <t>６か月未満</t>
  </si>
  <si>
    <t>６か月以上１年未満</t>
  </si>
  <si>
    <t>１年以上５年未満</t>
  </si>
  <si>
    <t>５年以上１０年未満</t>
  </si>
  <si>
    <t>平均年齢</t>
  </si>
  <si>
    <t>（前年度における退去者の状況）</t>
  </si>
  <si>
    <t>退去先別の人数</t>
  </si>
  <si>
    <t>生前解約の状況</t>
  </si>
  <si>
    <t>死亡者</t>
  </si>
  <si>
    <t>施設側の申し出</t>
  </si>
  <si>
    <t>入居者側の申し出</t>
  </si>
  <si>
    <t>苦情・事故等に関する体制</t>
  </si>
  <si>
    <t>対応している時間</t>
  </si>
  <si>
    <t>定休日</t>
  </si>
  <si>
    <t>（サービスの提供により賠償すべき事故が発生したときの対応）</t>
  </si>
  <si>
    <t>事故対応及びその予防のための指針</t>
  </si>
  <si>
    <t>（利用者等の意見を把握する体制、第三者による評価の実施状況等）</t>
  </si>
  <si>
    <t>第三者による評価の実施状況</t>
  </si>
  <si>
    <t>実施日</t>
  </si>
  <si>
    <t>結果の開示</t>
  </si>
  <si>
    <t>評価機関名称</t>
  </si>
  <si>
    <t>合致しない事項がある場合の内容</t>
  </si>
  <si>
    <t>９</t>
  </si>
  <si>
    <t>入居希望者への事前の情報開示</t>
  </si>
  <si>
    <t>入居契約書の雛形</t>
  </si>
  <si>
    <t>管理規程</t>
  </si>
  <si>
    <t>事業収支計画書</t>
  </si>
  <si>
    <t>財務諸表の要旨</t>
  </si>
  <si>
    <t>財務諸表の原本</t>
  </si>
  <si>
    <t>※　サービス付き高齢者向け住宅の登録を受けている有料老人ホームについては、「登録申請　</t>
  </si>
  <si>
    <t>　書の添付書類等の参考とする様式について（平成２３年１０月７日付け厚生労働省老健局高</t>
  </si>
  <si>
    <t>　齢者支援課長・国土交通省住宅局安心居住推進課長事務連絡）」の別紙４の記載内容を合わ</t>
  </si>
  <si>
    <t>　せて記載して差し支えありません。その場合、以下の１から３まで及び６の内容については、</t>
  </si>
  <si>
    <t>　別紙４の記載内容で説明されているものとみなし、欄自体を削除して差し支えありません。</t>
  </si>
  <si>
    <t>（入居者の人数）</t>
  </si>
  <si>
    <t>女性</t>
  </si>
  <si>
    <t>（入居者の属性）</t>
  </si>
  <si>
    <t>提携ホームへの移行</t>
  </si>
  <si>
    <t>定期巡回・随時対応型訪問介護看護</t>
  </si>
  <si>
    <t>看護小規模多機能型居宅介護</t>
  </si>
  <si>
    <t>１０年以上</t>
  </si>
  <si>
    <t>有料老人ホームの類型</t>
  </si>
  <si>
    <t>代表者（職名／氏名）</t>
  </si>
  <si>
    <t>権利形態</t>
  </si>
  <si>
    <t>抵当権</t>
  </si>
  <si>
    <t>㎡</t>
  </si>
  <si>
    <t>延床面積</t>
  </si>
  <si>
    <t>構造</t>
  </si>
  <si>
    <t>階数</t>
  </si>
  <si>
    <t>竣工日</t>
  </si>
  <si>
    <t>総戸数</t>
  </si>
  <si>
    <t>トイレ</t>
  </si>
  <si>
    <t>洗面</t>
  </si>
  <si>
    <t>賃貸借契約の期間</t>
  </si>
  <si>
    <t>廊下</t>
  </si>
  <si>
    <t>サービスの種類</t>
  </si>
  <si>
    <t>提供形態</t>
  </si>
  <si>
    <t>健康診断の定期検診</t>
  </si>
  <si>
    <t>追加費用</t>
  </si>
  <si>
    <t>調整後の内容</t>
  </si>
  <si>
    <t>業務に係る
資格等</t>
  </si>
  <si>
    <t>中廊下</t>
  </si>
  <si>
    <t>ｍ</t>
  </si>
  <si>
    <t>片廊下</t>
  </si>
  <si>
    <t>内容</t>
  </si>
  <si>
    <t>提供方法</t>
  </si>
  <si>
    <t>（前払金の受領）　※前払金を受領していない場合は省略</t>
  </si>
  <si>
    <t>解約時の対応</t>
  </si>
  <si>
    <t>男女比率</t>
  </si>
  <si>
    <t>入居率</t>
  </si>
  <si>
    <t>％</t>
  </si>
  <si>
    <t>窓口の名称（有料老人ホーム所管庁）</t>
  </si>
  <si>
    <t>窓口の名称（虐待の場合）</t>
  </si>
  <si>
    <t>なしの場合の代替措置の内容</t>
  </si>
  <si>
    <t>サービスの提供内容に関する特色</t>
  </si>
  <si>
    <t>利用者の個別的な選択によるサービス</t>
  </si>
  <si>
    <t>変更の内容</t>
  </si>
  <si>
    <t>特定施設入居者生活介護の利用者に対する看護・介護職員の割合
（一般型特定施設以外の場合、本欄は省略）</t>
  </si>
  <si>
    <t>外部サービス利用型特定施設である有料老人ホームの介護サービス提供体制（外部サービス利用型特定施設以外の場合、本欄は省略）</t>
  </si>
  <si>
    <t>前年度１年間の採用者数</t>
  </si>
  <si>
    <t>前年度１年間の退職者数</t>
  </si>
  <si>
    <t>サービス費用</t>
  </si>
  <si>
    <t>％</t>
  </si>
  <si>
    <t>※　介護予防・地域密着型の場合を含む。</t>
  </si>
  <si>
    <t>実施日</t>
  </si>
  <si>
    <t>結果の開示</t>
  </si>
  <si>
    <t>ありの場合</t>
  </si>
  <si>
    <t>開示の方法</t>
  </si>
  <si>
    <t>構成員</t>
  </si>
  <si>
    <t>開催頻度</t>
  </si>
  <si>
    <t>運営懇談会</t>
  </si>
  <si>
    <t>ありの場合の提携ホーム名</t>
  </si>
  <si>
    <t>所在地</t>
  </si>
  <si>
    <t>歳</t>
  </si>
  <si>
    <t>管理者（職名／氏名）</t>
  </si>
  <si>
    <t>汚物処理室</t>
  </si>
  <si>
    <t>緊急通報装置</t>
  </si>
  <si>
    <t>居室</t>
  </si>
  <si>
    <t>トイレ</t>
  </si>
  <si>
    <t>介護保険サービスの種類</t>
  </si>
  <si>
    <t>サ高住に登録している場合、登録基準への適合性</t>
  </si>
  <si>
    <t>※別添２（有料老人ホーム・サービス付き高齢者向け住宅が提供するサービスの一覧表）</t>
  </si>
  <si>
    <t>～</t>
  </si>
  <si>
    <t>届出・登録の区分</t>
  </si>
  <si>
    <t>主な利用交通手段</t>
  </si>
  <si>
    <t>介護予防
特定施設入居者生活介護
介護保険事業者番号</t>
  </si>
  <si>
    <t>その他の場合：</t>
  </si>
  <si>
    <t>階）</t>
  </si>
  <si>
    <t>　㎡）</t>
  </si>
  <si>
    <t>部屋タイプ</t>
  </si>
  <si>
    <t>火災通報設備</t>
  </si>
  <si>
    <t>スプリンクラー</t>
  </si>
  <si>
    <t>その他：</t>
  </si>
  <si>
    <t>居室の
状況</t>
  </si>
  <si>
    <t>消防用
設備等</t>
  </si>
  <si>
    <t>なしの場合
（改善予定時期）</t>
  </si>
  <si>
    <t>通報先</t>
  </si>
  <si>
    <t>人</t>
  </si>
  <si>
    <t>人</t>
  </si>
  <si>
    <t>人</t>
  </si>
  <si>
    <t>家賃の</t>
  </si>
  <si>
    <t>人</t>
  </si>
  <si>
    <t>７</t>
  </si>
  <si>
    <t>８</t>
  </si>
  <si>
    <t>（利用者からの苦情・虐待に対する窓口等の状況）　</t>
  </si>
  <si>
    <t>説明者署名</t>
  </si>
  <si>
    <t>（介護・看護職員の配置率）</t>
  </si>
  <si>
    <t>：　1</t>
  </si>
  <si>
    <t>階</t>
  </si>
  <si>
    <t>提供内容</t>
  </si>
  <si>
    <t>その他の場合：</t>
  </si>
  <si>
    <t>（解約事由の例）</t>
  </si>
  <si>
    <t>年</t>
  </si>
  <si>
    <t>回</t>
  </si>
  <si>
    <t>：1</t>
  </si>
  <si>
    <t>収納</t>
  </si>
  <si>
    <t>有料老人ホーム事業の概要</t>
  </si>
  <si>
    <t>（地上</t>
  </si>
  <si>
    <t>階、地階</t>
  </si>
  <si>
    <t>入浴、排せつ又は食事の介護</t>
  </si>
  <si>
    <t>人</t>
  </si>
  <si>
    <t>入居者数</t>
  </si>
  <si>
    <t>平均介護度</t>
  </si>
  <si>
    <t>説明年月日</t>
  </si>
  <si>
    <t>（代表的な利用料金のプラン）</t>
  </si>
  <si>
    <t>脱衣室</t>
  </si>
  <si>
    <t>状況把握・生活相談サービス</t>
  </si>
  <si>
    <t>契約の自動更新</t>
  </si>
  <si>
    <t>電話番号／ＦＡＸ番号</t>
  </si>
  <si>
    <t>メールアドレス</t>
  </si>
  <si>
    <t>備考（部屋タイプ、相部屋の定員数等）</t>
  </si>
  <si>
    <t>用途区分</t>
  </si>
  <si>
    <t>不適合の場合
の内容</t>
  </si>
  <si>
    <t>／</t>
  </si>
  <si>
    <t>〒</t>
  </si>
  <si>
    <t>http://</t>
  </si>
  <si>
    <t>／</t>
  </si>
  <si>
    <t>（ふりがな）</t>
  </si>
  <si>
    <t>（ふりがな）</t>
  </si>
  <si>
    <t>（ふりがな）</t>
  </si>
  <si>
    <t>内容：</t>
  </si>
  <si>
    <t>1</t>
  </si>
  <si>
    <t>http://</t>
  </si>
  <si>
    <t>調理、洗濯、掃除等の家事の供与</t>
  </si>
  <si>
    <t>契約上の職員配置比率　</t>
  </si>
  <si>
    <t>人員配置が手厚い介護サービスの実施</t>
  </si>
  <si>
    <t>入居定員</t>
  </si>
  <si>
    <t>人</t>
  </si>
  <si>
    <t>以上</t>
  </si>
  <si>
    <t>事業所名称</t>
  </si>
  <si>
    <t>事務者名</t>
  </si>
  <si>
    <t>初期償却額</t>
  </si>
  <si>
    <t>　</t>
  </si>
  <si>
    <t>不適合事項がある場合の入居者への説明</t>
  </si>
  <si>
    <t>所管している自治体名</t>
  </si>
  <si>
    <t>通報先から居室までの到着予定時間</t>
  </si>
  <si>
    <t>防火管理者</t>
  </si>
  <si>
    <t>体験入居</t>
  </si>
  <si>
    <t>看護師又は准看護師</t>
  </si>
  <si>
    <t>（利用料金の算定根拠等）</t>
  </si>
  <si>
    <t>サ高住の場合、常駐する者</t>
  </si>
  <si>
    <t>（夜勤を行う看護・介護職員等の人数）</t>
  </si>
  <si>
    <t>備考</t>
  </si>
  <si>
    <t>所管している自治体名</t>
  </si>
  <si>
    <t>健康管理の支援（供与）</t>
  </si>
  <si>
    <t xml:space="preserve">協力医療機関
</t>
  </si>
  <si>
    <t>（併設している高齢者居宅生活支援事業者）</t>
  </si>
  <si>
    <t>併設内容</t>
  </si>
  <si>
    <t>連携内容</t>
  </si>
  <si>
    <t>（連携及び協力している高齢者居宅生活支援事業者）</t>
  </si>
  <si>
    <t>職員体制</t>
  </si>
  <si>
    <t>戸</t>
  </si>
  <si>
    <t>最少時人数（宿直者・休憩者等を除く）</t>
  </si>
  <si>
    <t>上記項目以外で合致しない事項</t>
  </si>
  <si>
    <t>合致しない事項の内容</t>
  </si>
  <si>
    <t>代替措置等の内容</t>
  </si>
  <si>
    <t>委託業者名等</t>
  </si>
  <si>
    <t>記入者名</t>
  </si>
  <si>
    <t>手続き</t>
  </si>
  <si>
    <t>（医療連携の内容）※治療費は自己負担</t>
  </si>
  <si>
    <t>特定施設入居者生活介護
介護保険事業者番号</t>
  </si>
  <si>
    <t>回</t>
  </si>
  <si>
    <t>避難訓練の年間回数</t>
  </si>
  <si>
    <t>緊急時等における対応方法</t>
  </si>
  <si>
    <t>その他運営に関する重要事項</t>
  </si>
  <si>
    <t>常勤換算人数</t>
  </si>
  <si>
    <t>時間</t>
  </si>
  <si>
    <t>ヶ月分</t>
  </si>
  <si>
    <t>ヶ月</t>
  </si>
  <si>
    <t>ヶ所</t>
  </si>
  <si>
    <t>ヶ所</t>
  </si>
  <si>
    <t>うち車椅子等の対応が可能なトイレ</t>
  </si>
  <si>
    <t>共用トイレ</t>
  </si>
  <si>
    <t>うち男女別の対応が可能なトイレ</t>
  </si>
  <si>
    <t>あん摩マッサージ指圧師</t>
  </si>
  <si>
    <t>床面積</t>
  </si>
  <si>
    <t>利用者アンケート調査、意見箱等利用者の意見等を把握する取組の状況</t>
  </si>
  <si>
    <t>（入居者）</t>
  </si>
  <si>
    <t>住　所</t>
  </si>
  <si>
    <t>氏　名</t>
  </si>
  <si>
    <t>介護予防特定施設入居者生活介護</t>
  </si>
  <si>
    <t>施設の利用に当たっての留意事項</t>
  </si>
  <si>
    <t>（入居者代理人）</t>
  </si>
  <si>
    <t>重要事項説明書</t>
  </si>
  <si>
    <t>年</t>
  </si>
  <si>
    <t>月</t>
  </si>
  <si>
    <t>日</t>
  </si>
  <si>
    <t>台所</t>
  </si>
  <si>
    <t>台所の変更</t>
  </si>
  <si>
    <t>特定施設サービス計画及び介護予防特定施設サービス計画等の作成</t>
  </si>
  <si>
    <t>室数</t>
  </si>
  <si>
    <t>電話番号　/　ＦＡＸ</t>
  </si>
  <si>
    <t>１　重要事項説明書等を作成するにあたっての心構え</t>
  </si>
  <si>
    <t>短期利用特定施設入居者生活介護の提供</t>
  </si>
  <si>
    <t>1級地</t>
  </si>
  <si>
    <t>当施設の地域区分単価</t>
  </si>
  <si>
    <t>2級地</t>
  </si>
  <si>
    <t>3級地</t>
  </si>
  <si>
    <t>基本費用</t>
  </si>
  <si>
    <t>30</t>
  </si>
  <si>
    <t>4級地</t>
  </si>
  <si>
    <t>単位数</t>
  </si>
  <si>
    <t>利用料</t>
  </si>
  <si>
    <t>利用者負担額</t>
  </si>
  <si>
    <t>5級地</t>
  </si>
  <si>
    <t>6級地</t>
  </si>
  <si>
    <t>7級地</t>
  </si>
  <si>
    <t>個別機能</t>
  </si>
  <si>
    <t>夜間</t>
  </si>
  <si>
    <t>加算費用</t>
  </si>
  <si>
    <t>算定の有無等</t>
  </si>
  <si>
    <t>単位数</t>
  </si>
  <si>
    <t>算定回数等</t>
  </si>
  <si>
    <t>認知症</t>
  </si>
  <si>
    <t>サ提強化</t>
  </si>
  <si>
    <t>処遇改善</t>
  </si>
  <si>
    <t>介護職員処遇改善加算</t>
  </si>
  <si>
    <t>／</t>
  </si>
  <si>
    <r>
      <t xml:space="preserve">選択方式の内容
</t>
    </r>
    <r>
      <rPr>
        <sz val="9"/>
        <rFont val="ＭＳ 明朝"/>
        <family val="1"/>
      </rPr>
      <t>※該当する方式を全て選択</t>
    </r>
  </si>
  <si>
    <r>
      <t>特定施設入居者生活介護</t>
    </r>
    <r>
      <rPr>
        <sz val="9"/>
        <rFont val="ＭＳ 明朝"/>
        <family val="1"/>
      </rPr>
      <t>※</t>
    </r>
    <r>
      <rPr>
        <sz val="11"/>
        <rFont val="ＭＳ 明朝"/>
        <family val="1"/>
      </rPr>
      <t>に対する自己負担</t>
    </r>
  </si>
  <si>
    <r>
      <t>特定施設入居者生活介護</t>
    </r>
    <r>
      <rPr>
        <sz val="9"/>
        <rFont val="ＭＳ 明朝"/>
        <family val="1"/>
      </rPr>
      <t>※</t>
    </r>
    <r>
      <rPr>
        <sz val="11"/>
        <rFont val="ＭＳ 明朝"/>
        <family val="1"/>
      </rPr>
      <t>における人員配置が手厚い場合の介護サービス（上乗せサービス）</t>
    </r>
  </si>
  <si>
    <t>入居時点で必要な費用</t>
  </si>
  <si>
    <t>月額費用の合計</t>
  </si>
  <si>
    <t>（介護サービスの内容）</t>
  </si>
  <si>
    <t>（特定施設入居者生活介護の指定）</t>
  </si>
  <si>
    <t>（特定施設入居者生活介護等の提供体制）</t>
  </si>
  <si>
    <t>特定施設入居者生活介護※の費用</t>
  </si>
  <si>
    <t>介護保険外</t>
  </si>
  <si>
    <t>（ふりがな）</t>
  </si>
  <si>
    <t>賠償すべき事故が発生したときの対応</t>
  </si>
  <si>
    <t>介護保険外費用</t>
  </si>
  <si>
    <t>単位</t>
  </si>
  <si>
    <t>介護報酬額／月</t>
  </si>
  <si>
    <t>要支援1</t>
  </si>
  <si>
    <t>要支援2</t>
  </si>
  <si>
    <t>要介護1</t>
  </si>
  <si>
    <t>要介護2</t>
  </si>
  <si>
    <t>要介護3</t>
  </si>
  <si>
    <t>要介護4</t>
  </si>
  <si>
    <t>要介護5</t>
  </si>
  <si>
    <t>夜間看護体制加算</t>
  </si>
  <si>
    <t>医療機関連携加算</t>
  </si>
  <si>
    <t>介護報酬</t>
  </si>
  <si>
    <t>要支援１</t>
  </si>
  <si>
    <t>要介護４</t>
  </si>
  <si>
    <t>自己負担</t>
  </si>
  <si>
    <t>（1割の場合）</t>
  </si>
  <si>
    <t>大阪府福祉のまちづくり条例に定める基準の適合性</t>
  </si>
  <si>
    <t>２　重要事項説明書等を入力するにあたっての注意事項及び記入例の解説</t>
  </si>
  <si>
    <t>３　重要事項説明書等を入居者等に交付及び説明するにあたっての注意事項</t>
  </si>
  <si>
    <t xml:space="preserve">※別添１（別に実施する介護サービス一覧表）
</t>
  </si>
  <si>
    <t>夜勤帯の設定時間（  時～  時）</t>
  </si>
  <si>
    <t>○「重要事項説明書」及び「重要事項説明書兼登録事項等についての説明（高齢者住まい法第17条
  関係）」（以下、「重要事項説明書等」という。）の作成にあたっての注意事項（特定）</t>
  </si>
  <si>
    <t>個人情報の保護</t>
  </si>
  <si>
    <t>身体的拘束</t>
  </si>
  <si>
    <t>虐待防止</t>
  </si>
  <si>
    <t>人</t>
  </si>
  <si>
    <t>人　　／</t>
  </si>
  <si>
    <t>喀痰吸引の必要な人／経管栄養の必要な人</t>
  </si>
  <si>
    <t>／</t>
  </si>
  <si>
    <t>要介護度別</t>
  </si>
  <si>
    <t>㎡（うち有料老人ホーム部分</t>
  </si>
  <si>
    <t>地域密着型通所介護</t>
  </si>
  <si>
    <t>個別の利用料で実施するサービス</t>
  </si>
  <si>
    <t>介護サービス</t>
  </si>
  <si>
    <t>食事介助</t>
  </si>
  <si>
    <t>排せつ介助・おむつ交換</t>
  </si>
  <si>
    <t>おむつ代</t>
  </si>
  <si>
    <t>入浴（一般浴） 介助・清拭</t>
  </si>
  <si>
    <t>特浴介助</t>
  </si>
  <si>
    <t xml:space="preserve">身辺介助（移動・着替え等） </t>
  </si>
  <si>
    <t>機能訓練</t>
  </si>
  <si>
    <t xml:space="preserve">通院介助 </t>
  </si>
  <si>
    <t>生活サービス</t>
  </si>
  <si>
    <t>居室清掃</t>
  </si>
  <si>
    <t>リネン交換</t>
  </si>
  <si>
    <t>日常の洗濯</t>
  </si>
  <si>
    <t>居室配膳・下膳</t>
  </si>
  <si>
    <t>入居者の嗜好に応じた特別な食事</t>
  </si>
  <si>
    <t>おやつ</t>
  </si>
  <si>
    <t>理美容師による理美容サービス</t>
  </si>
  <si>
    <t xml:space="preserve">買い物代行 </t>
  </si>
  <si>
    <t>役所手続代行</t>
  </si>
  <si>
    <t>金銭・貯金管理</t>
  </si>
  <si>
    <t>健康管理サービス</t>
  </si>
  <si>
    <t>定期健康診断</t>
  </si>
  <si>
    <t>健康相談</t>
  </si>
  <si>
    <t>生活指導・栄養指導</t>
  </si>
  <si>
    <t>服薬支援</t>
  </si>
  <si>
    <t xml:space="preserve">生活リズムの記録（排便・睡眠等） </t>
  </si>
  <si>
    <t>入退院のサービス</t>
  </si>
  <si>
    <t>移送サービス</t>
  </si>
  <si>
    <t xml:space="preserve">入退院時の同行 </t>
  </si>
  <si>
    <t>入院中の洗濯物交換・買い物</t>
  </si>
  <si>
    <t>入院中の見舞い訪問</t>
  </si>
  <si>
    <t>（別添２）　　　　　　　　　　　　　　　　　　　　　　　　　　　　　　有料老人ホーム・サービス付き高齢者向け住宅が提供するサービスの一覧表</t>
  </si>
  <si>
    <t>備　　　　考</t>
  </si>
  <si>
    <t>【併設している高齢者居宅生活支援事業者がない場合は省略】</t>
  </si>
  <si>
    <t>【連携及び協力している高齢者居宅生活支援事業者の提供を行っていない場合は省略】</t>
  </si>
  <si>
    <t>（入居後に居室を住み替える場合）　【住み替えを行っていない場合は省略】</t>
  </si>
  <si>
    <t>介護職員処遇改善加算</t>
  </si>
  <si>
    <t>・1ヶ月は30日で計算しています。</t>
  </si>
  <si>
    <t>②要支援･要介護別介護報酬と自己負担</t>
  </si>
  <si>
    <t>１週間のうち、常勤の従業者が勤務すべき時間数</t>
  </si>
  <si>
    <t>届出又は登録（指定）をした室数</t>
  </si>
  <si>
    <t>機能訓練室</t>
  </si>
  <si>
    <t>窓口の名称（所在市町村（保険者））</t>
  </si>
  <si>
    <t>上記の重要事項の内容について、入居者、入居者代理人に説明しました。</t>
  </si>
  <si>
    <t>窓口の名称（設置者）</t>
  </si>
  <si>
    <r>
      <t xml:space="preserve">窓口の名称
</t>
    </r>
    <r>
      <rPr>
        <sz val="10"/>
        <rFont val="ＭＳ 明朝"/>
        <family val="1"/>
      </rPr>
      <t>（サービス付き高齢者向け住宅所管庁）</t>
    </r>
  </si>
  <si>
    <t>入居者や家族が利用できる調理設備</t>
  </si>
  <si>
    <t>兼務している職種名及び人数</t>
  </si>
  <si>
    <t>日常生活上の世話</t>
  </si>
  <si>
    <t>食事の提供及び介助</t>
  </si>
  <si>
    <t>入浴の提供及び介助</t>
  </si>
  <si>
    <t>排泄介助</t>
  </si>
  <si>
    <t>更衣介助</t>
  </si>
  <si>
    <t>移動・移乗介助</t>
  </si>
  <si>
    <t>服薬介助</t>
  </si>
  <si>
    <t>機能訓練</t>
  </si>
  <si>
    <t>窓口の名称
（大阪府国民健康保険団体連合会）</t>
  </si>
  <si>
    <t>日常生活動作を通じた訓練</t>
  </si>
  <si>
    <t>レクリエーションを通じた訓練</t>
  </si>
  <si>
    <t>器具等を使用した訓練</t>
  </si>
  <si>
    <t>その他</t>
  </si>
  <si>
    <t>創作活動など</t>
  </si>
  <si>
    <t>健康管理</t>
  </si>
  <si>
    <t>（別添３）介護保険自己負担額（自動計算）</t>
  </si>
  <si>
    <t>加入先</t>
  </si>
  <si>
    <t>加入内容</t>
  </si>
  <si>
    <t>有料老人ホーム事業開始日／届出受理日・登録日（登録番号）</t>
  </si>
  <si>
    <t>※医療サービス等　：医療、歯科医療、あん摩マッサージ指圧、はり、きゅう、柔道整復等</t>
  </si>
  <si>
    <t>　その他のサービス：金銭管理、理髪等</t>
  </si>
  <si>
    <t>　上記の重要事項の内容、並びに医療サービス等、その他のサービス及びその提供事業者を自由に選択できることについて、事業者より説明を受けました。</t>
  </si>
  <si>
    <t>入居継続支援加算</t>
  </si>
  <si>
    <t>生活機能向上連携加算</t>
  </si>
  <si>
    <t>若年性認知症入居者受入加算</t>
  </si>
  <si>
    <t>口腔衛生管理体制加算</t>
  </si>
  <si>
    <t>退院・退所時連携加算</t>
  </si>
  <si>
    <t xml:space="preserve"> </t>
  </si>
  <si>
    <t>特定介護予防福祉用具販売</t>
  </si>
  <si>
    <t>介護医療院</t>
  </si>
  <si>
    <t>様式第1号</t>
  </si>
  <si>
    <t>若年性認知症入居者受入加算</t>
  </si>
  <si>
    <t>退院・退所時連携加算</t>
  </si>
  <si>
    <t>はり師</t>
  </si>
  <si>
    <t>きゅう師</t>
  </si>
  <si>
    <t>柔道整復師</t>
  </si>
  <si>
    <t>介護職員等特定処遇改善加算</t>
  </si>
  <si>
    <t>介護職員等特定処遇改善加算
（Ⅰ）～（Ⅱ）</t>
  </si>
  <si>
    <t>口腔衛生</t>
  </si>
  <si>
    <t>栄養スク</t>
  </si>
  <si>
    <t>退院・退所</t>
  </si>
  <si>
    <t>入居継続</t>
  </si>
  <si>
    <t>生活機能</t>
  </si>
  <si>
    <t>若年性認知</t>
  </si>
  <si>
    <t>選択→</t>
  </si>
  <si>
    <t>身体拘束廃止未実施減算</t>
  </si>
  <si>
    <t>身体拘束</t>
  </si>
  <si>
    <t>1月につき</t>
  </si>
  <si>
    <t>特定処遇</t>
  </si>
  <si>
    <t>要支援２</t>
  </si>
  <si>
    <t>要介護１</t>
  </si>
  <si>
    <t>要介護２</t>
  </si>
  <si>
    <t>要介護３</t>
  </si>
  <si>
    <t>要介護５</t>
  </si>
  <si>
    <t>自己負担分／月
(１割負担の場合)</t>
  </si>
  <si>
    <t>自己負担分／月
(２割負担の場合)</t>
  </si>
  <si>
    <t>自己負担分／月
(３割負担の場合)</t>
  </si>
  <si>
    <t>（2割の場合）</t>
  </si>
  <si>
    <t>（3割の場合）</t>
  </si>
  <si>
    <t>身体拘束廃止未実施減算</t>
  </si>
  <si>
    <t>①　介護報酬額の自己負担基準表（介護保険報酬額の１割、２割又は３割を負担していただきます。）</t>
  </si>
  <si>
    <t>利用者負担額は、１割を表示しています。但し、法令で定める額以上の所得のある方は、２割又は３割負担となります。</t>
  </si>
  <si>
    <t>認知症専門ケア加算
（Ⅰ）～（Ⅱ）</t>
  </si>
  <si>
    <t>介護職員処遇改善加算
（Ⅰ）～（Ⅴ）</t>
  </si>
  <si>
    <t>（要介護度に応じた1日の単位数から10%減算）</t>
  </si>
  <si>
    <t>若年性認知症入居者受入加算</t>
  </si>
  <si>
    <t>法人番号</t>
  </si>
  <si>
    <t>介護職員特定処遇改善加算</t>
  </si>
  <si>
    <t>科学的介護推進体制加算</t>
  </si>
  <si>
    <t>ＡＤＬ維持等加算</t>
  </si>
  <si>
    <t>協力科目</t>
  </si>
  <si>
    <t>１５年以上</t>
  </si>
  <si>
    <t>ＡＤＬ維持等加算
（Ⅰ）～（Ⅱ）</t>
  </si>
  <si>
    <t>指定日</t>
  </si>
  <si>
    <t>指定の更新日（直近）</t>
  </si>
  <si>
    <t>特定施設入居者生活介護指定日・指定の更新日（直近）</t>
  </si>
  <si>
    <t>介護予防
特定施設入居者生活介護
指定日・指定の更新日（直近）</t>
  </si>
  <si>
    <t>口腔・栄養スクリーニング加算</t>
  </si>
  <si>
    <t>１０年以上１５年未満</t>
  </si>
  <si>
    <t>　　　　　別添２（有料老人ホーム・サービス付き高齢者向け住宅が提供するサービスの一覧表）</t>
  </si>
  <si>
    <t>　　　　　別添３（介護保険自己負担額（自動計算））</t>
  </si>
  <si>
    <t>　　　　　別添４（介護保険自己負担額）</t>
  </si>
  <si>
    <t>※１利用者の所得等に応じて負担割合が変わる（１割、２割又は３割の利用者負担）。ケアプランに定められた回数を超える分は介護保険外サービス。
※２「あり」を選択したときは、各種サービスの費用が、月額のサービス費用に含まれる場合と、サービス利用の都度払いによる場合に応じて、１回当たりの金額など単位を明確にして入力する。</t>
  </si>
  <si>
    <t>看取31-45</t>
  </si>
  <si>
    <t>看取4-30</t>
  </si>
  <si>
    <t>看取1-3</t>
  </si>
  <si>
    <t>看取当日</t>
  </si>
  <si>
    <t>死亡日</t>
  </si>
  <si>
    <t>1月につき</t>
  </si>
  <si>
    <t>科学</t>
  </si>
  <si>
    <t>ADL</t>
  </si>
  <si>
    <t>死亡日以前31日以上45日以下（最大15日間）</t>
  </si>
  <si>
    <t>死亡日以前4日以上30日以下（最大27日間）</t>
  </si>
  <si>
    <t>死亡日以前2日又は3日（最大2日間）</t>
  </si>
  <si>
    <t>1回につき</t>
  </si>
  <si>
    <t>個別機能訓練加算
（Ⅰ）～（Ⅱ）</t>
  </si>
  <si>
    <r>
      <rPr>
        <sz val="10"/>
        <rFont val="ＭＳ 明朝"/>
        <family val="1"/>
      </rPr>
      <t>看取り介護加算（Ⅰ）～（Ⅱ）</t>
    </r>
    <r>
      <rPr>
        <sz val="9"/>
        <rFont val="ＭＳ 明朝"/>
        <family val="1"/>
      </rPr>
      <t xml:space="preserve">
</t>
    </r>
    <r>
      <rPr>
        <sz val="8"/>
        <rFont val="ＭＳ 明朝"/>
        <family val="1"/>
      </rPr>
      <t>（死亡日以前31日以上45日以下）</t>
    </r>
  </si>
  <si>
    <r>
      <rPr>
        <sz val="10"/>
        <rFont val="ＭＳ 明朝"/>
        <family val="1"/>
      </rPr>
      <t>看取り介護加算（Ⅰ）～（Ⅱ）</t>
    </r>
    <r>
      <rPr>
        <sz val="9"/>
        <rFont val="ＭＳ 明朝"/>
        <family val="1"/>
      </rPr>
      <t xml:space="preserve">
</t>
    </r>
    <r>
      <rPr>
        <sz val="8"/>
        <rFont val="ＭＳ 明朝"/>
        <family val="1"/>
      </rPr>
      <t>（死亡日以前4日以上30日以下）</t>
    </r>
  </si>
  <si>
    <r>
      <t xml:space="preserve">看取り介護加算（Ⅰ）～（Ⅱ）
</t>
    </r>
    <r>
      <rPr>
        <sz val="9"/>
        <rFont val="ＭＳ 明朝"/>
        <family val="1"/>
      </rPr>
      <t>（死亡日前日及び前々日）</t>
    </r>
  </si>
  <si>
    <t>看取り介護加算（Ⅰ）～（Ⅱ）
（死亡日）</t>
  </si>
  <si>
    <t>サービス提供体制強化加算
（Ⅰ）～（Ⅲ）</t>
  </si>
  <si>
    <t>入居継続支援加算
（Ⅰ）～（Ⅱ）</t>
  </si>
  <si>
    <t>生活機能向上連携加算
（Ⅰ）～（Ⅱ）</t>
  </si>
  <si>
    <r>
      <rPr>
        <sz val="11"/>
        <rFont val="ＭＳ 明朝"/>
        <family val="1"/>
      </rPr>
      <t>料金</t>
    </r>
    <r>
      <rPr>
        <sz val="9"/>
        <rFont val="ＭＳ 明朝"/>
        <family val="1"/>
      </rPr>
      <t>※</t>
    </r>
  </si>
  <si>
    <t>＜介護予防・日常生活支援総合事業＞</t>
  </si>
  <si>
    <t>訪問型サポートサービス</t>
  </si>
  <si>
    <t>通所型サポートサービス</t>
  </si>
  <si>
    <t>通所型入浴サポートサービス</t>
  </si>
  <si>
    <t>なし</t>
  </si>
  <si>
    <t>（１）重要事項説明書等は、老人福祉法第29条第７項の規定により、入居相談があったときに交付するほか
　　　、求めに応じ交付すること。 
（２）入居希望者が、入居契約内容について十分理解した上で契約を締結できるよう、契約締結前に十分な
　　　時間的余裕をもって入居契約書及び重要事項説明書等について説明を行うこと。また、入居希望者が
　　　希望する介護サービス等（医療サービス等、その他のサービス※）の利用を妨げないこととし、その
　　　際には説明を行った者及び説明を受けた者の署名を行うこと。
（３）吹田市有料老人ホーム設置運営指導指針に基づく指導を受けている場合は、入居希望者に対して丁寧
　　　かつ理解しやすいよう説明すること。</t>
  </si>
  <si>
    <t>添付書類：別添１（事業主体が吹田市で実施する他の介護サービス）</t>
  </si>
  <si>
    <t>（別添１）事業主体が吹田市で実施する他の介護サービス</t>
  </si>
  <si>
    <r>
      <t>備考　介護保険費用１割、２割又は３割の利用者負担（利用者の所得等に応じて負担割合が変わる。）※介護予防・地域密着型の場合を含む。詳細は別添３及び４のとおりです。
　</t>
    </r>
    <r>
      <rPr>
        <sz val="10"/>
        <rFont val="ＭＳ 明朝"/>
        <family val="1"/>
      </rPr>
      <t>　　</t>
    </r>
  </si>
  <si>
    <t>吹田市有料老人ホーム設置運営指導指針「7 規模及び構造設備」に合致しない事項</t>
  </si>
  <si>
    <t>「8 既存建築物等の活用の場合等の特例」への適合性</t>
  </si>
  <si>
    <t>令和</t>
  </si>
  <si>
    <t>（１）サービス付き高齢者向け住宅において、「重要事項説明書」を「重要事項説明書兼登録事項等につい
      ての説明（高齢者住まい法第17条関係）」又は「重要事項説明書等」と表記して構わない。
（２）サービス付き高齢者向け住宅は、吹田市有料老人ホーム設置運営指導指針５、６、７（ただし、７(2)
　　　から(8)まで、(9)ア(イ)、 (9)イからカまで、(9)キ(イ)、(9)ク及び(10)を除く。）及び12の項目
　　　は適用外であるが、原則として、重要事項説明書等の省略は認めない。
（３）届出している有料老人ホーム並びにサービス付き高齢者向け住宅に登録している有料老人ホームを総
　　　称して「ホーム」という。
（４）届出している有料老人ホーム及び当該事業者を総称して「有料」という。
（５）サービス付き高齢者向け住宅に登録している有料老人ホーム及び当該事業者を総称して「サ高住」と
      いう。
（６）サ高住においては、重要事項説明書等の内容とサ高住登録の申請内容との整合性を図ること。
（７）【省略】と記載されている項目及び「色帯のない(背景が白色)」項目が空欄の場合は、「削除、斜線
      、空欄、塗りつぶし」をして構わない。それ以外の項目で削除する場合は、大阪府に確認すること。
（８）該当しない項目がある場合は、「斜線、空欄、塗りつぶし」をして構わない。
（９）重要事項説明書等以外で入居者等への説明で重要かつ説明を要すると考える場合は、当該様式に項目
　　　を追加して構わない。
（10）薄黄色の色帯のある項目は入力すること。
（11）薄緑色の色帯のある項目はプルダウンリストから選択すること。（選択肢が当該リストにない場合は
　　　、新たに入力すること。）
（12）重要事項説明書等にある「生活相談員」とは、サ高住の登録を受けている場合は、国土交通省・厚生
　　　労働省関係高齢者の居住の安定確保に関する法律施行規則（平成23年厚生労働省・国土交通省令第２
　　　号）第11条第１号の規定に基づく状況把握サービス及び生活相談サービスを提供する職員をいう。
（13）「有料」又は「サ高住」と限定して入力をする旨指示している項目は、基本的に限定している主体者
    　のみの入力で構わない。ただし、その他の主体者で入力する方が良いと判断する場合は入力しても構
　　　わない。</t>
  </si>
  <si>
    <t>（１）重要事項説明書等は、入居契約に関する重要な事項を説明するためのものであり、入居者及び家族等
　　　（以下、「入居者等」という。）に誤解を与えることがないよう必要な事項を実態に即して正確に記
　　　載すること。
（２）入居者等が理解しやすいよう丁寧な表現に努めること。
（３）別添１「事業主体が吹田市で実施する他の介護サービス」、別添２「有料老人ホーム・サービス付き
　　　高齢者向け住宅が提供するサービスの一覧表」、別添３「介護保険自己負担額」及び別添４「介護保
　　　険自己負担額」は重要事項説明書等の一部であり、別添１「事業主体が吹田市で実施する他の介護サ
　　　ービス」及び別添２「有料老人ホーム・サービス付き高齢者向け住宅が提供するサービスの一覧表」
　　　については、重要事項説明書等に必ず添付すること。
　　　また、別添３「介護保険自己負担額」及び別添４「介護保険自己負担額」については、入居者等が理
　　　解しやすいよう両方又はいずれか一方を選択し、重要事項説明書等に必ず添付すること。
（４）吹田市有料老人ホーム設置運営指導指針に基づく指導を受けている場合及び当該指針で不適合事項が
      ある場合は、重要事項説明書等にその旨を記載すること。
（５）景品表示法第５条第１項第３号に基づく「有料老人ホーム等に関する不当な表示」を行わないこと。</t>
  </si>
  <si>
    <t>介護職員等ベースアップ等支援加算</t>
  </si>
  <si>
    <t>介護職員等ベースアップ等支援加算</t>
  </si>
  <si>
    <t>ベースアップ</t>
  </si>
  <si>
    <t>（（介護予防）特定施設入居者生活介護＋加算単位数（処遇改善加算、特定処遇改善加算を除く））×1.5%</t>
  </si>
  <si>
    <t>（（介護予防）特定施設入居者生活介護＋加算単位数（特定処遇改善加算、ベースアップ等支援加算を除く））×8.2%</t>
  </si>
  <si>
    <t>（（介護予防）特定施設入居者生活介護＋加算単位数（特定処遇改善加算、ベースアップ等支援加算を除く））×6.0%</t>
  </si>
  <si>
    <t>（（介護予防）特定施設入居者生活介護＋加算単位数（特定処遇改善加算、ベースアップ等支援加算を除く））×3.3%</t>
  </si>
  <si>
    <t>（（介護予防）特定施設入居者生活介護＋加算単位数（特定処遇改善加算、ベースアップ等支援加算を除く））×3.3%の単位数の内90%</t>
  </si>
  <si>
    <t>（（介護予防）特定施設入居者生活介護＋加算単位数（特定処遇改善加算、ベースアップ等支援加算を除く））×3.3%の単位数の内80%</t>
  </si>
  <si>
    <t>（（介護予防）特定施設入居者生活介護＋加算単位数（処遇改善加算、ベースアップ等支援加算を除く））×1.8%</t>
  </si>
  <si>
    <t>（（介護予防）特定施設入居者生活介護＋加算単位数（処遇改善加算、ベースアップ等支援加算を除く））×1.2%</t>
  </si>
  <si>
    <t>介護職員等ベースアップ等支援加算</t>
  </si>
  <si>
    <t>小西　聖子</t>
  </si>
  <si>
    <t>施設長</t>
  </si>
  <si>
    <t>ケアレジデンス千里山　施設長</t>
  </si>
  <si>
    <t>株式会社サンガジャパン</t>
  </si>
  <si>
    <t>埼玉県さいたま市大宮区桜木町一丁目11番地9</t>
  </si>
  <si>
    <t>www.sanga-kaigo.co.jp/</t>
  </si>
  <si>
    <t>代表取締役</t>
  </si>
  <si>
    <t>神成　裕介</t>
  </si>
  <si>
    <t>令和</t>
  </si>
  <si>
    <t>令和5年7月1日</t>
  </si>
  <si>
    <t>　ケアレジデンス千里山</t>
  </si>
  <si>
    <t>けあれじでんすせんりやま</t>
  </si>
  <si>
    <t>有料老人ホーム設置時の老人福祉法第２９条第１項に規定する届出</t>
  </si>
  <si>
    <t>介護付（一般型特定施設入居者生活介護を提供する場合）</t>
  </si>
  <si>
    <t>330-0854</t>
  </si>
  <si>
    <t>565-0852</t>
  </si>
  <si>
    <t>大阪府吹田市千里山竹園一丁目50番22号</t>
  </si>
  <si>
    <t>阪急千里線「千里山駅」、北大阪急行「緑地公園」より約800m　（徒歩約１3分）</t>
  </si>
  <si>
    <t>　06-6310-9040　</t>
  </si>
  <si>
    <t>　06-6310-9039　</t>
  </si>
  <si>
    <t>　048-614-1541 / 048-614-1552</t>
  </si>
  <si>
    <t>senriyama@sangajapan.jp</t>
  </si>
  <si>
    <t>吹田市</t>
  </si>
  <si>
    <t>3年1月1日</t>
  </si>
  <si>
    <t>3年1月1日</t>
  </si>
  <si>
    <t>3030001131053</t>
  </si>
  <si>
    <t>1年5月20日</t>
  </si>
  <si>
    <t>賃借権</t>
  </si>
  <si>
    <t>あり</t>
  </si>
  <si>
    <t>元年8月1日</t>
  </si>
  <si>
    <t>21年7月31日</t>
  </si>
  <si>
    <t>平成</t>
  </si>
  <si>
    <t>16年9月1日</t>
  </si>
  <si>
    <t>有料老人ホーム</t>
  </si>
  <si>
    <t>耐火建築物</t>
  </si>
  <si>
    <t>鉄筋コンクリート造</t>
  </si>
  <si>
    <t>53室</t>
  </si>
  <si>
    <t>（　60床　）</t>
  </si>
  <si>
    <t>一般居室個室</t>
  </si>
  <si>
    <t>一般居室相部屋（夫婦・親族）</t>
  </si>
  <si>
    <t>○</t>
  </si>
  <si>
    <t>×</t>
  </si>
  <si>
    <t>16.88㎡</t>
  </si>
  <si>
    <t>20.29㎡</t>
  </si>
  <si>
    <t>16.55㎡</t>
  </si>
  <si>
    <t>15.40㎡</t>
  </si>
  <si>
    <t>15.93㎡</t>
  </si>
  <si>
    <t>16.23㎡</t>
  </si>
  <si>
    <t>15.60㎡</t>
  </si>
  <si>
    <t>16.36㎡</t>
  </si>
  <si>
    <t>16.40㎡</t>
  </si>
  <si>
    <t>15.37㎡</t>
  </si>
  <si>
    <t>17.94㎡</t>
  </si>
  <si>
    <t>17.98㎡</t>
  </si>
  <si>
    <t>36.00㎡</t>
  </si>
  <si>
    <t>33.88㎡</t>
  </si>
  <si>
    <t>33.65㎡</t>
  </si>
  <si>
    <t>56.73㎡</t>
  </si>
  <si>
    <t>29.91㎡</t>
  </si>
  <si>
    <t>30.11㎡</t>
  </si>
  <si>
    <t>36.04㎡</t>
  </si>
  <si>
    <t>15.71㎡</t>
  </si>
  <si>
    <t>1人部屋</t>
  </si>
  <si>
    <t>2人部屋</t>
  </si>
  <si>
    <t>個室</t>
  </si>
  <si>
    <t>大浴場</t>
  </si>
  <si>
    <t>機械浴</t>
  </si>
  <si>
    <t>チェアー浴</t>
  </si>
  <si>
    <t>あり（ストレッチャー対応）</t>
  </si>
  <si>
    <t>1.9～2.1</t>
  </si>
  <si>
    <t>事務室</t>
  </si>
  <si>
    <t>2分</t>
  </si>
  <si>
    <t>大食堂兼談話室、健康生きがい施設</t>
  </si>
  <si>
    <t>消防計画</t>
  </si>
  <si>
    <t>幾多のつらい厳しい人生を乗り越えられたご高齢者の皆様に厳しい冬が終わり、春に吹く爽やかな風が身も心も温かく幸せな気持ちにしてくれるように、私たちの介護サービスは家族主義をモットーに常に笑顔で心温かい感動介護を実践いたします。</t>
  </si>
  <si>
    <t>入居者の自立支援を目的に日々の健康管理や機能低下の防止に努めます。地域の社会資源の活用に笑顔あふれる環境づくりを心がけます。</t>
  </si>
  <si>
    <t>自ら実施</t>
  </si>
  <si>
    <t>委託</t>
  </si>
  <si>
    <t>エクセル・サポート・サービス　株式会社</t>
  </si>
  <si>
    <t>自ら実施・委託</t>
  </si>
  <si>
    <t>㈱ハピネスTK  訪問看護ステーション　メディケアジャパン豊中</t>
  </si>
  <si>
    <t>・状況把握サービスの内容：毎日２回以上（10時、16時）、居宅訪問による安否確認・状況把握（声かけ）を行う。
・生活相談サービスの内容：日中、随時受け付けており、相談内容が専門的な場合、専門機関等を紹介する。</t>
  </si>
  <si>
    <t>社会医療法人　愛仁会　井上病院</t>
  </si>
  <si>
    <t>年２回の健康診断の機会付与</t>
  </si>
  <si>
    <t>①虐待防止に関する責任者を選定しています。
　【施設長：小西　聖子】
②成年後見制度の利用を支援します。
③苦情解決体制を整備しています。
④従業者に対する虐待防止を啓発・普及するための研修を実施しています。
⑤当該事業所又は養護者（現に養護している家族・親族・同居人等）による虐待を受けたと思われる入居者を発見した場合は、速やかにこれを市町村に通報します。</t>
  </si>
  <si>
    <t>①身体拘束は原則禁止としており、三原則（切迫性・非代替性・一時性）に照らし、緊急やむを得ず身体拘束を行う場合、入居者の身体状況に応じて、その方法、期間（最長で１カ月）を定め、それらを含む入居者の状況、行う理由を記録する。また、家族等へ説明を行い、同意書をいただきます。（継続して行う場合は概ね１カ月毎行います。）
②経過観察及び記録を行います。
③２週間に１回以上、ケ－ス検討会議等を開催し、入居者の状態、身体拘束等の廃止及び改善取組等について検討します。
④3ヵ月に１回以上、身体拘束廃止委員会を開催し、施設全体で身体拘束等の廃止に取り組みます。</t>
  </si>
  <si>
    <t>①利用者の意向や心身の状況等のアセスメントを行い、援助の目標に応じて具体的なサービス内容を定めた（介護予防）特定施設入居者生活介護計画を作成します。
②（介護予防）特定施設入居者生活介護計画の作成に当たっては、その内容について利用者又はその家族に対して説明し、利用者の同意を得たうえで交付します。
③それぞれの利用者について、（介護予防）特定施設入居者生活介護計画に従ったサービスの実施状況及び目標の達成状況の記録を行います。
④計画に記載しているサービス提供期間が終了するまでに、少なくとも１回は、計画の実施状況の把握（「モニタリング」という。）を行います。
⑤計画作成後は実施状況の把握を行い、必要に応じて計画の変更を行います。</t>
  </si>
  <si>
    <t>利用者ごとの栄養状態を定期的に把握し、個々の利用者の栄養状態に応じた栄養管理を行い、摂食・嚥下機能その他の利用者の身体状況に配慮した適切な食事を提供します。</t>
  </si>
  <si>
    <t>自ら入浴が困難な利用者に対し、１週間に２回以上、入浴（全身浴・部分浴）の介助や清拭（身体を拭く）、洗髪などを行います。</t>
  </si>
  <si>
    <t>介助が必要な利用者に対して、トイレ誘導、排泄の介助やおむつ交換を行います。</t>
  </si>
  <si>
    <t>①寝たきり防止のため、出来る限り離床に配慮します。
②生活リズムを考え、毎朝夕の着替えを行うよう配慮します。
③個人としての尊厳に配慮し、適切な整容が行われるよう援助をします。</t>
  </si>
  <si>
    <t>介助が必要な利用者に対して、室内の移動、車いすへ移乗の介助を行います。</t>
  </si>
  <si>
    <t>介助が必要な利用者に対して、配剤された薬の確認、服薬のお手伝い、服薬の確認を行います。</t>
  </si>
  <si>
    <t>利用者の能力に応じて、食事、入浴、排せつ、更衣などの日常生活動作を通じた訓練を行います。</t>
  </si>
  <si>
    <t>利用者の能力に応じて、集団的に行うレクリエーションや歌唱、体操などを通じた訓練を行います。</t>
  </si>
  <si>
    <t>利用者の能力に応じて、機能訓練指導員が専門的知識に基づき、器械・器具等を使用した訓練を行います。</t>
  </si>
  <si>
    <t>利用者の選択に基づき、趣味･趣向に応じた創作活動等の場を提供します。</t>
  </si>
  <si>
    <t>①看護職員により入所者の状況に応じて適切な措置を講じます。
②外部の医療機関に通院する場合はその介助について出来る限り配慮します。</t>
  </si>
  <si>
    <t>・外出又は外泊しようとするときは、その都度外出外泊先、用件、施設へ帰着する予定日時などを管理者に届出てください。
・身上に関する重要な事項に変更が生じたときは、速やかに管理者に届け出てください。
・施設の秩序、風紀を乱し、又は安全衛生を害しないようにしてください。</t>
  </si>
  <si>
    <t>サービス向上のため職員に対し、初任者、人権、身体拘束、虐待、感染症、
食中毒、事故・苦情対応、認知症ケア、介護技術等の研修を実施しています。</t>
  </si>
  <si>
    <t>（Ⅰ）</t>
  </si>
  <si>
    <t>（Ⅱ）</t>
  </si>
  <si>
    <t>株式会社　ハピネスTK</t>
  </si>
  <si>
    <t>かぶしきがいしゃはぴねすてぃーけー</t>
  </si>
  <si>
    <t>大阪市淀川区西中島１丁目13番6号</t>
  </si>
  <si>
    <t>訪問看護ステーションメディケアジャパン豊中</t>
  </si>
  <si>
    <t>ほうもんかんごすてーしょんめでぃけあじゃぱんとよなか</t>
  </si>
  <si>
    <t>特別指示による医療保険での訪問看護及び医療保険の適応以外での介護保険での看護業務を24時間常駐し業務委託する。</t>
  </si>
  <si>
    <t>救急車の手配</t>
  </si>
  <si>
    <t>吹田市江の木町１６－１７</t>
  </si>
  <si>
    <t>内科、循環器内科、消化器内科、外科、整形、眼科、泌尿器科</t>
  </si>
  <si>
    <t>急変時の対応</t>
  </si>
  <si>
    <t>医療法人　英進会　つしまクリニック</t>
  </si>
  <si>
    <t>豊中市北桜塚４丁目４-６</t>
  </si>
  <si>
    <t>内科等</t>
  </si>
  <si>
    <t>訪問診療、急変時の対応</t>
  </si>
  <si>
    <t>医療法人　眞正会　芦田クリニック歯科（ホームから3.8km）</t>
  </si>
  <si>
    <t>吹田市原町４-７-１８</t>
  </si>
  <si>
    <t>訪問診療</t>
  </si>
  <si>
    <t>介護居室へ移る場合</t>
  </si>
  <si>
    <t>常時介護が必要となった場合に、一般居室から介護居室への住み替えを求める場合があります。</t>
  </si>
  <si>
    <t>①ホームが指定する医師の意見を聴きます。
②概ね3か月間の観察期間を置きます。
③本人・身元引受人の同意を得ます。</t>
  </si>
  <si>
    <t>住み替え後の居室に移行</t>
  </si>
  <si>
    <t>面積の減少</t>
  </si>
  <si>
    <t>設置あり・なし</t>
  </si>
  <si>
    <t>設置位置</t>
  </si>
  <si>
    <t>自立、要支援、要介護</t>
  </si>
  <si>
    <t>入居時満65歳以上。ホームの看護職員は、中心静脈栄養管理の対応不可だが、その他の療養管理については要相談。</t>
  </si>
  <si>
    <t>①入居者が死亡したとき　②入居者、又は事業者から解約した場合</t>
  </si>
  <si>
    <t>入居者の行動が、他の入居者・職員の生命に危害を及ぼすなどの恐れがあり、通常の介護・接遇では防止できない場合、等</t>
  </si>
  <si>
    <t>3ヶ月</t>
  </si>
  <si>
    <t>空室がある場合
１泊2日（3食付）6,500円（税込）</t>
  </si>
  <si>
    <t>身元引受人が設定できない場合は要相談</t>
  </si>
  <si>
    <t>利用権方式</t>
  </si>
  <si>
    <t>月払い方式</t>
  </si>
  <si>
    <t>敷金は月額家賃の6ケ月分</t>
  </si>
  <si>
    <t>物価変動、人件費上昇により、2年に1回改定する場合があります。</t>
  </si>
  <si>
    <t>運営懇談会の意見を聞きます。</t>
  </si>
  <si>
    <t>自立</t>
  </si>
  <si>
    <t>要介護２</t>
  </si>
  <si>
    <t>６５歳</t>
  </si>
  <si>
    <t>17.9㎡</t>
  </si>
  <si>
    <t>敷金</t>
  </si>
  <si>
    <t>720,000円</t>
  </si>
  <si>
    <t>480,000円</t>
  </si>
  <si>
    <t>0円</t>
  </si>
  <si>
    <t>入居一時金（前払金）</t>
  </si>
  <si>
    <t>120,000円</t>
  </si>
  <si>
    <t>60,000円</t>
  </si>
  <si>
    <t>50,000円</t>
  </si>
  <si>
    <t>39,000円</t>
  </si>
  <si>
    <t>80,000円</t>
  </si>
  <si>
    <t>共益費</t>
  </si>
  <si>
    <t>管理費（税込）</t>
  </si>
  <si>
    <t>生活支援サービス（税別）</t>
  </si>
  <si>
    <t>（別添2）のとおり</t>
  </si>
  <si>
    <t>建物の賃借料、設備備品費、借入利息等を基礎として、１室あたりの家賃を算定</t>
  </si>
  <si>
    <t>6</t>
  </si>
  <si>
    <t>原則全額返金</t>
  </si>
  <si>
    <t>なし</t>
  </si>
  <si>
    <t>１日３食分の費用(朝食600円、昼食700円、夕食700円)</t>
  </si>
  <si>
    <t>建物及び設備の維持管理費・修繕費、清掃員の人件費</t>
  </si>
  <si>
    <t>管理費</t>
  </si>
  <si>
    <t>共用部及び居室の水道光熱費</t>
  </si>
  <si>
    <t>基本報酬、加算の利用者負担分</t>
  </si>
  <si>
    <t>（上掲）</t>
  </si>
  <si>
    <t>06-6310-9040</t>
  </si>
  <si>
    <t>　9：00～17：00</t>
  </si>
  <si>
    <t>　06-6310-9039</t>
  </si>
  <si>
    <t>　－</t>
  </si>
  <si>
    <t>　土日祝</t>
  </si>
  <si>
    <t>　9：00～17：30</t>
  </si>
  <si>
    <t>　大阪府国民健康保険団体連合会</t>
  </si>
  <si>
    <t>　06-6949-5418</t>
  </si>
  <si>
    <t>　06-6105-8009</t>
  </si>
  <si>
    <t>　06-6368-7348</t>
  </si>
  <si>
    <t>あいおいニッセイ同和損害保険株式会社</t>
  </si>
  <si>
    <t>介護保険・社会福祉事業者総合保険</t>
  </si>
  <si>
    <t>苦情・事故マニュアルに基づく（介護保険サービス・介護保険外サービス）</t>
  </si>
  <si>
    <t>事故発生時の対応マニュアル</t>
  </si>
  <si>
    <t>意見箱の設置</t>
  </si>
  <si>
    <t>入居希望者に交付</t>
  </si>
  <si>
    <t>入居希望者に公開</t>
  </si>
  <si>
    <t>【利用者及びその家族に関する秘密の保持について】
①事業者は、利用者又はその家族の個人情報について「個人情報の保護に関する法律」及び厚生労働省が策定した「医療・介護関係事業者における個人情報の適切な取り扱いのためのガイドライン」を遵守し、適切な取り扱いに努めるものとします。
②事業者及び事業者の使用する者（以下「従業者」という。）は、サービス提供をする上で知り得た利用者又はその家族の秘密を正当な理由なく、第三者に漏らしません。
③また、この秘密を保持する義務は、サービス提供契約が終了した後においても継続します。
④事業者は、従業者に、業務上知り得た利用者又はその家族の秘密を保持させるため、従業者である期間及び従業者でなくなった後においても、その秘密を保持するべき旨を、従業者との雇用契約の内容とします。
【個人情報の保護について】
①事業者は、利用者から予め文書で同意を得ない限り、サービス担当者会議等において、利用者の個人情報を用いません。また、利用者の家族の個人情報についても、予め文書で同意を得ない限り、サービス担当者会議等で利用者の家族の個人情報を用いません。
②事業者は、利用者又はその家族に関する個人情報が含まれる記録物（紙によるものの他、電磁的記録を含む。）については、善良な管理者の注意をもって管理し、また処分の際にも第三者への漏洩を防止するものとします。
③事業者が管理する情報については、利用者の求めに応じてその内容を開示することとし、開示の結果、情報の訂正、追加または削除を求められた場合は、遅滞なく調査を行い、利用目的の達成に必要な範囲内で訂正等を行うものとします。(開示に際して複写料などが必要な場合は利用者の負担となります。)</t>
  </si>
  <si>
    <t xml:space="preserve">サービス提供中に、利用者に病状の急変が生じた場合その他必要な場合は、速やかに主治の医師への連絡を行う等の必要な措置を講じるとともに、利用者が予め指定する連絡先にも連絡します。
【家族等緊急連絡先】
氏　　名　　　　　　　　　　　　 続柄
住　　所
電話番号
携帯電話
勤 務 先
【主治医】
医療機関名
氏    名
電話番号
</t>
  </si>
  <si>
    <t>適合</t>
  </si>
  <si>
    <t>適合している</t>
  </si>
  <si>
    <t>月額費に含む</t>
  </si>
  <si>
    <t>実費</t>
  </si>
  <si>
    <t>週２回までは月額費に含む</t>
  </si>
  <si>
    <t>自己負担</t>
  </si>
  <si>
    <t>※週３回以上の場合：1,200円／回</t>
  </si>
  <si>
    <t>※週３回以上の場合：1,500円／回</t>
  </si>
  <si>
    <t>※1,500円／時間</t>
  </si>
  <si>
    <t>週１回までは月額費に含む</t>
  </si>
  <si>
    <t>※週２回以上の場合：800円／回</t>
  </si>
  <si>
    <t>200円／食</t>
  </si>
  <si>
    <t>1,200円／回</t>
  </si>
  <si>
    <t>※週２回以上の場合：500円／回</t>
  </si>
  <si>
    <t>※週３回以上の場合：500円／回</t>
  </si>
  <si>
    <t>体調により実施（要相談）</t>
  </si>
  <si>
    <t>外部からの訪問理美容（料金は訪問先業者により異なる）</t>
  </si>
  <si>
    <t>希望により年２回</t>
  </si>
  <si>
    <t>無料</t>
  </si>
  <si>
    <t>協力医療機関以外は、1,500円／時間</t>
  </si>
  <si>
    <t>介護予防特定施設入居者生活介護の費用</t>
  </si>
  <si>
    <t>短期利用特定施設入居者生活介護（地域密着型含む）も同額の費用</t>
  </si>
  <si>
    <t>（別添４）　介護保険自己負担額（参考：加算項目別報酬金額：　４級地（地域加算１０．５４％））</t>
  </si>
  <si>
    <t>12～20単位/日</t>
  </si>
  <si>
    <t>72～572単位/日</t>
  </si>
  <si>
    <t>144～644単位/日</t>
  </si>
  <si>
    <t>680～1,180単位/日</t>
  </si>
  <si>
    <t>1,280～1,780単位/日</t>
  </si>
  <si>
    <t>3～4単位/日</t>
  </si>
  <si>
    <t>22～6単位/日</t>
  </si>
  <si>
    <t>（Ⅰ）</t>
  </si>
  <si>
    <t>（（介護予防）特定施設入居者生活介護＋加算単位数（特定処遇改善加算、ベースアップ等支援加算を除く））×8.2%</t>
  </si>
  <si>
    <t>（Ⅱ）</t>
  </si>
  <si>
    <t>（（介護予防）特定施設入居者生活介護＋加算単位数（処遇改善加算、ベースアップ等支援加算を除く））×1.2%</t>
  </si>
  <si>
    <t>あり</t>
  </si>
  <si>
    <t>（（介護予防）特定施設入居者生活介護＋加算単位数（処遇改善加算、特定処遇改善加算を除く））×1.5%</t>
  </si>
  <si>
    <t>36～22単位/日</t>
  </si>
  <si>
    <t>介護度に応じた1日の単位数から10％減算（例：要介護1の場合、－53単位/日）</t>
  </si>
  <si>
    <t>100～200単位/月</t>
  </si>
  <si>
    <t>1,054～2,108円</t>
  </si>
  <si>
    <t>106～211円</t>
  </si>
  <si>
    <t>211から422円</t>
  </si>
  <si>
    <t>317～633円</t>
  </si>
  <si>
    <t>30～60単位/月</t>
  </si>
  <si>
    <t>316～632円</t>
  </si>
  <si>
    <t>32～64円</t>
  </si>
  <si>
    <t>64～127円</t>
  </si>
  <si>
    <t>95～190円</t>
  </si>
  <si>
    <t>3,794～6,324円</t>
  </si>
  <si>
    <t>380～633円</t>
  </si>
  <si>
    <t>759～1,265円</t>
  </si>
  <si>
    <t>1,139～1,898円</t>
  </si>
  <si>
    <t>11,383～90,433円</t>
  </si>
  <si>
    <t>1,139～9,044円</t>
  </si>
  <si>
    <t>2,277～18,087円</t>
  </si>
  <si>
    <t>3,415～27,130円</t>
  </si>
  <si>
    <t>40,979～183,269円</t>
  </si>
  <si>
    <t>4,098～18,327円</t>
  </si>
  <si>
    <t>8,196～36,654円</t>
  </si>
  <si>
    <t>12,294～54,981円</t>
  </si>
  <si>
    <t>14,334～24,874円</t>
  </si>
  <si>
    <t>1,434～2,488円</t>
  </si>
  <si>
    <t>2,867～4,975円</t>
  </si>
  <si>
    <t>4,301～7,463円</t>
  </si>
  <si>
    <t>13,491～18,761円</t>
  </si>
  <si>
    <t>1,350～1,877円</t>
  </si>
  <si>
    <t>2,699～3,753円</t>
  </si>
  <si>
    <t>4,048～5,629円</t>
  </si>
  <si>
    <t>948～1,264円</t>
  </si>
  <si>
    <t>95～127円</t>
  </si>
  <si>
    <t>190～253円</t>
  </si>
  <si>
    <t>285～380円</t>
  </si>
  <si>
    <t>6,956～1,897円</t>
  </si>
  <si>
    <t>696～190円</t>
  </si>
  <si>
    <t>1,392～380円</t>
  </si>
  <si>
    <t>2,087～570円</t>
  </si>
  <si>
    <t>11,383～6,956円</t>
  </si>
  <si>
    <t>1,139～696円</t>
  </si>
  <si>
    <t>2,277～1,392円</t>
  </si>
  <si>
    <t>3,415～2,087円</t>
  </si>
  <si>
    <t>・本表は、夜間看護体制加算及び医療機関連携加算、口腔衛生管理体制加算を算定の場合の例です。
　介護職員処遇改善及び介護職員等特定処遇改善加算、介護職員等ベースアップ等支援加算の加算額の自己負担分については別途必要となります。</t>
  </si>
  <si>
    <t>かぶしきがいしゃ　さんがじゃぱん</t>
  </si>
  <si>
    <t>　ケアレジデンス千里山　管理者　小西　聖子</t>
  </si>
  <si>
    <t>06-6368-7348</t>
  </si>
  <si>
    <t>　吹田市福祉部高齢福祉室　介護保険グループ</t>
  </si>
  <si>
    <t>　06-6384-1343</t>
  </si>
  <si>
    <t>　土日祝祭日</t>
  </si>
  <si>
    <t>　吹田市福祉部福祉指導監査室</t>
  </si>
  <si>
    <t>特養転居・住宅型有料転居・長期入院療養のため</t>
  </si>
  <si>
    <t>2</t>
  </si>
  <si>
    <t>34</t>
  </si>
  <si>
    <t>15</t>
  </si>
  <si>
    <t>19</t>
  </si>
  <si>
    <t>32</t>
  </si>
  <si>
    <t>3</t>
  </si>
  <si>
    <t>14</t>
  </si>
  <si>
    <t>18</t>
  </si>
  <si>
    <t>管理者・事務員</t>
  </si>
  <si>
    <t>委託契約</t>
  </si>
  <si>
    <t>介護福祉士</t>
  </si>
  <si>
    <t>介護福祉士実務者研修修了者</t>
  </si>
  <si>
    <t>介護職員初任者研修修了者</t>
  </si>
  <si>
    <t>看護師</t>
  </si>
  <si>
    <t>3：1以上</t>
  </si>
  <si>
    <t>介護職員初任者研修</t>
  </si>
  <si>
    <t>0</t>
  </si>
  <si>
    <t>5</t>
  </si>
  <si>
    <t>7</t>
  </si>
  <si>
    <t>4</t>
  </si>
  <si>
    <t>11</t>
  </si>
  <si>
    <t>（1割負担）21,659円</t>
  </si>
</sst>
</file>

<file path=xl/styles.xml><?xml version="1.0" encoding="utf-8"?>
<styleSheet xmlns="http://schemas.openxmlformats.org/spreadsheetml/2006/main">
  <numFmts count="5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quot;その他の場合：&quot;"/>
    <numFmt numFmtId="181" formatCode="####&quot;人&quot;"/>
    <numFmt numFmtId="182" formatCode="&quot;その他場合：&quot;############"/>
    <numFmt numFmtId="183" formatCode="00&quot;分&quot;"/>
    <numFmt numFmtId="184" formatCode="##&quot;分&quot;"/>
    <numFmt numFmtId="185" formatCode="##0&quot;歳&quot;"/>
    <numFmt numFmtId="186" formatCode="#,##0&quot;㎡&quot;"/>
    <numFmt numFmtId="187" formatCode="#,##0&quot;円&quot;"/>
    <numFmt numFmtId="188" formatCode="#,##0&quot;か&quot;&quot;月&quot;"/>
    <numFmt numFmtId="189" formatCode="#,##0&quot;人&quot;"/>
    <numFmt numFmtId="190" formatCode="#,##0_ "/>
    <numFmt numFmtId="191" formatCode="&quot;職名／氏名&quot;######"/>
    <numFmt numFmtId="192" formatCode="#,##0&quot;階&quot;"/>
    <numFmt numFmtId="193" formatCode="[$-F800]dddd\,\ mmmm\ dd\,\ yyyy"/>
    <numFmt numFmtId="194" formatCode="[$-411]ggge&quot;年&quot;m&quot;月&quot;d&quot;日&quot;;@"/>
    <numFmt numFmtId="195" formatCode="0_);[Red]\(0\)"/>
    <numFmt numFmtId="196" formatCode="#,##0.0_);[Red]\(#,##0.0\)"/>
    <numFmt numFmtId="197" formatCode="#,##0.0_ "/>
    <numFmt numFmtId="198" formatCode="&quot;（ふりがな）&quot;############"/>
    <numFmt numFmtId="199" formatCode="&quot;〒&quot;####0"/>
    <numFmt numFmtId="200" formatCode="0.0_ "/>
    <numFmt numFmtId="201" formatCode="##.##&quot;円&quot;"/>
    <numFmt numFmtId="202" formatCode="@&quot;日あたり（円）&quot;"/>
    <numFmt numFmtId="203" formatCode="#,##0&quot;室&quot;"/>
    <numFmt numFmtId="204" formatCode="\(#,##0&quot;室&quot;\)"/>
    <numFmt numFmtId="205" formatCode="#,###&quot;単位/日&quot;"/>
    <numFmt numFmtId="206" formatCode="#,###&quot;円&quot;"/>
    <numFmt numFmtId="207" formatCode="#,###&quot;単位/月&quot;"/>
    <numFmt numFmtId="208" formatCode="#,###&quot;単位/回&quot;"/>
    <numFmt numFmtId="209" formatCode="[$]ggge&quot;年&quot;m&quot;月&quot;d&quot;日&quot;;@"/>
    <numFmt numFmtId="210" formatCode="[$-411]gge&quot;年&quot;m&quot;月&quot;d&quot;日&quot;;@"/>
    <numFmt numFmtId="211" formatCode="[$]gge&quot;年&quot;m&quot;月&quot;d&quot;日&quot;;@"/>
    <numFmt numFmtId="212" formatCode="0_ "/>
    <numFmt numFmtId="213" formatCode="[$]ggge&quot;年&quot;m&quot;月&quot;d&quot;日&quot;;@"/>
    <numFmt numFmtId="214" formatCode="[$]gge&quot;年&quot;m&quot;月&quot;d&quot;日&quot;;@"/>
  </numFmts>
  <fonts count="67">
    <font>
      <sz val="11"/>
      <name val="ＭＳ Ｐゴシック"/>
      <family val="3"/>
    </font>
    <font>
      <sz val="6"/>
      <name val="ＭＳ Ｐゴシック"/>
      <family val="3"/>
    </font>
    <font>
      <sz val="11"/>
      <name val="ＭＳ 明朝"/>
      <family val="1"/>
    </font>
    <font>
      <sz val="12"/>
      <name val="ＭＳ 明朝"/>
      <family val="1"/>
    </font>
    <font>
      <b/>
      <sz val="11"/>
      <name val="ＭＳ Ｐゴシック"/>
      <family val="3"/>
    </font>
    <font>
      <sz val="9"/>
      <name val="ＭＳ 明朝"/>
      <family val="1"/>
    </font>
    <font>
      <sz val="10"/>
      <name val="ＭＳ 明朝"/>
      <family val="1"/>
    </font>
    <font>
      <sz val="9"/>
      <name val="ＭＳ Ｐゴシック"/>
      <family val="3"/>
    </font>
    <font>
      <sz val="10"/>
      <name val="ＭＳ Ｐゴシック"/>
      <family val="3"/>
    </font>
    <font>
      <b/>
      <sz val="11"/>
      <name val="ＭＳ 明朝"/>
      <family val="1"/>
    </font>
    <font>
      <sz val="8"/>
      <name val="ＭＳ 明朝"/>
      <family val="1"/>
    </font>
    <font>
      <sz val="12"/>
      <name val="ＭＳ Ｐゴシック"/>
      <family val="3"/>
    </font>
    <font>
      <b/>
      <sz val="12"/>
      <name val="ＭＳ Ｐゴシック"/>
      <family val="3"/>
    </font>
    <font>
      <b/>
      <sz val="10"/>
      <name val="ＭＳ Ｐゴシック"/>
      <family val="3"/>
    </font>
    <font>
      <sz val="8"/>
      <name val="ＭＳ Ｐゴシック"/>
      <family val="3"/>
    </font>
    <font>
      <sz val="11"/>
      <color indexed="8"/>
      <name val="ＭＳ Ｐゴシック"/>
      <family val="3"/>
    </font>
    <font>
      <b/>
      <sz val="11"/>
      <color indexed="8"/>
      <name val="ＭＳ Ｐゴシック"/>
      <family val="3"/>
    </font>
    <font>
      <sz val="11"/>
      <color indexed="8"/>
      <name val="ＭＳ 明朝"/>
      <family val="1"/>
    </font>
    <font>
      <sz val="12"/>
      <color indexed="8"/>
      <name val="ＭＳ Ｐゴシック"/>
      <family val="3"/>
    </font>
    <font>
      <b/>
      <sz val="12"/>
      <color indexed="8"/>
      <name val="ＭＳ Ｐゴシック"/>
      <family val="3"/>
    </font>
    <font>
      <sz val="12"/>
      <color indexed="8"/>
      <name val="ＭＳ 明朝"/>
      <family val="1"/>
    </font>
    <font>
      <sz val="8"/>
      <color indexed="8"/>
      <name val="ＭＳ 明朝"/>
      <family val="1"/>
    </font>
    <font>
      <sz val="10"/>
      <color indexed="8"/>
      <name val="ＭＳ 明朝"/>
      <family val="1"/>
    </font>
    <font>
      <b/>
      <sz val="12"/>
      <name val="ＭＳ 明朝"/>
      <family val="1"/>
    </font>
    <font>
      <sz val="10.5"/>
      <name val="ＭＳ 明朝"/>
      <family val="1"/>
    </font>
    <font>
      <sz val="10.5"/>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u val="single"/>
      <sz val="11"/>
      <color indexed="3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5"/>
      <name val="ＭＳ Ｐゴシック"/>
      <family val="3"/>
    </font>
    <font>
      <sz val="11"/>
      <color indexed="17"/>
      <name val="ＭＳ Ｐゴシック"/>
      <family val="3"/>
    </font>
    <font>
      <u val="single"/>
      <sz val="11"/>
      <name val="ＭＳ Ｐゴシック"/>
      <family val="3"/>
    </font>
    <font>
      <i/>
      <sz val="11"/>
      <name val="ＭＳ Ｐゴシック"/>
      <family val="3"/>
    </font>
    <font>
      <b/>
      <sz val="13"/>
      <name val="ＭＳ Ｐゴシック"/>
      <family val="3"/>
    </font>
    <font>
      <b/>
      <sz val="15"/>
      <name val="ＭＳ Ｐゴシック"/>
      <family val="3"/>
    </font>
    <font>
      <sz val="18"/>
      <name val="ＭＳ Ｐゴシック"/>
      <family val="3"/>
    </font>
    <font>
      <sz val="11"/>
      <color indexed="8"/>
      <name val="Calibri"/>
      <family val="3"/>
    </font>
    <font>
      <sz val="11"/>
      <color indexed="9"/>
      <name val="Calibri"/>
      <family val="3"/>
    </font>
    <font>
      <sz val="18"/>
      <color theme="3"/>
      <name val="ＭＳ Ｐゴシック"/>
      <family val="3"/>
    </font>
    <font>
      <b/>
      <sz val="11"/>
      <color indexed="9"/>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8">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700261116028"/>
        <bgColor indexed="64"/>
      </patternFill>
    </fill>
    <fill>
      <patternFill patternType="solid">
        <fgColor theme="5" tint="0.5998700261116028"/>
        <bgColor indexed="64"/>
      </patternFill>
    </fill>
    <fill>
      <patternFill patternType="solid">
        <fgColor theme="6" tint="0.5998700261116028"/>
        <bgColor indexed="64"/>
      </patternFill>
    </fill>
    <fill>
      <patternFill patternType="solid">
        <fgColor theme="7" tint="0.5998700261116028"/>
        <bgColor indexed="64"/>
      </patternFill>
    </fill>
    <fill>
      <patternFill patternType="solid">
        <fgColor theme="8" tint="0.5998700261116028"/>
        <bgColor indexed="64"/>
      </patternFill>
    </fill>
    <fill>
      <patternFill patternType="solid">
        <fgColor theme="9" tint="0.599870026111602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rgb="FFD6FEDB"/>
        <bgColor indexed="64"/>
      </patternFill>
    </fill>
    <fill>
      <patternFill patternType="solid">
        <fgColor rgb="FFFFCCFF"/>
        <bgColor indexed="64"/>
      </patternFill>
    </fill>
    <fill>
      <patternFill patternType="solid">
        <fgColor rgb="FFFFC000"/>
        <bgColor indexed="64"/>
      </patternFill>
    </fill>
    <fill>
      <patternFill patternType="solid">
        <fgColor indexed="9"/>
        <bgColor indexed="64"/>
      </patternFill>
    </fill>
    <fill>
      <patternFill patternType="solid">
        <fgColor indexed="13"/>
        <bgColor indexed="64"/>
      </patternFill>
    </fill>
  </fills>
  <borders count="1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859988689422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color indexed="63"/>
      </top>
      <bottom style="medium"/>
    </border>
    <border>
      <left>
        <color indexed="63"/>
      </left>
      <right>
        <color indexed="63"/>
      </right>
      <top style="medium"/>
      <bottom style="thin"/>
    </border>
    <border>
      <left>
        <color indexed="63"/>
      </left>
      <right style="medium"/>
      <top style="medium"/>
      <bottom style="thin"/>
    </border>
    <border>
      <left>
        <color indexed="63"/>
      </left>
      <right style="medium"/>
      <top>
        <color indexed="63"/>
      </top>
      <bottom style="thin"/>
    </border>
    <border>
      <left style="thin"/>
      <right>
        <color indexed="63"/>
      </right>
      <top style="thin"/>
      <bottom style="thin"/>
    </border>
    <border>
      <left style="thin"/>
      <right style="thin"/>
      <top>
        <color indexed="63"/>
      </top>
      <bottom style="medium"/>
    </border>
    <border>
      <left style="medium"/>
      <right style="thin"/>
      <top>
        <color indexed="63"/>
      </top>
      <bottom>
        <color indexed="63"/>
      </bottom>
    </border>
    <border>
      <left style="medium"/>
      <right style="thin"/>
      <top>
        <color indexed="63"/>
      </top>
      <bottom style="thin"/>
    </border>
    <border>
      <left>
        <color indexed="63"/>
      </left>
      <right>
        <color indexed="63"/>
      </right>
      <top style="thin"/>
      <bottom style="thin"/>
    </border>
    <border>
      <left>
        <color indexed="63"/>
      </left>
      <right style="medium"/>
      <top style="thin"/>
      <bottom style="thin"/>
    </border>
    <border>
      <left style="thin"/>
      <right style="thin"/>
      <top style="thin"/>
      <bottom style="thin"/>
    </border>
    <border>
      <left style="thin"/>
      <right style="thin"/>
      <top style="thin"/>
      <bottom style="medium"/>
    </border>
    <border>
      <left style="thin"/>
      <right style="thin"/>
      <top style="medium"/>
      <bottom style="thin"/>
    </border>
    <border>
      <left style="medium"/>
      <right style="thin"/>
      <top style="thin"/>
      <bottom style="thin"/>
    </border>
    <border>
      <left style="thin"/>
      <right>
        <color indexed="63"/>
      </right>
      <top>
        <color indexed="63"/>
      </top>
      <bottom>
        <color indexed="63"/>
      </bottom>
    </border>
    <border>
      <left>
        <color indexed="63"/>
      </left>
      <right style="thin"/>
      <top style="thin"/>
      <bottom style="thin"/>
    </border>
    <border>
      <left style="thin"/>
      <right>
        <color indexed="63"/>
      </right>
      <top style="medium"/>
      <bottom style="thin"/>
    </border>
    <border>
      <left>
        <color indexed="63"/>
      </left>
      <right style="thin"/>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style="thin"/>
      <top>
        <color indexed="63"/>
      </top>
      <bottom style="thin"/>
    </border>
    <border>
      <left style="thin"/>
      <right style="medium"/>
      <top style="thin"/>
      <bottom style="thin"/>
    </border>
    <border>
      <left>
        <color indexed="63"/>
      </left>
      <right style="medium"/>
      <top>
        <color indexed="63"/>
      </top>
      <bottom>
        <color indexed="63"/>
      </bottom>
    </border>
    <border>
      <left style="thin"/>
      <right style="thin"/>
      <top style="thin"/>
      <bottom>
        <color indexed="63"/>
      </bottom>
    </border>
    <border>
      <left>
        <color indexed="63"/>
      </left>
      <right style="thin"/>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color indexed="63"/>
      </top>
      <bottom style="thin"/>
    </border>
    <border>
      <left style="thin"/>
      <right>
        <color indexed="63"/>
      </right>
      <top style="thin"/>
      <bottom>
        <color indexed="63"/>
      </bottom>
    </border>
    <border>
      <left>
        <color indexed="63"/>
      </left>
      <right style="medium"/>
      <top>
        <color indexed="63"/>
      </top>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style="thin"/>
      <bottom style="medium"/>
    </border>
    <border>
      <left style="thin"/>
      <right>
        <color indexed="63"/>
      </right>
      <top>
        <color indexed="63"/>
      </top>
      <bottom style="thin"/>
    </border>
    <border>
      <left style="thin"/>
      <right style="medium"/>
      <top>
        <color indexed="63"/>
      </top>
      <bottom style="thin"/>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style="medium"/>
      <bottom style="thin"/>
    </border>
    <border>
      <left style="thin"/>
      <right style="thin"/>
      <top>
        <color indexed="63"/>
      </top>
      <bottom>
        <color indexed="63"/>
      </bottom>
    </border>
    <border>
      <left style="medium"/>
      <right>
        <color indexed="63"/>
      </right>
      <top>
        <color indexed="63"/>
      </top>
      <bottom style="medium"/>
    </border>
    <border>
      <left style="thin"/>
      <right style="thin"/>
      <top style="medium"/>
      <bottom style="medium"/>
    </border>
    <border>
      <left style="thin"/>
      <right style="medium"/>
      <top style="medium"/>
      <bottom style="medium"/>
    </border>
    <border>
      <left style="thin"/>
      <right>
        <color indexed="63"/>
      </right>
      <top>
        <color indexed="63"/>
      </top>
      <bottom style="medium"/>
    </border>
    <border>
      <left>
        <color indexed="63"/>
      </left>
      <right style="thin"/>
      <top>
        <color indexed="63"/>
      </top>
      <bottom style="medium"/>
    </border>
    <border>
      <left style="thin"/>
      <right style="thin"/>
      <top style="thin"/>
      <bottom style="dashed"/>
    </border>
    <border>
      <left style="thin"/>
      <right>
        <color indexed="63"/>
      </right>
      <top style="thin"/>
      <bottom style="dashed"/>
    </border>
    <border>
      <left style="thin"/>
      <right style="thin"/>
      <top style="dashed"/>
      <bottom style="dashed"/>
    </border>
    <border>
      <left style="thin"/>
      <right>
        <color indexed="63"/>
      </right>
      <top style="dashed"/>
      <bottom style="dashed"/>
    </border>
    <border>
      <left style="thin"/>
      <right style="thin"/>
      <top style="dashed"/>
      <bottom style="medium"/>
    </border>
    <border>
      <left style="thin"/>
      <right>
        <color indexed="63"/>
      </right>
      <top style="dashed"/>
      <bottom style="medium"/>
    </border>
    <border>
      <left style="medium"/>
      <right>
        <color indexed="63"/>
      </right>
      <top style="medium"/>
      <bottom>
        <color indexed="63"/>
      </bottom>
    </border>
    <border>
      <left style="medium"/>
      <right>
        <color indexed="63"/>
      </right>
      <top>
        <color indexed="63"/>
      </top>
      <bottom>
        <color indexed="63"/>
      </bottom>
    </border>
    <border>
      <left style="thin"/>
      <right style="thick"/>
      <top style="thick"/>
      <bottom style="thin"/>
    </border>
    <border>
      <left style="thin"/>
      <right style="thick"/>
      <top style="thin"/>
      <bottom style="thin"/>
    </border>
    <border>
      <left style="thin"/>
      <right style="thin"/>
      <top style="thin"/>
      <bottom style="thick"/>
    </border>
    <border>
      <left style="medium"/>
      <right style="thin"/>
      <top style="thin"/>
      <bottom>
        <color indexed="63"/>
      </bottom>
    </border>
    <border>
      <left style="medium"/>
      <right style="medium"/>
      <top style="medium"/>
      <bottom style="medium"/>
    </border>
    <border>
      <left style="thin"/>
      <right style="thin"/>
      <top style="thick"/>
      <bottom style="thin"/>
    </border>
    <border>
      <left style="medium"/>
      <right style="thin"/>
      <top style="medium"/>
      <bottom style="thin"/>
    </border>
    <border>
      <left style="thin"/>
      <right style="medium"/>
      <top style="medium"/>
      <bottom style="thin"/>
    </border>
    <border>
      <left style="medium"/>
      <right style="thin"/>
      <top style="thin"/>
      <bottom style="medium"/>
    </border>
    <border>
      <left style="thin"/>
      <right style="thick"/>
      <top>
        <color indexed="63"/>
      </top>
      <bottom style="thin"/>
    </border>
    <border>
      <left style="thin"/>
      <right style="thick"/>
      <top style="thin"/>
      <bottom>
        <color indexed="63"/>
      </bottom>
    </border>
    <border>
      <left style="thin"/>
      <right style="thick"/>
      <top>
        <color indexed="63"/>
      </top>
      <bottom style="thick"/>
    </border>
    <border>
      <left style="thin"/>
      <right style="thick"/>
      <top style="thin"/>
      <bottom style="thick"/>
    </border>
    <border>
      <left style="thin"/>
      <right style="medium"/>
      <top style="thin"/>
      <bottom style="medium"/>
    </border>
    <border>
      <left style="medium"/>
      <right>
        <color indexed="63"/>
      </right>
      <top style="thin"/>
      <bottom>
        <color indexed="63"/>
      </bottom>
    </border>
    <border>
      <left>
        <color indexed="63"/>
      </left>
      <right style="thin"/>
      <top>
        <color indexed="63"/>
      </top>
      <bottom style="thin"/>
    </border>
    <border>
      <left style="medium"/>
      <right>
        <color indexed="63"/>
      </right>
      <top style="medium"/>
      <bottom style="thin"/>
    </border>
    <border>
      <left style="medium"/>
      <right>
        <color indexed="63"/>
      </right>
      <top style="thin"/>
      <bottom style="thin"/>
    </border>
    <border>
      <left>
        <color indexed="63"/>
      </left>
      <right style="thin"/>
      <top>
        <color indexed="63"/>
      </top>
      <bottom>
        <color indexed="63"/>
      </bottom>
    </border>
    <border>
      <left style="medium"/>
      <right>
        <color indexed="63"/>
      </right>
      <top style="thin"/>
      <bottom style="medium"/>
    </border>
    <border>
      <left>
        <color indexed="63"/>
      </left>
      <right style="thin"/>
      <top style="medium"/>
      <bottom>
        <color indexed="63"/>
      </bottom>
    </border>
    <border>
      <left style="medium"/>
      <right style="thin"/>
      <top style="medium"/>
      <bottom>
        <color indexed="63"/>
      </bottom>
    </border>
    <border>
      <left style="thin"/>
      <right style="medium"/>
      <top style="thin"/>
      <bottom>
        <color indexed="63"/>
      </bottom>
    </border>
    <border>
      <left style="medium"/>
      <right style="thin"/>
      <top>
        <color indexed="63"/>
      </top>
      <bottom style="medium"/>
    </border>
    <border>
      <left style="thin"/>
      <right style="medium"/>
      <top>
        <color indexed="63"/>
      </top>
      <bottom style="medium"/>
    </border>
    <border>
      <left style="thin"/>
      <right style="thin"/>
      <top style="medium"/>
      <bottom>
        <color indexed="63"/>
      </bottom>
    </border>
    <border>
      <left style="thin"/>
      <right style="medium"/>
      <top style="medium"/>
      <bottom>
        <color indexed="63"/>
      </bottom>
    </border>
    <border diagonalDown="1">
      <left style="medium"/>
      <right style="thin"/>
      <top style="thin"/>
      <bottom style="thin"/>
      <diagonal style="thin"/>
    </border>
    <border diagonalDown="1">
      <left style="thin"/>
      <right style="thin"/>
      <top style="thin"/>
      <bottom style="thin"/>
      <diagonal style="thin"/>
    </border>
    <border diagonalDown="1">
      <left style="medium"/>
      <right>
        <color indexed="63"/>
      </right>
      <top style="medium"/>
      <bottom>
        <color indexed="63"/>
      </bottom>
      <diagonal style="thin"/>
    </border>
    <border diagonalDown="1">
      <left>
        <color indexed="63"/>
      </left>
      <right>
        <color indexed="63"/>
      </right>
      <top style="medium"/>
      <bottom>
        <color indexed="63"/>
      </bottom>
      <diagonal style="thin"/>
    </border>
    <border diagonalDown="1">
      <left>
        <color indexed="63"/>
      </left>
      <right style="thin"/>
      <top style="medium"/>
      <bottom>
        <color indexed="63"/>
      </bottom>
      <diagonal style="thin"/>
    </border>
    <border diagonalDown="1">
      <left style="medium"/>
      <right>
        <color indexed="63"/>
      </right>
      <top>
        <color indexed="63"/>
      </top>
      <bottom style="thin"/>
      <diagonal style="thin"/>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 diagonalDown="1">
      <left style="medium"/>
      <right style="thin"/>
      <top style="medium"/>
      <bottom style="thin"/>
      <diagonal style="thin"/>
    </border>
    <border diagonalDown="1">
      <left style="thin"/>
      <right style="thin"/>
      <top style="medium"/>
      <bottom style="thin"/>
      <diagonal style="thin"/>
    </border>
    <border diagonalDown="1">
      <left style="medium"/>
      <right>
        <color indexed="63"/>
      </right>
      <top>
        <color indexed="63"/>
      </top>
      <bottom>
        <color indexed="63"/>
      </bottom>
      <diagonal style="thin"/>
    </border>
    <border diagonalDown="1">
      <left>
        <color indexed="63"/>
      </left>
      <right>
        <color indexed="63"/>
      </right>
      <top>
        <color indexed="63"/>
      </top>
      <bottom>
        <color indexed="63"/>
      </bottom>
      <diagonal style="thin"/>
    </border>
    <border>
      <left style="medium"/>
      <right>
        <color indexed="63"/>
      </right>
      <top style="medium"/>
      <bottom style="medium"/>
    </border>
    <border>
      <left>
        <color indexed="63"/>
      </left>
      <right style="thin"/>
      <top style="medium"/>
      <bottom style="medium"/>
    </border>
    <border>
      <left style="thin"/>
      <right>
        <color indexed="63"/>
      </right>
      <top style="medium"/>
      <bottom style="dashed"/>
    </border>
    <border>
      <left>
        <color indexed="63"/>
      </left>
      <right style="thin"/>
      <top style="medium"/>
      <bottom style="dashed"/>
    </border>
    <border>
      <left>
        <color indexed="63"/>
      </left>
      <right style="medium"/>
      <top style="thin"/>
      <bottom style="dashed"/>
    </border>
    <border>
      <left>
        <color indexed="63"/>
      </left>
      <right style="thin"/>
      <top style="dashed"/>
      <bottom style="dashed"/>
    </border>
    <border>
      <left>
        <color indexed="63"/>
      </left>
      <right style="medium"/>
      <top style="dashed"/>
      <bottom style="dashed"/>
    </border>
    <border>
      <left>
        <color indexed="63"/>
      </left>
      <right style="thin"/>
      <top style="dashed"/>
      <bottom style="medium"/>
    </border>
    <border>
      <left>
        <color indexed="63"/>
      </left>
      <right style="medium"/>
      <top style="dashed"/>
      <bottom style="medium"/>
    </border>
    <border>
      <left style="thick"/>
      <right style="thin"/>
      <top style="thick"/>
      <bottom style="thin"/>
    </border>
    <border>
      <left style="thin"/>
      <right>
        <color indexed="63"/>
      </right>
      <top style="thick"/>
      <bottom style="thin"/>
    </border>
    <border>
      <left>
        <color indexed="63"/>
      </left>
      <right style="thin"/>
      <top style="thick"/>
      <bottom style="thin"/>
    </border>
    <border>
      <left style="thick"/>
      <right style="thin"/>
      <top style="thin"/>
      <bottom style="thin"/>
    </border>
    <border>
      <left style="thick"/>
      <right>
        <color indexed="63"/>
      </right>
      <top style="thin"/>
      <bottom style="thin"/>
    </border>
    <border>
      <left style="thick"/>
      <right>
        <color indexed="63"/>
      </right>
      <top style="thin"/>
      <bottom>
        <color indexed="63"/>
      </bottom>
    </border>
    <border>
      <left>
        <color indexed="63"/>
      </left>
      <right style="thick"/>
      <top style="thin"/>
      <bottom style="thin"/>
    </border>
    <border>
      <left style="thick"/>
      <right style="thin"/>
      <top style="thin"/>
      <bottom>
        <color indexed="63"/>
      </bottom>
    </border>
    <border>
      <left style="thick"/>
      <right style="thin"/>
      <top style="thin"/>
      <bottom style="thick"/>
    </border>
    <border>
      <left>
        <color indexed="63"/>
      </left>
      <right>
        <color indexed="63"/>
      </right>
      <top style="thick"/>
      <bottom>
        <color indexed="63"/>
      </botto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0" borderId="0" applyNumberFormat="0" applyFill="0" applyBorder="0" applyAlignment="0" applyProtection="0"/>
    <xf numFmtId="0" fontId="51" fillId="26" borderId="1" applyNumberFormat="0" applyAlignment="0" applyProtection="0"/>
    <xf numFmtId="0" fontId="52" fillId="27" borderId="0" applyNumberFormat="0" applyBorder="0" applyAlignment="0" applyProtection="0"/>
    <xf numFmtId="9" fontId="0" fillId="0" borderId="0" applyFont="0" applyFill="0" applyBorder="0" applyAlignment="0" applyProtection="0"/>
    <xf numFmtId="0" fontId="53" fillId="0" borderId="0" applyNumberFormat="0" applyFill="0" applyBorder="0" applyAlignment="0" applyProtection="0"/>
    <xf numFmtId="0" fontId="0" fillId="28" borderId="2" applyNumberFormat="0" applyFont="0" applyAlignment="0" applyProtection="0"/>
    <xf numFmtId="0" fontId="54" fillId="0" borderId="3" applyNumberFormat="0" applyFill="0" applyAlignment="0" applyProtection="0"/>
    <xf numFmtId="0" fontId="55" fillId="29" borderId="0" applyNumberFormat="0" applyBorder="0" applyAlignment="0" applyProtection="0"/>
    <xf numFmtId="0" fontId="56" fillId="30" borderId="4" applyNumberFormat="0" applyAlignment="0" applyProtection="0"/>
    <xf numFmtId="0" fontId="5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30" borderId="9" applyNumberFormat="0" applyAlignment="0" applyProtection="0"/>
    <xf numFmtId="0" fontId="6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4" fillId="31" borderId="4" applyNumberFormat="0" applyAlignment="0" applyProtection="0"/>
    <xf numFmtId="0" fontId="0" fillId="0" borderId="0">
      <alignment vertical="center"/>
      <protection/>
    </xf>
    <xf numFmtId="0" fontId="65" fillId="0" borderId="0" applyNumberFormat="0" applyFill="0" applyBorder="0" applyAlignment="0" applyProtection="0"/>
    <xf numFmtId="0" fontId="66" fillId="32" borderId="0" applyNumberFormat="0" applyBorder="0" applyAlignment="0" applyProtection="0"/>
  </cellStyleXfs>
  <cellXfs count="1407">
    <xf numFmtId="0" fontId="0" fillId="0" borderId="0" xfId="0" applyAlignment="1">
      <alignment vertical="center"/>
    </xf>
    <xf numFmtId="0" fontId="2" fillId="0" borderId="0" xfId="0" applyFont="1" applyFill="1" applyAlignment="1">
      <alignment horizontal="left" vertical="center"/>
    </xf>
    <xf numFmtId="49" fontId="2" fillId="0" borderId="0" xfId="0" applyNumberFormat="1" applyFont="1" applyFill="1" applyAlignment="1">
      <alignment vertical="center"/>
    </xf>
    <xf numFmtId="0" fontId="2" fillId="0" borderId="0" xfId="0" applyFont="1" applyFill="1" applyAlignment="1">
      <alignment vertical="center"/>
    </xf>
    <xf numFmtId="0" fontId="2" fillId="0" borderId="0" xfId="0" applyFont="1" applyFill="1" applyBorder="1" applyAlignment="1">
      <alignment horizontal="left" vertical="center"/>
    </xf>
    <xf numFmtId="0" fontId="0" fillId="0" borderId="0" xfId="0" applyFont="1" applyFill="1" applyBorder="1" applyAlignment="1">
      <alignment horizontal="left" vertical="center"/>
    </xf>
    <xf numFmtId="0" fontId="2" fillId="0" borderId="0" xfId="0" applyFont="1" applyFill="1" applyBorder="1" applyAlignment="1">
      <alignment vertical="center"/>
    </xf>
    <xf numFmtId="0" fontId="0" fillId="0" borderId="0" xfId="0" applyFont="1" applyFill="1" applyAlignment="1">
      <alignment vertical="center"/>
    </xf>
    <xf numFmtId="49" fontId="2" fillId="0" borderId="0" xfId="0" applyNumberFormat="1" applyFont="1" applyFill="1" applyAlignment="1">
      <alignment horizontal="left" vertical="center"/>
    </xf>
    <xf numFmtId="0" fontId="2" fillId="0" borderId="0" xfId="0" applyFont="1" applyFill="1" applyAlignment="1">
      <alignment horizontal="right" vertical="center" wrapText="1"/>
    </xf>
    <xf numFmtId="58" fontId="3" fillId="0" borderId="10" xfId="0" applyNumberFormat="1" applyFont="1" applyFill="1" applyBorder="1" applyAlignment="1">
      <alignment vertical="center"/>
    </xf>
    <xf numFmtId="0" fontId="3" fillId="0" borderId="10" xfId="0" applyFont="1" applyFill="1" applyBorder="1" applyAlignment="1">
      <alignment horizontal="right" vertical="center"/>
    </xf>
    <xf numFmtId="49" fontId="4" fillId="0" borderId="0" xfId="0" applyNumberFormat="1" applyFont="1" applyAlignment="1">
      <alignment horizontal="left" vertical="center"/>
    </xf>
    <xf numFmtId="49" fontId="0" fillId="0" borderId="0" xfId="0" applyNumberFormat="1" applyFont="1" applyAlignment="1">
      <alignment vertical="center"/>
    </xf>
    <xf numFmtId="0" fontId="0" fillId="0" borderId="0" xfId="0" applyFont="1" applyAlignment="1">
      <alignment vertical="center"/>
    </xf>
    <xf numFmtId="0" fontId="4" fillId="0" borderId="11" xfId="0" applyFont="1" applyBorder="1" applyAlignment="1">
      <alignment vertical="center"/>
    </xf>
    <xf numFmtId="49" fontId="0" fillId="0" borderId="12" xfId="0" applyNumberFormat="1" applyFont="1" applyFill="1" applyBorder="1" applyAlignment="1">
      <alignment vertical="center"/>
    </xf>
    <xf numFmtId="49" fontId="0" fillId="0" borderId="13" xfId="0" applyNumberFormat="1" applyFont="1" applyFill="1" applyBorder="1" applyAlignment="1">
      <alignment vertical="center"/>
    </xf>
    <xf numFmtId="49" fontId="0" fillId="0" borderId="10" xfId="0" applyNumberFormat="1" applyFont="1" applyFill="1" applyBorder="1" applyAlignment="1">
      <alignment vertical="center"/>
    </xf>
    <xf numFmtId="49" fontId="0" fillId="0" borderId="14" xfId="0" applyNumberFormat="1" applyFont="1" applyFill="1" applyBorder="1" applyAlignment="1">
      <alignment vertical="center"/>
    </xf>
    <xf numFmtId="49" fontId="2" fillId="33" borderId="15" xfId="0" applyNumberFormat="1" applyFont="1" applyFill="1" applyBorder="1" applyAlignment="1">
      <alignment vertical="center"/>
    </xf>
    <xf numFmtId="49" fontId="2" fillId="28" borderId="16" xfId="0" applyNumberFormat="1" applyFont="1" applyFill="1" applyBorder="1" applyAlignment="1">
      <alignment horizontal="left" vertical="center"/>
    </xf>
    <xf numFmtId="49" fontId="0" fillId="0" borderId="0" xfId="0" applyNumberFormat="1" applyFont="1" applyFill="1" applyAlignment="1">
      <alignment vertical="center"/>
    </xf>
    <xf numFmtId="6" fontId="0" fillId="0" borderId="0" xfId="58" applyFont="1" applyAlignment="1">
      <alignment vertical="center"/>
    </xf>
    <xf numFmtId="49" fontId="2" fillId="28" borderId="17" xfId="0" applyNumberFormat="1" applyFont="1" applyFill="1" applyBorder="1" applyAlignment="1">
      <alignment horizontal="left" vertical="center"/>
    </xf>
    <xf numFmtId="49" fontId="2" fillId="28" borderId="18" xfId="0" applyNumberFormat="1" applyFont="1" applyFill="1" applyBorder="1" applyAlignment="1">
      <alignment horizontal="left" vertical="center"/>
    </xf>
    <xf numFmtId="0" fontId="0" fillId="34" borderId="0" xfId="0" applyFont="1" applyFill="1" applyAlignment="1">
      <alignment vertical="center"/>
    </xf>
    <xf numFmtId="0" fontId="7" fillId="0" borderId="0" xfId="0" applyFont="1" applyFill="1" applyAlignment="1">
      <alignment vertical="center"/>
    </xf>
    <xf numFmtId="0" fontId="7" fillId="34" borderId="0" xfId="0" applyFont="1" applyFill="1" applyAlignment="1">
      <alignment horizontal="right" vertical="center"/>
    </xf>
    <xf numFmtId="4" fontId="7" fillId="34" borderId="0" xfId="0" applyNumberFormat="1" applyFont="1" applyFill="1" applyAlignment="1">
      <alignment vertical="center"/>
    </xf>
    <xf numFmtId="0" fontId="7" fillId="34" borderId="0" xfId="0" applyFont="1" applyFill="1" applyAlignment="1">
      <alignment vertical="center"/>
    </xf>
    <xf numFmtId="0" fontId="7" fillId="0" borderId="0" xfId="0" applyFont="1" applyFill="1" applyAlignment="1">
      <alignment horizontal="right" vertical="center"/>
    </xf>
    <xf numFmtId="4" fontId="7" fillId="0" borderId="0" xfId="0" applyNumberFormat="1" applyFont="1" applyFill="1" applyAlignment="1">
      <alignment vertical="center"/>
    </xf>
    <xf numFmtId="49" fontId="8" fillId="0" borderId="0" xfId="0" applyNumberFormat="1" applyFont="1" applyFill="1" applyAlignment="1">
      <alignment vertical="center"/>
    </xf>
    <xf numFmtId="0" fontId="8" fillId="34" borderId="0" xfId="0" applyFont="1" applyFill="1" applyAlignment="1">
      <alignment vertical="center"/>
    </xf>
    <xf numFmtId="0" fontId="7" fillId="0" borderId="0" xfId="0" applyFont="1" applyAlignment="1">
      <alignment vertical="center"/>
    </xf>
    <xf numFmtId="49" fontId="0" fillId="0" borderId="0" xfId="0" applyNumberFormat="1" applyFont="1" applyAlignment="1">
      <alignment horizontal="left" vertical="top" wrapText="1"/>
    </xf>
    <xf numFmtId="49" fontId="2" fillId="28" borderId="15" xfId="0" applyNumberFormat="1" applyFont="1" applyFill="1" applyBorder="1" applyAlignment="1">
      <alignment vertical="center"/>
    </xf>
    <xf numFmtId="49" fontId="3" fillId="0" borderId="19" xfId="0" applyNumberFormat="1" applyFont="1" applyFill="1" applyBorder="1" applyAlignment="1">
      <alignment horizontal="right" vertical="center"/>
    </xf>
    <xf numFmtId="49" fontId="2" fillId="0" borderId="19" xfId="0" applyNumberFormat="1" applyFont="1" applyFill="1" applyBorder="1" applyAlignment="1">
      <alignment vertical="center"/>
    </xf>
    <xf numFmtId="49" fontId="2" fillId="0" borderId="20" xfId="0" applyNumberFormat="1" applyFont="1" applyFill="1" applyBorder="1" applyAlignment="1">
      <alignment vertical="center"/>
    </xf>
    <xf numFmtId="0" fontId="4" fillId="0" borderId="11" xfId="0" applyFont="1" applyFill="1" applyBorder="1" applyAlignment="1">
      <alignment vertical="center"/>
    </xf>
    <xf numFmtId="49" fontId="2" fillId="34" borderId="0" xfId="0" applyNumberFormat="1" applyFont="1" applyFill="1" applyBorder="1" applyAlignment="1">
      <alignment horizontal="left" vertical="center"/>
    </xf>
    <xf numFmtId="0" fontId="2" fillId="34" borderId="0" xfId="0" applyFont="1" applyFill="1" applyBorder="1" applyAlignment="1">
      <alignment horizontal="left" vertical="center"/>
    </xf>
    <xf numFmtId="201" fontId="2" fillId="34" borderId="0" xfId="0" applyNumberFormat="1" applyFont="1" applyFill="1" applyBorder="1" applyAlignment="1">
      <alignment horizontal="left" vertical="center"/>
    </xf>
    <xf numFmtId="49" fontId="6" fillId="34" borderId="21" xfId="0" applyNumberFormat="1" applyFont="1" applyFill="1" applyBorder="1" applyAlignment="1">
      <alignment horizontal="center" vertical="center" shrinkToFit="1"/>
    </xf>
    <xf numFmtId="187" fontId="6" fillId="34" borderId="21" xfId="0" applyNumberFormat="1" applyFont="1" applyFill="1" applyBorder="1" applyAlignment="1">
      <alignment horizontal="center" vertical="center"/>
    </xf>
    <xf numFmtId="0" fontId="6" fillId="34" borderId="21" xfId="0" applyFont="1" applyFill="1" applyBorder="1" applyAlignment="1">
      <alignment horizontal="center" vertical="center" shrinkToFit="1"/>
    </xf>
    <xf numFmtId="0" fontId="2" fillId="34" borderId="21" xfId="0" applyNumberFormat="1" applyFont="1" applyFill="1" applyBorder="1" applyAlignment="1">
      <alignment horizontal="right" vertical="center"/>
    </xf>
    <xf numFmtId="3" fontId="2" fillId="34" borderId="21" xfId="0" applyNumberFormat="1" applyFont="1" applyFill="1" applyBorder="1" applyAlignment="1">
      <alignment vertical="center"/>
    </xf>
    <xf numFmtId="0" fontId="2" fillId="34" borderId="21" xfId="0" applyNumberFormat="1" applyFont="1" applyFill="1" applyBorder="1" applyAlignment="1">
      <alignment vertical="center"/>
    </xf>
    <xf numFmtId="3" fontId="2" fillId="34" borderId="21" xfId="0" applyNumberFormat="1" applyFont="1" applyFill="1" applyBorder="1" applyAlignment="1">
      <alignment horizontal="right" vertical="center"/>
    </xf>
    <xf numFmtId="0" fontId="2" fillId="34" borderId="22" xfId="0" applyNumberFormat="1" applyFont="1" applyFill="1" applyBorder="1" applyAlignment="1">
      <alignment horizontal="right" vertical="center"/>
    </xf>
    <xf numFmtId="49" fontId="2" fillId="34" borderId="23" xfId="0" applyNumberFormat="1" applyFont="1" applyFill="1" applyBorder="1" applyAlignment="1">
      <alignment vertical="center" shrinkToFit="1"/>
    </xf>
    <xf numFmtId="49" fontId="6" fillId="34" borderId="23" xfId="0" applyNumberFormat="1" applyFont="1" applyFill="1" applyBorder="1" applyAlignment="1">
      <alignment horizontal="center" vertical="center"/>
    </xf>
    <xf numFmtId="49" fontId="6" fillId="34" borderId="21" xfId="0" applyNumberFormat="1" applyFont="1" applyFill="1" applyBorder="1" applyAlignment="1">
      <alignment vertical="center" shrinkToFit="1"/>
    </xf>
    <xf numFmtId="49" fontId="2" fillId="34" borderId="24" xfId="0" applyNumberFormat="1" applyFont="1" applyFill="1" applyBorder="1" applyAlignment="1">
      <alignment vertical="center"/>
    </xf>
    <xf numFmtId="49" fontId="2" fillId="34" borderId="21" xfId="0" applyNumberFormat="1" applyFont="1" applyFill="1" applyBorder="1" applyAlignment="1">
      <alignment vertical="center"/>
    </xf>
    <xf numFmtId="3" fontId="2" fillId="34" borderId="21" xfId="0" applyNumberFormat="1" applyFont="1" applyFill="1" applyBorder="1" applyAlignment="1">
      <alignment horizontal="center" vertical="center"/>
    </xf>
    <xf numFmtId="49" fontId="6" fillId="34" borderId="21" xfId="0" applyNumberFormat="1" applyFont="1" applyFill="1" applyBorder="1" applyAlignment="1">
      <alignment horizontal="center" vertical="center"/>
    </xf>
    <xf numFmtId="201" fontId="6" fillId="34" borderId="0" xfId="0" applyNumberFormat="1" applyFont="1" applyFill="1" applyBorder="1" applyAlignment="1">
      <alignment horizontal="left" vertical="center"/>
    </xf>
    <xf numFmtId="0" fontId="2" fillId="34" borderId="25" xfId="0" applyFont="1" applyFill="1" applyBorder="1" applyAlignment="1">
      <alignment horizontal="left" vertical="center"/>
    </xf>
    <xf numFmtId="0" fontId="8" fillId="0" borderId="0" xfId="0" applyFont="1" applyFill="1" applyBorder="1" applyAlignment="1">
      <alignment vertical="center" wrapText="1"/>
    </xf>
    <xf numFmtId="0" fontId="2" fillId="28" borderId="19" xfId="0" applyFont="1" applyFill="1" applyBorder="1" applyAlignment="1">
      <alignment horizontal="left" vertical="center"/>
    </xf>
    <xf numFmtId="0" fontId="2" fillId="28" borderId="22" xfId="0" applyFont="1" applyFill="1" applyBorder="1" applyAlignment="1">
      <alignment horizontal="left" vertical="center"/>
    </xf>
    <xf numFmtId="0" fontId="2" fillId="0" borderId="19" xfId="0" applyFont="1" applyFill="1" applyBorder="1" applyAlignment="1">
      <alignment horizontal="left" vertical="center"/>
    </xf>
    <xf numFmtId="0" fontId="2" fillId="0" borderId="20" xfId="0" applyFont="1" applyFill="1" applyBorder="1" applyAlignment="1">
      <alignment horizontal="left" vertical="center"/>
    </xf>
    <xf numFmtId="0" fontId="2" fillId="28" borderId="21" xfId="0" applyFont="1" applyFill="1" applyBorder="1" applyAlignment="1">
      <alignment horizontal="left" vertical="center"/>
    </xf>
    <xf numFmtId="49" fontId="2" fillId="28" borderId="21" xfId="0" applyNumberFormat="1" applyFont="1" applyFill="1" applyBorder="1" applyAlignment="1">
      <alignment horizontal="left" vertical="center"/>
    </xf>
    <xf numFmtId="0" fontId="6" fillId="28" borderId="21" xfId="0" applyFont="1" applyFill="1" applyBorder="1" applyAlignment="1">
      <alignment horizontal="left" vertical="center"/>
    </xf>
    <xf numFmtId="49" fontId="2" fillId="28" borderId="15" xfId="0" applyNumberFormat="1" applyFont="1" applyFill="1" applyBorder="1" applyAlignment="1">
      <alignment horizontal="left" vertical="center"/>
    </xf>
    <xf numFmtId="49" fontId="2" fillId="28" borderId="26" xfId="0" applyNumberFormat="1" applyFont="1" applyFill="1" applyBorder="1" applyAlignment="1">
      <alignment horizontal="left" vertical="center"/>
    </xf>
    <xf numFmtId="49" fontId="4" fillId="34" borderId="0" xfId="0" applyNumberFormat="1" applyFont="1" applyFill="1" applyAlignment="1">
      <alignment horizontal="left" vertical="center"/>
    </xf>
    <xf numFmtId="49" fontId="2" fillId="28" borderId="21" xfId="0" applyNumberFormat="1" applyFont="1" applyFill="1" applyBorder="1" applyAlignment="1">
      <alignment horizontal="left" vertical="center" wrapText="1"/>
    </xf>
    <xf numFmtId="0" fontId="2" fillId="28" borderId="21" xfId="0" applyFont="1" applyFill="1" applyBorder="1" applyAlignment="1">
      <alignment horizontal="left" vertical="center" wrapText="1"/>
    </xf>
    <xf numFmtId="0" fontId="2" fillId="28" borderId="26" xfId="0" applyFont="1" applyFill="1" applyBorder="1" applyAlignment="1">
      <alignment horizontal="left" vertical="center"/>
    </xf>
    <xf numFmtId="0" fontId="2" fillId="33" borderId="26" xfId="0" applyFont="1" applyFill="1" applyBorder="1" applyAlignment="1">
      <alignment horizontal="left" vertical="center"/>
    </xf>
    <xf numFmtId="0" fontId="2" fillId="0" borderId="0" xfId="0" applyFont="1" applyAlignment="1">
      <alignment vertical="center"/>
    </xf>
    <xf numFmtId="0" fontId="2" fillId="0" borderId="0" xfId="0" applyFont="1" applyAlignment="1">
      <alignment vertical="center" wrapText="1"/>
    </xf>
    <xf numFmtId="49" fontId="2" fillId="0" borderId="0" xfId="0" applyNumberFormat="1" applyFont="1" applyAlignment="1">
      <alignment vertical="top"/>
    </xf>
    <xf numFmtId="0" fontId="2" fillId="0" borderId="0" xfId="0" applyFont="1" applyAlignment="1">
      <alignment vertical="top"/>
    </xf>
    <xf numFmtId="0" fontId="2" fillId="0" borderId="0" xfId="0" applyFont="1" applyAlignment="1">
      <alignment vertical="top" wrapText="1"/>
    </xf>
    <xf numFmtId="0" fontId="2" fillId="35" borderId="0" xfId="0" applyFont="1" applyFill="1" applyAlignment="1">
      <alignment vertical="top" wrapText="1"/>
    </xf>
    <xf numFmtId="0" fontId="2" fillId="35" borderId="0" xfId="0" applyFont="1" applyFill="1" applyAlignment="1">
      <alignment vertical="top"/>
    </xf>
    <xf numFmtId="0" fontId="2" fillId="0" borderId="0" xfId="0" applyFont="1" applyFill="1" applyAlignment="1">
      <alignment vertical="top"/>
    </xf>
    <xf numFmtId="0" fontId="2" fillId="0" borderId="0" xfId="0" applyFont="1" applyBorder="1" applyAlignment="1">
      <alignment vertical="center"/>
    </xf>
    <xf numFmtId="0" fontId="0" fillId="0" borderId="0" xfId="0" applyFont="1" applyBorder="1" applyAlignment="1">
      <alignment vertical="center"/>
    </xf>
    <xf numFmtId="0" fontId="4" fillId="0" borderId="0" xfId="0" applyFont="1" applyAlignment="1">
      <alignment horizontal="left" vertical="center"/>
    </xf>
    <xf numFmtId="0" fontId="3" fillId="0" borderId="15" xfId="0" applyFont="1" applyFill="1" applyBorder="1" applyAlignment="1">
      <alignment vertical="center"/>
    </xf>
    <xf numFmtId="0" fontId="3" fillId="0" borderId="19" xfId="0" applyFont="1" applyFill="1" applyBorder="1" applyAlignment="1">
      <alignment vertical="center"/>
    </xf>
    <xf numFmtId="0" fontId="3" fillId="0" borderId="20" xfId="0" applyFont="1" applyFill="1" applyBorder="1" applyAlignment="1">
      <alignment vertical="center"/>
    </xf>
    <xf numFmtId="0" fontId="4" fillId="0" borderId="0" xfId="0" applyFont="1" applyAlignment="1">
      <alignment vertical="center"/>
    </xf>
    <xf numFmtId="49" fontId="2" fillId="0" borderId="0" xfId="0" applyNumberFormat="1" applyFont="1" applyAlignment="1">
      <alignment vertical="center"/>
    </xf>
    <xf numFmtId="0" fontId="2" fillId="0" borderId="0" xfId="0" applyFont="1" applyFill="1" applyBorder="1" applyAlignment="1">
      <alignment horizontal="left" vertical="center" wrapText="1"/>
    </xf>
    <xf numFmtId="0" fontId="3" fillId="28" borderId="23" xfId="0" applyFont="1" applyFill="1" applyBorder="1" applyAlignment="1">
      <alignment horizontal="left" vertical="center"/>
    </xf>
    <xf numFmtId="0" fontId="6" fillId="33" borderId="27" xfId="0" applyFont="1" applyFill="1" applyBorder="1" applyAlignment="1">
      <alignment horizontal="left" vertical="center"/>
    </xf>
    <xf numFmtId="0" fontId="2" fillId="28" borderId="23" xfId="0" applyFont="1" applyFill="1" applyBorder="1" applyAlignment="1">
      <alignment horizontal="left" vertical="center"/>
    </xf>
    <xf numFmtId="0" fontId="2" fillId="0" borderId="12" xfId="0" applyFont="1" applyFill="1" applyBorder="1" applyAlignment="1">
      <alignment horizontal="left" vertical="center"/>
    </xf>
    <xf numFmtId="0" fontId="2" fillId="0" borderId="13" xfId="0" applyFont="1" applyFill="1" applyBorder="1" applyAlignment="1">
      <alignment horizontal="left" vertical="center"/>
    </xf>
    <xf numFmtId="0" fontId="6" fillId="28" borderId="0" xfId="0" applyFont="1" applyFill="1" applyBorder="1" applyAlignment="1">
      <alignment horizontal="left" vertical="center"/>
    </xf>
    <xf numFmtId="0" fontId="2" fillId="0" borderId="10" xfId="0" applyFont="1" applyFill="1" applyBorder="1" applyAlignment="1">
      <alignment horizontal="center" vertical="center"/>
    </xf>
    <xf numFmtId="0" fontId="2" fillId="33" borderId="10" xfId="0" applyFont="1" applyFill="1" applyBorder="1" applyAlignment="1">
      <alignment horizontal="left" vertical="center"/>
    </xf>
    <xf numFmtId="0" fontId="3" fillId="28" borderId="28" xfId="0" applyFont="1" applyFill="1" applyBorder="1" applyAlignment="1">
      <alignment horizontal="left" vertical="center"/>
    </xf>
    <xf numFmtId="0" fontId="2" fillId="0" borderId="29" xfId="0" applyFont="1" applyFill="1" applyBorder="1" applyAlignment="1">
      <alignment horizontal="left" vertical="center"/>
    </xf>
    <xf numFmtId="0" fontId="2" fillId="0" borderId="30" xfId="0" applyFont="1" applyFill="1" applyBorder="1" applyAlignment="1">
      <alignment horizontal="left" vertical="center"/>
    </xf>
    <xf numFmtId="0" fontId="3" fillId="28" borderId="21" xfId="0" applyFont="1" applyFill="1" applyBorder="1" applyAlignment="1">
      <alignment horizontal="left" vertical="center"/>
    </xf>
    <xf numFmtId="0" fontId="6" fillId="33" borderId="21" xfId="0" applyFont="1" applyFill="1" applyBorder="1" applyAlignment="1">
      <alignment horizontal="left" vertical="center"/>
    </xf>
    <xf numFmtId="0" fontId="6" fillId="0" borderId="20" xfId="0" applyFont="1" applyFill="1" applyBorder="1" applyAlignment="1">
      <alignment horizontal="left" vertical="center"/>
    </xf>
    <xf numFmtId="0" fontId="2" fillId="33" borderId="15" xfId="0" applyFont="1" applyFill="1" applyBorder="1" applyAlignment="1">
      <alignment horizontal="left" vertical="center"/>
    </xf>
    <xf numFmtId="0" fontId="3" fillId="0" borderId="29" xfId="0" applyFont="1" applyFill="1" applyBorder="1" applyAlignment="1">
      <alignment horizontal="right" vertical="center"/>
    </xf>
    <xf numFmtId="0" fontId="2" fillId="0" borderId="19" xfId="0" applyFont="1" applyFill="1" applyBorder="1" applyAlignment="1">
      <alignment vertical="center"/>
    </xf>
    <xf numFmtId="0" fontId="6" fillId="28" borderId="19" xfId="0" applyFont="1" applyFill="1" applyBorder="1" applyAlignment="1">
      <alignment vertical="center"/>
    </xf>
    <xf numFmtId="0" fontId="3" fillId="0" borderId="19" xfId="0" applyFont="1" applyFill="1" applyBorder="1" applyAlignment="1">
      <alignment horizontal="right" vertical="center"/>
    </xf>
    <xf numFmtId="0" fontId="6" fillId="28" borderId="19" xfId="0" applyFont="1" applyFill="1" applyBorder="1" applyAlignment="1">
      <alignment horizontal="left" vertical="center"/>
    </xf>
    <xf numFmtId="0" fontId="6" fillId="0" borderId="19" xfId="0" applyFont="1" applyFill="1" applyBorder="1" applyAlignment="1">
      <alignment horizontal="left" vertical="center"/>
    </xf>
    <xf numFmtId="182" fontId="2" fillId="0" borderId="20" xfId="0" applyNumberFormat="1" applyFont="1" applyFill="1" applyBorder="1" applyAlignment="1">
      <alignment vertical="center"/>
    </xf>
    <xf numFmtId="0" fontId="3" fillId="28" borderId="26" xfId="0" applyFont="1" applyFill="1" applyBorder="1" applyAlignment="1">
      <alignment horizontal="left" vertical="center"/>
    </xf>
    <xf numFmtId="0" fontId="2" fillId="0" borderId="15" xfId="0" applyNumberFormat="1" applyFont="1" applyFill="1" applyBorder="1" applyAlignment="1">
      <alignment horizontal="right" vertical="center"/>
    </xf>
    <xf numFmtId="0" fontId="2" fillId="0" borderId="19" xfId="0" applyFont="1" applyBorder="1" applyAlignment="1">
      <alignment vertical="center"/>
    </xf>
    <xf numFmtId="0" fontId="2" fillId="0" borderId="20" xfId="0" applyFont="1" applyFill="1" applyBorder="1" applyAlignment="1">
      <alignment vertical="center"/>
    </xf>
    <xf numFmtId="0" fontId="2" fillId="28" borderId="31" xfId="0" applyFont="1" applyFill="1" applyBorder="1" applyAlignment="1">
      <alignment horizontal="center" vertical="center"/>
    </xf>
    <xf numFmtId="0" fontId="2" fillId="28" borderId="31" xfId="0" applyFont="1" applyFill="1" applyBorder="1" applyAlignment="1">
      <alignment horizontal="center" vertical="center" wrapText="1"/>
    </xf>
    <xf numFmtId="0" fontId="5" fillId="28" borderId="32" xfId="0" applyFont="1" applyFill="1" applyBorder="1" applyAlignment="1">
      <alignment vertical="center" wrapText="1"/>
    </xf>
    <xf numFmtId="49" fontId="5" fillId="0" borderId="0" xfId="0" applyNumberFormat="1" applyFont="1" applyAlignment="1">
      <alignment vertical="center"/>
    </xf>
    <xf numFmtId="0" fontId="5" fillId="33" borderId="26" xfId="0" applyFont="1" applyFill="1" applyBorder="1" applyAlignment="1">
      <alignment horizontal="left" vertical="center" wrapText="1"/>
    </xf>
    <xf numFmtId="0" fontId="2" fillId="33" borderId="21" xfId="0" applyFont="1" applyFill="1" applyBorder="1" applyAlignment="1">
      <alignment horizontal="center" vertical="center"/>
    </xf>
    <xf numFmtId="0" fontId="3" fillId="0" borderId="21" xfId="0" applyFont="1" applyFill="1" applyBorder="1" applyAlignment="1">
      <alignment horizontal="center" vertical="center"/>
    </xf>
    <xf numFmtId="0" fontId="2" fillId="0" borderId="32" xfId="0" applyFont="1" applyFill="1" applyBorder="1" applyAlignment="1">
      <alignment vertical="center"/>
    </xf>
    <xf numFmtId="0" fontId="5" fillId="0" borderId="0" xfId="0" applyFont="1" applyAlignment="1">
      <alignment vertical="center"/>
    </xf>
    <xf numFmtId="0" fontId="5" fillId="0" borderId="0" xfId="0" applyFont="1" applyFill="1" applyAlignment="1">
      <alignment vertical="center" wrapText="1"/>
    </xf>
    <xf numFmtId="49" fontId="5" fillId="0" borderId="0" xfId="0" applyNumberFormat="1" applyFont="1" applyBorder="1" applyAlignment="1">
      <alignment vertical="center"/>
    </xf>
    <xf numFmtId="0" fontId="5" fillId="0" borderId="0" xfId="0" applyFont="1" applyBorder="1" applyAlignment="1">
      <alignment vertical="center"/>
    </xf>
    <xf numFmtId="0" fontId="5" fillId="0" borderId="0" xfId="0" applyFont="1" applyFill="1" applyBorder="1" applyAlignment="1">
      <alignment horizontal="left" vertical="top" wrapText="1"/>
    </xf>
    <xf numFmtId="0" fontId="2" fillId="0" borderId="28" xfId="0" applyFont="1" applyFill="1" applyBorder="1" applyAlignment="1">
      <alignment horizontal="left" vertical="center"/>
    </xf>
    <xf numFmtId="0" fontId="2" fillId="33" borderId="15" xfId="0" applyFont="1" applyFill="1" applyBorder="1" applyAlignment="1">
      <alignment vertical="center" wrapText="1"/>
    </xf>
    <xf numFmtId="0" fontId="2" fillId="0" borderId="26" xfId="0" applyFont="1" applyFill="1" applyBorder="1" applyAlignment="1">
      <alignment vertical="center"/>
    </xf>
    <xf numFmtId="0" fontId="2" fillId="33" borderId="19" xfId="0" applyFont="1" applyFill="1" applyBorder="1" applyAlignment="1">
      <alignment vertical="center" wrapText="1"/>
    </xf>
    <xf numFmtId="0" fontId="6" fillId="28" borderId="21" xfId="0" applyFont="1" applyFill="1" applyBorder="1" applyAlignment="1">
      <alignment horizontal="left" vertical="center" wrapText="1"/>
    </xf>
    <xf numFmtId="0" fontId="2" fillId="0" borderId="20" xfId="0" applyFont="1" applyFill="1" applyBorder="1" applyAlignment="1">
      <alignment vertical="center" wrapText="1"/>
    </xf>
    <xf numFmtId="0" fontId="2" fillId="28" borderId="31" xfId="0" applyFont="1" applyFill="1" applyBorder="1" applyAlignment="1">
      <alignment horizontal="left" vertical="center"/>
    </xf>
    <xf numFmtId="0" fontId="3" fillId="0" borderId="15" xfId="0" applyFont="1" applyFill="1" applyBorder="1" applyAlignment="1">
      <alignment horizontal="right" vertical="center"/>
    </xf>
    <xf numFmtId="200" fontId="2" fillId="0" borderId="10" xfId="0" applyNumberFormat="1" applyFont="1" applyFill="1" applyBorder="1" applyAlignment="1">
      <alignment horizontal="right" vertical="center"/>
    </xf>
    <xf numFmtId="49" fontId="2" fillId="0" borderId="0" xfId="0" applyNumberFormat="1" applyFont="1" applyAlignment="1">
      <alignment horizontal="left" vertical="center"/>
    </xf>
    <xf numFmtId="0" fontId="2" fillId="28" borderId="29" xfId="0" applyFont="1" applyFill="1" applyBorder="1" applyAlignment="1">
      <alignment horizontal="left" vertical="center"/>
    </xf>
    <xf numFmtId="0" fontId="3" fillId="0" borderId="0" xfId="0" applyFont="1" applyFill="1" applyBorder="1" applyAlignment="1">
      <alignment horizontal="right" vertical="center"/>
    </xf>
    <xf numFmtId="0" fontId="2" fillId="0" borderId="33" xfId="0" applyFont="1" applyFill="1" applyBorder="1" applyAlignment="1">
      <alignment horizontal="left" vertical="center"/>
    </xf>
    <xf numFmtId="0" fontId="2" fillId="0" borderId="0" xfId="0" applyFont="1" applyAlignment="1">
      <alignment horizontal="left" vertical="center"/>
    </xf>
    <xf numFmtId="0" fontId="2" fillId="28" borderId="34" xfId="0" applyFont="1" applyFill="1" applyBorder="1" applyAlignment="1">
      <alignment horizontal="left" vertical="center"/>
    </xf>
    <xf numFmtId="0" fontId="6" fillId="0" borderId="19" xfId="0" applyFont="1" applyFill="1" applyBorder="1" applyAlignment="1">
      <alignment vertical="center"/>
    </xf>
    <xf numFmtId="0" fontId="2" fillId="28" borderId="15" xfId="0" applyFont="1" applyFill="1" applyBorder="1" applyAlignment="1">
      <alignment horizontal="left" vertical="center"/>
    </xf>
    <xf numFmtId="0" fontId="3" fillId="28" borderId="15" xfId="0" applyFont="1" applyFill="1" applyBorder="1" applyAlignment="1">
      <alignment horizontal="left" vertical="center"/>
    </xf>
    <xf numFmtId="0" fontId="2" fillId="0" borderId="26" xfId="0" applyFont="1" applyFill="1" applyBorder="1" applyAlignment="1">
      <alignment horizontal="left" vertical="center"/>
    </xf>
    <xf numFmtId="184" fontId="3" fillId="0" borderId="20" xfId="0" applyNumberFormat="1" applyFont="1" applyFill="1" applyBorder="1" applyAlignment="1">
      <alignment horizontal="left" vertical="center"/>
    </xf>
    <xf numFmtId="0" fontId="2" fillId="28" borderId="28" xfId="0" applyFont="1" applyFill="1" applyBorder="1" applyAlignment="1">
      <alignment horizontal="left" vertical="center"/>
    </xf>
    <xf numFmtId="0" fontId="2" fillId="33" borderId="15" xfId="0" applyFont="1" applyFill="1" applyBorder="1" applyAlignment="1">
      <alignment vertical="center"/>
    </xf>
    <xf numFmtId="0" fontId="2" fillId="33" borderId="26" xfId="0" applyFont="1" applyFill="1" applyBorder="1" applyAlignment="1">
      <alignment vertical="center"/>
    </xf>
    <xf numFmtId="0" fontId="2" fillId="33" borderId="19" xfId="0" applyFont="1" applyFill="1" applyBorder="1" applyAlignment="1">
      <alignment vertical="center"/>
    </xf>
    <xf numFmtId="0" fontId="2" fillId="0" borderId="15" xfId="0" applyFont="1" applyFill="1" applyBorder="1" applyAlignment="1">
      <alignment vertical="center"/>
    </xf>
    <xf numFmtId="0" fontId="2" fillId="33" borderId="22" xfId="0" applyFont="1" applyFill="1" applyBorder="1" applyAlignment="1">
      <alignment vertical="center"/>
    </xf>
    <xf numFmtId="0" fontId="2" fillId="33" borderId="35" xfId="0" applyFont="1" applyFill="1" applyBorder="1" applyAlignment="1">
      <alignment vertical="center"/>
    </xf>
    <xf numFmtId="0" fontId="2" fillId="0" borderId="36" xfId="0" applyFont="1" applyFill="1" applyBorder="1" applyAlignment="1">
      <alignment vertical="center"/>
    </xf>
    <xf numFmtId="0" fontId="2" fillId="0" borderId="37" xfId="0" applyFont="1" applyFill="1" applyBorder="1" applyAlignment="1">
      <alignment vertical="center"/>
    </xf>
    <xf numFmtId="49" fontId="4" fillId="0" borderId="0" xfId="0" applyNumberFormat="1" applyFont="1" applyFill="1" applyAlignment="1">
      <alignment horizontal="left" vertical="center"/>
    </xf>
    <xf numFmtId="49" fontId="4" fillId="0" borderId="0" xfId="0" applyNumberFormat="1" applyFont="1" applyFill="1" applyAlignment="1">
      <alignment vertical="center"/>
    </xf>
    <xf numFmtId="49" fontId="2" fillId="28" borderId="17" xfId="0" applyNumberFormat="1" applyFont="1" applyFill="1" applyBorder="1" applyAlignment="1">
      <alignment vertical="center"/>
    </xf>
    <xf numFmtId="0" fontId="2" fillId="28" borderId="38" xfId="0" applyFont="1" applyFill="1" applyBorder="1" applyAlignment="1">
      <alignment vertical="center"/>
    </xf>
    <xf numFmtId="0" fontId="2" fillId="34" borderId="39" xfId="0" applyFont="1" applyFill="1" applyBorder="1" applyAlignment="1">
      <alignment vertical="center"/>
    </xf>
    <xf numFmtId="0" fontId="2" fillId="34" borderId="29" xfId="0" applyFont="1" applyFill="1" applyBorder="1" applyAlignment="1">
      <alignment vertical="center"/>
    </xf>
    <xf numFmtId="0" fontId="2" fillId="34" borderId="30" xfId="0" applyFont="1" applyFill="1" applyBorder="1" applyAlignment="1">
      <alignment vertical="center"/>
    </xf>
    <xf numFmtId="0" fontId="2" fillId="34" borderId="15" xfId="0" applyFont="1" applyFill="1" applyBorder="1" applyAlignment="1">
      <alignment vertical="center"/>
    </xf>
    <xf numFmtId="0" fontId="2" fillId="34" borderId="25" xfId="0" applyFont="1" applyFill="1" applyBorder="1" applyAlignment="1">
      <alignment vertical="center"/>
    </xf>
    <xf numFmtId="0" fontId="2" fillId="34" borderId="0" xfId="0" applyFont="1" applyFill="1" applyBorder="1" applyAlignment="1">
      <alignment vertical="center"/>
    </xf>
    <xf numFmtId="0" fontId="2" fillId="34" borderId="33" xfId="0" applyFont="1" applyFill="1" applyBorder="1" applyAlignment="1">
      <alignment vertical="center"/>
    </xf>
    <xf numFmtId="0" fontId="2" fillId="34" borderId="19" xfId="0" applyFont="1" applyFill="1" applyBorder="1" applyAlignment="1">
      <alignment vertical="center"/>
    </xf>
    <xf numFmtId="0" fontId="2" fillId="34" borderId="20" xfId="0" applyFont="1" applyFill="1" applyBorder="1" applyAlignment="1">
      <alignment vertical="center"/>
    </xf>
    <xf numFmtId="0" fontId="2" fillId="34" borderId="15" xfId="0" applyFont="1" applyFill="1" applyBorder="1" applyAlignment="1">
      <alignment horizontal="left" vertical="center" wrapText="1"/>
    </xf>
    <xf numFmtId="0" fontId="2" fillId="34" borderId="19" xfId="0" applyFont="1" applyFill="1" applyBorder="1" applyAlignment="1">
      <alignment vertical="center"/>
    </xf>
    <xf numFmtId="0" fontId="2" fillId="34" borderId="33" xfId="0" applyFont="1" applyFill="1" applyBorder="1" applyAlignment="1">
      <alignment vertical="center"/>
    </xf>
    <xf numFmtId="0" fontId="3" fillId="34" borderId="11" xfId="0" applyFont="1" applyFill="1" applyBorder="1" applyAlignment="1">
      <alignment vertical="center"/>
    </xf>
    <xf numFmtId="0" fontId="3" fillId="34" borderId="40" xfId="0" applyFont="1" applyFill="1" applyBorder="1" applyAlignment="1">
      <alignment vertical="center"/>
    </xf>
    <xf numFmtId="0" fontId="2" fillId="0" borderId="41" xfId="0" applyFont="1" applyFill="1" applyBorder="1" applyAlignment="1">
      <alignment vertical="center"/>
    </xf>
    <xf numFmtId="0" fontId="2" fillId="0" borderId="42" xfId="0" applyFont="1" applyFill="1" applyBorder="1" applyAlignment="1">
      <alignment horizontal="left" vertical="center"/>
    </xf>
    <xf numFmtId="0" fontId="3" fillId="0" borderId="39" xfId="0" applyFont="1" applyFill="1" applyBorder="1" applyAlignment="1">
      <alignment horizontal="left" vertical="center" wrapText="1"/>
    </xf>
    <xf numFmtId="0" fontId="3" fillId="0" borderId="29" xfId="0" applyFont="1" applyFill="1" applyBorder="1" applyAlignment="1">
      <alignment horizontal="left" vertical="center"/>
    </xf>
    <xf numFmtId="0" fontId="3" fillId="0" borderId="29" xfId="0" applyFont="1" applyFill="1" applyBorder="1" applyAlignment="1">
      <alignment vertical="center"/>
    </xf>
    <xf numFmtId="0" fontId="3" fillId="0" borderId="30" xfId="0" applyFont="1" applyFill="1" applyBorder="1" applyAlignment="1">
      <alignment vertical="center"/>
    </xf>
    <xf numFmtId="0" fontId="2" fillId="0" borderId="25" xfId="0" applyFont="1" applyFill="1" applyBorder="1" applyAlignment="1">
      <alignment vertical="center"/>
    </xf>
    <xf numFmtId="0" fontId="2" fillId="0" borderId="42" xfId="0" applyFont="1" applyBorder="1" applyAlignment="1">
      <alignment vertical="center"/>
    </xf>
    <xf numFmtId="0" fontId="2" fillId="0" borderId="43" xfId="0" applyFont="1" applyFill="1" applyBorder="1" applyAlignment="1">
      <alignment vertical="center"/>
    </xf>
    <xf numFmtId="0" fontId="2" fillId="0" borderId="33" xfId="0" applyFont="1" applyFill="1" applyBorder="1" applyAlignment="1">
      <alignment vertical="center"/>
    </xf>
    <xf numFmtId="0" fontId="6" fillId="28" borderId="44" xfId="0" applyFont="1" applyFill="1" applyBorder="1" applyAlignment="1">
      <alignment vertical="center"/>
    </xf>
    <xf numFmtId="0" fontId="4" fillId="0" borderId="0" xfId="0" applyFont="1" applyBorder="1" applyAlignment="1">
      <alignment vertical="center"/>
    </xf>
    <xf numFmtId="0" fontId="4" fillId="0" borderId="0" xfId="0" applyFont="1" applyFill="1" applyBorder="1" applyAlignment="1">
      <alignment vertical="center"/>
    </xf>
    <xf numFmtId="0" fontId="2" fillId="0" borderId="42" xfId="0" applyFont="1" applyFill="1" applyBorder="1" applyAlignment="1">
      <alignment vertical="center"/>
    </xf>
    <xf numFmtId="0" fontId="0" fillId="0" borderId="0" xfId="0" applyFont="1" applyFill="1" applyBorder="1" applyAlignment="1">
      <alignment vertical="center"/>
    </xf>
    <xf numFmtId="0" fontId="2" fillId="33" borderId="27" xfId="0" applyFont="1" applyFill="1" applyBorder="1" applyAlignment="1">
      <alignment horizontal="left" vertical="center"/>
    </xf>
    <xf numFmtId="0" fontId="2" fillId="33" borderId="12" xfId="0" applyFont="1" applyFill="1" applyBorder="1" applyAlignment="1">
      <alignment horizontal="left" vertical="center"/>
    </xf>
    <xf numFmtId="49" fontId="0" fillId="0" borderId="0" xfId="0" applyNumberFormat="1" applyFont="1" applyBorder="1" applyAlignment="1">
      <alignment vertical="center"/>
    </xf>
    <xf numFmtId="0" fontId="0" fillId="0" borderId="0" xfId="0" applyFont="1" applyAlignment="1">
      <alignment vertical="center" wrapText="1"/>
    </xf>
    <xf numFmtId="49" fontId="2" fillId="28" borderId="45" xfId="0" applyNumberFormat="1" applyFont="1" applyFill="1" applyBorder="1" applyAlignment="1">
      <alignment vertical="center"/>
    </xf>
    <xf numFmtId="49" fontId="3" fillId="0" borderId="15" xfId="0" applyNumberFormat="1" applyFont="1" applyFill="1" applyBorder="1" applyAlignment="1">
      <alignment horizontal="center" vertical="center"/>
    </xf>
    <xf numFmtId="49" fontId="0" fillId="0" borderId="0" xfId="0" applyNumberFormat="1" applyFont="1" applyFill="1" applyBorder="1" applyAlignment="1">
      <alignment vertical="center"/>
    </xf>
    <xf numFmtId="0" fontId="3" fillId="0" borderId="44" xfId="0" applyFont="1" applyFill="1" applyBorder="1" applyAlignment="1">
      <alignment vertical="center"/>
    </xf>
    <xf numFmtId="0" fontId="3" fillId="0" borderId="36" xfId="0" applyFont="1" applyFill="1" applyBorder="1" applyAlignment="1">
      <alignment vertical="center"/>
    </xf>
    <xf numFmtId="0" fontId="3" fillId="0" borderId="37" xfId="0" applyFont="1" applyFill="1" applyBorder="1" applyAlignment="1">
      <alignment vertical="center"/>
    </xf>
    <xf numFmtId="0" fontId="0" fillId="0" borderId="11" xfId="0" applyFont="1" applyBorder="1" applyAlignment="1">
      <alignment vertical="center"/>
    </xf>
    <xf numFmtId="0" fontId="8" fillId="0" borderId="0" xfId="0" applyFont="1" applyAlignment="1">
      <alignment vertical="center" wrapText="1"/>
    </xf>
    <xf numFmtId="49" fontId="3" fillId="0" borderId="21" xfId="0" applyNumberFormat="1" applyFont="1" applyFill="1" applyBorder="1" applyAlignment="1">
      <alignment horizontal="center" vertical="center"/>
    </xf>
    <xf numFmtId="0" fontId="2" fillId="0" borderId="30" xfId="0" applyFont="1" applyFill="1" applyBorder="1" applyAlignment="1">
      <alignment vertical="center"/>
    </xf>
    <xf numFmtId="0" fontId="2" fillId="0" borderId="35" xfId="0" applyFont="1" applyFill="1" applyBorder="1" applyAlignment="1">
      <alignment horizontal="left" vertical="center"/>
    </xf>
    <xf numFmtId="49" fontId="4" fillId="0" borderId="0" xfId="0" applyNumberFormat="1" applyFont="1" applyFill="1" applyBorder="1" applyAlignment="1">
      <alignment vertical="center"/>
    </xf>
    <xf numFmtId="0" fontId="2" fillId="34" borderId="20" xfId="0" applyFont="1" applyFill="1" applyBorder="1" applyAlignment="1">
      <alignment vertical="center"/>
    </xf>
    <xf numFmtId="0" fontId="0" fillId="0" borderId="0" xfId="0" applyFont="1" applyFill="1" applyBorder="1" applyAlignment="1">
      <alignment vertical="top" wrapText="1"/>
    </xf>
    <xf numFmtId="0" fontId="0" fillId="0" borderId="0" xfId="0" applyFont="1" applyBorder="1" applyAlignment="1">
      <alignment vertical="top" wrapText="1"/>
    </xf>
    <xf numFmtId="49" fontId="2" fillId="33" borderId="27" xfId="0" applyNumberFormat="1" applyFont="1" applyFill="1" applyBorder="1" applyAlignment="1">
      <alignment vertical="center"/>
    </xf>
    <xf numFmtId="49" fontId="0" fillId="0" borderId="42" xfId="0" applyNumberFormat="1" applyFont="1" applyFill="1" applyBorder="1" applyAlignment="1">
      <alignment vertical="center"/>
    </xf>
    <xf numFmtId="49" fontId="0" fillId="0" borderId="43" xfId="0" applyNumberFormat="1" applyFont="1" applyFill="1" applyBorder="1" applyAlignment="1">
      <alignment vertical="center"/>
    </xf>
    <xf numFmtId="49" fontId="2" fillId="33" borderId="39" xfId="0" applyNumberFormat="1" applyFont="1" applyFill="1" applyBorder="1" applyAlignment="1">
      <alignment horizontal="left" vertical="center"/>
    </xf>
    <xf numFmtId="49" fontId="2" fillId="28" borderId="31" xfId="0" applyNumberFormat="1" applyFont="1" applyFill="1" applyBorder="1" applyAlignment="1">
      <alignment horizontal="left" vertical="center"/>
    </xf>
    <xf numFmtId="49" fontId="2" fillId="28" borderId="46" xfId="0" applyNumberFormat="1" applyFont="1" applyFill="1" applyBorder="1" applyAlignment="1">
      <alignment horizontal="left" vertical="center"/>
    </xf>
    <xf numFmtId="49" fontId="3" fillId="0" borderId="32" xfId="0" applyNumberFormat="1" applyFont="1" applyFill="1" applyBorder="1" applyAlignment="1">
      <alignment horizontal="center" vertical="center"/>
    </xf>
    <xf numFmtId="49" fontId="2" fillId="33" borderId="44" xfId="0" applyNumberFormat="1" applyFont="1" applyFill="1" applyBorder="1" applyAlignment="1">
      <alignment vertical="center"/>
    </xf>
    <xf numFmtId="189" fontId="2" fillId="0" borderId="13" xfId="0" applyNumberFormat="1" applyFont="1" applyFill="1" applyBorder="1" applyAlignment="1">
      <alignment vertical="center"/>
    </xf>
    <xf numFmtId="189" fontId="2" fillId="0" borderId="20" xfId="0" applyNumberFormat="1" applyFont="1" applyFill="1" applyBorder="1" applyAlignment="1">
      <alignment vertical="center"/>
    </xf>
    <xf numFmtId="190" fontId="3" fillId="0" borderId="47" xfId="0" applyNumberFormat="1" applyFont="1" applyFill="1" applyBorder="1" applyAlignment="1">
      <alignment vertical="center"/>
    </xf>
    <xf numFmtId="190" fontId="3" fillId="0" borderId="48" xfId="0" applyNumberFormat="1" applyFont="1" applyFill="1" applyBorder="1" applyAlignment="1">
      <alignment vertical="center"/>
    </xf>
    <xf numFmtId="189" fontId="2" fillId="0" borderId="49" xfId="0" applyNumberFormat="1" applyFont="1" applyFill="1" applyBorder="1" applyAlignment="1">
      <alignment vertical="center"/>
    </xf>
    <xf numFmtId="0" fontId="2" fillId="0" borderId="0" xfId="0" applyFont="1" applyBorder="1" applyAlignment="1">
      <alignment horizontal="left" vertical="center"/>
    </xf>
    <xf numFmtId="190" fontId="2" fillId="0" borderId="0" xfId="0" applyNumberFormat="1" applyFont="1" applyBorder="1" applyAlignment="1">
      <alignment horizontal="right" vertical="center"/>
    </xf>
    <xf numFmtId="189" fontId="2" fillId="0" borderId="0" xfId="0" applyNumberFormat="1" applyFont="1" applyBorder="1" applyAlignment="1">
      <alignment vertical="center"/>
    </xf>
    <xf numFmtId="0" fontId="2" fillId="28" borderId="23" xfId="0" applyFont="1" applyFill="1" applyBorder="1" applyAlignment="1">
      <alignment vertical="center"/>
    </xf>
    <xf numFmtId="0" fontId="2" fillId="0" borderId="50" xfId="0" applyFont="1" applyFill="1" applyBorder="1" applyAlignment="1">
      <alignment vertical="center"/>
    </xf>
    <xf numFmtId="190" fontId="2" fillId="28" borderId="23" xfId="0" applyNumberFormat="1" applyFont="1" applyFill="1" applyBorder="1" applyAlignment="1">
      <alignment vertical="center"/>
    </xf>
    <xf numFmtId="0" fontId="2" fillId="28" borderId="51" xfId="0" applyFont="1" applyFill="1" applyBorder="1" applyAlignment="1">
      <alignment vertical="center"/>
    </xf>
    <xf numFmtId="0" fontId="2" fillId="0" borderId="10" xfId="0" applyFont="1" applyFill="1" applyBorder="1" applyAlignment="1">
      <alignment vertical="center"/>
    </xf>
    <xf numFmtId="0" fontId="3" fillId="0" borderId="44" xfId="0" applyFont="1" applyFill="1" applyBorder="1" applyAlignment="1">
      <alignment horizontal="right" vertical="center"/>
    </xf>
    <xf numFmtId="0" fontId="2" fillId="28" borderId="22" xfId="0" applyFont="1" applyFill="1" applyBorder="1" applyAlignment="1">
      <alignment vertical="center"/>
    </xf>
    <xf numFmtId="0" fontId="5" fillId="28" borderId="22" xfId="0" applyFont="1" applyFill="1" applyBorder="1" applyAlignment="1">
      <alignment vertical="center"/>
    </xf>
    <xf numFmtId="0" fontId="2" fillId="0" borderId="13" xfId="0" applyFont="1" applyFill="1" applyBorder="1" applyAlignment="1">
      <alignment vertical="center"/>
    </xf>
    <xf numFmtId="0" fontId="0" fillId="36" borderId="0" xfId="0" applyFont="1" applyFill="1" applyAlignment="1">
      <alignment vertical="center"/>
    </xf>
    <xf numFmtId="0" fontId="4" fillId="0" borderId="0" xfId="0" applyFont="1" applyFill="1" applyAlignment="1">
      <alignment vertical="center"/>
    </xf>
    <xf numFmtId="49" fontId="2" fillId="0" borderId="0" xfId="0" applyNumberFormat="1" applyFont="1" applyFill="1" applyBorder="1" applyAlignment="1">
      <alignment horizontal="left" vertical="center"/>
    </xf>
    <xf numFmtId="0" fontId="11" fillId="0" borderId="11" xfId="0" applyFont="1" applyFill="1" applyBorder="1" applyAlignment="1">
      <alignment vertical="center"/>
    </xf>
    <xf numFmtId="0" fontId="0" fillId="0" borderId="11" xfId="0" applyFont="1" applyFill="1" applyBorder="1" applyAlignment="1">
      <alignment vertical="center"/>
    </xf>
    <xf numFmtId="0" fontId="2" fillId="36" borderId="15" xfId="0" applyFont="1" applyFill="1" applyBorder="1" applyAlignment="1">
      <alignment horizontal="center" vertical="center"/>
    </xf>
    <xf numFmtId="0" fontId="2" fillId="36" borderId="15" xfId="0" applyFont="1" applyFill="1" applyBorder="1" applyAlignment="1">
      <alignment vertical="center"/>
    </xf>
    <xf numFmtId="49" fontId="3" fillId="36" borderId="19" xfId="0" applyNumberFormat="1" applyFont="1" applyFill="1" applyBorder="1" applyAlignment="1">
      <alignment vertical="center"/>
    </xf>
    <xf numFmtId="49" fontId="3" fillId="36" borderId="20" xfId="0" applyNumberFormat="1" applyFont="1" applyFill="1" applyBorder="1" applyAlignment="1">
      <alignment vertical="center"/>
    </xf>
    <xf numFmtId="49" fontId="0" fillId="36" borderId="0" xfId="0" applyNumberFormat="1" applyFont="1" applyFill="1" applyAlignment="1">
      <alignment vertical="center"/>
    </xf>
    <xf numFmtId="49" fontId="2" fillId="28" borderId="21" xfId="0" applyNumberFormat="1" applyFont="1" applyFill="1" applyBorder="1" applyAlignment="1">
      <alignment vertical="center"/>
    </xf>
    <xf numFmtId="49" fontId="2" fillId="28" borderId="26" xfId="0" applyNumberFormat="1" applyFont="1" applyFill="1" applyBorder="1" applyAlignment="1">
      <alignment vertical="center"/>
    </xf>
    <xf numFmtId="0" fontId="2" fillId="33" borderId="34" xfId="0" applyFont="1" applyFill="1" applyBorder="1" applyAlignment="1">
      <alignment horizontal="left" vertical="center"/>
    </xf>
    <xf numFmtId="0" fontId="2" fillId="33" borderId="20" xfId="0" applyFont="1" applyFill="1" applyBorder="1" applyAlignment="1">
      <alignment horizontal="left" vertical="center"/>
    </xf>
    <xf numFmtId="0" fontId="2" fillId="28" borderId="17" xfId="0" applyFont="1" applyFill="1" applyBorder="1" applyAlignment="1">
      <alignment vertical="top" wrapText="1"/>
    </xf>
    <xf numFmtId="0" fontId="2" fillId="37" borderId="0" xfId="0" applyFont="1" applyFill="1" applyBorder="1" applyAlignment="1">
      <alignment vertical="center"/>
    </xf>
    <xf numFmtId="0" fontId="2" fillId="9" borderId="0" xfId="0" applyFont="1" applyFill="1" applyBorder="1" applyAlignment="1">
      <alignment horizontal="left" vertical="center" wrapText="1"/>
    </xf>
    <xf numFmtId="0" fontId="2" fillId="28" borderId="52" xfId="0" applyFont="1" applyFill="1" applyBorder="1" applyAlignment="1">
      <alignment vertical="center"/>
    </xf>
    <xf numFmtId="0" fontId="3" fillId="0" borderId="0" xfId="0" applyFont="1" applyAlignment="1">
      <alignment vertical="center"/>
    </xf>
    <xf numFmtId="49" fontId="3" fillId="0" borderId="0" xfId="0" applyNumberFormat="1" applyFont="1" applyAlignment="1">
      <alignment vertical="center"/>
    </xf>
    <xf numFmtId="0" fontId="2" fillId="28" borderId="53" xfId="0" applyFont="1" applyFill="1" applyBorder="1" applyAlignment="1">
      <alignment horizontal="center" vertical="center"/>
    </xf>
    <xf numFmtId="0" fontId="2" fillId="28" borderId="54" xfId="0" applyFont="1" applyFill="1" applyBorder="1" applyAlignment="1">
      <alignment horizontal="center" vertical="center"/>
    </xf>
    <xf numFmtId="0" fontId="5" fillId="0" borderId="21" xfId="0" applyFont="1" applyFill="1" applyBorder="1" applyAlignment="1">
      <alignment horizontal="left" vertical="center"/>
    </xf>
    <xf numFmtId="0" fontId="2" fillId="0" borderId="0" xfId="0" applyFont="1" applyFill="1" applyAlignment="1">
      <alignment vertical="center" wrapText="1"/>
    </xf>
    <xf numFmtId="0" fontId="2" fillId="28" borderId="22" xfId="0" applyFont="1" applyFill="1" applyBorder="1" applyAlignment="1">
      <alignment horizontal="left" vertical="center" wrapText="1"/>
    </xf>
    <xf numFmtId="0" fontId="2" fillId="33" borderId="34" xfId="0" applyFont="1" applyFill="1" applyBorder="1" applyAlignment="1">
      <alignment horizontal="center" vertical="center"/>
    </xf>
    <xf numFmtId="0" fontId="2" fillId="33" borderId="53" xfId="0" applyFont="1" applyFill="1" applyBorder="1" applyAlignment="1">
      <alignment horizontal="center" vertical="center"/>
    </xf>
    <xf numFmtId="0" fontId="10" fillId="0" borderId="53" xfId="0" applyFont="1" applyFill="1" applyBorder="1" applyAlignment="1">
      <alignment horizontal="left" vertical="center"/>
    </xf>
    <xf numFmtId="0" fontId="2" fillId="0" borderId="54" xfId="0" applyFont="1" applyFill="1" applyBorder="1" applyAlignment="1">
      <alignment horizontal="left" vertical="center"/>
    </xf>
    <xf numFmtId="0" fontId="2" fillId="0" borderId="53" xfId="0" applyFont="1" applyFill="1" applyBorder="1" applyAlignment="1">
      <alignment horizontal="left" vertical="center"/>
    </xf>
    <xf numFmtId="0" fontId="2" fillId="33" borderId="22" xfId="0" applyFont="1" applyFill="1" applyBorder="1" applyAlignment="1">
      <alignment horizontal="center" vertical="center"/>
    </xf>
    <xf numFmtId="0" fontId="2" fillId="28" borderId="55" xfId="0" applyFont="1" applyFill="1" applyBorder="1" applyAlignment="1">
      <alignment vertical="top" wrapText="1"/>
    </xf>
    <xf numFmtId="0" fontId="0" fillId="28" borderId="56" xfId="0" applyFont="1" applyFill="1" applyBorder="1" applyAlignment="1">
      <alignment vertical="top" wrapText="1"/>
    </xf>
    <xf numFmtId="0" fontId="6" fillId="28" borderId="22" xfId="0" applyFont="1" applyFill="1" applyBorder="1" applyAlignment="1">
      <alignment horizontal="left" vertical="center" wrapText="1"/>
    </xf>
    <xf numFmtId="0" fontId="2" fillId="28" borderId="57" xfId="0" applyFont="1" applyFill="1" applyBorder="1" applyAlignment="1">
      <alignment vertical="center"/>
    </xf>
    <xf numFmtId="0" fontId="2" fillId="0" borderId="58" xfId="0" applyFont="1" applyFill="1" applyBorder="1" applyAlignment="1">
      <alignment horizontal="left" vertical="center"/>
    </xf>
    <xf numFmtId="0" fontId="2" fillId="28" borderId="59" xfId="0" applyFont="1" applyFill="1" applyBorder="1" applyAlignment="1">
      <alignment vertical="center"/>
    </xf>
    <xf numFmtId="0" fontId="2" fillId="0" borderId="60" xfId="0" applyFont="1" applyFill="1" applyBorder="1" applyAlignment="1">
      <alignment horizontal="left" vertical="center"/>
    </xf>
    <xf numFmtId="0" fontId="2" fillId="28" borderId="61" xfId="0" applyFont="1" applyFill="1" applyBorder="1" applyAlignment="1">
      <alignment vertical="center"/>
    </xf>
    <xf numFmtId="0" fontId="2" fillId="0" borderId="62" xfId="0" applyFont="1" applyFill="1" applyBorder="1" applyAlignment="1">
      <alignment horizontal="left" vertical="center"/>
    </xf>
    <xf numFmtId="0" fontId="3" fillId="0" borderId="62" xfId="0" applyFont="1" applyFill="1" applyBorder="1" applyAlignment="1">
      <alignment horizontal="left" vertical="center"/>
    </xf>
    <xf numFmtId="0" fontId="7" fillId="0" borderId="0" xfId="0" applyFont="1" applyBorder="1" applyAlignment="1">
      <alignment vertical="center"/>
    </xf>
    <xf numFmtId="0" fontId="0" fillId="0" borderId="63" xfId="0" applyFont="1" applyBorder="1" applyAlignment="1">
      <alignment vertical="center"/>
    </xf>
    <xf numFmtId="0" fontId="0" fillId="0" borderId="42" xfId="0" applyFont="1" applyBorder="1" applyAlignment="1">
      <alignment vertical="center"/>
    </xf>
    <xf numFmtId="0" fontId="0" fillId="0" borderId="43" xfId="0" applyFont="1" applyBorder="1" applyAlignment="1">
      <alignment vertical="center"/>
    </xf>
    <xf numFmtId="0" fontId="0" fillId="0" borderId="64" xfId="0" applyFont="1" applyBorder="1" applyAlignment="1">
      <alignment vertical="center"/>
    </xf>
    <xf numFmtId="0" fontId="0" fillId="0" borderId="33" xfId="0" applyFont="1" applyBorder="1" applyAlignment="1">
      <alignment vertical="center"/>
    </xf>
    <xf numFmtId="0" fontId="0" fillId="0" borderId="52" xfId="0" applyFont="1" applyBorder="1" applyAlignment="1">
      <alignment vertical="center"/>
    </xf>
    <xf numFmtId="0" fontId="0" fillId="0" borderId="40" xfId="0" applyFont="1" applyBorder="1" applyAlignment="1">
      <alignment vertical="center"/>
    </xf>
    <xf numFmtId="0" fontId="6" fillId="37" borderId="65" xfId="0" applyFont="1" applyFill="1" applyBorder="1" applyAlignment="1">
      <alignment horizontal="center" vertical="center"/>
    </xf>
    <xf numFmtId="3" fontId="6" fillId="37" borderId="66" xfId="0" applyNumberFormat="1" applyFont="1" applyFill="1" applyBorder="1" applyAlignment="1">
      <alignment horizontal="right" vertical="center"/>
    </xf>
    <xf numFmtId="0" fontId="2" fillId="28" borderId="15" xfId="0" applyFont="1" applyFill="1" applyBorder="1" applyAlignment="1">
      <alignment vertical="center"/>
    </xf>
    <xf numFmtId="0" fontId="2" fillId="33" borderId="21" xfId="0" applyFont="1" applyFill="1" applyBorder="1" applyAlignment="1">
      <alignment vertical="center"/>
    </xf>
    <xf numFmtId="0" fontId="2" fillId="33" borderId="16" xfId="0" applyFont="1" applyFill="1" applyBorder="1" applyAlignment="1">
      <alignment horizontal="left" vertical="center"/>
    </xf>
    <xf numFmtId="203" fontId="2" fillId="0" borderId="19" xfId="0" applyNumberFormat="1" applyFont="1" applyFill="1" applyBorder="1" applyAlignment="1">
      <alignment horizontal="right" vertical="center"/>
    </xf>
    <xf numFmtId="0" fontId="17" fillId="0" borderId="0" xfId="0" applyFont="1" applyAlignment="1">
      <alignment vertical="center"/>
    </xf>
    <xf numFmtId="0" fontId="17" fillId="0" borderId="0" xfId="0" applyFont="1" applyBorder="1" applyAlignment="1">
      <alignment vertical="center"/>
    </xf>
    <xf numFmtId="0" fontId="10" fillId="0" borderId="21" xfId="0" applyFont="1" applyBorder="1" applyAlignment="1">
      <alignment horizontal="center" vertical="center"/>
    </xf>
    <xf numFmtId="0" fontId="10" fillId="0" borderId="67" xfId="0" applyFont="1" applyBorder="1" applyAlignment="1">
      <alignment horizontal="center" vertical="center"/>
    </xf>
    <xf numFmtId="204" fontId="2" fillId="0" borderId="20" xfId="0" applyNumberFormat="1" applyFont="1" applyFill="1" applyBorder="1" applyAlignment="1">
      <alignment horizontal="left" vertical="center"/>
    </xf>
    <xf numFmtId="0" fontId="3" fillId="34" borderId="19" xfId="0" applyFont="1" applyFill="1" applyBorder="1" applyAlignment="1">
      <alignment vertical="center"/>
    </xf>
    <xf numFmtId="49" fontId="2" fillId="34" borderId="68" xfId="0" applyNumberFormat="1" applyFont="1" applyFill="1" applyBorder="1" applyAlignment="1">
      <alignment vertical="center"/>
    </xf>
    <xf numFmtId="49" fontId="2" fillId="34" borderId="34" xfId="0" applyNumberFormat="1" applyFont="1" applyFill="1" applyBorder="1" applyAlignment="1">
      <alignment vertical="center"/>
    </xf>
    <xf numFmtId="0" fontId="2" fillId="34" borderId="69" xfId="0" applyFont="1" applyFill="1" applyBorder="1" applyAlignment="1">
      <alignment horizontal="center" vertical="center"/>
    </xf>
    <xf numFmtId="0" fontId="8" fillId="0" borderId="0" xfId="0" applyFont="1" applyFill="1" applyAlignment="1">
      <alignment vertical="center"/>
    </xf>
    <xf numFmtId="49" fontId="4" fillId="0" borderId="0" xfId="0" applyNumberFormat="1" applyFont="1" applyFill="1" applyBorder="1" applyAlignment="1">
      <alignment horizontal="left" vertical="center"/>
    </xf>
    <xf numFmtId="49" fontId="4" fillId="34" borderId="0" xfId="0" applyNumberFormat="1" applyFont="1" applyFill="1" applyBorder="1" applyAlignment="1">
      <alignment horizontal="left" vertical="center"/>
    </xf>
    <xf numFmtId="0" fontId="6" fillId="37" borderId="70" xfId="0" applyFont="1" applyFill="1" applyBorder="1" applyAlignment="1">
      <alignment horizontal="center" vertical="center"/>
    </xf>
    <xf numFmtId="3" fontId="6" fillId="37" borderId="21" xfId="0" applyNumberFormat="1" applyFont="1" applyFill="1" applyBorder="1" applyAlignment="1">
      <alignment horizontal="right" vertical="center"/>
    </xf>
    <xf numFmtId="0" fontId="10" fillId="0" borderId="70" xfId="0" applyFont="1" applyBorder="1" applyAlignment="1">
      <alignment horizontal="center" vertical="center" wrapText="1"/>
    </xf>
    <xf numFmtId="0" fontId="10" fillId="0" borderId="65" xfId="0" applyFont="1" applyBorder="1" applyAlignment="1">
      <alignment horizontal="center" vertical="center" wrapText="1"/>
    </xf>
    <xf numFmtId="0" fontId="10" fillId="0" borderId="34" xfId="0" applyFont="1" applyBorder="1" applyAlignment="1">
      <alignment horizontal="center" vertical="center"/>
    </xf>
    <xf numFmtId="3" fontId="2" fillId="34" borderId="22" xfId="0" applyNumberFormat="1" applyFont="1" applyFill="1" applyBorder="1" applyAlignment="1">
      <alignment vertical="center"/>
    </xf>
    <xf numFmtId="0" fontId="2" fillId="34" borderId="29" xfId="0" applyFont="1" applyFill="1" applyBorder="1" applyAlignment="1">
      <alignment vertical="center"/>
    </xf>
    <xf numFmtId="3" fontId="2" fillId="34" borderId="34" xfId="0" applyNumberFormat="1" applyFont="1" applyFill="1" applyBorder="1" applyAlignment="1">
      <alignment vertical="center"/>
    </xf>
    <xf numFmtId="0" fontId="6" fillId="28" borderId="15" xfId="0" applyFont="1" applyFill="1" applyBorder="1" applyAlignment="1">
      <alignment vertical="center"/>
    </xf>
    <xf numFmtId="0" fontId="6" fillId="28" borderId="15" xfId="0" applyFont="1" applyFill="1" applyBorder="1" applyAlignment="1">
      <alignment horizontal="left" vertical="center"/>
    </xf>
    <xf numFmtId="0" fontId="2" fillId="28" borderId="21" xfId="0" applyFont="1" applyFill="1" applyBorder="1" applyAlignment="1">
      <alignment vertical="center"/>
    </xf>
    <xf numFmtId="0" fontId="2" fillId="33" borderId="21" xfId="0" applyFont="1" applyFill="1" applyBorder="1" applyAlignment="1">
      <alignment horizontal="left" vertical="center"/>
    </xf>
    <xf numFmtId="0" fontId="2" fillId="34" borderId="21" xfId="0" applyFont="1" applyFill="1" applyBorder="1" applyAlignment="1">
      <alignment horizontal="left" vertical="center"/>
    </xf>
    <xf numFmtId="0" fontId="2" fillId="28" borderId="16" xfId="0" applyFont="1" applyFill="1" applyBorder="1" applyAlignment="1">
      <alignment horizontal="left" vertical="center"/>
    </xf>
    <xf numFmtId="0" fontId="2" fillId="34" borderId="21" xfId="0" applyFont="1" applyFill="1" applyBorder="1" applyAlignment="1">
      <alignment horizontal="left" vertical="center" wrapText="1"/>
    </xf>
    <xf numFmtId="0" fontId="2" fillId="28" borderId="64" xfId="0" applyFont="1" applyFill="1" applyBorder="1" applyAlignment="1">
      <alignment vertical="center"/>
    </xf>
    <xf numFmtId="0" fontId="2" fillId="34" borderId="15" xfId="0" applyFont="1" applyFill="1" applyBorder="1" applyAlignment="1">
      <alignment horizontal="left" vertical="center"/>
    </xf>
    <xf numFmtId="0" fontId="2" fillId="28" borderId="17" xfId="0" applyFont="1" applyFill="1" applyBorder="1" applyAlignment="1">
      <alignment vertical="center"/>
    </xf>
    <xf numFmtId="0" fontId="2" fillId="34" borderId="21" xfId="0" applyFont="1" applyFill="1" applyBorder="1" applyAlignment="1">
      <alignment vertical="center" wrapText="1"/>
    </xf>
    <xf numFmtId="0" fontId="2" fillId="34" borderId="21" xfId="0" applyFont="1" applyFill="1" applyBorder="1" applyAlignment="1">
      <alignment vertical="center"/>
    </xf>
    <xf numFmtId="0" fontId="2" fillId="34" borderId="21" xfId="0" applyFont="1" applyFill="1" applyBorder="1" applyAlignment="1">
      <alignment vertical="center" wrapText="1" shrinkToFit="1"/>
    </xf>
    <xf numFmtId="0" fontId="18" fillId="0" borderId="0" xfId="0" applyFont="1" applyAlignment="1">
      <alignment horizontal="center" vertical="center"/>
    </xf>
    <xf numFmtId="0" fontId="19" fillId="0" borderId="0" xfId="0" applyFont="1" applyAlignment="1">
      <alignment horizontal="center" vertical="center"/>
    </xf>
    <xf numFmtId="0" fontId="18" fillId="0" borderId="0" xfId="0" applyFont="1" applyFill="1" applyAlignment="1">
      <alignment vertical="center" wrapText="1"/>
    </xf>
    <xf numFmtId="0" fontId="17" fillId="28" borderId="71" xfId="0" applyFont="1" applyFill="1" applyBorder="1" applyAlignment="1">
      <alignment vertical="center"/>
    </xf>
    <xf numFmtId="49" fontId="20" fillId="0" borderId="72" xfId="0" applyNumberFormat="1" applyFont="1" applyBorder="1" applyAlignment="1">
      <alignment horizontal="left" vertical="center"/>
    </xf>
    <xf numFmtId="0" fontId="17" fillId="28" borderId="24" xfId="0" applyFont="1" applyFill="1" applyBorder="1" applyAlignment="1">
      <alignment vertical="center"/>
    </xf>
    <xf numFmtId="0" fontId="17" fillId="0" borderId="32" xfId="0" applyFont="1" applyBorder="1" applyAlignment="1">
      <alignment horizontal="left" vertical="center"/>
    </xf>
    <xf numFmtId="0" fontId="15" fillId="0" borderId="0" xfId="0" applyFont="1" applyAlignment="1">
      <alignment vertical="center"/>
    </xf>
    <xf numFmtId="0" fontId="17" fillId="28" borderId="73" xfId="0" applyFont="1" applyFill="1" applyBorder="1" applyAlignment="1">
      <alignment vertical="center"/>
    </xf>
    <xf numFmtId="0" fontId="15" fillId="0" borderId="0" xfId="0" applyFont="1" applyBorder="1" applyAlignment="1">
      <alignment vertical="center"/>
    </xf>
    <xf numFmtId="0" fontId="15" fillId="0" borderId="0" xfId="0" applyFont="1" applyAlignment="1">
      <alignment vertical="top" wrapText="1"/>
    </xf>
    <xf numFmtId="0" fontId="16" fillId="0" borderId="0" xfId="0" applyFont="1" applyAlignment="1">
      <alignment horizontal="left" vertical="center"/>
    </xf>
    <xf numFmtId="191" fontId="20" fillId="0" borderId="39" xfId="0" applyNumberFormat="1" applyFont="1" applyFill="1" applyBorder="1" applyAlignment="1">
      <alignment horizontal="center" vertical="center"/>
    </xf>
    <xf numFmtId="0" fontId="15" fillId="0" borderId="15" xfId="43" applyFont="1" applyFill="1" applyBorder="1" applyAlignment="1">
      <alignment vertical="center"/>
    </xf>
    <xf numFmtId="0" fontId="17" fillId="0" borderId="33" xfId="0" applyFont="1" applyBorder="1" applyAlignment="1">
      <alignment vertical="center" wrapText="1"/>
    </xf>
    <xf numFmtId="0" fontId="20" fillId="0" borderId="19" xfId="0" applyFont="1" applyBorder="1" applyAlignment="1">
      <alignment horizontal="center" vertical="center"/>
    </xf>
    <xf numFmtId="0" fontId="17" fillId="0" borderId="33" xfId="0" applyFont="1" applyBorder="1" applyAlignment="1">
      <alignment vertical="center"/>
    </xf>
    <xf numFmtId="49" fontId="16" fillId="0" borderId="0" xfId="0" applyNumberFormat="1" applyFont="1" applyAlignment="1">
      <alignment horizontal="left" vertical="center"/>
    </xf>
    <xf numFmtId="0" fontId="17" fillId="0" borderId="0" xfId="0" applyFont="1" applyFill="1" applyAlignment="1">
      <alignment vertical="center"/>
    </xf>
    <xf numFmtId="0" fontId="17" fillId="0" borderId="0" xfId="0" applyFont="1" applyFill="1" applyBorder="1" applyAlignment="1">
      <alignment vertical="center"/>
    </xf>
    <xf numFmtId="49" fontId="16" fillId="0" borderId="0" xfId="0" applyNumberFormat="1" applyFont="1" applyAlignment="1">
      <alignment vertical="center"/>
    </xf>
    <xf numFmtId="0" fontId="16" fillId="0" borderId="0" xfId="0" applyFont="1" applyAlignment="1">
      <alignment vertical="center"/>
    </xf>
    <xf numFmtId="49" fontId="17" fillId="0" borderId="0" xfId="0" applyNumberFormat="1" applyFont="1" applyAlignment="1">
      <alignment vertical="center"/>
    </xf>
    <xf numFmtId="0" fontId="20" fillId="0" borderId="19" xfId="0" applyFont="1" applyFill="1" applyBorder="1" applyAlignment="1">
      <alignment horizontal="center" vertical="center"/>
    </xf>
    <xf numFmtId="0" fontId="20" fillId="0" borderId="11" xfId="0" applyFont="1" applyFill="1" applyBorder="1" applyAlignment="1">
      <alignment horizontal="center" vertical="center"/>
    </xf>
    <xf numFmtId="0" fontId="17" fillId="33" borderId="36" xfId="0" applyFont="1" applyFill="1" applyBorder="1" applyAlignment="1">
      <alignment horizontal="center" vertical="center"/>
    </xf>
    <xf numFmtId="0" fontId="17" fillId="0" borderId="0" xfId="0" applyFont="1" applyFill="1" applyBorder="1" applyAlignment="1">
      <alignment horizontal="left" vertical="center" wrapText="1"/>
    </xf>
    <xf numFmtId="0" fontId="17" fillId="0" borderId="0" xfId="0" applyFont="1" applyFill="1" applyBorder="1" applyAlignment="1">
      <alignment horizontal="center" vertical="center"/>
    </xf>
    <xf numFmtId="49" fontId="20" fillId="0" borderId="0" xfId="0" applyNumberFormat="1" applyFont="1" applyFill="1" applyBorder="1" applyAlignment="1">
      <alignment horizontal="left" vertical="center"/>
    </xf>
    <xf numFmtId="0" fontId="20" fillId="0" borderId="0" xfId="0" applyFont="1" applyFill="1" applyBorder="1" applyAlignment="1">
      <alignment horizontal="center" vertical="center"/>
    </xf>
    <xf numFmtId="49" fontId="20" fillId="0" borderId="0" xfId="0" applyNumberFormat="1" applyFont="1" applyFill="1" applyBorder="1" applyAlignment="1">
      <alignment vertical="center"/>
    </xf>
    <xf numFmtId="0" fontId="20" fillId="34" borderId="0" xfId="0" applyFont="1" applyFill="1" applyBorder="1" applyAlignment="1">
      <alignment horizontal="center" vertical="center"/>
    </xf>
    <xf numFmtId="0" fontId="17" fillId="34" borderId="0" xfId="0" applyFont="1" applyFill="1" applyBorder="1" applyAlignment="1">
      <alignment horizontal="center" vertical="center"/>
    </xf>
    <xf numFmtId="49" fontId="20" fillId="34" borderId="0" xfId="0" applyNumberFormat="1" applyFont="1" applyFill="1" applyBorder="1" applyAlignment="1">
      <alignment horizontal="left" vertical="center"/>
    </xf>
    <xf numFmtId="0" fontId="17" fillId="34" borderId="13" xfId="0" applyFont="1" applyFill="1" applyBorder="1" applyAlignment="1">
      <alignment horizontal="left" vertical="center"/>
    </xf>
    <xf numFmtId="49" fontId="20" fillId="34" borderId="26" xfId="0" applyNumberFormat="1" applyFont="1" applyFill="1" applyBorder="1" applyAlignment="1">
      <alignment horizontal="left" vertical="center"/>
    </xf>
    <xf numFmtId="49" fontId="20" fillId="34" borderId="20" xfId="0" applyNumberFormat="1" applyFont="1" applyFill="1" applyBorder="1" applyAlignment="1">
      <alignment horizontal="left" vertical="center"/>
    </xf>
    <xf numFmtId="0" fontId="17" fillId="34" borderId="14" xfId="0" applyFont="1" applyFill="1" applyBorder="1" applyAlignment="1">
      <alignment horizontal="left" vertical="center"/>
    </xf>
    <xf numFmtId="49" fontId="20" fillId="34" borderId="36" xfId="0" applyNumberFormat="1" applyFont="1" applyFill="1" applyBorder="1" applyAlignment="1">
      <alignment horizontal="left" vertical="center"/>
    </xf>
    <xf numFmtId="49" fontId="20" fillId="34" borderId="37" xfId="0" applyNumberFormat="1" applyFont="1" applyFill="1" applyBorder="1" applyAlignment="1">
      <alignment horizontal="left" vertical="center"/>
    </xf>
    <xf numFmtId="0" fontId="2" fillId="34" borderId="15" xfId="0" applyFont="1" applyFill="1" applyBorder="1" applyAlignment="1">
      <alignment vertical="center" wrapText="1" shrinkToFit="1"/>
    </xf>
    <xf numFmtId="0" fontId="2" fillId="34" borderId="0" xfId="0" applyFont="1" applyFill="1" applyBorder="1" applyAlignment="1">
      <alignment horizontal="right" vertical="center"/>
    </xf>
    <xf numFmtId="0" fontId="7" fillId="34" borderId="0" xfId="0" applyFont="1" applyFill="1" applyAlignment="1">
      <alignment vertical="center"/>
    </xf>
    <xf numFmtId="3" fontId="2" fillId="34" borderId="22" xfId="0" applyNumberFormat="1" applyFont="1" applyFill="1" applyBorder="1" applyAlignment="1">
      <alignment horizontal="center" vertical="center"/>
    </xf>
    <xf numFmtId="49" fontId="2" fillId="0" borderId="0" xfId="0" applyNumberFormat="1" applyFont="1" applyFill="1" applyAlignment="1">
      <alignment horizontal="left" vertical="center" wrapText="1"/>
    </xf>
    <xf numFmtId="49" fontId="2" fillId="0" borderId="0" xfId="0" applyNumberFormat="1" applyFont="1" applyFill="1" applyAlignment="1">
      <alignment horizontal="left" vertical="top" wrapText="1"/>
    </xf>
    <xf numFmtId="0" fontId="6" fillId="34" borderId="20" xfId="0" applyNumberFormat="1" applyFont="1" applyFill="1" applyBorder="1" applyAlignment="1">
      <alignment horizontal="left" vertical="center"/>
    </xf>
    <xf numFmtId="0" fontId="6" fillId="34" borderId="15" xfId="0" applyNumberFormat="1" applyFont="1" applyFill="1" applyBorder="1" applyAlignment="1">
      <alignment horizontal="left" vertical="center"/>
    </xf>
    <xf numFmtId="49" fontId="2" fillId="34" borderId="34" xfId="0" applyNumberFormat="1" applyFont="1" applyFill="1" applyBorder="1" applyAlignment="1">
      <alignment horizontal="center" vertical="center"/>
    </xf>
    <xf numFmtId="49" fontId="2" fillId="34" borderId="21" xfId="0" applyNumberFormat="1" applyFont="1" applyFill="1" applyBorder="1" applyAlignment="1">
      <alignment horizontal="center" vertical="center"/>
    </xf>
    <xf numFmtId="49" fontId="2" fillId="34" borderId="22" xfId="0" applyNumberFormat="1" applyFont="1" applyFill="1" applyBorder="1" applyAlignment="1">
      <alignment horizontal="center" vertical="center"/>
    </xf>
    <xf numFmtId="49" fontId="9" fillId="0" borderId="0" xfId="0" applyNumberFormat="1" applyFont="1" applyFill="1" applyBorder="1" applyAlignment="1">
      <alignment horizontal="left" vertical="center"/>
    </xf>
    <xf numFmtId="0" fontId="9" fillId="0" borderId="0" xfId="0" applyFont="1" applyFill="1" applyBorder="1" applyAlignment="1">
      <alignment vertical="center"/>
    </xf>
    <xf numFmtId="206" fontId="6" fillId="0" borderId="21" xfId="0" applyNumberFormat="1" applyFont="1" applyBorder="1" applyAlignment="1">
      <alignment horizontal="center" vertical="center" shrinkToFit="1"/>
    </xf>
    <xf numFmtId="206" fontId="6" fillId="0" borderId="66" xfId="0" applyNumberFormat="1" applyFont="1" applyBorder="1" applyAlignment="1">
      <alignment horizontal="center" vertical="center" shrinkToFit="1"/>
    </xf>
    <xf numFmtId="206" fontId="6" fillId="0" borderId="31" xfId="0" applyNumberFormat="1" applyFont="1" applyBorder="1" applyAlignment="1">
      <alignment horizontal="center" vertical="center" shrinkToFit="1"/>
    </xf>
    <xf numFmtId="206" fontId="6" fillId="0" borderId="74" xfId="0" applyNumberFormat="1" applyFont="1" applyBorder="1" applyAlignment="1">
      <alignment horizontal="center" vertical="center" shrinkToFit="1"/>
    </xf>
    <xf numFmtId="206" fontId="6" fillId="0" borderId="15" xfId="0" applyNumberFormat="1" applyFont="1" applyBorder="1" applyAlignment="1">
      <alignment horizontal="center" vertical="center" shrinkToFit="1"/>
    </xf>
    <xf numFmtId="206" fontId="6" fillId="0" borderId="39" xfId="0" applyNumberFormat="1" applyFont="1" applyBorder="1" applyAlignment="1">
      <alignment horizontal="center" vertical="center" shrinkToFit="1"/>
    </xf>
    <xf numFmtId="206" fontId="6" fillId="0" borderId="75" xfId="0" applyNumberFormat="1" applyFont="1" applyBorder="1" applyAlignment="1">
      <alignment horizontal="center" vertical="center" shrinkToFit="1"/>
    </xf>
    <xf numFmtId="206" fontId="6" fillId="0" borderId="76" xfId="0" applyNumberFormat="1" applyFont="1" applyBorder="1" applyAlignment="1">
      <alignment horizontal="center" vertical="center" shrinkToFit="1"/>
    </xf>
    <xf numFmtId="206" fontId="6" fillId="0" borderId="21" xfId="0" applyNumberFormat="1" applyFont="1" applyBorder="1" applyAlignment="1">
      <alignment horizontal="right" vertical="center"/>
    </xf>
    <xf numFmtId="206" fontId="6" fillId="0" borderId="66" xfId="0" applyNumberFormat="1" applyFont="1" applyBorder="1" applyAlignment="1">
      <alignment horizontal="right" vertical="center"/>
    </xf>
    <xf numFmtId="206" fontId="6" fillId="0" borderId="34" xfId="0" applyNumberFormat="1" applyFont="1" applyBorder="1" applyAlignment="1">
      <alignment horizontal="right" vertical="center"/>
    </xf>
    <xf numFmtId="206" fontId="6" fillId="0" borderId="75" xfId="0" applyNumberFormat="1" applyFont="1" applyBorder="1" applyAlignment="1">
      <alignment horizontal="right" vertical="center"/>
    </xf>
    <xf numFmtId="206" fontId="6" fillId="0" borderId="67" xfId="0" applyNumberFormat="1" applyFont="1" applyBorder="1" applyAlignment="1">
      <alignment horizontal="right" vertical="center"/>
    </xf>
    <xf numFmtId="206" fontId="6" fillId="0" borderId="77" xfId="0" applyNumberFormat="1" applyFont="1" applyBorder="1" applyAlignment="1">
      <alignment horizontal="right" vertical="center"/>
    </xf>
    <xf numFmtId="0" fontId="2" fillId="28" borderId="34" xfId="0" applyFont="1" applyFill="1" applyBorder="1" applyAlignment="1">
      <alignment horizontal="left" vertical="center" wrapText="1"/>
    </xf>
    <xf numFmtId="0" fontId="2" fillId="0" borderId="21" xfId="0" applyFont="1" applyFill="1" applyBorder="1" applyAlignment="1">
      <alignment horizontal="left" vertical="center"/>
    </xf>
    <xf numFmtId="0" fontId="2" fillId="0" borderId="32" xfId="0" applyFont="1" applyFill="1" applyBorder="1" applyAlignment="1">
      <alignment horizontal="left" vertical="center"/>
    </xf>
    <xf numFmtId="0" fontId="2" fillId="0" borderId="22" xfId="0" applyFont="1" applyFill="1" applyBorder="1" applyAlignment="1">
      <alignment horizontal="left" vertical="center"/>
    </xf>
    <xf numFmtId="0" fontId="2" fillId="0" borderId="78" xfId="0" applyFont="1" applyFill="1" applyBorder="1" applyAlignment="1">
      <alignment horizontal="left" vertical="center"/>
    </xf>
    <xf numFmtId="0" fontId="2" fillId="0" borderId="0" xfId="0" applyFont="1" applyAlignment="1">
      <alignment vertical="center"/>
    </xf>
    <xf numFmtId="0" fontId="2" fillId="28" borderId="21" xfId="0" applyFont="1" applyFill="1" applyBorder="1" applyAlignment="1">
      <alignment horizontal="left" vertical="center"/>
    </xf>
    <xf numFmtId="0" fontId="2" fillId="28" borderId="63" xfId="0" applyFont="1" applyFill="1" applyBorder="1" applyAlignment="1">
      <alignment horizontal="left" vertical="center"/>
    </xf>
    <xf numFmtId="0" fontId="2" fillId="28" borderId="42" xfId="0" applyFont="1" applyFill="1" applyBorder="1" applyAlignment="1">
      <alignment horizontal="left" vertical="center"/>
    </xf>
    <xf numFmtId="0" fontId="2" fillId="28" borderId="22" xfId="0" applyFont="1" applyFill="1" applyBorder="1" applyAlignment="1">
      <alignment horizontal="left" vertical="center"/>
    </xf>
    <xf numFmtId="0" fontId="2" fillId="28" borderId="43" xfId="0" applyFont="1" applyFill="1" applyBorder="1" applyAlignment="1">
      <alignment horizontal="left" vertical="center"/>
    </xf>
    <xf numFmtId="49" fontId="2" fillId="34" borderId="34" xfId="0" applyNumberFormat="1" applyFont="1" applyFill="1" applyBorder="1" applyAlignment="1">
      <alignment horizontal="center" vertical="center"/>
    </xf>
    <xf numFmtId="0" fontId="0" fillId="0" borderId="0" xfId="0" applyFont="1" applyAlignment="1">
      <alignment horizontal="left" vertical="center"/>
    </xf>
    <xf numFmtId="0" fontId="2" fillId="34" borderId="15" xfId="0" applyFont="1" applyFill="1" applyBorder="1" applyAlignment="1">
      <alignment horizontal="left" vertical="center"/>
    </xf>
    <xf numFmtId="0" fontId="17" fillId="0" borderId="78" xfId="0" applyFont="1" applyBorder="1" applyAlignment="1">
      <alignment horizontal="left" vertical="center" shrinkToFit="1"/>
    </xf>
    <xf numFmtId="49" fontId="20" fillId="0" borderId="36" xfId="0" applyNumberFormat="1" applyFont="1" applyBorder="1" applyAlignment="1">
      <alignment horizontal="left" vertical="center"/>
    </xf>
    <xf numFmtId="0" fontId="3" fillId="0" borderId="21" xfId="0" applyFont="1" applyBorder="1" applyAlignment="1">
      <alignment horizontal="center" vertical="center"/>
    </xf>
    <xf numFmtId="0" fontId="3" fillId="0" borderId="29" xfId="0" applyFont="1" applyFill="1" applyBorder="1" applyAlignment="1">
      <alignment horizontal="right" vertical="center" shrinkToFit="1"/>
    </xf>
    <xf numFmtId="49" fontId="2" fillId="0" borderId="0" xfId="0" applyNumberFormat="1" applyFont="1" applyFill="1" applyAlignment="1">
      <alignment horizontal="left" vertical="top"/>
    </xf>
    <xf numFmtId="49" fontId="2" fillId="0" borderId="0" xfId="0" applyNumberFormat="1" applyFont="1" applyFill="1" applyAlignment="1">
      <alignment horizontal="left" vertical="center" wrapText="1"/>
    </xf>
    <xf numFmtId="49" fontId="2" fillId="36" borderId="0" xfId="0" applyNumberFormat="1" applyFont="1" applyFill="1" applyAlignment="1">
      <alignment horizontal="left" vertical="center" wrapText="1"/>
    </xf>
    <xf numFmtId="49" fontId="23" fillId="0" borderId="0" xfId="0" applyNumberFormat="1" applyFont="1" applyFill="1" applyAlignment="1">
      <alignment horizontal="left" vertical="center" wrapText="1"/>
    </xf>
    <xf numFmtId="49" fontId="2" fillId="0" borderId="0" xfId="0" applyNumberFormat="1" applyFont="1" applyFill="1" applyAlignment="1">
      <alignment horizontal="left" vertical="top" wrapText="1"/>
    </xf>
    <xf numFmtId="0" fontId="17" fillId="34" borderId="15" xfId="0" applyFont="1" applyFill="1" applyBorder="1" applyAlignment="1">
      <alignment horizontal="center" vertical="center"/>
    </xf>
    <xf numFmtId="0" fontId="17" fillId="34" borderId="19" xfId="0" applyFont="1" applyFill="1" applyBorder="1" applyAlignment="1">
      <alignment horizontal="center" vertical="center"/>
    </xf>
    <xf numFmtId="0" fontId="21" fillId="34" borderId="79" xfId="0" applyFont="1" applyFill="1" applyBorder="1" applyAlignment="1">
      <alignment horizontal="left" vertical="center" wrapText="1"/>
    </xf>
    <xf numFmtId="0" fontId="21" fillId="34" borderId="28" xfId="0" applyFont="1" applyFill="1" applyBorder="1" applyAlignment="1">
      <alignment horizontal="left" vertical="center" wrapText="1"/>
    </xf>
    <xf numFmtId="0" fontId="21" fillId="34" borderId="52" xfId="0" applyFont="1" applyFill="1" applyBorder="1" applyAlignment="1">
      <alignment horizontal="left" vertical="center" wrapText="1"/>
    </xf>
    <xf numFmtId="0" fontId="21" fillId="34" borderId="56" xfId="0" applyFont="1" applyFill="1" applyBorder="1" applyAlignment="1">
      <alignment horizontal="left" vertical="center" wrapText="1"/>
    </xf>
    <xf numFmtId="195" fontId="17" fillId="34" borderId="15" xfId="0" applyNumberFormat="1" applyFont="1" applyFill="1" applyBorder="1" applyAlignment="1">
      <alignment horizontal="left" vertical="center"/>
    </xf>
    <xf numFmtId="195" fontId="17" fillId="34" borderId="19" xfId="0" applyNumberFormat="1" applyFont="1" applyFill="1" applyBorder="1" applyAlignment="1">
      <alignment horizontal="left" vertical="center"/>
    </xf>
    <xf numFmtId="0" fontId="17" fillId="34" borderId="15" xfId="0" applyFont="1" applyFill="1" applyBorder="1" applyAlignment="1">
      <alignment horizontal="left" vertical="center"/>
    </xf>
    <xf numFmtId="0" fontId="17" fillId="34" borderId="19" xfId="0" applyFont="1" applyFill="1" applyBorder="1" applyAlignment="1">
      <alignment horizontal="left" vertical="center"/>
    </xf>
    <xf numFmtId="0" fontId="17" fillId="34" borderId="20" xfId="0" applyFont="1" applyFill="1" applyBorder="1" applyAlignment="1">
      <alignment horizontal="left" vertical="center"/>
    </xf>
    <xf numFmtId="0" fontId="17" fillId="34" borderId="44" xfId="0" applyFont="1" applyFill="1" applyBorder="1" applyAlignment="1">
      <alignment horizontal="center" vertical="center"/>
    </xf>
    <xf numFmtId="0" fontId="17" fillId="34" borderId="36" xfId="0" applyFont="1" applyFill="1" applyBorder="1" applyAlignment="1">
      <alignment horizontal="center" vertical="center"/>
    </xf>
    <xf numFmtId="0" fontId="22" fillId="34" borderId="38" xfId="0" applyFont="1" applyFill="1" applyBorder="1" applyAlignment="1">
      <alignment horizontal="left" vertical="center" wrapText="1"/>
    </xf>
    <xf numFmtId="0" fontId="22" fillId="34" borderId="80" xfId="0" applyFont="1" applyFill="1" applyBorder="1" applyAlignment="1">
      <alignment horizontal="left" vertical="center" wrapText="1"/>
    </xf>
    <xf numFmtId="195" fontId="20" fillId="34" borderId="27" xfId="0" applyNumberFormat="1" applyFont="1" applyFill="1" applyBorder="1" applyAlignment="1">
      <alignment horizontal="left" vertical="center"/>
    </xf>
    <xf numFmtId="195" fontId="20" fillId="34" borderId="12" xfId="0" applyNumberFormat="1" applyFont="1" applyFill="1" applyBorder="1" applyAlignment="1">
      <alignment horizontal="left" vertical="center"/>
    </xf>
    <xf numFmtId="195" fontId="20" fillId="34" borderId="50" xfId="0" applyNumberFormat="1" applyFont="1" applyFill="1" applyBorder="1" applyAlignment="1">
      <alignment horizontal="left" vertical="center"/>
    </xf>
    <xf numFmtId="0" fontId="22" fillId="34" borderId="45" xfId="0" applyFont="1" applyFill="1" applyBorder="1" applyAlignment="1">
      <alignment horizontal="left" vertical="center"/>
    </xf>
    <xf numFmtId="0" fontId="22" fillId="34" borderId="80" xfId="0" applyFont="1" applyFill="1" applyBorder="1" applyAlignment="1">
      <alignment horizontal="left" vertical="center"/>
    </xf>
    <xf numFmtId="0" fontId="16" fillId="0" borderId="42" xfId="0" applyFont="1" applyBorder="1" applyAlignment="1">
      <alignment horizontal="left" vertical="center"/>
    </xf>
    <xf numFmtId="0" fontId="16" fillId="35" borderId="42" xfId="0" applyFont="1" applyFill="1" applyBorder="1" applyAlignment="1">
      <alignment horizontal="left" vertical="center"/>
    </xf>
    <xf numFmtId="0" fontId="17" fillId="33" borderId="15" xfId="0" applyFont="1" applyFill="1" applyBorder="1" applyAlignment="1">
      <alignment vertical="center" wrapText="1"/>
    </xf>
    <xf numFmtId="0" fontId="17" fillId="33" borderId="19" xfId="0" applyFont="1" applyFill="1" applyBorder="1" applyAlignment="1">
      <alignment vertical="center" wrapText="1"/>
    </xf>
    <xf numFmtId="0" fontId="17" fillId="33" borderId="20" xfId="0" applyFont="1" applyFill="1" applyBorder="1" applyAlignment="1">
      <alignment vertical="center" wrapText="1"/>
    </xf>
    <xf numFmtId="0" fontId="17" fillId="0" borderId="45" xfId="0" applyFont="1" applyBorder="1" applyAlignment="1">
      <alignment horizontal="left" vertical="center"/>
    </xf>
    <xf numFmtId="0" fontId="17" fillId="0" borderId="10" xfId="0" applyFont="1" applyBorder="1" applyAlignment="1">
      <alignment horizontal="left" vertical="center"/>
    </xf>
    <xf numFmtId="0" fontId="17" fillId="0" borderId="14" xfId="0" applyFont="1" applyBorder="1" applyAlignment="1">
      <alignment horizontal="left" vertical="center"/>
    </xf>
    <xf numFmtId="0" fontId="22" fillId="34" borderId="81" xfId="0" applyFont="1" applyFill="1" applyBorder="1" applyAlignment="1">
      <alignment horizontal="left" vertical="center" wrapText="1"/>
    </xf>
    <xf numFmtId="0" fontId="22" fillId="34" borderId="50" xfId="0" applyFont="1" applyFill="1" applyBorder="1" applyAlignment="1">
      <alignment horizontal="left" vertical="center"/>
    </xf>
    <xf numFmtId="0" fontId="17" fillId="28" borderId="15" xfId="0" applyFont="1" applyFill="1" applyBorder="1" applyAlignment="1">
      <alignment vertical="center"/>
    </xf>
    <xf numFmtId="0" fontId="17" fillId="28" borderId="19" xfId="0" applyFont="1" applyFill="1" applyBorder="1" applyAlignment="1">
      <alignment vertical="center"/>
    </xf>
    <xf numFmtId="0" fontId="17" fillId="28" borderId="26" xfId="0" applyFont="1" applyFill="1" applyBorder="1" applyAlignment="1">
      <alignment vertical="center"/>
    </xf>
    <xf numFmtId="0" fontId="53" fillId="0" borderId="15" xfId="43" applyFill="1" applyBorder="1" applyAlignment="1">
      <alignment horizontal="left" vertical="center"/>
    </xf>
    <xf numFmtId="0" fontId="20" fillId="0" borderId="19" xfId="0" applyFont="1" applyBorder="1" applyAlignment="1">
      <alignment horizontal="left" vertical="center"/>
    </xf>
    <xf numFmtId="0" fontId="20" fillId="0" borderId="20" xfId="0" applyFont="1" applyBorder="1" applyAlignment="1">
      <alignment horizontal="left" vertical="center"/>
    </xf>
    <xf numFmtId="0" fontId="17" fillId="0" borderId="15" xfId="0" applyFont="1" applyFill="1" applyBorder="1" applyAlignment="1">
      <alignment horizontal="left" vertical="center"/>
    </xf>
    <xf numFmtId="0" fontId="17" fillId="0" borderId="19" xfId="0" applyFont="1" applyFill="1" applyBorder="1" applyAlignment="1">
      <alignment horizontal="left" vertical="center"/>
    </xf>
    <xf numFmtId="49" fontId="16" fillId="0" borderId="0" xfId="0" applyNumberFormat="1" applyFont="1" applyAlignment="1">
      <alignment horizontal="left" vertical="center"/>
    </xf>
    <xf numFmtId="0" fontId="17" fillId="28" borderId="79" xfId="0" applyFont="1" applyFill="1" applyBorder="1" applyAlignment="1">
      <alignment horizontal="left" vertical="center"/>
    </xf>
    <xf numFmtId="0" fontId="17" fillId="28" borderId="28" xfId="0" applyFont="1" applyFill="1" applyBorder="1" applyAlignment="1">
      <alignment horizontal="left" vertical="center"/>
    </xf>
    <xf numFmtId="0" fontId="17" fillId="28" borderId="38" xfId="0" applyFont="1" applyFill="1" applyBorder="1" applyAlignment="1">
      <alignment horizontal="left" vertical="center"/>
    </xf>
    <xf numFmtId="0" fontId="17" fillId="28" borderId="80" xfId="0" applyFont="1" applyFill="1" applyBorder="1" applyAlignment="1">
      <alignment horizontal="left" vertical="center"/>
    </xf>
    <xf numFmtId="0" fontId="19" fillId="0" borderId="0" xfId="0" applyFont="1" applyAlignment="1">
      <alignment horizontal="center" vertical="center"/>
    </xf>
    <xf numFmtId="0" fontId="18" fillId="0" borderId="0" xfId="0" applyFont="1" applyAlignment="1">
      <alignment horizontal="center" vertical="center"/>
    </xf>
    <xf numFmtId="0" fontId="17" fillId="28" borderId="15" xfId="0" applyFont="1" applyFill="1" applyBorder="1" applyAlignment="1">
      <alignment horizontal="left" vertical="center"/>
    </xf>
    <xf numFmtId="0" fontId="17" fillId="28" borderId="19" xfId="0" applyFont="1" applyFill="1" applyBorder="1" applyAlignment="1">
      <alignment horizontal="left" vertical="center"/>
    </xf>
    <xf numFmtId="0" fontId="17" fillId="28" borderId="26" xfId="0" applyFont="1" applyFill="1" applyBorder="1" applyAlignment="1">
      <alignment horizontal="left" vertical="center"/>
    </xf>
    <xf numFmtId="0" fontId="17" fillId="28" borderId="79" xfId="0" applyFont="1" applyFill="1" applyBorder="1" applyAlignment="1">
      <alignment horizontal="left" vertical="center" wrapText="1"/>
    </xf>
    <xf numFmtId="0" fontId="17" fillId="28" borderId="28" xfId="0" applyFont="1" applyFill="1" applyBorder="1" applyAlignment="1">
      <alignment horizontal="left" vertical="center" wrapText="1"/>
    </xf>
    <xf numFmtId="0" fontId="17" fillId="28" borderId="38" xfId="0" applyFont="1" applyFill="1" applyBorder="1" applyAlignment="1">
      <alignment horizontal="left" vertical="center" wrapText="1"/>
    </xf>
    <xf numFmtId="0" fontId="17" fillId="28" borderId="80" xfId="0" applyFont="1" applyFill="1" applyBorder="1" applyAlignment="1">
      <alignment horizontal="left" vertical="center" wrapText="1"/>
    </xf>
    <xf numFmtId="0" fontId="17" fillId="0" borderId="33" xfId="0" applyFont="1" applyBorder="1" applyAlignment="1">
      <alignment vertical="center"/>
    </xf>
    <xf numFmtId="0" fontId="15" fillId="0" borderId="0" xfId="0" applyFont="1" applyBorder="1" applyAlignment="1">
      <alignment vertical="center"/>
    </xf>
    <xf numFmtId="0" fontId="15" fillId="0" borderId="0" xfId="0" applyFont="1" applyAlignment="1">
      <alignment vertical="center"/>
    </xf>
    <xf numFmtId="0" fontId="17" fillId="0" borderId="20" xfId="0" applyFont="1" applyFill="1" applyBorder="1" applyAlignment="1">
      <alignment horizontal="left" vertical="center"/>
    </xf>
    <xf numFmtId="0" fontId="17" fillId="0" borderId="44" xfId="0" applyFont="1" applyFill="1" applyBorder="1" applyAlignment="1">
      <alignment horizontal="left" vertical="center" wrapText="1"/>
    </xf>
    <xf numFmtId="0" fontId="17" fillId="0" borderId="36" xfId="0" applyFont="1" applyFill="1" applyBorder="1" applyAlignment="1">
      <alignment horizontal="left" vertical="center" wrapText="1"/>
    </xf>
    <xf numFmtId="0" fontId="17" fillId="35" borderId="36" xfId="0" applyFont="1" applyFill="1" applyBorder="1" applyAlignment="1">
      <alignment horizontal="left" vertical="center"/>
    </xf>
    <xf numFmtId="0" fontId="17" fillId="35" borderId="37" xfId="0" applyFont="1" applyFill="1" applyBorder="1" applyAlignment="1">
      <alignment horizontal="left" vertical="center"/>
    </xf>
    <xf numFmtId="0" fontId="17" fillId="28" borderId="82" xfId="0" applyFont="1" applyFill="1" applyBorder="1" applyAlignment="1">
      <alignment horizontal="left" vertical="center"/>
    </xf>
    <xf numFmtId="0" fontId="17" fillId="28" borderId="64" xfId="0" applyFont="1" applyFill="1" applyBorder="1" applyAlignment="1">
      <alignment horizontal="left" vertical="center"/>
    </xf>
    <xf numFmtId="0" fontId="17" fillId="28" borderId="83" xfId="0" applyFont="1" applyFill="1" applyBorder="1" applyAlignment="1">
      <alignment horizontal="left" vertical="center"/>
    </xf>
    <xf numFmtId="0" fontId="17" fillId="28" borderId="15" xfId="0" applyFont="1" applyFill="1" applyBorder="1" applyAlignment="1">
      <alignment horizontal="left" vertical="center" wrapText="1"/>
    </xf>
    <xf numFmtId="0" fontId="17" fillId="28" borderId="19" xfId="0" applyFont="1" applyFill="1" applyBorder="1" applyAlignment="1">
      <alignment horizontal="left" vertical="center" wrapText="1"/>
    </xf>
    <xf numFmtId="0" fontId="17" fillId="28" borderId="26" xfId="0" applyFont="1" applyFill="1" applyBorder="1" applyAlignment="1">
      <alignment horizontal="left" vertical="center" wrapText="1"/>
    </xf>
    <xf numFmtId="0" fontId="20" fillId="0" borderId="15" xfId="0" applyFont="1" applyBorder="1" applyAlignment="1">
      <alignment vertical="center"/>
    </xf>
    <xf numFmtId="0" fontId="20" fillId="0" borderId="19" xfId="0" applyFont="1" applyBorder="1" applyAlignment="1">
      <alignment vertical="center"/>
    </xf>
    <xf numFmtId="0" fontId="20" fillId="0" borderId="20" xfId="0" applyFont="1" applyBorder="1" applyAlignment="1">
      <alignment vertical="center"/>
    </xf>
    <xf numFmtId="0" fontId="17" fillId="0" borderId="19" xfId="0" applyFont="1" applyBorder="1" applyAlignment="1">
      <alignment horizontal="left" vertical="center"/>
    </xf>
    <xf numFmtId="0" fontId="17" fillId="0" borderId="20" xfId="0" applyFont="1" applyBorder="1" applyAlignment="1">
      <alignment horizontal="left" vertical="center"/>
    </xf>
    <xf numFmtId="0" fontId="17" fillId="28" borderId="84" xfId="0" applyFont="1" applyFill="1" applyBorder="1" applyAlignment="1">
      <alignment horizontal="left" vertical="center"/>
    </xf>
    <xf numFmtId="0" fontId="17" fillId="28" borderId="35" xfId="0" applyFont="1" applyFill="1" applyBorder="1" applyAlignment="1">
      <alignment horizontal="left" vertical="center"/>
    </xf>
    <xf numFmtId="0" fontId="17" fillId="28" borderId="64" xfId="0" applyFont="1" applyFill="1" applyBorder="1" applyAlignment="1">
      <alignment horizontal="left" vertical="center" wrapText="1"/>
    </xf>
    <xf numFmtId="0" fontId="17" fillId="28" borderId="83" xfId="0" applyFont="1" applyFill="1" applyBorder="1" applyAlignment="1">
      <alignment horizontal="left" vertical="center" wrapText="1"/>
    </xf>
    <xf numFmtId="49" fontId="22" fillId="0" borderId="41" xfId="0" applyNumberFormat="1" applyFont="1" applyFill="1" applyBorder="1" applyAlignment="1">
      <alignment horizontal="left" vertical="center"/>
    </xf>
    <xf numFmtId="49" fontId="22" fillId="0" borderId="42" xfId="0" applyNumberFormat="1" applyFont="1" applyFill="1" applyBorder="1" applyAlignment="1">
      <alignment horizontal="left" vertical="center"/>
    </xf>
    <xf numFmtId="0" fontId="17" fillId="28" borderId="63" xfId="0" applyFont="1" applyFill="1" applyBorder="1" applyAlignment="1">
      <alignment horizontal="left" vertical="center"/>
    </xf>
    <xf numFmtId="0" fontId="17" fillId="28" borderId="85" xfId="0" applyFont="1" applyFill="1" applyBorder="1" applyAlignment="1">
      <alignment horizontal="left" vertical="center"/>
    </xf>
    <xf numFmtId="0" fontId="15" fillId="0" borderId="15" xfId="43" applyFont="1" applyFill="1" applyBorder="1" applyAlignment="1">
      <alignment vertical="center"/>
    </xf>
    <xf numFmtId="0" fontId="20" fillId="0" borderId="19" xfId="0" applyFont="1" applyFill="1" applyBorder="1" applyAlignment="1">
      <alignment vertical="center"/>
    </xf>
    <xf numFmtId="0" fontId="20" fillId="0" borderId="20" xfId="0" applyFont="1" applyFill="1" applyBorder="1" applyAlignment="1">
      <alignment vertical="center"/>
    </xf>
    <xf numFmtId="49" fontId="17" fillId="0" borderId="42" xfId="0" applyNumberFormat="1" applyFont="1" applyBorder="1" applyAlignment="1">
      <alignment horizontal="left" vertical="center"/>
    </xf>
    <xf numFmtId="49" fontId="17" fillId="0" borderId="43" xfId="0" applyNumberFormat="1" applyFont="1" applyBorder="1" applyAlignment="1">
      <alignment horizontal="left" vertical="center"/>
    </xf>
    <xf numFmtId="49" fontId="20" fillId="0" borderId="19" xfId="0" applyNumberFormat="1" applyFont="1" applyBorder="1" applyAlignment="1">
      <alignment horizontal="left" vertical="center"/>
    </xf>
    <xf numFmtId="49" fontId="20" fillId="0" borderId="20" xfId="0" applyNumberFormat="1" applyFont="1" applyBorder="1" applyAlignment="1">
      <alignment horizontal="left" vertical="center"/>
    </xf>
    <xf numFmtId="0" fontId="17" fillId="33" borderId="15" xfId="0" applyFont="1" applyFill="1" applyBorder="1" applyAlignment="1">
      <alignment horizontal="center" vertical="center"/>
    </xf>
    <xf numFmtId="0" fontId="17" fillId="33" borderId="19" xfId="0" applyFont="1" applyFill="1" applyBorder="1" applyAlignment="1">
      <alignment horizontal="center" vertical="center"/>
    </xf>
    <xf numFmtId="0" fontId="16" fillId="0" borderId="11" xfId="0" applyFont="1" applyBorder="1" applyAlignment="1">
      <alignment horizontal="left" vertical="center"/>
    </xf>
    <xf numFmtId="49" fontId="17" fillId="0" borderId="15" xfId="0" applyNumberFormat="1" applyFont="1" applyBorder="1" applyAlignment="1">
      <alignment horizontal="left" vertical="center"/>
    </xf>
    <xf numFmtId="49" fontId="17" fillId="0" borderId="19" xfId="0" applyNumberFormat="1" applyFont="1" applyBorder="1" applyAlignment="1">
      <alignment horizontal="left" vertical="center"/>
    </xf>
    <xf numFmtId="49" fontId="17" fillId="0" borderId="20" xfId="0" applyNumberFormat="1" applyFont="1" applyBorder="1" applyAlignment="1">
      <alignment horizontal="left" vertical="center"/>
    </xf>
    <xf numFmtId="0" fontId="53" fillId="0" borderId="19" xfId="43" applyFill="1" applyBorder="1" applyAlignment="1">
      <alignment horizontal="left" vertical="center"/>
    </xf>
    <xf numFmtId="0" fontId="17" fillId="0" borderId="20" xfId="43" applyFont="1" applyFill="1" applyBorder="1" applyAlignment="1">
      <alignment horizontal="left" vertical="center"/>
    </xf>
    <xf numFmtId="0" fontId="53" fillId="0" borderId="19" xfId="43" applyNumberFormat="1" applyFill="1" applyBorder="1" applyAlignment="1">
      <alignment horizontal="left" vertical="center"/>
    </xf>
    <xf numFmtId="0" fontId="17" fillId="0" borderId="20" xfId="43" applyNumberFormat="1" applyFont="1" applyFill="1" applyBorder="1" applyAlignment="1">
      <alignment horizontal="left" vertical="center"/>
    </xf>
    <xf numFmtId="191" fontId="20" fillId="0" borderId="29" xfId="0" applyNumberFormat="1" applyFont="1" applyBorder="1" applyAlignment="1">
      <alignment horizontal="left" vertical="center"/>
    </xf>
    <xf numFmtId="191" fontId="20" fillId="0" borderId="30" xfId="0" applyNumberFormat="1" applyFont="1" applyBorder="1" applyAlignment="1">
      <alignment horizontal="left" vertical="center"/>
    </xf>
    <xf numFmtId="0" fontId="17" fillId="0" borderId="15" xfId="0" applyFont="1" applyBorder="1" applyAlignment="1">
      <alignment horizontal="left" vertical="center"/>
    </xf>
    <xf numFmtId="0" fontId="16" fillId="34" borderId="11" xfId="0" applyFont="1" applyFill="1" applyBorder="1" applyAlignment="1">
      <alignment horizontal="left" vertical="center" wrapText="1"/>
    </xf>
    <xf numFmtId="0" fontId="22" fillId="34" borderId="27" xfId="0" applyFont="1" applyFill="1" applyBorder="1" applyAlignment="1">
      <alignment horizontal="left" vertical="center"/>
    </xf>
    <xf numFmtId="0" fontId="17" fillId="28" borderId="15" xfId="0" applyFont="1" applyFill="1" applyBorder="1" applyAlignment="1">
      <alignment vertical="center" wrapText="1"/>
    </xf>
    <xf numFmtId="0" fontId="17" fillId="28" borderId="19" xfId="0" applyFont="1" applyFill="1" applyBorder="1" applyAlignment="1">
      <alignment vertical="center" wrapText="1"/>
    </xf>
    <xf numFmtId="0" fontId="17" fillId="28" borderId="26" xfId="0" applyFont="1" applyFill="1" applyBorder="1" applyAlignment="1">
      <alignment vertical="center" wrapText="1"/>
    </xf>
    <xf numFmtId="0" fontId="17" fillId="28" borderId="82" xfId="0" applyFont="1" applyFill="1" applyBorder="1" applyAlignment="1">
      <alignment horizontal="left" vertical="center" wrapText="1"/>
    </xf>
    <xf numFmtId="0" fontId="17" fillId="34" borderId="79" xfId="0" applyFont="1" applyFill="1" applyBorder="1" applyAlignment="1">
      <alignment horizontal="left" vertical="center" wrapText="1"/>
    </xf>
    <xf numFmtId="0" fontId="17" fillId="34" borderId="28" xfId="0" applyFont="1" applyFill="1" applyBorder="1" applyAlignment="1">
      <alignment horizontal="left" vertical="center" wrapText="1"/>
    </xf>
    <xf numFmtId="0" fontId="17" fillId="34" borderId="38" xfId="0" applyFont="1" applyFill="1" applyBorder="1" applyAlignment="1">
      <alignment horizontal="left" vertical="center" wrapText="1"/>
    </xf>
    <xf numFmtId="0" fontId="17" fillId="34" borderId="80" xfId="0" applyFont="1" applyFill="1" applyBorder="1" applyAlignment="1">
      <alignment horizontal="left" vertical="center" wrapText="1"/>
    </xf>
    <xf numFmtId="0" fontId="17" fillId="28" borderId="84" xfId="0" applyFont="1" applyFill="1" applyBorder="1" applyAlignment="1">
      <alignment horizontal="left" vertical="center" wrapText="1"/>
    </xf>
    <xf numFmtId="0" fontId="17" fillId="28" borderId="35" xfId="0" applyFont="1" applyFill="1" applyBorder="1" applyAlignment="1">
      <alignment horizontal="left" vertical="center" wrapText="1"/>
    </xf>
    <xf numFmtId="0" fontId="17" fillId="33" borderId="44" xfId="0" applyFont="1" applyFill="1" applyBorder="1" applyAlignment="1">
      <alignment horizontal="center" vertical="center"/>
    </xf>
    <xf numFmtId="0" fontId="17" fillId="33" borderId="36" xfId="0" applyFont="1" applyFill="1" applyBorder="1" applyAlignment="1">
      <alignment horizontal="center" vertical="center"/>
    </xf>
    <xf numFmtId="0" fontId="2" fillId="28" borderId="68" xfId="0" applyFont="1" applyFill="1" applyBorder="1" applyAlignment="1">
      <alignment horizontal="left" vertical="center" wrapText="1"/>
    </xf>
    <xf numFmtId="0" fontId="2" fillId="28" borderId="17" xfId="0" applyFont="1" applyFill="1" applyBorder="1" applyAlignment="1">
      <alignment horizontal="left" vertical="center" wrapText="1"/>
    </xf>
    <xf numFmtId="0" fontId="2" fillId="28" borderId="18" xfId="0" applyFont="1" applyFill="1" applyBorder="1" applyAlignment="1">
      <alignment horizontal="left" vertical="center" wrapText="1"/>
    </xf>
    <xf numFmtId="0" fontId="2" fillId="28" borderId="68" xfId="0" applyFont="1" applyFill="1" applyBorder="1" applyAlignment="1">
      <alignment horizontal="left" vertical="center"/>
    </xf>
    <xf numFmtId="0" fontId="2" fillId="28" borderId="17" xfId="0" applyFont="1" applyFill="1" applyBorder="1" applyAlignment="1">
      <alignment horizontal="left" vertical="center"/>
    </xf>
    <xf numFmtId="0" fontId="2" fillId="28" borderId="18" xfId="0" applyFont="1" applyFill="1" applyBorder="1" applyAlignment="1">
      <alignment horizontal="left" vertical="center"/>
    </xf>
    <xf numFmtId="0" fontId="2" fillId="28" borderId="27" xfId="0" applyFont="1" applyFill="1" applyBorder="1" applyAlignment="1">
      <alignment horizontal="left" vertical="center" wrapText="1"/>
    </xf>
    <xf numFmtId="0" fontId="2" fillId="28" borderId="50" xfId="0" applyFont="1" applyFill="1" applyBorder="1" applyAlignment="1">
      <alignment horizontal="left" vertical="center" wrapText="1"/>
    </xf>
    <xf numFmtId="182" fontId="2" fillId="28" borderId="19" xfId="0" applyNumberFormat="1" applyFont="1" applyFill="1" applyBorder="1" applyAlignment="1">
      <alignment horizontal="center" vertical="center"/>
    </xf>
    <xf numFmtId="0" fontId="2" fillId="28" borderId="15" xfId="0" applyFont="1" applyFill="1" applyBorder="1" applyAlignment="1">
      <alignment horizontal="left" vertical="center"/>
    </xf>
    <xf numFmtId="0" fontId="2" fillId="28" borderId="19" xfId="0" applyFont="1" applyFill="1" applyBorder="1" applyAlignment="1">
      <alignment horizontal="left" vertical="center"/>
    </xf>
    <xf numFmtId="0" fontId="2" fillId="28" borderId="26" xfId="0" applyFont="1" applyFill="1" applyBorder="1" applyAlignment="1">
      <alignment horizontal="left" vertical="center"/>
    </xf>
    <xf numFmtId="0" fontId="2" fillId="33" borderId="15" xfId="0" applyFont="1" applyFill="1" applyBorder="1" applyAlignment="1">
      <alignment horizontal="left" vertical="center"/>
    </xf>
    <xf numFmtId="0" fontId="2" fillId="33" borderId="26" xfId="0" applyFont="1" applyFill="1" applyBorder="1" applyAlignment="1">
      <alignment horizontal="left" vertical="center"/>
    </xf>
    <xf numFmtId="0" fontId="2" fillId="28" borderId="86" xfId="0" applyFont="1" applyFill="1" applyBorder="1" applyAlignment="1">
      <alignment horizontal="left" vertical="center"/>
    </xf>
    <xf numFmtId="196" fontId="3" fillId="0" borderId="39" xfId="0" applyNumberFormat="1" applyFont="1" applyFill="1" applyBorder="1" applyAlignment="1">
      <alignment horizontal="right" vertical="center"/>
    </xf>
    <xf numFmtId="196" fontId="3" fillId="0" borderId="19" xfId="0" applyNumberFormat="1" applyFont="1" applyFill="1" applyBorder="1" applyAlignment="1">
      <alignment horizontal="right" vertical="center"/>
    </xf>
    <xf numFmtId="196" fontId="3" fillId="0" borderId="15" xfId="0" applyNumberFormat="1" applyFont="1" applyFill="1" applyBorder="1" applyAlignment="1">
      <alignment horizontal="right" vertical="center"/>
    </xf>
    <xf numFmtId="0" fontId="4" fillId="0" borderId="0" xfId="0" applyFont="1" applyBorder="1" applyAlignment="1">
      <alignment horizontal="left" vertical="center"/>
    </xf>
    <xf numFmtId="0" fontId="2" fillId="28" borderId="15" xfId="0" applyFont="1" applyFill="1" applyBorder="1" applyAlignment="1">
      <alignment horizontal="left" vertical="center" wrapText="1"/>
    </xf>
    <xf numFmtId="0" fontId="2" fillId="28" borderId="26" xfId="0" applyFont="1" applyFill="1" applyBorder="1" applyAlignment="1">
      <alignment horizontal="left" vertical="center" wrapText="1"/>
    </xf>
    <xf numFmtId="197" fontId="3" fillId="0" borderId="19" xfId="0" applyNumberFormat="1" applyFont="1" applyFill="1" applyBorder="1" applyAlignment="1">
      <alignment horizontal="right" vertical="center"/>
    </xf>
    <xf numFmtId="49" fontId="3" fillId="0" borderId="19" xfId="0" applyNumberFormat="1" applyFont="1" applyFill="1" applyBorder="1" applyAlignment="1">
      <alignment horizontal="left" vertical="center"/>
    </xf>
    <xf numFmtId="49" fontId="3" fillId="0" borderId="20" xfId="0" applyNumberFormat="1" applyFont="1" applyFill="1" applyBorder="1" applyAlignment="1">
      <alignment horizontal="left" vertical="center"/>
    </xf>
    <xf numFmtId="182" fontId="2" fillId="0" borderId="19" xfId="0" applyNumberFormat="1" applyFont="1" applyFill="1" applyBorder="1" applyAlignment="1">
      <alignment horizontal="left" vertical="center"/>
    </xf>
    <xf numFmtId="182" fontId="2" fillId="0" borderId="20" xfId="0" applyNumberFormat="1" applyFont="1" applyFill="1" applyBorder="1" applyAlignment="1">
      <alignment horizontal="left" vertical="center"/>
    </xf>
    <xf numFmtId="0" fontId="2" fillId="28" borderId="21" xfId="0" applyFont="1" applyFill="1" applyBorder="1" applyAlignment="1">
      <alignment horizontal="left" vertical="center" wrapText="1"/>
    </xf>
    <xf numFmtId="0" fontId="2" fillId="28" borderId="34" xfId="0" applyFont="1" applyFill="1" applyBorder="1" applyAlignment="1">
      <alignment horizontal="left" vertical="center" wrapText="1"/>
    </xf>
    <xf numFmtId="0" fontId="2" fillId="0" borderId="19" xfId="0" applyFont="1" applyFill="1" applyBorder="1" applyAlignment="1">
      <alignment horizontal="left" vertical="center"/>
    </xf>
    <xf numFmtId="0" fontId="2" fillId="0" borderId="26" xfId="0" applyFont="1" applyFill="1" applyBorder="1" applyAlignment="1">
      <alignment horizontal="left" vertical="center"/>
    </xf>
    <xf numFmtId="0" fontId="6" fillId="28" borderId="15" xfId="0" applyFont="1" applyFill="1" applyBorder="1" applyAlignment="1">
      <alignment horizontal="left" vertical="center"/>
    </xf>
    <xf numFmtId="0" fontId="6" fillId="28" borderId="19" xfId="0" applyFont="1" applyFill="1" applyBorder="1" applyAlignment="1">
      <alignment horizontal="left" vertical="center"/>
    </xf>
    <xf numFmtId="0" fontId="2" fillId="33" borderId="19" xfId="0" applyFont="1" applyFill="1" applyBorder="1" applyAlignment="1">
      <alignment horizontal="left" vertical="center"/>
    </xf>
    <xf numFmtId="0" fontId="3" fillId="28" borderId="15" xfId="0" applyFont="1" applyFill="1" applyBorder="1" applyAlignment="1">
      <alignment horizontal="left" vertical="center" wrapText="1"/>
    </xf>
    <xf numFmtId="0" fontId="3" fillId="28" borderId="19" xfId="0" applyFont="1" applyFill="1" applyBorder="1" applyAlignment="1">
      <alignment horizontal="left" vertical="center" wrapText="1"/>
    </xf>
    <xf numFmtId="0" fontId="3" fillId="28" borderId="26" xfId="0" applyFont="1" applyFill="1" applyBorder="1" applyAlignment="1">
      <alignment horizontal="left" vertical="center" wrapText="1"/>
    </xf>
    <xf numFmtId="0" fontId="2" fillId="0" borderId="15" xfId="0" applyFont="1" applyBorder="1" applyAlignment="1">
      <alignment horizontal="left" vertical="center"/>
    </xf>
    <xf numFmtId="0" fontId="2" fillId="0" borderId="19" xfId="0" applyFont="1" applyBorder="1" applyAlignment="1">
      <alignment horizontal="left" vertical="center"/>
    </xf>
    <xf numFmtId="0" fontId="2" fillId="0" borderId="20" xfId="0" applyFont="1" applyBorder="1" applyAlignment="1">
      <alignment horizontal="left" vertical="center"/>
    </xf>
    <xf numFmtId="192" fontId="2" fillId="0" borderId="19" xfId="0" applyNumberFormat="1" applyFont="1" applyFill="1" applyBorder="1" applyAlignment="1">
      <alignment horizontal="left" vertical="center"/>
    </xf>
    <xf numFmtId="192" fontId="2" fillId="0" borderId="20" xfId="0" applyNumberFormat="1" applyFont="1" applyFill="1" applyBorder="1" applyAlignment="1">
      <alignment horizontal="left" vertical="center"/>
    </xf>
    <xf numFmtId="0" fontId="3" fillId="0" borderId="15" xfId="0" applyFont="1" applyFill="1" applyBorder="1" applyAlignment="1">
      <alignment horizontal="right" vertical="center"/>
    </xf>
    <xf numFmtId="0" fontId="3" fillId="0" borderId="19" xfId="0" applyFont="1" applyFill="1" applyBorder="1" applyAlignment="1">
      <alignment horizontal="right" vertical="center"/>
    </xf>
    <xf numFmtId="0" fontId="17" fillId="5" borderId="39" xfId="0" applyFont="1" applyFill="1" applyBorder="1" applyAlignment="1">
      <alignment horizontal="left" vertical="center" wrapText="1"/>
    </xf>
    <xf numFmtId="0" fontId="17" fillId="5" borderId="28" xfId="0" applyFont="1" applyFill="1" applyBorder="1" applyAlignment="1">
      <alignment horizontal="left" vertical="center" wrapText="1"/>
    </xf>
    <xf numFmtId="0" fontId="17" fillId="5" borderId="45" xfId="0" applyFont="1" applyFill="1" applyBorder="1" applyAlignment="1">
      <alignment horizontal="left" vertical="center" wrapText="1"/>
    </xf>
    <xf numFmtId="0" fontId="17" fillId="5" borderId="80" xfId="0" applyFont="1" applyFill="1" applyBorder="1" applyAlignment="1">
      <alignment horizontal="left" vertical="center" wrapText="1"/>
    </xf>
    <xf numFmtId="0" fontId="17" fillId="33" borderId="87" xfId="0" applyFont="1" applyFill="1" applyBorder="1" applyAlignment="1">
      <alignment horizontal="left" vertical="center" wrapText="1"/>
    </xf>
    <xf numFmtId="0" fontId="17" fillId="33" borderId="46" xfId="0" applyFont="1" applyFill="1" applyBorder="1" applyAlignment="1">
      <alignment horizontal="left" vertical="center" wrapText="1"/>
    </xf>
    <xf numFmtId="0" fontId="2" fillId="28" borderId="88" xfId="0" applyFont="1" applyFill="1" applyBorder="1" applyAlignment="1">
      <alignment horizontal="left" vertical="center"/>
    </xf>
    <xf numFmtId="0" fontId="2" fillId="0" borderId="28" xfId="0" applyFont="1" applyFill="1" applyBorder="1" applyAlignment="1">
      <alignment horizontal="left" vertical="center"/>
    </xf>
    <xf numFmtId="0" fontId="2" fillId="0" borderId="80" xfId="0" applyFont="1" applyFill="1" applyBorder="1" applyAlignment="1">
      <alignment horizontal="left" vertical="center"/>
    </xf>
    <xf numFmtId="0" fontId="2" fillId="0" borderId="15" xfId="0" applyFont="1" applyFill="1" applyBorder="1" applyAlignment="1">
      <alignment vertical="center"/>
    </xf>
    <xf numFmtId="0" fontId="2" fillId="0" borderId="19" xfId="0" applyFont="1" applyFill="1" applyBorder="1" applyAlignment="1">
      <alignment vertical="center"/>
    </xf>
    <xf numFmtId="0" fontId="2" fillId="0" borderId="20" xfId="0" applyFont="1" applyFill="1" applyBorder="1" applyAlignment="1">
      <alignment vertical="center"/>
    </xf>
    <xf numFmtId="0" fontId="6" fillId="28" borderId="21" xfId="0" applyFont="1" applyFill="1" applyBorder="1" applyAlignment="1">
      <alignment vertical="center" wrapText="1"/>
    </xf>
    <xf numFmtId="0" fontId="6" fillId="28" borderId="21" xfId="0" applyFont="1" applyFill="1" applyBorder="1" applyAlignment="1">
      <alignment vertical="center"/>
    </xf>
    <xf numFmtId="0" fontId="2" fillId="33" borderId="44" xfId="0" applyFont="1" applyFill="1" applyBorder="1" applyAlignment="1">
      <alignment horizontal="left" vertical="center"/>
    </xf>
    <xf numFmtId="0" fontId="2" fillId="33" borderId="35" xfId="0" applyFont="1" applyFill="1" applyBorder="1" applyAlignment="1">
      <alignment horizontal="left" vertical="center"/>
    </xf>
    <xf numFmtId="0" fontId="2" fillId="28" borderId="34" xfId="0" applyFont="1" applyFill="1" applyBorder="1" applyAlignment="1">
      <alignment horizontal="left" vertical="center"/>
    </xf>
    <xf numFmtId="0" fontId="2" fillId="28" borderId="31" xfId="0" applyFont="1" applyFill="1" applyBorder="1" applyAlignment="1">
      <alignment horizontal="left" vertical="center"/>
    </xf>
    <xf numFmtId="0" fontId="2" fillId="33" borderId="15" xfId="0" applyFont="1" applyFill="1" applyBorder="1" applyAlignment="1">
      <alignment horizontal="left" vertical="center" wrapText="1"/>
    </xf>
    <xf numFmtId="0" fontId="2" fillId="33" borderId="19" xfId="0" applyFont="1" applyFill="1" applyBorder="1" applyAlignment="1">
      <alignment horizontal="left" vertical="center" wrapText="1"/>
    </xf>
    <xf numFmtId="0" fontId="3" fillId="0" borderId="39" xfId="0" applyFont="1" applyFill="1" applyBorder="1" applyAlignment="1">
      <alignment horizontal="right" vertical="center"/>
    </xf>
    <xf numFmtId="0" fontId="3" fillId="0" borderId="45" xfId="0" applyFont="1" applyFill="1" applyBorder="1" applyAlignment="1">
      <alignment horizontal="right" vertical="center"/>
    </xf>
    <xf numFmtId="0" fontId="2" fillId="0" borderId="44" xfId="0" applyFont="1" applyFill="1" applyBorder="1" applyAlignment="1">
      <alignment horizontal="left" vertical="center"/>
    </xf>
    <xf numFmtId="0" fontId="2" fillId="0" borderId="36" xfId="0" applyFont="1" applyFill="1" applyBorder="1" applyAlignment="1">
      <alignment horizontal="left" vertical="center"/>
    </xf>
    <xf numFmtId="0" fontId="5" fillId="28" borderId="19" xfId="0" applyFont="1" applyFill="1" applyBorder="1" applyAlignment="1">
      <alignment horizontal="left" vertical="center"/>
    </xf>
    <xf numFmtId="49" fontId="3" fillId="28" borderId="15" xfId="0" applyNumberFormat="1" applyFont="1" applyFill="1" applyBorder="1" applyAlignment="1">
      <alignment horizontal="left" vertical="center"/>
    </xf>
    <xf numFmtId="49" fontId="3" fillId="28" borderId="26" xfId="0" applyNumberFormat="1" applyFont="1" applyFill="1" applyBorder="1" applyAlignment="1">
      <alignment horizontal="left" vertical="center"/>
    </xf>
    <xf numFmtId="49" fontId="3" fillId="0" borderId="15" xfId="0" applyNumberFormat="1" applyFont="1" applyFill="1" applyBorder="1" applyAlignment="1">
      <alignment horizontal="left" vertical="center"/>
    </xf>
    <xf numFmtId="0" fontId="5" fillId="0" borderId="0" xfId="0" applyFont="1" applyFill="1" applyAlignment="1">
      <alignment horizontal="left" vertical="top" wrapText="1"/>
    </xf>
    <xf numFmtId="49" fontId="3" fillId="0" borderId="26" xfId="0" applyNumberFormat="1" applyFont="1" applyFill="1" applyBorder="1" applyAlignment="1">
      <alignment horizontal="left" vertical="center"/>
    </xf>
    <xf numFmtId="0" fontId="2" fillId="33" borderId="15" xfId="0" applyFont="1" applyFill="1" applyBorder="1" applyAlignment="1">
      <alignment horizontal="center" vertical="center" shrinkToFit="1"/>
    </xf>
    <xf numFmtId="0" fontId="2" fillId="33" borderId="26" xfId="0" applyFont="1" applyFill="1" applyBorder="1" applyAlignment="1">
      <alignment horizontal="center" vertical="center" shrinkToFit="1"/>
    </xf>
    <xf numFmtId="0" fontId="6" fillId="28" borderId="15" xfId="0" applyFont="1" applyFill="1" applyBorder="1" applyAlignment="1">
      <alignment vertical="center"/>
    </xf>
    <xf numFmtId="0" fontId="3" fillId="28" borderId="21" xfId="0" applyFont="1" applyFill="1" applyBorder="1" applyAlignment="1">
      <alignment vertical="center"/>
    </xf>
    <xf numFmtId="0" fontId="3" fillId="28" borderId="15" xfId="0" applyFont="1" applyFill="1" applyBorder="1" applyAlignment="1">
      <alignment vertical="center"/>
    </xf>
    <xf numFmtId="0" fontId="2" fillId="28" borderId="84" xfId="0" applyFont="1" applyFill="1" applyBorder="1" applyAlignment="1">
      <alignment horizontal="left" vertical="center"/>
    </xf>
    <xf numFmtId="0" fontId="2" fillId="28" borderId="36" xfId="0" applyFont="1" applyFill="1" applyBorder="1" applyAlignment="1">
      <alignment horizontal="left" vertical="center"/>
    </xf>
    <xf numFmtId="0" fontId="2" fillId="28" borderId="35" xfId="0" applyFont="1" applyFill="1" applyBorder="1" applyAlignment="1">
      <alignment horizontal="left" vertical="center"/>
    </xf>
    <xf numFmtId="0" fontId="2" fillId="28" borderId="82" xfId="0" applyFont="1" applyFill="1" applyBorder="1" applyAlignment="1">
      <alignment horizontal="left" vertical="center" wrapText="1"/>
    </xf>
    <xf numFmtId="0" fontId="2" fillId="28" borderId="19" xfId="0" applyFont="1" applyFill="1" applyBorder="1" applyAlignment="1">
      <alignment horizontal="left" vertical="center" wrapText="1"/>
    </xf>
    <xf numFmtId="0" fontId="2" fillId="28" borderId="82" xfId="0" applyFont="1" applyFill="1" applyBorder="1" applyAlignment="1">
      <alignment horizontal="left" vertical="center"/>
    </xf>
    <xf numFmtId="0" fontId="2" fillId="28" borderId="21" xfId="0" applyFont="1" applyFill="1" applyBorder="1" applyAlignment="1">
      <alignment horizontal="left" vertical="center"/>
    </xf>
    <xf numFmtId="0" fontId="2" fillId="33" borderId="27" xfId="0" applyFont="1" applyFill="1" applyBorder="1" applyAlignment="1">
      <alignment horizontal="left" vertical="center"/>
    </xf>
    <xf numFmtId="0" fontId="2" fillId="33" borderId="12" xfId="0" applyFont="1" applyFill="1" applyBorder="1" applyAlignment="1">
      <alignment horizontal="left" vertical="center"/>
    </xf>
    <xf numFmtId="0" fontId="3" fillId="0" borderId="21" xfId="0" applyFont="1" applyBorder="1" applyAlignment="1">
      <alignment horizontal="left" vertical="center"/>
    </xf>
    <xf numFmtId="0" fontId="3" fillId="0" borderId="32" xfId="0" applyFont="1" applyBorder="1" applyAlignment="1">
      <alignment horizontal="left" vertical="center"/>
    </xf>
    <xf numFmtId="0" fontId="2" fillId="0" borderId="16" xfId="0" applyFont="1" applyFill="1" applyBorder="1" applyAlignment="1">
      <alignment horizontal="left" vertical="center"/>
    </xf>
    <xf numFmtId="0" fontId="2" fillId="0" borderId="89" xfId="0" applyFont="1" applyFill="1" applyBorder="1" applyAlignment="1">
      <alignment horizontal="left" vertical="center"/>
    </xf>
    <xf numFmtId="0" fontId="2" fillId="28" borderId="31" xfId="0" applyFont="1" applyFill="1" applyBorder="1" applyAlignment="1">
      <alignment horizontal="left" vertical="center" wrapText="1"/>
    </xf>
    <xf numFmtId="0" fontId="2" fillId="0" borderId="0" xfId="0" applyFont="1" applyFill="1" applyBorder="1" applyAlignment="1">
      <alignment horizontal="left" vertical="center"/>
    </xf>
    <xf numFmtId="0" fontId="2" fillId="0" borderId="33" xfId="0" applyFont="1" applyFill="1" applyBorder="1" applyAlignment="1">
      <alignment horizontal="left" vertical="center"/>
    </xf>
    <xf numFmtId="0" fontId="3" fillId="0" borderId="39" xfId="0" applyFont="1" applyBorder="1" applyAlignment="1">
      <alignment horizontal="left" vertical="center" wrapText="1"/>
    </xf>
    <xf numFmtId="0" fontId="3" fillId="0" borderId="29" xfId="0" applyFont="1" applyBorder="1" applyAlignment="1">
      <alignment horizontal="left" vertical="center"/>
    </xf>
    <xf numFmtId="0" fontId="3" fillId="0" borderId="30" xfId="0" applyFont="1" applyBorder="1" applyAlignment="1">
      <alignment horizontal="left" vertical="center"/>
    </xf>
    <xf numFmtId="0" fontId="2" fillId="0" borderId="22" xfId="0" applyFont="1" applyFill="1" applyBorder="1" applyAlignment="1">
      <alignment horizontal="left" vertical="center"/>
    </xf>
    <xf numFmtId="0" fontId="2" fillId="0" borderId="78" xfId="0" applyFont="1" applyFill="1" applyBorder="1" applyAlignment="1">
      <alignment horizontal="left" vertical="center"/>
    </xf>
    <xf numFmtId="0" fontId="2" fillId="28" borderId="84" xfId="0" applyFont="1" applyFill="1" applyBorder="1" applyAlignment="1">
      <alignment horizontal="left" vertical="center" wrapText="1"/>
    </xf>
    <xf numFmtId="0" fontId="2" fillId="28" borderId="36" xfId="0" applyFont="1" applyFill="1" applyBorder="1" applyAlignment="1">
      <alignment horizontal="left" vertical="center" wrapText="1"/>
    </xf>
    <xf numFmtId="0" fontId="2" fillId="28" borderId="35" xfId="0" applyFont="1" applyFill="1" applyBorder="1" applyAlignment="1">
      <alignment horizontal="left" vertical="center" wrapText="1"/>
    </xf>
    <xf numFmtId="0" fontId="2" fillId="0" borderId="20" xfId="0" applyFont="1" applyFill="1" applyBorder="1" applyAlignment="1">
      <alignment horizontal="left" vertical="center"/>
    </xf>
    <xf numFmtId="0" fontId="2" fillId="0" borderId="55" xfId="0" applyFont="1" applyFill="1" applyBorder="1" applyAlignment="1">
      <alignment horizontal="left" vertical="center"/>
    </xf>
    <xf numFmtId="0" fontId="2" fillId="0" borderId="11" xfId="0" applyFont="1" applyFill="1" applyBorder="1" applyAlignment="1">
      <alignment horizontal="left" vertical="center"/>
    </xf>
    <xf numFmtId="0" fontId="2" fillId="0" borderId="40" xfId="0" applyFont="1" applyFill="1" applyBorder="1" applyAlignment="1">
      <alignment horizontal="left" vertical="center"/>
    </xf>
    <xf numFmtId="0" fontId="2" fillId="28" borderId="20" xfId="0" applyFont="1" applyFill="1" applyBorder="1" applyAlignment="1">
      <alignment horizontal="left" vertical="center"/>
    </xf>
    <xf numFmtId="0" fontId="2" fillId="0" borderId="21" xfId="0" applyFont="1" applyFill="1" applyBorder="1" applyAlignment="1">
      <alignment horizontal="left" vertical="center"/>
    </xf>
    <xf numFmtId="0" fontId="2" fillId="0" borderId="32" xfId="0" applyFont="1" applyFill="1" applyBorder="1" applyAlignment="1">
      <alignment horizontal="left" vertical="center"/>
    </xf>
    <xf numFmtId="0" fontId="2" fillId="28" borderId="63" xfId="0" applyFont="1" applyFill="1" applyBorder="1" applyAlignment="1">
      <alignment horizontal="left" vertical="center"/>
    </xf>
    <xf numFmtId="0" fontId="2" fillId="28" borderId="42" xfId="0" applyFont="1" applyFill="1" applyBorder="1" applyAlignment="1">
      <alignment horizontal="left" vertical="center"/>
    </xf>
    <xf numFmtId="0" fontId="2" fillId="28" borderId="85" xfId="0" applyFont="1" applyFill="1" applyBorder="1" applyAlignment="1">
      <alignment horizontal="left" vertical="center"/>
    </xf>
    <xf numFmtId="0" fontId="2" fillId="28" borderId="64" xfId="0" applyFont="1" applyFill="1" applyBorder="1" applyAlignment="1">
      <alignment horizontal="left" vertical="center"/>
    </xf>
    <xf numFmtId="0" fontId="2" fillId="28" borderId="0" xfId="0" applyFont="1" applyFill="1" applyBorder="1" applyAlignment="1">
      <alignment horizontal="left" vertical="center"/>
    </xf>
    <xf numFmtId="0" fontId="2" fillId="28" borderId="83" xfId="0" applyFont="1" applyFill="1" applyBorder="1" applyAlignment="1">
      <alignment horizontal="left" vertical="center"/>
    </xf>
    <xf numFmtId="0" fontId="4" fillId="0" borderId="11" xfId="0" applyFont="1" applyFill="1" applyBorder="1" applyAlignment="1">
      <alignment horizontal="left" vertical="center"/>
    </xf>
    <xf numFmtId="0" fontId="4" fillId="0" borderId="0" xfId="0" applyFont="1" applyFill="1" applyAlignment="1">
      <alignment horizontal="left" vertical="center"/>
    </xf>
    <xf numFmtId="0" fontId="2" fillId="0" borderId="15" xfId="0" applyFont="1" applyBorder="1" applyAlignment="1">
      <alignment horizontal="left" vertical="center" wrapText="1"/>
    </xf>
    <xf numFmtId="0" fontId="2" fillId="0" borderId="19" xfId="0" applyFont="1" applyBorder="1" applyAlignment="1">
      <alignment horizontal="left" vertical="center" wrapText="1"/>
    </xf>
    <xf numFmtId="0" fontId="2" fillId="0" borderId="20" xfId="0" applyFont="1" applyBorder="1" applyAlignment="1">
      <alignment horizontal="left" vertical="center" wrapText="1"/>
    </xf>
    <xf numFmtId="0" fontId="2" fillId="0" borderId="45" xfId="0" applyFont="1" applyFill="1" applyBorder="1" applyAlignment="1">
      <alignment horizontal="left" vertical="center"/>
    </xf>
    <xf numFmtId="0" fontId="2" fillId="0" borderId="10" xfId="0" applyFont="1" applyFill="1" applyBorder="1" applyAlignment="1">
      <alignment horizontal="left" vertical="center"/>
    </xf>
    <xf numFmtId="0" fontId="2" fillId="0" borderId="14" xfId="0" applyFont="1" applyFill="1" applyBorder="1" applyAlignment="1">
      <alignment horizontal="left" vertical="center"/>
    </xf>
    <xf numFmtId="0" fontId="2" fillId="28" borderId="81" xfId="0" applyFont="1" applyFill="1" applyBorder="1" applyAlignment="1">
      <alignment horizontal="left" vertical="center"/>
    </xf>
    <xf numFmtId="0" fontId="2" fillId="28" borderId="12" xfId="0" applyFont="1" applyFill="1" applyBorder="1" applyAlignment="1">
      <alignment horizontal="left" vertical="center"/>
    </xf>
    <xf numFmtId="0" fontId="2" fillId="28" borderId="50" xfId="0" applyFont="1" applyFill="1" applyBorder="1" applyAlignment="1">
      <alignment horizontal="left" vertical="center"/>
    </xf>
    <xf numFmtId="0" fontId="2" fillId="28" borderId="52" xfId="0" applyFont="1" applyFill="1" applyBorder="1" applyAlignment="1">
      <alignment horizontal="left" vertical="center" wrapText="1"/>
    </xf>
    <xf numFmtId="0" fontId="2" fillId="28" borderId="11" xfId="0" applyFont="1" applyFill="1" applyBorder="1" applyAlignment="1">
      <alignment horizontal="left" vertical="center" wrapText="1"/>
    </xf>
    <xf numFmtId="0" fontId="2" fillId="28" borderId="56" xfId="0" applyFont="1" applyFill="1" applyBorder="1" applyAlignment="1">
      <alignment horizontal="left" vertical="center" wrapText="1"/>
    </xf>
    <xf numFmtId="0" fontId="2" fillId="0" borderId="25" xfId="0" applyFont="1" applyBorder="1" applyAlignment="1">
      <alignment horizontal="left" vertical="center"/>
    </xf>
    <xf numFmtId="0" fontId="2" fillId="0" borderId="0" xfId="0" applyFont="1" applyAlignment="1">
      <alignment horizontal="left" vertical="center"/>
    </xf>
    <xf numFmtId="0" fontId="2" fillId="0" borderId="33" xfId="0" applyFont="1" applyBorder="1" applyAlignment="1">
      <alignment horizontal="left" vertical="center"/>
    </xf>
    <xf numFmtId="0" fontId="2" fillId="28" borderId="22" xfId="0" applyFont="1" applyFill="1" applyBorder="1" applyAlignment="1">
      <alignment horizontal="left" vertical="center"/>
    </xf>
    <xf numFmtId="0" fontId="2" fillId="0" borderId="55" xfId="0" applyFont="1" applyFill="1" applyBorder="1" applyAlignment="1">
      <alignment horizontal="left" vertical="center" wrapText="1"/>
    </xf>
    <xf numFmtId="0" fontId="2" fillId="0" borderId="11" xfId="0" applyFont="1" applyFill="1" applyBorder="1" applyAlignment="1">
      <alignment horizontal="left" vertical="center" wrapText="1"/>
    </xf>
    <xf numFmtId="0" fontId="2" fillId="0" borderId="40" xfId="0" applyFont="1" applyFill="1" applyBorder="1" applyAlignment="1">
      <alignment horizontal="left" vertical="center" wrapText="1"/>
    </xf>
    <xf numFmtId="0" fontId="5" fillId="0" borderId="21" xfId="0" applyFont="1" applyBorder="1" applyAlignment="1">
      <alignment horizontal="left" vertical="center"/>
    </xf>
    <xf numFmtId="0" fontId="5" fillId="0" borderId="32" xfId="0" applyFont="1" applyBorder="1" applyAlignment="1">
      <alignment horizontal="left" vertical="center"/>
    </xf>
    <xf numFmtId="0" fontId="2" fillId="0" borderId="42" xfId="0" applyFont="1" applyFill="1" applyBorder="1" applyAlignment="1">
      <alignment horizontal="left" vertical="center"/>
    </xf>
    <xf numFmtId="0" fontId="2" fillId="0" borderId="43" xfId="0" applyFont="1" applyFill="1" applyBorder="1" applyAlignment="1">
      <alignment horizontal="left" vertical="center"/>
    </xf>
    <xf numFmtId="0" fontId="2" fillId="0" borderId="21" xfId="0" applyFont="1" applyBorder="1" applyAlignment="1">
      <alignment horizontal="left" vertical="center"/>
    </xf>
    <xf numFmtId="0" fontId="2" fillId="0" borderId="32" xfId="0" applyFont="1" applyBorder="1" applyAlignment="1">
      <alignment horizontal="left" vertical="center"/>
    </xf>
    <xf numFmtId="0" fontId="2" fillId="28" borderId="24" xfId="0" applyFont="1" applyFill="1" applyBorder="1" applyAlignment="1">
      <alignment vertical="center"/>
    </xf>
    <xf numFmtId="0" fontId="2" fillId="28" borderId="21" xfId="0" applyFont="1" applyFill="1" applyBorder="1" applyAlignment="1">
      <alignment vertical="center"/>
    </xf>
    <xf numFmtId="0" fontId="2" fillId="0" borderId="25" xfId="0" applyFont="1" applyFill="1" applyBorder="1" applyAlignment="1">
      <alignment horizontal="left" vertical="center"/>
    </xf>
    <xf numFmtId="0" fontId="2" fillId="34" borderId="38" xfId="0" applyFont="1" applyFill="1" applyBorder="1" applyAlignment="1">
      <alignment horizontal="left" vertical="center" wrapText="1"/>
    </xf>
    <xf numFmtId="0" fontId="2" fillId="34" borderId="10" xfId="0" applyFont="1" applyFill="1" applyBorder="1" applyAlignment="1">
      <alignment horizontal="left" vertical="center" wrapText="1"/>
    </xf>
    <xf numFmtId="0" fontId="2" fillId="34" borderId="80" xfId="0" applyFont="1" applyFill="1" applyBorder="1" applyAlignment="1">
      <alignment horizontal="left" vertical="center" wrapText="1"/>
    </xf>
    <xf numFmtId="0" fontId="2" fillId="34" borderId="84" xfId="0" applyFont="1" applyFill="1" applyBorder="1" applyAlignment="1">
      <alignment horizontal="left" vertical="center" wrapText="1"/>
    </xf>
    <xf numFmtId="0" fontId="2" fillId="34" borderId="36" xfId="0" applyFont="1" applyFill="1" applyBorder="1" applyAlignment="1">
      <alignment horizontal="left" vertical="center" wrapText="1"/>
    </xf>
    <xf numFmtId="0" fontId="2" fillId="34" borderId="35" xfId="0" applyFont="1" applyFill="1" applyBorder="1" applyAlignment="1">
      <alignment horizontal="left" vertical="center" wrapText="1"/>
    </xf>
    <xf numFmtId="0" fontId="2" fillId="0" borderId="15" xfId="0" applyFont="1" applyFill="1" applyBorder="1" applyAlignment="1">
      <alignment horizontal="left" vertical="center"/>
    </xf>
    <xf numFmtId="0" fontId="2" fillId="34" borderId="79" xfId="0" applyFont="1" applyFill="1" applyBorder="1" applyAlignment="1">
      <alignment horizontal="center" vertical="center" textRotation="255" wrapText="1"/>
    </xf>
    <xf numFmtId="0" fontId="2" fillId="34" borderId="28" xfId="0" applyFont="1" applyFill="1" applyBorder="1" applyAlignment="1">
      <alignment horizontal="center" vertical="center" textRotation="255" wrapText="1"/>
    </xf>
    <xf numFmtId="0" fontId="2" fillId="34" borderId="38" xfId="0" applyFont="1" applyFill="1" applyBorder="1" applyAlignment="1">
      <alignment horizontal="center" vertical="center" textRotation="255" wrapText="1"/>
    </xf>
    <xf numFmtId="0" fontId="2" fillId="34" borderId="80" xfId="0" applyFont="1" applyFill="1" applyBorder="1" applyAlignment="1">
      <alignment horizontal="center" vertical="center" textRotation="255" wrapText="1"/>
    </xf>
    <xf numFmtId="0" fontId="2" fillId="34" borderId="64" xfId="0" applyFont="1" applyFill="1" applyBorder="1" applyAlignment="1">
      <alignment horizontal="center" vertical="center" textRotation="255" wrapText="1"/>
    </xf>
    <xf numFmtId="0" fontId="2" fillId="34" borderId="83" xfId="0" applyFont="1" applyFill="1" applyBorder="1" applyAlignment="1">
      <alignment horizontal="center" vertical="center" textRotation="255" wrapText="1"/>
    </xf>
    <xf numFmtId="0" fontId="2" fillId="0" borderId="15" xfId="0" applyFont="1" applyFill="1" applyBorder="1" applyAlignment="1">
      <alignment horizontal="left" vertical="top" wrapText="1"/>
    </xf>
    <xf numFmtId="0" fontId="2" fillId="0" borderId="19" xfId="0" applyFont="1" applyFill="1" applyBorder="1" applyAlignment="1">
      <alignment horizontal="left" vertical="top" wrapText="1"/>
    </xf>
    <xf numFmtId="0" fontId="2" fillId="0" borderId="20" xfId="0" applyFont="1" applyFill="1" applyBorder="1" applyAlignment="1">
      <alignment horizontal="left" vertical="top" wrapText="1"/>
    </xf>
    <xf numFmtId="0" fontId="6" fillId="0" borderId="44" xfId="0" applyFont="1" applyBorder="1" applyAlignment="1">
      <alignment horizontal="left" vertical="center" wrapText="1"/>
    </xf>
    <xf numFmtId="0" fontId="6" fillId="0" borderId="36" xfId="0" applyFont="1" applyBorder="1" applyAlignment="1">
      <alignment horizontal="left" vertical="center"/>
    </xf>
    <xf numFmtId="0" fontId="6" fillId="0" borderId="37" xfId="0" applyFont="1" applyBorder="1" applyAlignment="1">
      <alignment horizontal="left" vertical="center"/>
    </xf>
    <xf numFmtId="0" fontId="2" fillId="34" borderId="19" xfId="0" applyFont="1" applyFill="1" applyBorder="1" applyAlignment="1">
      <alignment vertical="center" wrapText="1"/>
    </xf>
    <xf numFmtId="0" fontId="2" fillId="34" borderId="20" xfId="0" applyFont="1" applyFill="1" applyBorder="1" applyAlignment="1">
      <alignment vertical="center" wrapText="1"/>
    </xf>
    <xf numFmtId="0" fontId="2" fillId="34" borderId="21" xfId="0" applyFont="1" applyFill="1" applyBorder="1" applyAlignment="1">
      <alignment horizontal="left" vertical="center" shrinkToFit="1"/>
    </xf>
    <xf numFmtId="0" fontId="2" fillId="34" borderId="25" xfId="0" applyFont="1" applyFill="1" applyBorder="1" applyAlignment="1">
      <alignment horizontal="left" vertical="center" wrapText="1"/>
    </xf>
    <xf numFmtId="0" fontId="2" fillId="34" borderId="0" xfId="0" applyFont="1" applyFill="1" applyBorder="1" applyAlignment="1">
      <alignment horizontal="left" vertical="center" wrapText="1"/>
    </xf>
    <xf numFmtId="0" fontId="24" fillId="34" borderId="15" xfId="0" applyFont="1" applyFill="1" applyBorder="1" applyAlignment="1">
      <alignment vertical="center" wrapText="1"/>
    </xf>
    <xf numFmtId="0" fontId="25" fillId="0" borderId="19" xfId="0" applyFont="1" applyBorder="1" applyAlignment="1">
      <alignment vertical="center" wrapText="1"/>
    </xf>
    <xf numFmtId="0" fontId="25" fillId="0" borderId="20" xfId="0" applyFont="1" applyBorder="1" applyAlignment="1">
      <alignment vertical="center" wrapText="1"/>
    </xf>
    <xf numFmtId="0" fontId="2" fillId="34" borderId="15" xfId="0" applyFont="1" applyFill="1" applyBorder="1" applyAlignment="1">
      <alignment horizontal="center" vertical="center" shrinkToFit="1"/>
    </xf>
    <xf numFmtId="0" fontId="2" fillId="34" borderId="26" xfId="0" applyFont="1" applyFill="1" applyBorder="1" applyAlignment="1">
      <alignment horizontal="center" vertical="center" shrinkToFit="1"/>
    </xf>
    <xf numFmtId="0" fontId="6" fillId="0" borderId="15" xfId="0" applyFont="1" applyBorder="1" applyAlignment="1">
      <alignment horizontal="left" vertical="center" wrapText="1"/>
    </xf>
    <xf numFmtId="0" fontId="6" fillId="0" borderId="19" xfId="0" applyFont="1" applyBorder="1" applyAlignment="1">
      <alignment horizontal="left" vertical="center" wrapText="1"/>
    </xf>
    <xf numFmtId="0" fontId="6" fillId="0" borderId="20" xfId="0" applyFont="1" applyBorder="1" applyAlignment="1">
      <alignment horizontal="left" vertical="center" wrapText="1"/>
    </xf>
    <xf numFmtId="0" fontId="2" fillId="36" borderId="15" xfId="0" applyFont="1" applyFill="1" applyBorder="1" applyAlignment="1">
      <alignment horizontal="left" vertical="center" shrinkToFit="1"/>
    </xf>
    <xf numFmtId="0" fontId="2" fillId="36" borderId="19" xfId="0" applyFont="1" applyFill="1" applyBorder="1" applyAlignment="1">
      <alignment horizontal="left" vertical="center" shrinkToFit="1"/>
    </xf>
    <xf numFmtId="0" fontId="2" fillId="36" borderId="20" xfId="0" applyFont="1" applyFill="1" applyBorder="1" applyAlignment="1">
      <alignment horizontal="left" vertical="center" shrinkToFit="1"/>
    </xf>
    <xf numFmtId="0" fontId="4" fillId="0" borderId="0" xfId="0" applyFont="1" applyAlignment="1">
      <alignment horizontal="left" vertical="center"/>
    </xf>
    <xf numFmtId="0" fontId="2" fillId="28" borderId="79" xfId="0" applyFont="1" applyFill="1" applyBorder="1" applyAlignment="1">
      <alignment horizontal="left" vertical="center"/>
    </xf>
    <xf numFmtId="0" fontId="2" fillId="28" borderId="29" xfId="0" applyFont="1" applyFill="1" applyBorder="1" applyAlignment="1">
      <alignment horizontal="left" vertical="center"/>
    </xf>
    <xf numFmtId="0" fontId="2" fillId="28" borderId="28" xfId="0" applyFont="1" applyFill="1" applyBorder="1" applyAlignment="1">
      <alignment horizontal="left" vertical="center"/>
    </xf>
    <xf numFmtId="0" fontId="6" fillId="0" borderId="41" xfId="0" applyFont="1" applyBorder="1" applyAlignment="1">
      <alignment horizontal="left" vertical="center" wrapText="1" shrinkToFit="1"/>
    </xf>
    <xf numFmtId="0" fontId="6" fillId="0" borderId="42" xfId="0" applyFont="1" applyBorder="1" applyAlignment="1">
      <alignment horizontal="left" vertical="center" wrapText="1" shrinkToFit="1"/>
    </xf>
    <xf numFmtId="0" fontId="6" fillId="0" borderId="43" xfId="0" applyFont="1" applyBorder="1" applyAlignment="1">
      <alignment horizontal="left" vertical="center" wrapText="1" shrinkToFit="1"/>
    </xf>
    <xf numFmtId="0" fontId="6" fillId="0" borderId="25" xfId="0" applyFont="1" applyBorder="1" applyAlignment="1">
      <alignment horizontal="left" vertical="center" wrapText="1" shrinkToFit="1"/>
    </xf>
    <xf numFmtId="0" fontId="6" fillId="0" borderId="0" xfId="0" applyFont="1" applyAlignment="1">
      <alignment horizontal="left" vertical="center" wrapText="1" shrinkToFit="1"/>
    </xf>
    <xf numFmtId="0" fontId="6" fillId="0" borderId="33" xfId="0" applyFont="1" applyBorder="1" applyAlignment="1">
      <alignment horizontal="left" vertical="center" wrapText="1" shrinkToFit="1"/>
    </xf>
    <xf numFmtId="0" fontId="6" fillId="0" borderId="39" xfId="0" applyFont="1" applyBorder="1" applyAlignment="1">
      <alignment horizontal="left" vertical="center" wrapText="1"/>
    </xf>
    <xf numFmtId="0" fontId="6" fillId="0" borderId="29" xfId="0" applyFont="1" applyBorder="1" applyAlignment="1">
      <alignment horizontal="left" vertical="center" wrapText="1"/>
    </xf>
    <xf numFmtId="0" fontId="6" fillId="0" borderId="30" xfId="0" applyFont="1" applyBorder="1" applyAlignment="1">
      <alignment horizontal="left" vertical="center" wrapText="1"/>
    </xf>
    <xf numFmtId="0" fontId="6" fillId="0" borderId="45" xfId="0" applyFont="1" applyBorder="1" applyAlignment="1">
      <alignment horizontal="left" vertical="center" wrapText="1"/>
    </xf>
    <xf numFmtId="0" fontId="6" fillId="0" borderId="10" xfId="0" applyFont="1" applyBorder="1" applyAlignment="1">
      <alignment horizontal="left" vertical="center" wrapText="1"/>
    </xf>
    <xf numFmtId="0" fontId="6" fillId="0" borderId="14" xfId="0" applyFont="1" applyBorder="1" applyAlignment="1">
      <alignment horizontal="left" vertical="center" wrapText="1"/>
    </xf>
    <xf numFmtId="0" fontId="2" fillId="28" borderId="38" xfId="0" applyFont="1" applyFill="1" applyBorder="1" applyAlignment="1">
      <alignment horizontal="left" vertical="center"/>
    </xf>
    <xf numFmtId="0" fontId="2" fillId="28" borderId="10" xfId="0" applyFont="1" applyFill="1" applyBorder="1" applyAlignment="1">
      <alignment horizontal="left" vertical="center"/>
    </xf>
    <xf numFmtId="0" fontId="2" fillId="28" borderId="80" xfId="0" applyFont="1" applyFill="1" applyBorder="1" applyAlignment="1">
      <alignment horizontal="left" vertical="center"/>
    </xf>
    <xf numFmtId="0" fontId="0" fillId="0" borderId="12" xfId="0" applyFont="1" applyFill="1" applyBorder="1" applyAlignment="1">
      <alignment horizontal="left" vertical="center"/>
    </xf>
    <xf numFmtId="0" fontId="0" fillId="0" borderId="13" xfId="0" applyFont="1" applyFill="1" applyBorder="1" applyAlignment="1">
      <alignment horizontal="left" vertical="center"/>
    </xf>
    <xf numFmtId="187" fontId="2" fillId="0" borderId="15" xfId="0" applyNumberFormat="1" applyFont="1" applyFill="1" applyBorder="1" applyAlignment="1">
      <alignment horizontal="left" vertical="center"/>
    </xf>
    <xf numFmtId="187" fontId="2" fillId="0" borderId="20" xfId="0" applyNumberFormat="1" applyFont="1" applyFill="1" applyBorder="1" applyAlignment="1">
      <alignment horizontal="left" vertical="center"/>
    </xf>
    <xf numFmtId="0" fontId="2" fillId="0" borderId="37" xfId="0" applyFont="1" applyFill="1" applyBorder="1" applyAlignment="1">
      <alignment horizontal="left" vertical="center"/>
    </xf>
    <xf numFmtId="0" fontId="2" fillId="33" borderId="21" xfId="0" applyFont="1" applyFill="1" applyBorder="1" applyAlignment="1">
      <alignment horizontal="left" vertical="center"/>
    </xf>
    <xf numFmtId="0" fontId="2" fillId="0" borderId="39" xfId="0" applyFont="1" applyBorder="1" applyAlignment="1">
      <alignment horizontal="left" vertical="center" wrapText="1"/>
    </xf>
    <xf numFmtId="0" fontId="2" fillId="0" borderId="29" xfId="0" applyFont="1" applyBorder="1" applyAlignment="1">
      <alignment horizontal="left" vertical="center" wrapText="1"/>
    </xf>
    <xf numFmtId="0" fontId="2" fillId="0" borderId="30" xfId="0" applyFont="1" applyBorder="1" applyAlignment="1">
      <alignment horizontal="left" vertical="center" wrapText="1"/>
    </xf>
    <xf numFmtId="0" fontId="2" fillId="0" borderId="45" xfId="0" applyFont="1" applyBorder="1" applyAlignment="1">
      <alignment horizontal="left" vertical="center" wrapText="1"/>
    </xf>
    <xf numFmtId="0" fontId="2" fillId="0" borderId="10" xfId="0" applyFont="1" applyBorder="1" applyAlignment="1">
      <alignment horizontal="left" vertical="center" wrapText="1"/>
    </xf>
    <xf numFmtId="0" fontId="2" fillId="0" borderId="14" xfId="0" applyFont="1" applyBorder="1" applyAlignment="1">
      <alignment horizontal="left" vertical="center" wrapText="1"/>
    </xf>
    <xf numFmtId="0" fontId="2" fillId="28" borderId="68" xfId="0" applyFont="1" applyFill="1" applyBorder="1" applyAlignment="1">
      <alignment vertical="center" wrapText="1"/>
    </xf>
    <xf numFmtId="0" fontId="2" fillId="28" borderId="21" xfId="0" applyFont="1" applyFill="1" applyBorder="1" applyAlignment="1">
      <alignment vertical="center" wrapText="1"/>
    </xf>
    <xf numFmtId="0" fontId="2" fillId="34" borderId="82" xfId="0" applyFont="1" applyFill="1" applyBorder="1" applyAlignment="1">
      <alignment horizontal="left" vertical="center" wrapText="1"/>
    </xf>
    <xf numFmtId="0" fontId="2" fillId="34" borderId="19" xfId="0" applyFont="1" applyFill="1" applyBorder="1" applyAlignment="1">
      <alignment horizontal="left" vertical="center" wrapText="1"/>
    </xf>
    <xf numFmtId="0" fontId="2" fillId="34" borderId="26" xfId="0" applyFont="1" applyFill="1" applyBorder="1" applyAlignment="1">
      <alignment horizontal="left" vertical="center" wrapText="1"/>
    </xf>
    <xf numFmtId="0" fontId="2" fillId="34" borderId="63" xfId="0" applyFont="1" applyFill="1" applyBorder="1" applyAlignment="1">
      <alignment horizontal="left" vertical="center" wrapText="1"/>
    </xf>
    <xf numFmtId="0" fontId="2" fillId="34" borderId="42" xfId="0" applyFont="1" applyFill="1" applyBorder="1" applyAlignment="1">
      <alignment horizontal="left" vertical="center" wrapText="1"/>
    </xf>
    <xf numFmtId="0" fontId="2" fillId="34" borderId="85" xfId="0" applyFont="1" applyFill="1" applyBorder="1" applyAlignment="1">
      <alignment horizontal="left" vertical="center" wrapText="1"/>
    </xf>
    <xf numFmtId="0" fontId="2" fillId="28" borderId="24" xfId="0" applyFont="1" applyFill="1" applyBorder="1" applyAlignment="1">
      <alignment vertical="center" wrapText="1"/>
    </xf>
    <xf numFmtId="0" fontId="4" fillId="34" borderId="0" xfId="0" applyFont="1" applyFill="1" applyBorder="1" applyAlignment="1">
      <alignment horizontal="left" vertical="center"/>
    </xf>
    <xf numFmtId="0" fontId="6" fillId="34" borderId="27" xfId="0" applyFont="1" applyFill="1" applyBorder="1" applyAlignment="1">
      <alignment vertical="center" wrapText="1"/>
    </xf>
    <xf numFmtId="0" fontId="6" fillId="34" borderId="12" xfId="0" applyFont="1" applyFill="1" applyBorder="1" applyAlignment="1">
      <alignment vertical="center" wrapText="1"/>
    </xf>
    <xf numFmtId="0" fontId="6" fillId="34" borderId="13" xfId="0" applyFont="1" applyFill="1" applyBorder="1" applyAlignment="1">
      <alignment vertical="center" wrapText="1"/>
    </xf>
    <xf numFmtId="0" fontId="6" fillId="34" borderId="15" xfId="0" applyFont="1" applyFill="1" applyBorder="1" applyAlignment="1">
      <alignment vertical="center" wrapText="1"/>
    </xf>
    <xf numFmtId="0" fontId="6" fillId="34" borderId="19" xfId="0" applyFont="1" applyFill="1" applyBorder="1" applyAlignment="1">
      <alignment vertical="center" wrapText="1"/>
    </xf>
    <xf numFmtId="0" fontId="6" fillId="34" borderId="20" xfId="0" applyFont="1" applyFill="1" applyBorder="1" applyAlignment="1">
      <alignment vertical="center" wrapText="1"/>
    </xf>
    <xf numFmtId="0" fontId="2" fillId="34" borderId="82" xfId="0" applyFont="1" applyFill="1" applyBorder="1" applyAlignment="1">
      <alignment horizontal="center" vertical="center" textRotation="255" wrapText="1"/>
    </xf>
    <xf numFmtId="0" fontId="2" fillId="34" borderId="26" xfId="0" applyFont="1" applyFill="1" applyBorder="1" applyAlignment="1">
      <alignment horizontal="center" vertical="center" textRotation="255" wrapText="1"/>
    </xf>
    <xf numFmtId="0" fontId="2" fillId="34" borderId="15" xfId="0" applyFont="1" applyFill="1" applyBorder="1" applyAlignment="1">
      <alignment horizontal="left" vertical="center" wrapText="1"/>
    </xf>
    <xf numFmtId="0" fontId="2" fillId="34" borderId="20" xfId="0" applyFont="1" applyFill="1" applyBorder="1" applyAlignment="1">
      <alignment horizontal="left" vertical="center" wrapText="1"/>
    </xf>
    <xf numFmtId="0" fontId="2" fillId="34" borderId="79" xfId="0" applyFont="1" applyFill="1" applyBorder="1" applyAlignment="1">
      <alignment horizontal="left" vertical="center" wrapText="1"/>
    </xf>
    <xf numFmtId="0" fontId="2" fillId="34" borderId="29" xfId="0" applyFont="1" applyFill="1" applyBorder="1" applyAlignment="1">
      <alignment horizontal="left" vertical="center" wrapText="1"/>
    </xf>
    <xf numFmtId="0" fontId="2" fillId="34" borderId="28" xfId="0" applyFont="1" applyFill="1" applyBorder="1" applyAlignment="1">
      <alignment horizontal="left" vertical="center" wrapText="1"/>
    </xf>
    <xf numFmtId="0" fontId="2" fillId="34" borderId="64" xfId="0" applyFont="1" applyFill="1" applyBorder="1" applyAlignment="1">
      <alignment horizontal="left" vertical="center" wrapText="1"/>
    </xf>
    <xf numFmtId="0" fontId="2" fillId="34" borderId="83" xfId="0" applyFont="1" applyFill="1" applyBorder="1" applyAlignment="1">
      <alignment horizontal="left" vertical="center" wrapText="1"/>
    </xf>
    <xf numFmtId="0" fontId="2" fillId="34" borderId="15" xfId="0" applyFont="1" applyFill="1" applyBorder="1" applyAlignment="1">
      <alignment horizontal="left" vertical="center" wrapText="1" shrinkToFit="1"/>
    </xf>
    <xf numFmtId="0" fontId="2" fillId="34" borderId="26" xfId="0" applyFont="1" applyFill="1" applyBorder="1" applyAlignment="1">
      <alignment horizontal="left" vertical="center" wrapText="1" shrinkToFit="1"/>
    </xf>
    <xf numFmtId="0" fontId="2" fillId="34" borderId="19" xfId="0" applyFont="1" applyFill="1" applyBorder="1" applyAlignment="1">
      <alignment horizontal="center" vertical="center"/>
    </xf>
    <xf numFmtId="0" fontId="2" fillId="34" borderId="20" xfId="0" applyFont="1" applyFill="1" applyBorder="1" applyAlignment="1">
      <alignment horizontal="center" vertical="center"/>
    </xf>
    <xf numFmtId="0" fontId="2" fillId="34" borderId="34" xfId="0" applyFont="1" applyFill="1" applyBorder="1" applyAlignment="1">
      <alignment horizontal="left" vertical="center"/>
    </xf>
    <xf numFmtId="0" fontId="2" fillId="34" borderId="16" xfId="0" applyFont="1" applyFill="1" applyBorder="1" applyAlignment="1">
      <alignment horizontal="left" vertical="center"/>
    </xf>
    <xf numFmtId="0" fontId="2" fillId="34" borderId="21" xfId="0" applyFont="1" applyFill="1" applyBorder="1" applyAlignment="1">
      <alignment horizontal="left" vertical="center"/>
    </xf>
    <xf numFmtId="0" fontId="24" fillId="34" borderId="15" xfId="0" applyFont="1" applyFill="1" applyBorder="1" applyAlignment="1">
      <alignment horizontal="left" vertical="center" wrapText="1"/>
    </xf>
    <xf numFmtId="0" fontId="24" fillId="34" borderId="19" xfId="0" applyFont="1" applyFill="1" applyBorder="1" applyAlignment="1">
      <alignment horizontal="left" vertical="center" wrapText="1"/>
    </xf>
    <xf numFmtId="0" fontId="24" fillId="34" borderId="20" xfId="0" applyFont="1" applyFill="1" applyBorder="1" applyAlignment="1">
      <alignment horizontal="left" vertical="center" wrapText="1"/>
    </xf>
    <xf numFmtId="0" fontId="2" fillId="34" borderId="0" xfId="0" applyFont="1" applyFill="1" applyBorder="1" applyAlignment="1">
      <alignment horizontal="center" vertical="center" wrapText="1"/>
    </xf>
    <xf numFmtId="0" fontId="2" fillId="34" borderId="33" xfId="0" applyFont="1" applyFill="1" applyBorder="1" applyAlignment="1">
      <alignment horizontal="center" vertical="center" wrapText="1"/>
    </xf>
    <xf numFmtId="0" fontId="2" fillId="34" borderId="32" xfId="0" applyFont="1" applyFill="1" applyBorder="1" applyAlignment="1">
      <alignment horizontal="left" vertical="center"/>
    </xf>
    <xf numFmtId="0" fontId="2" fillId="34" borderId="22" xfId="0" applyFont="1" applyFill="1" applyBorder="1" applyAlignment="1">
      <alignment horizontal="left" vertical="center"/>
    </xf>
    <xf numFmtId="0" fontId="2" fillId="34" borderId="78" xfId="0" applyFont="1" applyFill="1" applyBorder="1" applyAlignment="1">
      <alignment horizontal="left" vertical="center"/>
    </xf>
    <xf numFmtId="49" fontId="3" fillId="34" borderId="39" xfId="0" applyNumberFormat="1" applyFont="1" applyFill="1" applyBorder="1" applyAlignment="1">
      <alignment horizontal="right" vertical="center"/>
    </xf>
    <xf numFmtId="49" fontId="3" fillId="34" borderId="29" xfId="0" applyNumberFormat="1" applyFont="1" applyFill="1" applyBorder="1" applyAlignment="1">
      <alignment horizontal="right" vertical="center"/>
    </xf>
    <xf numFmtId="49" fontId="3" fillId="34" borderId="45" xfId="0" applyNumberFormat="1" applyFont="1" applyFill="1" applyBorder="1" applyAlignment="1">
      <alignment horizontal="right" vertical="center"/>
    </xf>
    <xf numFmtId="49" fontId="3" fillId="34" borderId="10" xfId="0" applyNumberFormat="1" applyFont="1" applyFill="1" applyBorder="1" applyAlignment="1">
      <alignment horizontal="right" vertical="center"/>
    </xf>
    <xf numFmtId="49" fontId="4" fillId="0" borderId="11" xfId="0" applyNumberFormat="1" applyFont="1" applyFill="1" applyBorder="1" applyAlignment="1">
      <alignment vertical="center"/>
    </xf>
    <xf numFmtId="0" fontId="3" fillId="34" borderId="30" xfId="0" applyFont="1" applyFill="1" applyBorder="1" applyAlignment="1">
      <alignment horizontal="left" vertical="center"/>
    </xf>
    <xf numFmtId="0" fontId="3" fillId="34" borderId="14" xfId="0" applyFont="1" applyFill="1" applyBorder="1" applyAlignment="1">
      <alignment horizontal="left" vertical="center"/>
    </xf>
    <xf numFmtId="49" fontId="2" fillId="28" borderId="34" xfId="0" applyNumberFormat="1" applyFont="1" applyFill="1" applyBorder="1" applyAlignment="1">
      <alignment horizontal="left" vertical="center"/>
    </xf>
    <xf numFmtId="0" fontId="3" fillId="34" borderId="15" xfId="0" applyFont="1" applyFill="1" applyBorder="1" applyAlignment="1">
      <alignment horizontal="right" vertical="center"/>
    </xf>
    <xf numFmtId="0" fontId="3" fillId="34" borderId="19" xfId="0" applyFont="1" applyFill="1" applyBorder="1" applyAlignment="1">
      <alignment horizontal="right" vertical="center"/>
    </xf>
    <xf numFmtId="0" fontId="2" fillId="34" borderId="31" xfId="0" applyFont="1" applyFill="1" applyBorder="1" applyAlignment="1">
      <alignment horizontal="left" vertical="center"/>
    </xf>
    <xf numFmtId="49" fontId="2" fillId="34" borderId="24" xfId="0" applyNumberFormat="1" applyFont="1" applyFill="1" applyBorder="1" applyAlignment="1">
      <alignment horizontal="left" vertical="center" wrapText="1"/>
    </xf>
    <xf numFmtId="0" fontId="2" fillId="34" borderId="21" xfId="0" applyFont="1" applyFill="1" applyBorder="1" applyAlignment="1">
      <alignment horizontal="left" vertical="center" wrapText="1"/>
    </xf>
    <xf numFmtId="0" fontId="2" fillId="34" borderId="24" xfId="0" applyFont="1" applyFill="1" applyBorder="1" applyAlignment="1">
      <alignment horizontal="left" vertical="center" wrapText="1"/>
    </xf>
    <xf numFmtId="0" fontId="2" fillId="34" borderId="73" xfId="0" applyFont="1" applyFill="1" applyBorder="1" applyAlignment="1">
      <alignment horizontal="left" vertical="center" wrapText="1"/>
    </xf>
    <xf numFmtId="0" fontId="2" fillId="34" borderId="22" xfId="0" applyFont="1" applyFill="1" applyBorder="1" applyAlignment="1">
      <alignment horizontal="left" vertical="center" wrapText="1"/>
    </xf>
    <xf numFmtId="49" fontId="2" fillId="34" borderId="63" xfId="0" applyNumberFormat="1" applyFont="1" applyFill="1" applyBorder="1" applyAlignment="1">
      <alignment horizontal="left" vertical="center" wrapText="1"/>
    </xf>
    <xf numFmtId="49" fontId="2" fillId="34" borderId="42" xfId="0" applyNumberFormat="1" applyFont="1" applyFill="1" applyBorder="1" applyAlignment="1">
      <alignment horizontal="left" vertical="center" wrapText="1"/>
    </xf>
    <xf numFmtId="49" fontId="2" fillId="34" borderId="64" xfId="0" applyNumberFormat="1" applyFont="1" applyFill="1" applyBorder="1" applyAlignment="1">
      <alignment horizontal="left" vertical="center" wrapText="1"/>
    </xf>
    <xf numFmtId="49" fontId="2" fillId="34" borderId="0" xfId="0" applyNumberFormat="1" applyFont="1" applyFill="1" applyBorder="1" applyAlignment="1">
      <alignment horizontal="left" vertical="center" wrapText="1"/>
    </xf>
    <xf numFmtId="49" fontId="3" fillId="34" borderId="90" xfId="0" applyNumberFormat="1" applyFont="1" applyFill="1" applyBorder="1" applyAlignment="1">
      <alignment horizontal="left" vertical="center"/>
    </xf>
    <xf numFmtId="0" fontId="3" fillId="34" borderId="90" xfId="0" applyFont="1" applyFill="1" applyBorder="1" applyAlignment="1">
      <alignment horizontal="left" vertical="center"/>
    </xf>
    <xf numFmtId="0" fontId="3" fillId="34" borderId="91" xfId="0" applyFont="1" applyFill="1" applyBorder="1" applyAlignment="1">
      <alignment horizontal="left" vertical="center"/>
    </xf>
    <xf numFmtId="0" fontId="3" fillId="0" borderId="15" xfId="0" applyFont="1" applyFill="1" applyBorder="1" applyAlignment="1">
      <alignment horizontal="center" vertical="center"/>
    </xf>
    <xf numFmtId="0" fontId="3" fillId="0" borderId="19" xfId="0" applyFont="1" applyFill="1" applyBorder="1" applyAlignment="1">
      <alignment horizontal="center" vertical="center"/>
    </xf>
    <xf numFmtId="0" fontId="2" fillId="34" borderId="90" xfId="0" applyFont="1" applyFill="1" applyBorder="1" applyAlignment="1">
      <alignment horizontal="left" vertical="center"/>
    </xf>
    <xf numFmtId="49" fontId="3" fillId="0" borderId="15" xfId="0" applyNumberFormat="1" applyFont="1" applyFill="1" applyBorder="1" applyAlignment="1">
      <alignment horizontal="center" vertical="center"/>
    </xf>
    <xf numFmtId="49" fontId="3" fillId="0" borderId="19" xfId="0" applyNumberFormat="1" applyFont="1" applyFill="1" applyBorder="1" applyAlignment="1">
      <alignment horizontal="center" vertical="center"/>
    </xf>
    <xf numFmtId="49" fontId="3" fillId="0" borderId="39" xfId="0" applyNumberFormat="1" applyFont="1" applyFill="1" applyBorder="1" applyAlignment="1">
      <alignment horizontal="center" vertical="center"/>
    </xf>
    <xf numFmtId="49" fontId="3" fillId="0" borderId="29" xfId="0" applyNumberFormat="1" applyFont="1" applyFill="1" applyBorder="1" applyAlignment="1">
      <alignment horizontal="center" vertical="center"/>
    </xf>
    <xf numFmtId="0" fontId="3" fillId="0" borderId="39" xfId="0" applyFont="1" applyFill="1" applyBorder="1" applyAlignment="1">
      <alignment horizontal="center" vertical="center"/>
    </xf>
    <xf numFmtId="0" fontId="3" fillId="0" borderId="29" xfId="0" applyFont="1" applyFill="1" applyBorder="1" applyAlignment="1">
      <alignment horizontal="center" vertical="center"/>
    </xf>
    <xf numFmtId="49" fontId="2" fillId="28" borderId="24" xfId="0" applyNumberFormat="1" applyFont="1" applyFill="1" applyBorder="1" applyAlignment="1">
      <alignment horizontal="left" vertical="center"/>
    </xf>
    <xf numFmtId="0" fontId="3" fillId="0" borderId="21" xfId="0" applyFont="1" applyFill="1" applyBorder="1" applyAlignment="1">
      <alignment horizontal="center" vertical="center"/>
    </xf>
    <xf numFmtId="49" fontId="3" fillId="0" borderId="21" xfId="0" applyNumberFormat="1" applyFont="1" applyFill="1" applyBorder="1" applyAlignment="1">
      <alignment horizontal="center" vertical="center"/>
    </xf>
    <xf numFmtId="49" fontId="2" fillId="0" borderId="73" xfId="0" applyNumberFormat="1" applyFont="1" applyFill="1" applyBorder="1" applyAlignment="1">
      <alignment horizontal="left" vertical="center"/>
    </xf>
    <xf numFmtId="0" fontId="3" fillId="0" borderId="44" xfId="0" applyFont="1" applyFill="1" applyBorder="1" applyAlignment="1">
      <alignment horizontal="center" vertical="center"/>
    </xf>
    <xf numFmtId="0" fontId="3" fillId="0" borderId="36" xfId="0" applyFont="1" applyFill="1" applyBorder="1" applyAlignment="1">
      <alignment horizontal="center" vertical="center"/>
    </xf>
    <xf numFmtId="49" fontId="2" fillId="0" borderId="71" xfId="0" applyNumberFormat="1" applyFont="1" applyFill="1" applyBorder="1" applyAlignment="1">
      <alignment horizontal="left" vertical="center"/>
    </xf>
    <xf numFmtId="0" fontId="2" fillId="0" borderId="23" xfId="0" applyFont="1" applyFill="1" applyBorder="1" applyAlignment="1">
      <alignment horizontal="left" vertical="center"/>
    </xf>
    <xf numFmtId="0" fontId="2" fillId="0" borderId="72" xfId="0" applyFont="1" applyFill="1" applyBorder="1" applyAlignment="1">
      <alignment horizontal="left" vertical="center"/>
    </xf>
    <xf numFmtId="49" fontId="9" fillId="0" borderId="92" xfId="0" applyNumberFormat="1" applyFont="1" applyFill="1" applyBorder="1" applyAlignment="1">
      <alignment horizontal="left" vertical="center"/>
    </xf>
    <xf numFmtId="0" fontId="2" fillId="0" borderId="93" xfId="0" applyFont="1" applyFill="1" applyBorder="1" applyAlignment="1">
      <alignment horizontal="left" vertical="center"/>
    </xf>
    <xf numFmtId="49" fontId="2" fillId="28" borderId="68" xfId="0" applyNumberFormat="1" applyFont="1" applyFill="1" applyBorder="1" applyAlignment="1">
      <alignment horizontal="left" vertical="center"/>
    </xf>
    <xf numFmtId="49" fontId="5" fillId="28" borderId="68" xfId="0" applyNumberFormat="1" applyFont="1" applyFill="1" applyBorder="1" applyAlignment="1">
      <alignment horizontal="center" vertical="top" textRotation="255" wrapText="1"/>
    </xf>
    <xf numFmtId="0" fontId="5" fillId="28" borderId="17" xfId="0" applyFont="1" applyFill="1" applyBorder="1" applyAlignment="1">
      <alignment horizontal="center" vertical="top" textRotation="255" wrapText="1"/>
    </xf>
    <xf numFmtId="0" fontId="0" fillId="28" borderId="18" xfId="0" applyFont="1" applyFill="1" applyBorder="1" applyAlignment="1">
      <alignment horizontal="center" vertical="top" textRotation="255" wrapText="1"/>
    </xf>
    <xf numFmtId="49" fontId="2" fillId="28" borderId="21" xfId="0" applyNumberFormat="1" applyFont="1" applyFill="1" applyBorder="1" applyAlignment="1">
      <alignment horizontal="left" vertical="center"/>
    </xf>
    <xf numFmtId="49" fontId="6" fillId="28" borderId="21" xfId="0" applyNumberFormat="1" applyFont="1" applyFill="1" applyBorder="1" applyAlignment="1">
      <alignment horizontal="left" vertical="center"/>
    </xf>
    <xf numFmtId="0" fontId="6" fillId="28" borderId="21" xfId="0" applyFont="1" applyFill="1" applyBorder="1" applyAlignment="1">
      <alignment horizontal="left" vertical="center"/>
    </xf>
    <xf numFmtId="49" fontId="4" fillId="34" borderId="11" xfId="0" applyNumberFormat="1" applyFont="1" applyFill="1" applyBorder="1" applyAlignment="1">
      <alignment horizontal="left" vertical="center"/>
    </xf>
    <xf numFmtId="49" fontId="3" fillId="0" borderId="16" xfId="0" applyNumberFormat="1" applyFont="1" applyFill="1" applyBorder="1" applyAlignment="1">
      <alignment horizontal="center" vertical="center"/>
    </xf>
    <xf numFmtId="0" fontId="3" fillId="0" borderId="16" xfId="0" applyFont="1" applyFill="1" applyBorder="1" applyAlignment="1">
      <alignment horizontal="center" vertical="center"/>
    </xf>
    <xf numFmtId="0" fontId="3" fillId="0" borderId="89" xfId="0" applyFont="1" applyFill="1" applyBorder="1" applyAlignment="1">
      <alignment horizontal="center" vertical="center"/>
    </xf>
    <xf numFmtId="49" fontId="2" fillId="28" borderId="24" xfId="0" applyNumberFormat="1" applyFont="1" applyFill="1" applyBorder="1" applyAlignment="1">
      <alignment horizontal="left" vertical="center" wrapText="1"/>
    </xf>
    <xf numFmtId="49" fontId="2" fillId="28" borderId="17" xfId="0" applyNumberFormat="1" applyFont="1" applyFill="1" applyBorder="1" applyAlignment="1">
      <alignment horizontal="left" vertical="center"/>
    </xf>
    <xf numFmtId="0" fontId="2" fillId="28" borderId="51" xfId="0" applyFont="1" applyFill="1" applyBorder="1" applyAlignment="1">
      <alignment horizontal="left" vertical="center"/>
    </xf>
    <xf numFmtId="0" fontId="3" fillId="0" borderId="32" xfId="0" applyFont="1" applyFill="1" applyBorder="1" applyAlignment="1">
      <alignment horizontal="center" vertical="center"/>
    </xf>
    <xf numFmtId="0" fontId="3" fillId="0" borderId="26" xfId="0" applyFont="1" applyFill="1" applyBorder="1" applyAlignment="1">
      <alignment horizontal="center" vertical="center"/>
    </xf>
    <xf numFmtId="0" fontId="3" fillId="0" borderId="20" xfId="0" applyFont="1" applyFill="1" applyBorder="1" applyAlignment="1">
      <alignment horizontal="center" vertical="center"/>
    </xf>
    <xf numFmtId="49" fontId="10" fillId="0" borderId="15" xfId="0" applyNumberFormat="1" applyFont="1" applyFill="1" applyBorder="1" applyAlignment="1">
      <alignment horizontal="left" vertical="center"/>
    </xf>
    <xf numFmtId="49" fontId="10" fillId="0" borderId="19" xfId="0" applyNumberFormat="1" applyFont="1" applyFill="1" applyBorder="1" applyAlignment="1">
      <alignment horizontal="left" vertical="center"/>
    </xf>
    <xf numFmtId="49" fontId="10" fillId="0" borderId="20" xfId="0" applyNumberFormat="1" applyFont="1" applyFill="1" applyBorder="1" applyAlignment="1">
      <alignment horizontal="left" vertical="center"/>
    </xf>
    <xf numFmtId="49" fontId="4" fillId="0" borderId="11" xfId="0" applyNumberFormat="1" applyFont="1" applyBorder="1" applyAlignment="1">
      <alignment horizontal="left" vertical="center"/>
    </xf>
    <xf numFmtId="49" fontId="9" fillId="0" borderId="94" xfId="0" applyNumberFormat="1" applyFont="1" applyBorder="1" applyAlignment="1">
      <alignment horizontal="left" vertical="center"/>
    </xf>
    <xf numFmtId="0" fontId="2" fillId="0" borderId="95" xfId="0" applyFont="1" applyBorder="1" applyAlignment="1">
      <alignment horizontal="left" vertical="center"/>
    </xf>
    <xf numFmtId="0" fontId="2" fillId="0" borderId="96" xfId="0" applyFont="1" applyBorder="1" applyAlignment="1">
      <alignment horizontal="left" vertical="center"/>
    </xf>
    <xf numFmtId="0" fontId="2" fillId="0" borderId="97" xfId="0" applyFont="1" applyBorder="1" applyAlignment="1">
      <alignment horizontal="left" vertical="center"/>
    </xf>
    <xf numFmtId="0" fontId="2" fillId="0" borderId="98" xfId="0" applyFont="1" applyBorder="1" applyAlignment="1">
      <alignment horizontal="left" vertical="center"/>
    </xf>
    <xf numFmtId="0" fontId="2" fillId="0" borderId="99" xfId="0" applyFont="1" applyBorder="1" applyAlignment="1">
      <alignment horizontal="left" vertical="center"/>
    </xf>
    <xf numFmtId="49" fontId="2" fillId="28" borderId="50" xfId="0" applyNumberFormat="1" applyFont="1" applyFill="1" applyBorder="1" applyAlignment="1">
      <alignment horizontal="left" vertical="center"/>
    </xf>
    <xf numFmtId="0" fontId="2" fillId="28" borderId="23" xfId="0" applyFont="1" applyFill="1" applyBorder="1" applyAlignment="1">
      <alignment horizontal="left" vertical="center"/>
    </xf>
    <xf numFmtId="0" fontId="2" fillId="28" borderId="27" xfId="0" applyFont="1" applyFill="1" applyBorder="1" applyAlignment="1">
      <alignment horizontal="left" vertical="center"/>
    </xf>
    <xf numFmtId="49" fontId="2" fillId="0" borderId="36" xfId="0" applyNumberFormat="1" applyFont="1" applyFill="1" applyBorder="1" applyAlignment="1">
      <alignment horizontal="left" vertical="center"/>
    </xf>
    <xf numFmtId="49" fontId="2" fillId="0" borderId="37" xfId="0" applyNumberFormat="1" applyFont="1" applyFill="1" applyBorder="1" applyAlignment="1">
      <alignment horizontal="left" vertical="center"/>
    </xf>
    <xf numFmtId="0" fontId="6" fillId="28" borderId="32" xfId="0" applyFont="1" applyFill="1" applyBorder="1" applyAlignment="1">
      <alignment horizontal="left" vertical="center"/>
    </xf>
    <xf numFmtId="49" fontId="2" fillId="28" borderId="84" xfId="0" applyNumberFormat="1" applyFont="1" applyFill="1" applyBorder="1" applyAlignment="1">
      <alignment horizontal="left" vertical="center"/>
    </xf>
    <xf numFmtId="49" fontId="2" fillId="0" borderId="92" xfId="0" applyNumberFormat="1" applyFont="1" applyFill="1" applyBorder="1" applyAlignment="1">
      <alignment horizontal="left" vertical="center"/>
    </xf>
    <xf numFmtId="0" fontId="2" fillId="0" borderId="100" xfId="0" applyFont="1" applyFill="1" applyBorder="1" applyAlignment="1">
      <alignment horizontal="left" vertical="center"/>
    </xf>
    <xf numFmtId="0" fontId="2" fillId="0" borderId="101" xfId="0" applyFont="1" applyFill="1" applyBorder="1" applyAlignment="1">
      <alignment horizontal="left" vertical="center"/>
    </xf>
    <xf numFmtId="49" fontId="10" fillId="0" borderId="44" xfId="0" applyNumberFormat="1" applyFont="1" applyFill="1" applyBorder="1" applyAlignment="1">
      <alignment horizontal="left" vertical="center" wrapText="1"/>
    </xf>
    <xf numFmtId="49" fontId="10" fillId="0" borderId="36" xfId="0" applyNumberFormat="1" applyFont="1" applyFill="1" applyBorder="1" applyAlignment="1">
      <alignment horizontal="left" vertical="center"/>
    </xf>
    <xf numFmtId="49" fontId="10" fillId="0" borderId="37" xfId="0" applyNumberFormat="1" applyFont="1" applyFill="1" applyBorder="1" applyAlignment="1">
      <alignment horizontal="left" vertical="center"/>
    </xf>
    <xf numFmtId="0" fontId="2" fillId="28" borderId="32" xfId="0" applyFont="1" applyFill="1" applyBorder="1" applyAlignment="1">
      <alignment horizontal="left" vertical="center"/>
    </xf>
    <xf numFmtId="0" fontId="2" fillId="28" borderId="72" xfId="0" applyFont="1" applyFill="1" applyBorder="1" applyAlignment="1">
      <alignment horizontal="left" vertical="center"/>
    </xf>
    <xf numFmtId="0" fontId="3" fillId="0" borderId="22" xfId="0" applyFont="1" applyFill="1" applyBorder="1" applyAlignment="1">
      <alignment horizontal="center" vertical="center"/>
    </xf>
    <xf numFmtId="49" fontId="2" fillId="28" borderId="90" xfId="0" applyNumberFormat="1" applyFont="1" applyFill="1" applyBorder="1" applyAlignment="1">
      <alignment horizontal="left" vertical="center"/>
    </xf>
    <xf numFmtId="0" fontId="2" fillId="28" borderId="90" xfId="0" applyFont="1" applyFill="1" applyBorder="1" applyAlignment="1">
      <alignment horizontal="left" vertical="center"/>
    </xf>
    <xf numFmtId="49" fontId="2" fillId="28" borderId="15" xfId="0" applyNumberFormat="1" applyFont="1" applyFill="1" applyBorder="1" applyAlignment="1">
      <alignment horizontal="left" vertical="center" wrapText="1"/>
    </xf>
    <xf numFmtId="49" fontId="2" fillId="28" borderId="86" xfId="0" applyNumberFormat="1" applyFont="1" applyFill="1" applyBorder="1" applyAlignment="1">
      <alignment horizontal="left" vertical="center"/>
    </xf>
    <xf numFmtId="49" fontId="2" fillId="28" borderId="82" xfId="0" applyNumberFormat="1" applyFont="1" applyFill="1" applyBorder="1" applyAlignment="1">
      <alignment horizontal="left" vertical="center"/>
    </xf>
    <xf numFmtId="49" fontId="2" fillId="28" borderId="88" xfId="0" applyNumberFormat="1" applyFont="1" applyFill="1" applyBorder="1" applyAlignment="1">
      <alignment horizontal="left" vertical="center"/>
    </xf>
    <xf numFmtId="0" fontId="2" fillId="28" borderId="16" xfId="0" applyFont="1" applyFill="1" applyBorder="1" applyAlignment="1">
      <alignment horizontal="left" vertical="center"/>
    </xf>
    <xf numFmtId="49" fontId="3" fillId="0" borderId="44" xfId="0" applyNumberFormat="1" applyFont="1" applyFill="1" applyBorder="1" applyAlignment="1">
      <alignment horizontal="center" vertical="center"/>
    </xf>
    <xf numFmtId="49" fontId="3" fillId="0" borderId="36" xfId="0" applyNumberFormat="1" applyFont="1" applyFill="1" applyBorder="1" applyAlignment="1">
      <alignment horizontal="center" vertical="center"/>
    </xf>
    <xf numFmtId="49" fontId="6" fillId="33" borderId="84" xfId="0" applyNumberFormat="1" applyFont="1" applyFill="1" applyBorder="1" applyAlignment="1">
      <alignment horizontal="left" vertical="center" wrapText="1"/>
    </xf>
    <xf numFmtId="0" fontId="6" fillId="33" borderId="36" xfId="0" applyFont="1" applyFill="1" applyBorder="1" applyAlignment="1">
      <alignment horizontal="left" vertical="center" wrapText="1"/>
    </xf>
    <xf numFmtId="0" fontId="6" fillId="33" borderId="35" xfId="0" applyFont="1" applyFill="1" applyBorder="1" applyAlignment="1">
      <alignment horizontal="left" vertical="center" wrapText="1"/>
    </xf>
    <xf numFmtId="49" fontId="6" fillId="33" borderId="82" xfId="0" applyNumberFormat="1" applyFont="1" applyFill="1" applyBorder="1" applyAlignment="1">
      <alignment horizontal="left" vertical="center" wrapText="1"/>
    </xf>
    <xf numFmtId="0" fontId="6" fillId="33" borderId="19" xfId="0" applyFont="1" applyFill="1" applyBorder="1" applyAlignment="1">
      <alignment horizontal="left" vertical="center" wrapText="1"/>
    </xf>
    <xf numFmtId="0" fontId="6" fillId="33" borderId="26" xfId="0" applyFont="1" applyFill="1" applyBorder="1" applyAlignment="1">
      <alignment horizontal="left" vertical="center" wrapText="1"/>
    </xf>
    <xf numFmtId="0" fontId="2" fillId="28" borderId="41" xfId="0" applyFont="1" applyFill="1" applyBorder="1" applyAlignment="1">
      <alignment horizontal="left" vertical="center"/>
    </xf>
    <xf numFmtId="49" fontId="2" fillId="0" borderId="94" xfId="0" applyNumberFormat="1" applyFont="1" applyFill="1" applyBorder="1" applyAlignment="1">
      <alignment horizontal="left" vertical="center"/>
    </xf>
    <xf numFmtId="0" fontId="2" fillId="0" borderId="96" xfId="0" applyFont="1" applyFill="1" applyBorder="1" applyAlignment="1">
      <alignment horizontal="left" vertical="center"/>
    </xf>
    <xf numFmtId="0" fontId="2" fillId="0" borderId="102" xfId="0" applyFont="1" applyFill="1" applyBorder="1" applyAlignment="1">
      <alignment horizontal="left" vertical="center"/>
    </xf>
    <xf numFmtId="0" fontId="2" fillId="0" borderId="103" xfId="0" applyFont="1" applyFill="1" applyBorder="1" applyAlignment="1">
      <alignment horizontal="left" vertical="center"/>
    </xf>
    <xf numFmtId="49" fontId="2" fillId="28" borderId="79" xfId="0" applyNumberFormat="1" applyFont="1" applyFill="1" applyBorder="1" applyAlignment="1">
      <alignment horizontal="left" vertical="center"/>
    </xf>
    <xf numFmtId="49" fontId="4" fillId="0" borderId="0" xfId="0" applyNumberFormat="1" applyFont="1" applyBorder="1" applyAlignment="1">
      <alignment horizontal="left" vertical="center"/>
    </xf>
    <xf numFmtId="0" fontId="3" fillId="35" borderId="19" xfId="0" applyFont="1" applyFill="1" applyBorder="1" applyAlignment="1">
      <alignment horizontal="center" vertical="center"/>
    </xf>
    <xf numFmtId="0" fontId="2" fillId="0" borderId="21" xfId="0" applyFont="1" applyFill="1" applyBorder="1" applyAlignment="1">
      <alignment horizontal="center" vertical="center"/>
    </xf>
    <xf numFmtId="0" fontId="2" fillId="28" borderId="45" xfId="0" applyFont="1" applyFill="1" applyBorder="1" applyAlignment="1">
      <alignment horizontal="center" vertical="center"/>
    </xf>
    <xf numFmtId="0" fontId="2" fillId="28" borderId="10" xfId="0" applyFont="1" applyFill="1" applyBorder="1" applyAlignment="1">
      <alignment horizontal="center" vertical="center"/>
    </xf>
    <xf numFmtId="0" fontId="6" fillId="0" borderId="26" xfId="0" applyFont="1" applyFill="1" applyBorder="1" applyAlignment="1">
      <alignment horizontal="center" vertical="center" wrapText="1"/>
    </xf>
    <xf numFmtId="49" fontId="2" fillId="0" borderId="11" xfId="0" applyNumberFormat="1" applyFont="1" applyBorder="1" applyAlignment="1">
      <alignment horizontal="left" vertical="center"/>
    </xf>
    <xf numFmtId="49" fontId="2" fillId="28" borderId="36" xfId="0" applyNumberFormat="1" applyFont="1" applyFill="1" applyBorder="1" applyAlignment="1">
      <alignment horizontal="left" vertical="center"/>
    </xf>
    <xf numFmtId="49" fontId="2" fillId="28" borderId="35" xfId="0" applyNumberFormat="1" applyFont="1" applyFill="1" applyBorder="1" applyAlignment="1">
      <alignment horizontal="left" vertical="center"/>
    </xf>
    <xf numFmtId="49" fontId="2" fillId="28" borderId="27" xfId="0" applyNumberFormat="1" applyFont="1" applyFill="1" applyBorder="1" applyAlignment="1">
      <alignment horizontal="left" vertical="center"/>
    </xf>
    <xf numFmtId="49" fontId="2" fillId="28" borderId="12" xfId="0" applyNumberFormat="1" applyFont="1" applyFill="1" applyBorder="1" applyAlignment="1">
      <alignment horizontal="left" vertical="center"/>
    </xf>
    <xf numFmtId="49" fontId="2" fillId="28" borderId="39" xfId="0" applyNumberFormat="1" applyFont="1" applyFill="1" applyBorder="1" applyAlignment="1">
      <alignment horizontal="left" vertical="center"/>
    </xf>
    <xf numFmtId="49" fontId="2" fillId="28" borderId="29" xfId="0" applyNumberFormat="1" applyFont="1" applyFill="1" applyBorder="1" applyAlignment="1">
      <alignment horizontal="left" vertical="center"/>
    </xf>
    <xf numFmtId="49" fontId="2" fillId="28" borderId="23" xfId="0" applyNumberFormat="1" applyFont="1" applyFill="1" applyBorder="1" applyAlignment="1">
      <alignment horizontal="left" vertical="center" wrapText="1"/>
    </xf>
    <xf numFmtId="49" fontId="2" fillId="28" borderId="72" xfId="0" applyNumberFormat="1" applyFont="1" applyFill="1" applyBorder="1" applyAlignment="1">
      <alignment horizontal="left" vertical="center" wrapText="1"/>
    </xf>
    <xf numFmtId="49" fontId="2" fillId="28" borderId="21" xfId="0" applyNumberFormat="1" applyFont="1" applyFill="1" applyBorder="1" applyAlignment="1">
      <alignment horizontal="left" vertical="center" wrapText="1"/>
    </xf>
    <xf numFmtId="49" fontId="2" fillId="28" borderId="32" xfId="0" applyNumberFormat="1" applyFont="1" applyFill="1" applyBorder="1" applyAlignment="1">
      <alignment horizontal="left" vertical="center" wrapText="1"/>
    </xf>
    <xf numFmtId="49" fontId="3" fillId="0" borderId="21" xfId="0" applyNumberFormat="1" applyFont="1" applyFill="1" applyBorder="1" applyAlignment="1">
      <alignment vertical="center"/>
    </xf>
    <xf numFmtId="49" fontId="3" fillId="0" borderId="32" xfId="0" applyNumberFormat="1" applyFont="1" applyFill="1" applyBorder="1" applyAlignment="1">
      <alignment vertical="center"/>
    </xf>
    <xf numFmtId="49" fontId="2" fillId="28" borderId="26" xfId="0" applyNumberFormat="1" applyFont="1" applyFill="1" applyBorder="1" applyAlignment="1">
      <alignment horizontal="left" vertical="center"/>
    </xf>
    <xf numFmtId="49" fontId="2" fillId="28" borderId="41" xfId="0" applyNumberFormat="1" applyFont="1" applyFill="1" applyBorder="1" applyAlignment="1">
      <alignment vertical="center" wrapText="1"/>
    </xf>
    <xf numFmtId="49" fontId="2" fillId="28" borderId="42" xfId="0" applyNumberFormat="1" applyFont="1" applyFill="1" applyBorder="1" applyAlignment="1">
      <alignment vertical="center"/>
    </xf>
    <xf numFmtId="49" fontId="2" fillId="28" borderId="43" xfId="0" applyNumberFormat="1" applyFont="1" applyFill="1" applyBorder="1" applyAlignment="1">
      <alignment vertical="center"/>
    </xf>
    <xf numFmtId="49" fontId="2" fillId="28" borderId="45" xfId="0" applyNumberFormat="1" applyFont="1" applyFill="1" applyBorder="1" applyAlignment="1">
      <alignment vertical="center"/>
    </xf>
    <xf numFmtId="49" fontId="2" fillId="28" borderId="10" xfId="0" applyNumberFormat="1" applyFont="1" applyFill="1" applyBorder="1" applyAlignment="1">
      <alignment vertical="center"/>
    </xf>
    <xf numFmtId="49" fontId="2" fillId="28" borderId="14" xfId="0" applyNumberFormat="1" applyFont="1" applyFill="1" applyBorder="1" applyAlignment="1">
      <alignment vertical="center"/>
    </xf>
    <xf numFmtId="49" fontId="2" fillId="28" borderId="23" xfId="0" applyNumberFormat="1" applyFont="1" applyFill="1" applyBorder="1" applyAlignment="1">
      <alignment horizontal="left" vertical="center"/>
    </xf>
    <xf numFmtId="0" fontId="3" fillId="0" borderId="34" xfId="0" applyFont="1" applyFill="1" applyBorder="1" applyAlignment="1">
      <alignment horizontal="center" vertical="center"/>
    </xf>
    <xf numFmtId="49" fontId="3" fillId="0" borderId="34" xfId="0" applyNumberFormat="1" applyFont="1" applyFill="1" applyBorder="1" applyAlignment="1">
      <alignment horizontal="center" vertical="center"/>
    </xf>
    <xf numFmtId="0" fontId="3" fillId="0" borderId="87" xfId="0" applyFont="1" applyFill="1" applyBorder="1" applyAlignment="1">
      <alignment horizontal="center" vertical="center"/>
    </xf>
    <xf numFmtId="49" fontId="2" fillId="28" borderId="79" xfId="0" applyNumberFormat="1" applyFont="1" applyFill="1" applyBorder="1" applyAlignment="1">
      <alignment horizontal="left" vertical="center" wrapText="1"/>
    </xf>
    <xf numFmtId="49" fontId="2" fillId="28" borderId="29" xfId="0" applyNumberFormat="1" applyFont="1" applyFill="1" applyBorder="1" applyAlignment="1">
      <alignment horizontal="left" vertical="center" wrapText="1"/>
    </xf>
    <xf numFmtId="49" fontId="2" fillId="28" borderId="28" xfId="0" applyNumberFormat="1" applyFont="1" applyFill="1" applyBorder="1" applyAlignment="1">
      <alignment horizontal="left" vertical="center" wrapText="1"/>
    </xf>
    <xf numFmtId="49" fontId="2" fillId="28" borderId="52" xfId="0" applyNumberFormat="1" applyFont="1" applyFill="1" applyBorder="1" applyAlignment="1">
      <alignment horizontal="left" vertical="center" wrapText="1"/>
    </xf>
    <xf numFmtId="49" fontId="2" fillId="28" borderId="11" xfId="0" applyNumberFormat="1" applyFont="1" applyFill="1" applyBorder="1" applyAlignment="1">
      <alignment horizontal="left" vertical="center" wrapText="1"/>
    </xf>
    <xf numFmtId="49" fontId="2" fillId="28" borderId="56" xfId="0" applyNumberFormat="1" applyFont="1" applyFill="1" applyBorder="1" applyAlignment="1">
      <alignment horizontal="left" vertical="center" wrapText="1"/>
    </xf>
    <xf numFmtId="49" fontId="2" fillId="33" borderId="15" xfId="0" applyNumberFormat="1" applyFont="1" applyFill="1" applyBorder="1" applyAlignment="1">
      <alignment horizontal="left" vertical="center"/>
    </xf>
    <xf numFmtId="49" fontId="2" fillId="33" borderId="19" xfId="0" applyNumberFormat="1" applyFont="1" applyFill="1" applyBorder="1" applyAlignment="1">
      <alignment horizontal="left" vertical="center"/>
    </xf>
    <xf numFmtId="49" fontId="2" fillId="33" borderId="26" xfId="0" applyNumberFormat="1" applyFont="1" applyFill="1" applyBorder="1" applyAlignment="1">
      <alignment horizontal="left" vertical="center"/>
    </xf>
    <xf numFmtId="49" fontId="2" fillId="33" borderId="44" xfId="0" applyNumberFormat="1" applyFont="1" applyFill="1" applyBorder="1" applyAlignment="1">
      <alignment horizontal="left" vertical="center"/>
    </xf>
    <xf numFmtId="49" fontId="2" fillId="33" borderId="36" xfId="0" applyNumberFormat="1" applyFont="1" applyFill="1" applyBorder="1" applyAlignment="1">
      <alignment horizontal="left" vertical="center"/>
    </xf>
    <xf numFmtId="49" fontId="2" fillId="33" borderId="35" xfId="0" applyNumberFormat="1" applyFont="1" applyFill="1" applyBorder="1" applyAlignment="1">
      <alignment horizontal="left" vertical="center"/>
    </xf>
    <xf numFmtId="0" fontId="2" fillId="0" borderId="15" xfId="0" applyFont="1" applyFill="1" applyBorder="1" applyAlignment="1">
      <alignment horizontal="left" vertical="center" wrapText="1"/>
    </xf>
    <xf numFmtId="0" fontId="2" fillId="0" borderId="19"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2" fillId="28" borderId="24" xfId="0" applyFont="1" applyFill="1" applyBorder="1" applyAlignment="1">
      <alignment horizontal="left" vertical="center" wrapText="1"/>
    </xf>
    <xf numFmtId="187" fontId="3" fillId="0" borderId="39" xfId="0" applyNumberFormat="1" applyFont="1" applyFill="1" applyBorder="1" applyAlignment="1">
      <alignment horizontal="left" vertical="center" wrapText="1"/>
    </xf>
    <xf numFmtId="187" fontId="3" fillId="0" borderId="29" xfId="0" applyNumberFormat="1" applyFont="1" applyFill="1" applyBorder="1" applyAlignment="1">
      <alignment horizontal="left" vertical="center" wrapText="1"/>
    </xf>
    <xf numFmtId="187" fontId="3" fillId="0" borderId="30" xfId="0" applyNumberFormat="1" applyFont="1" applyFill="1" applyBorder="1" applyAlignment="1">
      <alignment horizontal="left" vertical="center" wrapText="1"/>
    </xf>
    <xf numFmtId="187" fontId="3" fillId="0" borderId="45" xfId="0" applyNumberFormat="1" applyFont="1" applyFill="1" applyBorder="1" applyAlignment="1">
      <alignment horizontal="left" vertical="center" wrapText="1"/>
    </xf>
    <xf numFmtId="187" fontId="3" fillId="0" borderId="10" xfId="0" applyNumberFormat="1" applyFont="1" applyFill="1" applyBorder="1" applyAlignment="1">
      <alignment horizontal="left" vertical="center" wrapText="1"/>
    </xf>
    <xf numFmtId="187" fontId="3" fillId="0" borderId="14" xfId="0" applyNumberFormat="1" applyFont="1" applyFill="1" applyBorder="1" applyAlignment="1">
      <alignment horizontal="left" vertical="center" wrapText="1"/>
    </xf>
    <xf numFmtId="49" fontId="2" fillId="34" borderId="79" xfId="0" applyNumberFormat="1" applyFont="1" applyFill="1" applyBorder="1" applyAlignment="1">
      <alignment horizontal="left" vertical="center" wrapText="1"/>
    </xf>
    <xf numFmtId="49" fontId="2" fillId="34" borderId="39" xfId="0" applyNumberFormat="1" applyFont="1" applyFill="1" applyBorder="1" applyAlignment="1">
      <alignment horizontal="left" vertical="center"/>
    </xf>
    <xf numFmtId="0" fontId="2" fillId="34" borderId="29" xfId="0" applyFont="1" applyFill="1" applyBorder="1" applyAlignment="1">
      <alignment horizontal="left" vertical="center"/>
    </xf>
    <xf numFmtId="0" fontId="2" fillId="34" borderId="30" xfId="0" applyFont="1" applyFill="1" applyBorder="1" applyAlignment="1">
      <alignment horizontal="left" vertical="center"/>
    </xf>
    <xf numFmtId="0" fontId="0" fillId="34" borderId="45" xfId="0" applyFont="1" applyFill="1" applyBorder="1" applyAlignment="1">
      <alignment horizontal="left" vertical="center"/>
    </xf>
    <xf numFmtId="0" fontId="0" fillId="34" borderId="10" xfId="0" applyFont="1" applyFill="1" applyBorder="1" applyAlignment="1">
      <alignment horizontal="left" vertical="center"/>
    </xf>
    <xf numFmtId="0" fontId="0" fillId="34" borderId="14" xfId="0" applyFont="1" applyFill="1" applyBorder="1" applyAlignment="1">
      <alignment horizontal="left" vertical="center"/>
    </xf>
    <xf numFmtId="49" fontId="2" fillId="34" borderId="84" xfId="0" applyNumberFormat="1" applyFont="1" applyFill="1" applyBorder="1" applyAlignment="1">
      <alignment horizontal="left" vertical="center"/>
    </xf>
    <xf numFmtId="0" fontId="2" fillId="34" borderId="36" xfId="0" applyFont="1" applyFill="1" applyBorder="1" applyAlignment="1">
      <alignment horizontal="left" vertical="center"/>
    </xf>
    <xf numFmtId="0" fontId="2" fillId="34" borderId="37" xfId="0" applyFont="1" applyFill="1" applyBorder="1" applyAlignment="1">
      <alignment horizontal="left" vertical="center"/>
    </xf>
    <xf numFmtId="49" fontId="2" fillId="28" borderId="71" xfId="0" applyNumberFormat="1" applyFont="1" applyFill="1" applyBorder="1" applyAlignment="1">
      <alignment horizontal="left" vertical="center"/>
    </xf>
    <xf numFmtId="188" fontId="3" fillId="0" borderId="27" xfId="0" applyNumberFormat="1" applyFont="1" applyFill="1" applyBorder="1" applyAlignment="1">
      <alignment horizontal="left" vertical="center" wrapText="1"/>
    </xf>
    <xf numFmtId="188" fontId="3" fillId="0" borderId="12" xfId="0" applyNumberFormat="1" applyFont="1" applyFill="1" applyBorder="1" applyAlignment="1">
      <alignment horizontal="left" vertical="center" wrapText="1"/>
    </xf>
    <xf numFmtId="188" fontId="3" fillId="0" borderId="13" xfId="0" applyNumberFormat="1" applyFont="1" applyFill="1" applyBorder="1" applyAlignment="1">
      <alignment horizontal="left" vertical="center" wrapText="1"/>
    </xf>
    <xf numFmtId="9" fontId="3" fillId="0" borderId="21" xfId="0" applyNumberFormat="1" applyFont="1" applyFill="1" applyBorder="1" applyAlignment="1">
      <alignment horizontal="left" vertical="center" wrapText="1"/>
    </xf>
    <xf numFmtId="9" fontId="3" fillId="0" borderId="32" xfId="0" applyNumberFormat="1" applyFont="1" applyFill="1" applyBorder="1" applyAlignment="1">
      <alignment horizontal="left" vertical="center" wrapText="1"/>
    </xf>
    <xf numFmtId="187" fontId="2" fillId="0" borderId="44" xfId="0" applyNumberFormat="1" applyFont="1" applyFill="1" applyBorder="1" applyAlignment="1">
      <alignment horizontal="left" vertical="center"/>
    </xf>
    <xf numFmtId="187" fontId="2" fillId="0" borderId="36" xfId="0" applyNumberFormat="1" applyFont="1" applyFill="1" applyBorder="1" applyAlignment="1">
      <alignment horizontal="left" vertical="center"/>
    </xf>
    <xf numFmtId="187" fontId="2" fillId="0" borderId="37" xfId="0" applyNumberFormat="1" applyFont="1" applyFill="1" applyBorder="1" applyAlignment="1">
      <alignment horizontal="left" vertical="center"/>
    </xf>
    <xf numFmtId="49" fontId="4" fillId="34" borderId="0" xfId="0" applyNumberFormat="1" applyFont="1" applyFill="1" applyAlignment="1">
      <alignment horizontal="left" vertical="center"/>
    </xf>
    <xf numFmtId="0" fontId="4" fillId="34" borderId="0" xfId="0" applyFont="1" applyFill="1" applyAlignment="1">
      <alignment horizontal="left" vertical="center"/>
    </xf>
    <xf numFmtId="49" fontId="2" fillId="34" borderId="81" xfId="0" applyNumberFormat="1" applyFont="1" applyFill="1" applyBorder="1" applyAlignment="1">
      <alignment horizontal="left" vertical="center"/>
    </xf>
    <xf numFmtId="0" fontId="2" fillId="34" borderId="12" xfId="0" applyFont="1" applyFill="1" applyBorder="1" applyAlignment="1">
      <alignment horizontal="left" vertical="center"/>
    </xf>
    <xf numFmtId="49" fontId="2" fillId="34" borderId="27" xfId="0" applyNumberFormat="1" applyFont="1" applyFill="1" applyBorder="1" applyAlignment="1">
      <alignment horizontal="left" vertical="center"/>
    </xf>
    <xf numFmtId="0" fontId="2" fillId="34" borderId="13" xfId="0" applyFont="1" applyFill="1" applyBorder="1" applyAlignment="1">
      <alignment horizontal="left" vertical="center"/>
    </xf>
    <xf numFmtId="49" fontId="2" fillId="33" borderId="82" xfId="0" applyNumberFormat="1" applyFont="1" applyFill="1" applyBorder="1" applyAlignment="1">
      <alignment horizontal="left" vertical="center" wrapText="1"/>
    </xf>
    <xf numFmtId="49" fontId="2" fillId="0" borderId="15" xfId="0" applyNumberFormat="1" applyFont="1" applyFill="1" applyBorder="1" applyAlignment="1">
      <alignment horizontal="left" vertical="center" wrapText="1"/>
    </xf>
    <xf numFmtId="49" fontId="2" fillId="0" borderId="19" xfId="0" applyNumberFormat="1" applyFont="1" applyFill="1" applyBorder="1" applyAlignment="1">
      <alignment horizontal="left" vertical="center"/>
    </xf>
    <xf numFmtId="49" fontId="2" fillId="0" borderId="20" xfId="0" applyNumberFormat="1" applyFont="1" applyFill="1" applyBorder="1" applyAlignment="1">
      <alignment horizontal="left" vertical="center"/>
    </xf>
    <xf numFmtId="187" fontId="2" fillId="0" borderId="19" xfId="0" applyNumberFormat="1" applyFont="1" applyFill="1" applyBorder="1" applyAlignment="1">
      <alignment horizontal="left" vertical="center"/>
    </xf>
    <xf numFmtId="0" fontId="2" fillId="28" borderId="38" xfId="0" applyFont="1" applyFill="1" applyBorder="1" applyAlignment="1">
      <alignment horizontal="left" vertical="center" wrapText="1"/>
    </xf>
    <xf numFmtId="0" fontId="2" fillId="28" borderId="10" xfId="0" applyFont="1" applyFill="1" applyBorder="1" applyAlignment="1">
      <alignment horizontal="left" vertical="center" wrapText="1"/>
    </xf>
    <xf numFmtId="0" fontId="2" fillId="28" borderId="80" xfId="0" applyFont="1" applyFill="1" applyBorder="1" applyAlignment="1">
      <alignment horizontal="left" vertical="center" wrapText="1"/>
    </xf>
    <xf numFmtId="49" fontId="2" fillId="0" borderId="39" xfId="0" applyNumberFormat="1" applyFont="1" applyFill="1" applyBorder="1" applyAlignment="1">
      <alignment horizontal="left" vertical="top" wrapText="1"/>
    </xf>
    <xf numFmtId="49" fontId="2" fillId="0" borderId="29" xfId="0" applyNumberFormat="1" applyFont="1" applyFill="1" applyBorder="1" applyAlignment="1">
      <alignment horizontal="left" vertical="top" wrapText="1"/>
    </xf>
    <xf numFmtId="49" fontId="2" fillId="0" borderId="30" xfId="0" applyNumberFormat="1" applyFont="1" applyFill="1" applyBorder="1" applyAlignment="1">
      <alignment horizontal="left" vertical="top" wrapText="1"/>
    </xf>
    <xf numFmtId="0" fontId="2" fillId="0" borderId="45" xfId="0" applyFont="1" applyFill="1" applyBorder="1" applyAlignment="1">
      <alignment horizontal="left" vertical="top" wrapText="1"/>
    </xf>
    <xf numFmtId="0" fontId="2" fillId="0" borderId="10" xfId="0" applyFont="1" applyFill="1" applyBorder="1" applyAlignment="1">
      <alignment horizontal="left" vertical="top" wrapText="1"/>
    </xf>
    <xf numFmtId="0" fontId="2" fillId="0" borderId="14" xfId="0" applyFont="1" applyFill="1" applyBorder="1" applyAlignment="1">
      <alignment horizontal="left" vertical="top" wrapText="1"/>
    </xf>
    <xf numFmtId="49" fontId="2" fillId="33" borderId="82" xfId="0" applyNumberFormat="1" applyFont="1" applyFill="1" applyBorder="1" applyAlignment="1">
      <alignment horizontal="left" vertical="center"/>
    </xf>
    <xf numFmtId="187" fontId="2" fillId="0" borderId="15" xfId="0" applyNumberFormat="1" applyFont="1" applyBorder="1" applyAlignment="1">
      <alignment horizontal="left" vertical="center"/>
    </xf>
    <xf numFmtId="187" fontId="2" fillId="0" borderId="19" xfId="0" applyNumberFormat="1" applyFont="1" applyBorder="1" applyAlignment="1">
      <alignment horizontal="left" vertical="center"/>
    </xf>
    <xf numFmtId="187" fontId="2" fillId="0" borderId="20" xfId="0" applyNumberFormat="1" applyFont="1" applyBorder="1" applyAlignment="1">
      <alignment horizontal="left" vertical="center"/>
    </xf>
    <xf numFmtId="49" fontId="2" fillId="28" borderId="19" xfId="0" applyNumberFormat="1" applyFont="1" applyFill="1" applyBorder="1" applyAlignment="1">
      <alignment horizontal="left" vertical="center"/>
    </xf>
    <xf numFmtId="187" fontId="2" fillId="0" borderId="15" xfId="0" applyNumberFormat="1" applyFont="1" applyBorder="1" applyAlignment="1">
      <alignment horizontal="left" vertical="center" wrapText="1"/>
    </xf>
    <xf numFmtId="0" fontId="2" fillId="33" borderId="82" xfId="0" applyFont="1" applyFill="1" applyBorder="1" applyAlignment="1">
      <alignment horizontal="left" vertical="center"/>
    </xf>
    <xf numFmtId="49" fontId="2" fillId="28" borderId="28" xfId="0" applyNumberFormat="1" applyFont="1" applyFill="1" applyBorder="1" applyAlignment="1">
      <alignment horizontal="left" vertical="center"/>
    </xf>
    <xf numFmtId="49" fontId="2" fillId="28" borderId="38" xfId="0" applyNumberFormat="1" applyFont="1" applyFill="1" applyBorder="1" applyAlignment="1">
      <alignment horizontal="left" vertical="center"/>
    </xf>
    <xf numFmtId="49" fontId="2" fillId="28" borderId="10" xfId="0" applyNumberFormat="1" applyFont="1" applyFill="1" applyBorder="1" applyAlignment="1">
      <alignment horizontal="left" vertical="center"/>
    </xf>
    <xf numFmtId="49" fontId="2" fillId="28" borderId="80" xfId="0" applyNumberFormat="1" applyFont="1" applyFill="1" applyBorder="1" applyAlignment="1">
      <alignment horizontal="left" vertical="center"/>
    </xf>
    <xf numFmtId="49" fontId="2" fillId="28" borderId="15" xfId="0" applyNumberFormat="1" applyFont="1" applyFill="1" applyBorder="1" applyAlignment="1">
      <alignment horizontal="left" vertical="center"/>
    </xf>
    <xf numFmtId="49" fontId="2" fillId="0" borderId="15" xfId="0" applyNumberFormat="1" applyFont="1" applyFill="1" applyBorder="1" applyAlignment="1">
      <alignment horizontal="left" vertical="center"/>
    </xf>
    <xf numFmtId="49" fontId="2" fillId="0" borderId="19" xfId="0" applyNumberFormat="1" applyFont="1" applyFill="1" applyBorder="1" applyAlignment="1">
      <alignment horizontal="left" vertical="center" wrapText="1"/>
    </xf>
    <xf numFmtId="49" fontId="2" fillId="0" borderId="20" xfId="0" applyNumberFormat="1" applyFont="1" applyFill="1" applyBorder="1" applyAlignment="1">
      <alignment horizontal="left" vertical="center" wrapText="1"/>
    </xf>
    <xf numFmtId="187" fontId="2" fillId="34" borderId="21" xfId="58" applyNumberFormat="1" applyFont="1" applyFill="1" applyBorder="1" applyAlignment="1">
      <alignment horizontal="right" vertical="center"/>
    </xf>
    <xf numFmtId="49" fontId="4" fillId="0" borderId="0" xfId="0" applyNumberFormat="1" applyFont="1" applyFill="1" applyBorder="1" applyAlignment="1">
      <alignment horizontal="left" vertical="center"/>
    </xf>
    <xf numFmtId="0" fontId="4" fillId="0" borderId="0" xfId="0" applyFont="1" applyFill="1" applyBorder="1" applyAlignment="1">
      <alignment horizontal="left" vertical="center"/>
    </xf>
    <xf numFmtId="49" fontId="2" fillId="28" borderId="81" xfId="0" applyNumberFormat="1" applyFont="1" applyFill="1" applyBorder="1" applyAlignment="1">
      <alignment horizontal="left" vertical="center"/>
    </xf>
    <xf numFmtId="49" fontId="2" fillId="0" borderId="27" xfId="0" applyNumberFormat="1" applyFont="1" applyBorder="1" applyAlignment="1">
      <alignment horizontal="left" vertical="center" wrapText="1"/>
    </xf>
    <xf numFmtId="49" fontId="2" fillId="0" borderId="12" xfId="0" applyNumberFormat="1" applyFont="1" applyBorder="1" applyAlignment="1">
      <alignment horizontal="left" vertical="center" wrapText="1"/>
    </xf>
    <xf numFmtId="49" fontId="2" fillId="0" borderId="13" xfId="0" applyNumberFormat="1" applyFont="1" applyBorder="1" applyAlignment="1">
      <alignment horizontal="left" vertical="center" wrapText="1"/>
    </xf>
    <xf numFmtId="187" fontId="2" fillId="0" borderId="21" xfId="58" applyNumberFormat="1" applyFont="1" applyFill="1" applyBorder="1" applyAlignment="1">
      <alignment horizontal="right" vertical="center"/>
    </xf>
    <xf numFmtId="187" fontId="2" fillId="0" borderId="32" xfId="58" applyNumberFormat="1" applyFont="1" applyFill="1" applyBorder="1" applyAlignment="1">
      <alignment horizontal="right" vertical="center"/>
    </xf>
    <xf numFmtId="49" fontId="2" fillId="0" borderId="84" xfId="0" applyNumberFormat="1" applyFont="1" applyFill="1" applyBorder="1" applyAlignment="1">
      <alignment horizontal="left" vertical="top" wrapText="1"/>
    </xf>
    <xf numFmtId="49" fontId="2" fillId="0" borderId="36" xfId="0" applyNumberFormat="1" applyFont="1" applyFill="1" applyBorder="1" applyAlignment="1">
      <alignment horizontal="left" vertical="top"/>
    </xf>
    <xf numFmtId="49" fontId="2" fillId="0" borderId="37" xfId="0" applyNumberFormat="1" applyFont="1" applyFill="1" applyBorder="1" applyAlignment="1">
      <alignment horizontal="left" vertical="top"/>
    </xf>
    <xf numFmtId="187" fontId="2" fillId="0" borderId="15" xfId="58" applyNumberFormat="1" applyFont="1" applyFill="1" applyBorder="1" applyAlignment="1">
      <alignment horizontal="right" vertical="center"/>
    </xf>
    <xf numFmtId="187" fontId="2" fillId="0" borderId="19" xfId="58" applyNumberFormat="1" applyFont="1" applyFill="1" applyBorder="1" applyAlignment="1">
      <alignment horizontal="right" vertical="center"/>
    </xf>
    <xf numFmtId="187" fontId="2" fillId="0" borderId="20" xfId="58" applyNumberFormat="1" applyFont="1" applyFill="1" applyBorder="1" applyAlignment="1">
      <alignment horizontal="right" vertical="center"/>
    </xf>
    <xf numFmtId="49" fontId="2" fillId="0" borderId="21" xfId="0" applyNumberFormat="1" applyFont="1" applyFill="1" applyBorder="1" applyAlignment="1">
      <alignment horizontal="left" vertical="center"/>
    </xf>
    <xf numFmtId="49" fontId="2" fillId="28" borderId="34" xfId="0" applyNumberFormat="1" applyFont="1" applyFill="1" applyBorder="1" applyAlignment="1">
      <alignment horizontal="center" vertical="center" textRotation="255"/>
    </xf>
    <xf numFmtId="49" fontId="2" fillId="28" borderId="51" xfId="0" applyNumberFormat="1" applyFont="1" applyFill="1" applyBorder="1" applyAlignment="1">
      <alignment horizontal="center" vertical="center" textRotation="255"/>
    </xf>
    <xf numFmtId="49" fontId="2" fillId="28" borderId="31" xfId="0" applyNumberFormat="1" applyFont="1" applyFill="1" applyBorder="1" applyAlignment="1">
      <alignment horizontal="center" vertical="center" textRotation="255"/>
    </xf>
    <xf numFmtId="49" fontId="6" fillId="34" borderId="21" xfId="0" applyNumberFormat="1" applyFont="1" applyFill="1" applyBorder="1" applyAlignment="1">
      <alignment horizontal="left" vertical="center"/>
    </xf>
    <xf numFmtId="0" fontId="6" fillId="34" borderId="21" xfId="0" applyFont="1" applyFill="1" applyBorder="1" applyAlignment="1">
      <alignment horizontal="left" vertical="center"/>
    </xf>
    <xf numFmtId="187" fontId="2" fillId="34" borderId="32" xfId="58" applyNumberFormat="1" applyFont="1" applyFill="1" applyBorder="1" applyAlignment="1">
      <alignment horizontal="right" vertical="center"/>
    </xf>
    <xf numFmtId="49" fontId="2" fillId="28" borderId="34" xfId="0" applyNumberFormat="1" applyFont="1" applyFill="1" applyBorder="1" applyAlignment="1">
      <alignment horizontal="center" vertical="center" textRotation="255" wrapText="1"/>
    </xf>
    <xf numFmtId="49" fontId="2" fillId="28" borderId="51" xfId="0" applyNumberFormat="1" applyFont="1" applyFill="1" applyBorder="1" applyAlignment="1">
      <alignment horizontal="center" vertical="center" textRotation="255" wrapText="1"/>
    </xf>
    <xf numFmtId="0" fontId="2" fillId="28" borderId="51" xfId="0" applyFont="1" applyFill="1" applyBorder="1" applyAlignment="1">
      <alignment horizontal="center" vertical="center" textRotation="255" wrapText="1"/>
    </xf>
    <xf numFmtId="0" fontId="2" fillId="28" borderId="31" xfId="0" applyFont="1" applyFill="1" applyBorder="1" applyAlignment="1">
      <alignment horizontal="center" vertical="center" textRotation="255" wrapText="1"/>
    </xf>
    <xf numFmtId="6" fontId="2" fillId="28" borderId="68" xfId="58" applyFont="1" applyFill="1" applyBorder="1" applyAlignment="1">
      <alignment horizontal="left" vertical="center"/>
    </xf>
    <xf numFmtId="6" fontId="2" fillId="28" borderId="21" xfId="58" applyFont="1" applyFill="1" applyBorder="1" applyAlignment="1">
      <alignment horizontal="left" vertical="center"/>
    </xf>
    <xf numFmtId="49" fontId="2" fillId="28" borderId="38" xfId="0" applyNumberFormat="1" applyFont="1" applyFill="1" applyBorder="1" applyAlignment="1">
      <alignment horizontal="left" vertical="center" wrapText="1"/>
    </xf>
    <xf numFmtId="49" fontId="2" fillId="28" borderId="10" xfId="0" applyNumberFormat="1" applyFont="1" applyFill="1" applyBorder="1" applyAlignment="1">
      <alignment horizontal="left" vertical="center" wrapText="1"/>
    </xf>
    <xf numFmtId="49" fontId="2" fillId="28" borderId="80" xfId="0" applyNumberFormat="1" applyFont="1" applyFill="1" applyBorder="1" applyAlignment="1">
      <alignment horizontal="left" vertical="center" wrapText="1"/>
    </xf>
    <xf numFmtId="49" fontId="2" fillId="33" borderId="15" xfId="0" applyNumberFormat="1" applyFont="1" applyFill="1" applyBorder="1" applyAlignment="1">
      <alignment horizontal="left" vertical="center" wrapText="1"/>
    </xf>
    <xf numFmtId="0" fontId="2" fillId="33" borderId="26" xfId="0" applyFont="1" applyFill="1" applyBorder="1" applyAlignment="1">
      <alignment horizontal="left" vertical="center" wrapText="1"/>
    </xf>
    <xf numFmtId="187" fontId="2" fillId="0" borderId="39" xfId="0" applyNumberFormat="1" applyFont="1" applyFill="1" applyBorder="1" applyAlignment="1">
      <alignment horizontal="right" vertical="center"/>
    </xf>
    <xf numFmtId="187" fontId="2" fillId="0" borderId="29" xfId="0" applyNumberFormat="1" applyFont="1" applyFill="1" applyBorder="1" applyAlignment="1">
      <alignment horizontal="right" vertical="center"/>
    </xf>
    <xf numFmtId="187" fontId="2" fillId="0" borderId="28" xfId="0" applyNumberFormat="1" applyFont="1" applyFill="1" applyBorder="1" applyAlignment="1">
      <alignment horizontal="right" vertical="center"/>
    </xf>
    <xf numFmtId="187" fontId="2" fillId="0" borderId="30" xfId="0" applyNumberFormat="1" applyFont="1" applyFill="1" applyBorder="1" applyAlignment="1">
      <alignment horizontal="right" vertical="center"/>
    </xf>
    <xf numFmtId="49" fontId="6" fillId="0" borderId="15" xfId="0" applyNumberFormat="1" applyFont="1" applyFill="1" applyBorder="1" applyAlignment="1">
      <alignment horizontal="left" vertical="center" wrapText="1"/>
    </xf>
    <xf numFmtId="0" fontId="6" fillId="0" borderId="26" xfId="0" applyFont="1" applyFill="1" applyBorder="1" applyAlignment="1">
      <alignment horizontal="left" vertical="center"/>
    </xf>
    <xf numFmtId="187" fontId="2" fillId="0" borderId="15" xfId="0" applyNumberFormat="1" applyFont="1" applyFill="1" applyBorder="1" applyAlignment="1">
      <alignment horizontal="right" vertical="center"/>
    </xf>
    <xf numFmtId="187" fontId="2" fillId="0" borderId="19" xfId="0" applyNumberFormat="1" applyFont="1" applyFill="1" applyBorder="1" applyAlignment="1">
      <alignment horizontal="right" vertical="center"/>
    </xf>
    <xf numFmtId="187" fontId="2" fillId="0" borderId="26" xfId="0" applyNumberFormat="1" applyFont="1" applyFill="1" applyBorder="1" applyAlignment="1">
      <alignment horizontal="right" vertical="center"/>
    </xf>
    <xf numFmtId="187" fontId="2" fillId="0" borderId="20" xfId="0" applyNumberFormat="1" applyFont="1" applyFill="1" applyBorder="1" applyAlignment="1">
      <alignment horizontal="right" vertical="center"/>
    </xf>
    <xf numFmtId="49" fontId="2" fillId="33" borderId="21" xfId="0" applyNumberFormat="1" applyFont="1" applyFill="1" applyBorder="1" applyAlignment="1">
      <alignment horizontal="left" vertical="center"/>
    </xf>
    <xf numFmtId="0" fontId="2" fillId="33" borderId="32" xfId="0" applyFont="1" applyFill="1" applyBorder="1" applyAlignment="1">
      <alignment horizontal="left" vertical="center"/>
    </xf>
    <xf numFmtId="49" fontId="2" fillId="28" borderId="64" xfId="0" applyNumberFormat="1" applyFont="1" applyFill="1" applyBorder="1" applyAlignment="1">
      <alignment horizontal="left" vertical="center" wrapText="1"/>
    </xf>
    <xf numFmtId="49" fontId="2" fillId="28" borderId="0" xfId="0" applyNumberFormat="1" applyFont="1" applyFill="1" applyBorder="1" applyAlignment="1">
      <alignment horizontal="left" vertical="center" wrapText="1"/>
    </xf>
    <xf numFmtId="49" fontId="2" fillId="28" borderId="83" xfId="0" applyNumberFormat="1" applyFont="1" applyFill="1" applyBorder="1" applyAlignment="1">
      <alignment horizontal="left" vertical="center" wrapText="1"/>
    </xf>
    <xf numFmtId="0" fontId="6" fillId="33" borderId="21" xfId="0" applyFont="1" applyFill="1" applyBorder="1" applyAlignment="1">
      <alignment horizontal="left" vertical="center" wrapText="1"/>
    </xf>
    <xf numFmtId="0" fontId="6" fillId="33" borderId="32" xfId="0" applyFont="1" applyFill="1" applyBorder="1" applyAlignment="1">
      <alignment horizontal="left" vertical="center" wrapText="1"/>
    </xf>
    <xf numFmtId="49" fontId="2" fillId="0" borderId="21" xfId="0" applyNumberFormat="1" applyFont="1" applyBorder="1" applyAlignment="1">
      <alignment horizontal="left" vertical="center"/>
    </xf>
    <xf numFmtId="49" fontId="2" fillId="0" borderId="32" xfId="0" applyNumberFormat="1" applyFont="1" applyBorder="1" applyAlignment="1">
      <alignment horizontal="left" vertical="center"/>
    </xf>
    <xf numFmtId="0" fontId="2" fillId="28" borderId="24" xfId="0" applyFont="1" applyFill="1" applyBorder="1" applyAlignment="1">
      <alignment horizontal="left" vertical="center"/>
    </xf>
    <xf numFmtId="185" fontId="2" fillId="0" borderId="21" xfId="0" applyNumberFormat="1" applyFont="1" applyBorder="1" applyAlignment="1">
      <alignment horizontal="left" vertical="center"/>
    </xf>
    <xf numFmtId="185" fontId="2" fillId="0" borderId="32" xfId="0" applyNumberFormat="1" applyFont="1" applyBorder="1" applyAlignment="1">
      <alignment horizontal="left" vertical="center"/>
    </xf>
    <xf numFmtId="49" fontId="2" fillId="28" borderId="68" xfId="0" applyNumberFormat="1" applyFont="1" applyFill="1" applyBorder="1" applyAlignment="1">
      <alignment horizontal="left" vertical="center" wrapText="1"/>
    </xf>
    <xf numFmtId="0" fontId="2" fillId="28" borderId="88" xfId="0" applyFont="1" applyFill="1" applyBorder="1" applyAlignment="1">
      <alignment horizontal="left" vertical="center" wrapText="1"/>
    </xf>
    <xf numFmtId="0" fontId="2" fillId="28" borderId="16" xfId="0" applyFont="1" applyFill="1" applyBorder="1" applyAlignment="1">
      <alignment horizontal="left" vertical="center" wrapText="1"/>
    </xf>
    <xf numFmtId="49" fontId="6" fillId="0" borderId="21" xfId="0" applyNumberFormat="1" applyFont="1" applyBorder="1" applyAlignment="1">
      <alignment horizontal="left" vertical="center"/>
    </xf>
    <xf numFmtId="0" fontId="6" fillId="0" borderId="21" xfId="0" applyFont="1" applyBorder="1" applyAlignment="1">
      <alignment horizontal="left" vertical="center"/>
    </xf>
    <xf numFmtId="0" fontId="6" fillId="0" borderId="32" xfId="0" applyFont="1" applyBorder="1" applyAlignment="1">
      <alignment horizontal="left" vertical="center"/>
    </xf>
    <xf numFmtId="49" fontId="6" fillId="0" borderId="16" xfId="0" applyNumberFormat="1" applyFont="1" applyBorder="1" applyAlignment="1">
      <alignment horizontal="left" vertical="center"/>
    </xf>
    <xf numFmtId="0" fontId="6" fillId="0" borderId="16" xfId="0" applyFont="1" applyBorder="1" applyAlignment="1">
      <alignment horizontal="left" vertical="center"/>
    </xf>
    <xf numFmtId="0" fontId="6" fillId="0" borderId="89" xfId="0" applyFont="1" applyBorder="1" applyAlignment="1">
      <alignment horizontal="left" vertical="center"/>
    </xf>
    <xf numFmtId="49" fontId="4" fillId="0" borderId="11" xfId="0" applyNumberFormat="1" applyFont="1" applyFill="1" applyBorder="1" applyAlignment="1">
      <alignment horizontal="left" vertical="center"/>
    </xf>
    <xf numFmtId="49" fontId="2" fillId="0" borderId="100" xfId="0" applyNumberFormat="1" applyFont="1" applyBorder="1" applyAlignment="1">
      <alignment horizontal="left" vertical="center"/>
    </xf>
    <xf numFmtId="0" fontId="2" fillId="0" borderId="101" xfId="0" applyFont="1" applyBorder="1" applyAlignment="1">
      <alignment horizontal="left" vertical="center"/>
    </xf>
    <xf numFmtId="49" fontId="2" fillId="28" borderId="13" xfId="0" applyNumberFormat="1" applyFont="1" applyFill="1" applyBorder="1" applyAlignment="1">
      <alignment horizontal="left" vertical="center"/>
    </xf>
    <xf numFmtId="49" fontId="0" fillId="0" borderId="19" xfId="0" applyNumberFormat="1" applyFont="1" applyFill="1" applyBorder="1" applyAlignment="1">
      <alignment horizontal="center" vertical="center"/>
    </xf>
    <xf numFmtId="49" fontId="0" fillId="0" borderId="20" xfId="0" applyNumberFormat="1" applyFont="1" applyFill="1" applyBorder="1" applyAlignment="1">
      <alignment horizontal="center" vertical="center"/>
    </xf>
    <xf numFmtId="0" fontId="2" fillId="28" borderId="0" xfId="0" applyFont="1" applyFill="1" applyBorder="1" applyAlignment="1">
      <alignment horizontal="left" vertical="center" wrapText="1"/>
    </xf>
    <xf numFmtId="0" fontId="2" fillId="28" borderId="64" xfId="0" applyFont="1" applyFill="1" applyBorder="1" applyAlignment="1">
      <alignment horizontal="left" vertical="center" wrapText="1"/>
    </xf>
    <xf numFmtId="49" fontId="4" fillId="0" borderId="0" xfId="0" applyNumberFormat="1" applyFont="1" applyAlignment="1">
      <alignment horizontal="left" vertical="center"/>
    </xf>
    <xf numFmtId="49" fontId="2" fillId="28" borderId="63" xfId="0" applyNumberFormat="1" applyFont="1" applyFill="1" applyBorder="1" applyAlignment="1">
      <alignment horizontal="left" vertical="center"/>
    </xf>
    <xf numFmtId="49" fontId="2" fillId="33" borderId="27" xfId="0" applyNumberFormat="1" applyFont="1" applyFill="1" applyBorder="1" applyAlignment="1">
      <alignment horizontal="left" vertical="center"/>
    </xf>
    <xf numFmtId="49" fontId="2" fillId="33" borderId="12" xfId="0" applyNumberFormat="1" applyFont="1" applyFill="1" applyBorder="1" applyAlignment="1">
      <alignment horizontal="left" vertical="center"/>
    </xf>
    <xf numFmtId="49" fontId="2" fillId="28" borderId="64" xfId="0" applyNumberFormat="1" applyFont="1" applyFill="1" applyBorder="1" applyAlignment="1">
      <alignment horizontal="left" vertical="center"/>
    </xf>
    <xf numFmtId="49" fontId="2" fillId="28" borderId="0" xfId="0" applyNumberFormat="1" applyFont="1" applyFill="1" applyBorder="1" applyAlignment="1">
      <alignment horizontal="left" vertical="center"/>
    </xf>
    <xf numFmtId="49" fontId="2" fillId="28" borderId="83" xfId="0" applyNumberFormat="1" applyFont="1" applyFill="1" applyBorder="1" applyAlignment="1">
      <alignment horizontal="left" vertical="center"/>
    </xf>
    <xf numFmtId="49" fontId="2" fillId="33" borderId="19" xfId="0" applyNumberFormat="1" applyFont="1" applyFill="1" applyBorder="1" applyAlignment="1">
      <alignment horizontal="left" vertical="center" wrapText="1"/>
    </xf>
    <xf numFmtId="49" fontId="2" fillId="28" borderId="39" xfId="0" applyNumberFormat="1" applyFont="1" applyFill="1" applyBorder="1" applyAlignment="1">
      <alignment horizontal="left" vertical="center" wrapText="1"/>
    </xf>
    <xf numFmtId="49" fontId="2" fillId="28" borderId="25" xfId="0" applyNumberFormat="1" applyFont="1" applyFill="1" applyBorder="1" applyAlignment="1">
      <alignment horizontal="left" vertical="center"/>
    </xf>
    <xf numFmtId="0" fontId="2" fillId="28" borderId="39" xfId="0" applyFont="1" applyFill="1" applyBorder="1" applyAlignment="1">
      <alignment horizontal="left" vertical="center"/>
    </xf>
    <xf numFmtId="0" fontId="2" fillId="28" borderId="25" xfId="0" applyFont="1" applyFill="1" applyBorder="1" applyAlignment="1">
      <alignment horizontal="left" vertical="center"/>
    </xf>
    <xf numFmtId="0" fontId="2" fillId="28" borderId="45" xfId="0" applyFont="1" applyFill="1" applyBorder="1" applyAlignment="1">
      <alignment horizontal="left" vertical="center"/>
    </xf>
    <xf numFmtId="0" fontId="2" fillId="0" borderId="39" xfId="0" applyFont="1" applyFill="1" applyBorder="1" applyAlignment="1">
      <alignment horizontal="left" vertical="center" wrapText="1"/>
    </xf>
    <xf numFmtId="0" fontId="2" fillId="0" borderId="29" xfId="0" applyFont="1" applyFill="1" applyBorder="1" applyAlignment="1">
      <alignment horizontal="left" vertical="center" wrapText="1"/>
    </xf>
    <xf numFmtId="0" fontId="2" fillId="0" borderId="30" xfId="0" applyFont="1" applyFill="1" applyBorder="1" applyAlignment="1">
      <alignment horizontal="left" vertical="center" wrapText="1"/>
    </xf>
    <xf numFmtId="0" fontId="2" fillId="28" borderId="55" xfId="0" applyFont="1" applyFill="1" applyBorder="1" applyAlignment="1">
      <alignment horizontal="left" vertical="center"/>
    </xf>
    <xf numFmtId="0" fontId="2" fillId="28" borderId="56" xfId="0" applyFont="1" applyFill="1" applyBorder="1" applyAlignment="1">
      <alignment horizontal="left" vertical="center"/>
    </xf>
    <xf numFmtId="0" fontId="2" fillId="0" borderId="45"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2" fillId="0" borderId="14" xfId="0" applyFont="1" applyFill="1" applyBorder="1" applyAlignment="1">
      <alignment horizontal="left" vertical="center" wrapText="1"/>
    </xf>
    <xf numFmtId="190" fontId="3" fillId="0" borderId="15" xfId="0" applyNumberFormat="1" applyFont="1" applyFill="1" applyBorder="1" applyAlignment="1">
      <alignment horizontal="right" vertical="center"/>
    </xf>
    <xf numFmtId="190" fontId="3" fillId="0" borderId="19" xfId="0" applyNumberFormat="1" applyFont="1" applyFill="1" applyBorder="1" applyAlignment="1">
      <alignment horizontal="right" vertical="center"/>
    </xf>
    <xf numFmtId="0" fontId="2" fillId="28" borderId="83" xfId="0" applyFont="1" applyFill="1" applyBorder="1" applyAlignment="1">
      <alignment horizontal="left" vertical="center" wrapText="1"/>
    </xf>
    <xf numFmtId="0" fontId="4" fillId="0" borderId="0" xfId="0" applyFont="1" applyAlignment="1">
      <alignment vertical="center"/>
    </xf>
    <xf numFmtId="0" fontId="4" fillId="35" borderId="0" xfId="0" applyFont="1" applyFill="1" applyAlignment="1">
      <alignment vertical="center"/>
    </xf>
    <xf numFmtId="0" fontId="2" fillId="28" borderId="84" xfId="0" applyFont="1" applyFill="1" applyBorder="1" applyAlignment="1">
      <alignment vertical="center"/>
    </xf>
    <xf numFmtId="0" fontId="2" fillId="28" borderId="35" xfId="0" applyFont="1" applyFill="1" applyBorder="1" applyAlignment="1">
      <alignment vertical="center"/>
    </xf>
    <xf numFmtId="0" fontId="3" fillId="0" borderId="27" xfId="0" applyFont="1" applyFill="1" applyBorder="1" applyAlignment="1">
      <alignment horizontal="right" vertical="center"/>
    </xf>
    <xf numFmtId="0" fontId="3" fillId="0" borderId="12" xfId="0" applyFont="1" applyFill="1" applyBorder="1" applyAlignment="1">
      <alignment horizontal="right" vertical="center"/>
    </xf>
    <xf numFmtId="0" fontId="2" fillId="28" borderId="52" xfId="0" applyFont="1" applyFill="1" applyBorder="1" applyAlignment="1">
      <alignment horizontal="left" vertical="center"/>
    </xf>
    <xf numFmtId="0" fontId="2" fillId="28" borderId="11" xfId="0" applyFont="1" applyFill="1" applyBorder="1" applyAlignment="1">
      <alignment horizontal="left" vertical="center"/>
    </xf>
    <xf numFmtId="0" fontId="2" fillId="28" borderId="64" xfId="0" applyFont="1" applyFill="1" applyBorder="1" applyAlignment="1">
      <alignment vertical="center"/>
    </xf>
    <xf numFmtId="0" fontId="2" fillId="28" borderId="83" xfId="0" applyFont="1" applyFill="1" applyBorder="1" applyAlignment="1">
      <alignment vertical="center"/>
    </xf>
    <xf numFmtId="0" fontId="3" fillId="35" borderId="12" xfId="0" applyFont="1" applyFill="1" applyBorder="1" applyAlignment="1">
      <alignment horizontal="right" vertical="center"/>
    </xf>
    <xf numFmtId="0" fontId="0" fillId="0" borderId="0" xfId="0" applyFont="1" applyFill="1" applyAlignment="1">
      <alignment vertical="center"/>
    </xf>
    <xf numFmtId="0" fontId="2" fillId="28" borderId="104" xfId="0" applyFont="1" applyFill="1" applyBorder="1" applyAlignment="1">
      <alignment horizontal="left" vertical="center"/>
    </xf>
    <xf numFmtId="0" fontId="2" fillId="28" borderId="48" xfId="0" applyFont="1" applyFill="1" applyBorder="1" applyAlignment="1">
      <alignment horizontal="left" vertical="center"/>
    </xf>
    <xf numFmtId="0" fontId="2" fillId="28" borderId="105" xfId="0" applyFont="1" applyFill="1" applyBorder="1" applyAlignment="1">
      <alignment horizontal="left" vertical="center"/>
    </xf>
    <xf numFmtId="0" fontId="0" fillId="0" borderId="0" xfId="0" applyFont="1" applyBorder="1" applyAlignment="1">
      <alignment horizontal="left" vertical="center"/>
    </xf>
    <xf numFmtId="190" fontId="3" fillId="0" borderId="47" xfId="0" applyNumberFormat="1" applyFont="1" applyFill="1" applyBorder="1" applyAlignment="1">
      <alignment horizontal="right" vertical="center"/>
    </xf>
    <xf numFmtId="190" fontId="3" fillId="0" borderId="48" xfId="0" applyNumberFormat="1" applyFont="1" applyFill="1" applyBorder="1" applyAlignment="1">
      <alignment horizontal="right" vertical="center"/>
    </xf>
    <xf numFmtId="190" fontId="3" fillId="0" borderId="27" xfId="0" applyNumberFormat="1" applyFont="1" applyFill="1" applyBorder="1" applyAlignment="1">
      <alignment horizontal="right" vertical="center"/>
    </xf>
    <xf numFmtId="190" fontId="3" fillId="0" borderId="12" xfId="0" applyNumberFormat="1" applyFont="1" applyFill="1" applyBorder="1" applyAlignment="1">
      <alignment horizontal="right" vertical="center"/>
    </xf>
    <xf numFmtId="49" fontId="2" fillId="28" borderId="16" xfId="0" applyNumberFormat="1" applyFont="1" applyFill="1" applyBorder="1" applyAlignment="1">
      <alignment horizontal="left" vertical="center"/>
    </xf>
    <xf numFmtId="49" fontId="2" fillId="36" borderId="44" xfId="0" applyNumberFormat="1" applyFont="1" applyFill="1" applyBorder="1" applyAlignment="1">
      <alignment horizontal="left" vertical="center"/>
    </xf>
    <xf numFmtId="0" fontId="2" fillId="36" borderId="36" xfId="0" applyFont="1" applyFill="1" applyBorder="1" applyAlignment="1">
      <alignment horizontal="left" vertical="center"/>
    </xf>
    <xf numFmtId="0" fontId="2" fillId="36" borderId="37" xfId="0" applyFont="1" applyFill="1" applyBorder="1" applyAlignment="1">
      <alignment horizontal="left" vertical="center"/>
    </xf>
    <xf numFmtId="49" fontId="3" fillId="36" borderId="15" xfId="0" applyNumberFormat="1" applyFont="1" applyFill="1" applyBorder="1" applyAlignment="1">
      <alignment horizontal="left" vertical="center"/>
    </xf>
    <xf numFmtId="0" fontId="3" fillId="36" borderId="19" xfId="0" applyFont="1" applyFill="1" applyBorder="1" applyAlignment="1">
      <alignment horizontal="left" vertical="center"/>
    </xf>
    <xf numFmtId="0" fontId="3" fillId="36" borderId="20" xfId="0" applyFont="1" applyFill="1" applyBorder="1" applyAlignment="1">
      <alignment horizontal="left" vertical="center"/>
    </xf>
    <xf numFmtId="0" fontId="2" fillId="36" borderId="19" xfId="0" applyFont="1" applyFill="1" applyBorder="1" applyAlignment="1">
      <alignment horizontal="left" vertical="center" wrapText="1"/>
    </xf>
    <xf numFmtId="0" fontId="2" fillId="36" borderId="20" xfId="0" applyFont="1" applyFill="1" applyBorder="1" applyAlignment="1">
      <alignment horizontal="left" vertical="center" wrapText="1"/>
    </xf>
    <xf numFmtId="49" fontId="2" fillId="33" borderId="44" xfId="0" applyNumberFormat="1" applyFont="1" applyFill="1" applyBorder="1" applyAlignment="1">
      <alignment horizontal="left" vertical="center" shrinkToFit="1"/>
    </xf>
    <xf numFmtId="49" fontId="2" fillId="33" borderId="36" xfId="0" applyNumberFormat="1" applyFont="1" applyFill="1" applyBorder="1" applyAlignment="1">
      <alignment horizontal="left" vertical="center" shrinkToFit="1"/>
    </xf>
    <xf numFmtId="49" fontId="2" fillId="33" borderId="37" xfId="0" applyNumberFormat="1" applyFont="1" applyFill="1" applyBorder="1" applyAlignment="1">
      <alignment horizontal="left" vertical="center" shrinkToFit="1"/>
    </xf>
    <xf numFmtId="49" fontId="2" fillId="33" borderId="15" xfId="0" applyNumberFormat="1" applyFont="1" applyFill="1" applyBorder="1" applyAlignment="1">
      <alignment horizontal="left" vertical="center" shrinkToFit="1"/>
    </xf>
    <xf numFmtId="49" fontId="2" fillId="33" borderId="19" xfId="0" applyNumberFormat="1" applyFont="1" applyFill="1" applyBorder="1" applyAlignment="1">
      <alignment horizontal="left" vertical="center" shrinkToFit="1"/>
    </xf>
    <xf numFmtId="49" fontId="2" fillId="33" borderId="20" xfId="0" applyNumberFormat="1" applyFont="1" applyFill="1" applyBorder="1" applyAlignment="1">
      <alignment horizontal="left" vertical="center" shrinkToFit="1"/>
    </xf>
    <xf numFmtId="49" fontId="2" fillId="33" borderId="13" xfId="0" applyNumberFormat="1" applyFont="1" applyFill="1" applyBorder="1" applyAlignment="1">
      <alignment horizontal="left" vertical="center"/>
    </xf>
    <xf numFmtId="0" fontId="2" fillId="36" borderId="36" xfId="0" applyFont="1" applyFill="1" applyBorder="1" applyAlignment="1">
      <alignment horizontal="left" vertical="center" wrapText="1"/>
    </xf>
    <xf numFmtId="0" fontId="2" fillId="36" borderId="37" xfId="0" applyFont="1" applyFill="1" applyBorder="1" applyAlignment="1">
      <alignment horizontal="left" vertical="center" wrapText="1"/>
    </xf>
    <xf numFmtId="49" fontId="2" fillId="36" borderId="19" xfId="0" applyNumberFormat="1" applyFont="1" applyFill="1" applyBorder="1" applyAlignment="1">
      <alignment horizontal="left" vertical="center"/>
    </xf>
    <xf numFmtId="49" fontId="2" fillId="36" borderId="20" xfId="0" applyNumberFormat="1" applyFont="1" applyFill="1" applyBorder="1" applyAlignment="1">
      <alignment horizontal="left" vertical="center"/>
    </xf>
    <xf numFmtId="49" fontId="2" fillId="33" borderId="20" xfId="0" applyNumberFormat="1" applyFont="1" applyFill="1" applyBorder="1" applyAlignment="1">
      <alignment horizontal="left" vertical="center"/>
    </xf>
    <xf numFmtId="49" fontId="2" fillId="28" borderId="41" xfId="0" applyNumberFormat="1" applyFont="1" applyFill="1" applyBorder="1" applyAlignment="1">
      <alignment horizontal="left" vertical="center"/>
    </xf>
    <xf numFmtId="49" fontId="2" fillId="28" borderId="85" xfId="0" applyNumberFormat="1" applyFont="1" applyFill="1" applyBorder="1" applyAlignment="1">
      <alignment horizontal="left" vertical="center"/>
    </xf>
    <xf numFmtId="49" fontId="2" fillId="0" borderId="27" xfId="0" applyNumberFormat="1" applyFont="1" applyFill="1" applyBorder="1" applyAlignment="1">
      <alignment horizontal="left" vertical="center"/>
    </xf>
    <xf numFmtId="49" fontId="2" fillId="0" borderId="12" xfId="0" applyNumberFormat="1" applyFont="1" applyFill="1" applyBorder="1" applyAlignment="1">
      <alignment horizontal="left" vertical="center"/>
    </xf>
    <xf numFmtId="49" fontId="2" fillId="0" borderId="13" xfId="0" applyNumberFormat="1" applyFont="1" applyFill="1" applyBorder="1" applyAlignment="1">
      <alignment horizontal="left" vertical="center"/>
    </xf>
    <xf numFmtId="0" fontId="2" fillId="28" borderId="79" xfId="0" applyFont="1" applyFill="1" applyBorder="1" applyAlignment="1">
      <alignment horizontal="left" vertical="center" wrapText="1"/>
    </xf>
    <xf numFmtId="0" fontId="2" fillId="28" borderId="29" xfId="0" applyFont="1" applyFill="1" applyBorder="1" applyAlignment="1">
      <alignment horizontal="left" vertical="center" wrapText="1"/>
    </xf>
    <xf numFmtId="0" fontId="2" fillId="28" borderId="63" xfId="0" applyFont="1" applyFill="1" applyBorder="1" applyAlignment="1">
      <alignment horizontal="left" vertical="center" wrapText="1"/>
    </xf>
    <xf numFmtId="0" fontId="2" fillId="28" borderId="85" xfId="0" applyFont="1" applyFill="1" applyBorder="1" applyAlignment="1">
      <alignment horizontal="left" vertical="center" wrapText="1"/>
    </xf>
    <xf numFmtId="49" fontId="3" fillId="36" borderId="19" xfId="0" applyNumberFormat="1" applyFont="1" applyFill="1" applyBorder="1" applyAlignment="1">
      <alignment horizontal="left" vertical="center"/>
    </xf>
    <xf numFmtId="49" fontId="3" fillId="36" borderId="20" xfId="0" applyNumberFormat="1" applyFont="1" applyFill="1" applyBorder="1" applyAlignment="1">
      <alignment horizontal="left" vertical="center"/>
    </xf>
    <xf numFmtId="49" fontId="4" fillId="0" borderId="0" xfId="0" applyNumberFormat="1" applyFont="1" applyFill="1" applyAlignment="1">
      <alignment horizontal="left" vertical="center"/>
    </xf>
    <xf numFmtId="49" fontId="2" fillId="28" borderId="51" xfId="0" applyNumberFormat="1" applyFont="1" applyFill="1" applyBorder="1" applyAlignment="1">
      <alignment horizontal="left" vertical="center"/>
    </xf>
    <xf numFmtId="0" fontId="3" fillId="0" borderId="19" xfId="0" applyFont="1" applyFill="1" applyBorder="1" applyAlignment="1">
      <alignment vertical="center" wrapText="1"/>
    </xf>
    <xf numFmtId="0" fontId="3" fillId="0" borderId="20" xfId="0" applyFont="1" applyFill="1" applyBorder="1" applyAlignment="1">
      <alignment vertical="center"/>
    </xf>
    <xf numFmtId="0" fontId="3" fillId="0" borderId="19" xfId="0" applyFont="1" applyFill="1" applyBorder="1" applyAlignment="1">
      <alignment horizontal="left" vertical="center"/>
    </xf>
    <xf numFmtId="0" fontId="3" fillId="0" borderId="20" xfId="0" applyFont="1" applyFill="1" applyBorder="1" applyAlignment="1">
      <alignment horizontal="left" vertical="center"/>
    </xf>
    <xf numFmtId="0" fontId="2" fillId="36" borderId="42" xfId="0" applyFont="1" applyFill="1" applyBorder="1" applyAlignment="1">
      <alignment horizontal="left" vertical="center" wrapText="1"/>
    </xf>
    <xf numFmtId="0" fontId="2" fillId="36" borderId="43" xfId="0" applyFont="1" applyFill="1" applyBorder="1" applyAlignment="1">
      <alignment horizontal="left" vertical="center" wrapText="1"/>
    </xf>
    <xf numFmtId="0" fontId="4" fillId="0" borderId="11" xfId="0" applyFont="1" applyFill="1" applyBorder="1" applyAlignment="1">
      <alignment vertical="center"/>
    </xf>
    <xf numFmtId="0" fontId="12" fillId="0" borderId="11" xfId="0" applyFont="1" applyFill="1" applyBorder="1" applyAlignment="1">
      <alignment vertical="center"/>
    </xf>
    <xf numFmtId="49" fontId="2" fillId="36" borderId="27" xfId="0" applyNumberFormat="1" applyFont="1" applyFill="1" applyBorder="1" applyAlignment="1">
      <alignment horizontal="left" vertical="center"/>
    </xf>
    <xf numFmtId="0" fontId="2" fillId="36" borderId="12" xfId="0" applyFont="1" applyFill="1" applyBorder="1" applyAlignment="1">
      <alignment horizontal="left" vertical="center"/>
    </xf>
    <xf numFmtId="0" fontId="2" fillId="36" borderId="13" xfId="0" applyFont="1" applyFill="1" applyBorder="1" applyAlignment="1">
      <alignment horizontal="left" vertical="center"/>
    </xf>
    <xf numFmtId="49" fontId="2" fillId="0" borderId="27" xfId="0" applyNumberFormat="1" applyFont="1" applyFill="1" applyBorder="1" applyAlignment="1">
      <alignment horizontal="left" vertical="center" wrapText="1"/>
    </xf>
    <xf numFmtId="0" fontId="2" fillId="0" borderId="12" xfId="0" applyFont="1" applyFill="1" applyBorder="1" applyAlignment="1">
      <alignment horizontal="left" vertical="center"/>
    </xf>
    <xf numFmtId="0" fontId="2" fillId="0" borderId="13" xfId="0" applyFont="1" applyFill="1" applyBorder="1" applyAlignment="1">
      <alignment horizontal="left" vertical="center"/>
    </xf>
    <xf numFmtId="49" fontId="3" fillId="0" borderId="15" xfId="0" applyNumberFormat="1" applyFont="1" applyFill="1" applyBorder="1" applyAlignment="1">
      <alignment vertical="center" wrapText="1"/>
    </xf>
    <xf numFmtId="49" fontId="3" fillId="0" borderId="19" xfId="0" applyNumberFormat="1" applyFont="1" applyFill="1" applyBorder="1" applyAlignment="1">
      <alignment vertical="center"/>
    </xf>
    <xf numFmtId="49" fontId="2" fillId="0" borderId="44" xfId="0" applyNumberFormat="1" applyFont="1" applyFill="1" applyBorder="1" applyAlignment="1">
      <alignment horizontal="left" vertical="center"/>
    </xf>
    <xf numFmtId="0" fontId="2" fillId="34" borderId="42" xfId="0" applyFont="1" applyFill="1" applyBorder="1" applyAlignment="1">
      <alignment horizontal="left" vertical="center"/>
    </xf>
    <xf numFmtId="0" fontId="2" fillId="34" borderId="85" xfId="0" applyFont="1" applyFill="1" applyBorder="1" applyAlignment="1">
      <alignment horizontal="left" vertical="center"/>
    </xf>
    <xf numFmtId="0" fontId="2" fillId="34" borderId="15" xfId="0" applyFont="1" applyFill="1" applyBorder="1" applyAlignment="1">
      <alignment horizontal="left" vertical="center"/>
    </xf>
    <xf numFmtId="0" fontId="2" fillId="34" borderId="26" xfId="0" applyFont="1" applyFill="1" applyBorder="1" applyAlignment="1">
      <alignment horizontal="left" vertical="center"/>
    </xf>
    <xf numFmtId="49" fontId="3" fillId="34" borderId="15" xfId="0" applyNumberFormat="1" applyFont="1" applyFill="1" applyBorder="1" applyAlignment="1">
      <alignment horizontal="left" vertical="center"/>
    </xf>
    <xf numFmtId="0" fontId="3" fillId="34" borderId="19" xfId="0" applyFont="1" applyFill="1" applyBorder="1" applyAlignment="1">
      <alignment horizontal="left" vertical="center"/>
    </xf>
    <xf numFmtId="0" fontId="3" fillId="34" borderId="20" xfId="0" applyFont="1" applyFill="1" applyBorder="1" applyAlignment="1">
      <alignment horizontal="left" vertical="center"/>
    </xf>
    <xf numFmtId="49" fontId="2" fillId="34" borderId="44" xfId="0" applyNumberFormat="1" applyFont="1" applyFill="1" applyBorder="1" applyAlignment="1">
      <alignment horizontal="left" vertical="center"/>
    </xf>
    <xf numFmtId="0" fontId="4" fillId="0" borderId="0" xfId="0" applyFont="1" applyFill="1" applyAlignment="1">
      <alignment vertical="center"/>
    </xf>
    <xf numFmtId="0" fontId="13" fillId="0" borderId="11" xfId="0" applyFont="1" applyFill="1" applyBorder="1" applyAlignment="1">
      <alignment vertical="center"/>
    </xf>
    <xf numFmtId="0" fontId="8" fillId="0" borderId="11" xfId="0" applyFont="1" applyFill="1" applyBorder="1" applyAlignment="1">
      <alignment vertical="center"/>
    </xf>
    <xf numFmtId="0" fontId="3" fillId="0" borderId="19" xfId="0" applyFont="1" applyFill="1" applyBorder="1" applyAlignment="1">
      <alignment vertical="center"/>
    </xf>
    <xf numFmtId="49" fontId="3" fillId="0" borderId="15" xfId="0" applyNumberFormat="1" applyFont="1" applyFill="1" applyBorder="1" applyAlignment="1">
      <alignment vertical="center"/>
    </xf>
    <xf numFmtId="0" fontId="2" fillId="34" borderId="79" xfId="0" applyFont="1" applyFill="1" applyBorder="1" applyAlignment="1">
      <alignment horizontal="left" vertical="center"/>
    </xf>
    <xf numFmtId="0" fontId="2" fillId="34" borderId="28" xfId="0" applyFont="1" applyFill="1" applyBorder="1" applyAlignment="1">
      <alignment horizontal="left" vertical="center"/>
    </xf>
    <xf numFmtId="0" fontId="6" fillId="34" borderId="63" xfId="0" applyFont="1" applyFill="1" applyBorder="1" applyAlignment="1">
      <alignment horizontal="left" vertical="center"/>
    </xf>
    <xf numFmtId="0" fontId="6" fillId="34" borderId="42" xfId="0" applyFont="1" applyFill="1" applyBorder="1" applyAlignment="1">
      <alignment horizontal="left" vertical="center"/>
    </xf>
    <xf numFmtId="0" fontId="6" fillId="34" borderId="85" xfId="0" applyFont="1" applyFill="1" applyBorder="1" applyAlignment="1">
      <alignment horizontal="left" vertical="center"/>
    </xf>
    <xf numFmtId="49" fontId="2" fillId="34" borderId="36" xfId="0" applyNumberFormat="1" applyFont="1" applyFill="1" applyBorder="1" applyAlignment="1">
      <alignment horizontal="left" vertical="center"/>
    </xf>
    <xf numFmtId="49" fontId="2" fillId="34" borderId="37" xfId="0" applyNumberFormat="1" applyFont="1" applyFill="1" applyBorder="1" applyAlignment="1">
      <alignment horizontal="left" vertical="center"/>
    </xf>
    <xf numFmtId="0" fontId="2" fillId="34" borderId="82" xfId="0" applyFont="1" applyFill="1" applyBorder="1" applyAlignment="1">
      <alignment horizontal="left" vertical="center"/>
    </xf>
    <xf numFmtId="0" fontId="2" fillId="34" borderId="19" xfId="0" applyFont="1" applyFill="1" applyBorder="1" applyAlignment="1">
      <alignment horizontal="left" vertical="center"/>
    </xf>
    <xf numFmtId="0" fontId="2" fillId="34" borderId="84" xfId="0" applyFont="1" applyFill="1" applyBorder="1" applyAlignment="1">
      <alignment horizontal="left" vertical="center"/>
    </xf>
    <xf numFmtId="0" fontId="2" fillId="34" borderId="35" xfId="0" applyFont="1" applyFill="1" applyBorder="1" applyAlignment="1">
      <alignment horizontal="left" vertical="center"/>
    </xf>
    <xf numFmtId="49" fontId="3" fillId="34" borderId="15" xfId="0" applyNumberFormat="1" applyFont="1" applyFill="1" applyBorder="1" applyAlignment="1">
      <alignment vertical="center"/>
    </xf>
    <xf numFmtId="49" fontId="3" fillId="34" borderId="19" xfId="0" applyNumberFormat="1" applyFont="1" applyFill="1" applyBorder="1" applyAlignment="1">
      <alignment vertical="center"/>
    </xf>
    <xf numFmtId="0" fontId="3" fillId="34" borderId="19" xfId="0" applyFont="1" applyFill="1" applyBorder="1" applyAlignment="1">
      <alignment vertical="center"/>
    </xf>
    <xf numFmtId="0" fontId="3" fillId="34" borderId="20" xfId="0" applyFont="1" applyFill="1" applyBorder="1" applyAlignment="1">
      <alignment vertical="center"/>
    </xf>
    <xf numFmtId="0" fontId="3" fillId="34" borderId="19" xfId="0" applyFont="1" applyFill="1" applyBorder="1" applyAlignment="1">
      <alignment horizontal="center" vertical="center"/>
    </xf>
    <xf numFmtId="0" fontId="3" fillId="34" borderId="20" xfId="0" applyFont="1" applyFill="1" applyBorder="1" applyAlignment="1">
      <alignment horizontal="center" vertical="center"/>
    </xf>
    <xf numFmtId="49" fontId="3" fillId="0" borderId="19" xfId="0" applyNumberFormat="1" applyFont="1" applyFill="1" applyBorder="1" applyAlignment="1">
      <alignment vertical="center" wrapText="1"/>
    </xf>
    <xf numFmtId="0" fontId="2" fillId="36" borderId="15" xfId="0" applyFont="1" applyFill="1" applyBorder="1" applyAlignment="1">
      <alignment horizontal="left" vertical="center" wrapText="1"/>
    </xf>
    <xf numFmtId="49" fontId="2" fillId="28" borderId="45" xfId="0" applyNumberFormat="1" applyFont="1" applyFill="1" applyBorder="1" applyAlignment="1">
      <alignment horizontal="left" vertical="center"/>
    </xf>
    <xf numFmtId="49" fontId="2" fillId="28" borderId="33" xfId="0" applyNumberFormat="1" applyFont="1" applyFill="1" applyBorder="1" applyAlignment="1">
      <alignment horizontal="left" vertical="center"/>
    </xf>
    <xf numFmtId="49" fontId="2" fillId="36" borderId="11" xfId="0" applyNumberFormat="1" applyFont="1" applyFill="1" applyBorder="1" applyAlignment="1">
      <alignment horizontal="left" vertical="center"/>
    </xf>
    <xf numFmtId="49" fontId="2" fillId="36" borderId="40" xfId="0" applyNumberFormat="1" applyFont="1" applyFill="1" applyBorder="1" applyAlignment="1">
      <alignment horizontal="left" vertical="center"/>
    </xf>
    <xf numFmtId="49" fontId="2" fillId="28" borderId="26" xfId="0" applyNumberFormat="1" applyFont="1" applyFill="1" applyBorder="1" applyAlignment="1">
      <alignment horizontal="left" vertical="center" wrapText="1"/>
    </xf>
    <xf numFmtId="0" fontId="0" fillId="0" borderId="0" xfId="0" applyFont="1" applyFill="1" applyBorder="1" applyAlignment="1">
      <alignment horizontal="left" vertical="center"/>
    </xf>
    <xf numFmtId="0" fontId="2" fillId="33" borderId="39" xfId="0" applyFont="1" applyFill="1" applyBorder="1" applyAlignment="1">
      <alignment horizontal="left" vertical="center"/>
    </xf>
    <xf numFmtId="0" fontId="2" fillId="33" borderId="28" xfId="0" applyFont="1" applyFill="1" applyBorder="1" applyAlignment="1">
      <alignment horizontal="left" vertical="center"/>
    </xf>
    <xf numFmtId="0" fontId="2" fillId="33" borderId="25" xfId="0" applyFont="1" applyFill="1" applyBorder="1" applyAlignment="1">
      <alignment horizontal="left" vertical="center"/>
    </xf>
    <xf numFmtId="0" fontId="2" fillId="33" borderId="83" xfId="0" applyFont="1" applyFill="1" applyBorder="1" applyAlignment="1">
      <alignment horizontal="left" vertical="center"/>
    </xf>
    <xf numFmtId="0" fontId="2" fillId="33" borderId="55" xfId="0" applyFont="1" applyFill="1" applyBorder="1" applyAlignment="1">
      <alignment horizontal="left" vertical="center"/>
    </xf>
    <xf numFmtId="0" fontId="2" fillId="33" borderId="56" xfId="0" applyFont="1" applyFill="1" applyBorder="1" applyAlignment="1">
      <alignment horizontal="left" vertical="center"/>
    </xf>
    <xf numFmtId="0" fontId="2" fillId="33" borderId="41" xfId="0" applyFont="1" applyFill="1" applyBorder="1" applyAlignment="1">
      <alignment horizontal="left" vertical="center"/>
    </xf>
    <xf numFmtId="0" fontId="2" fillId="33" borderId="85" xfId="0" applyFont="1" applyFill="1" applyBorder="1" applyAlignment="1">
      <alignment horizontal="left" vertical="center"/>
    </xf>
    <xf numFmtId="0" fontId="2" fillId="33" borderId="45" xfId="0" applyFont="1" applyFill="1" applyBorder="1" applyAlignment="1">
      <alignment horizontal="left" vertical="center"/>
    </xf>
    <xf numFmtId="0" fontId="2" fillId="33" borderId="80" xfId="0" applyFont="1" applyFill="1" applyBorder="1" applyAlignment="1">
      <alignment horizontal="left" vertical="center"/>
    </xf>
    <xf numFmtId="49" fontId="2" fillId="0" borderId="29" xfId="0" applyNumberFormat="1" applyFont="1" applyFill="1" applyBorder="1" applyAlignment="1">
      <alignment vertical="center"/>
    </xf>
    <xf numFmtId="49" fontId="2" fillId="0" borderId="30" xfId="0" applyNumberFormat="1" applyFont="1" applyFill="1" applyBorder="1" applyAlignment="1">
      <alignment vertical="center"/>
    </xf>
    <xf numFmtId="0" fontId="2" fillId="28" borderId="28" xfId="0" applyFont="1" applyFill="1" applyBorder="1" applyAlignment="1">
      <alignment horizontal="left" vertical="center" wrapText="1"/>
    </xf>
    <xf numFmtId="0" fontId="0" fillId="0" borderId="19" xfId="0" applyFont="1" applyFill="1" applyBorder="1" applyAlignment="1">
      <alignment horizontal="left" vertical="center"/>
    </xf>
    <xf numFmtId="0" fontId="2" fillId="28" borderId="39" xfId="0" applyFont="1" applyFill="1" applyBorder="1" applyAlignment="1">
      <alignment horizontal="left" vertical="center" wrapText="1"/>
    </xf>
    <xf numFmtId="0" fontId="0" fillId="0" borderId="10" xfId="0" applyFont="1" applyFill="1" applyBorder="1" applyAlignment="1">
      <alignment horizontal="left" vertical="center"/>
    </xf>
    <xf numFmtId="0" fontId="2" fillId="0" borderId="0" xfId="0" applyFont="1" applyFill="1" applyAlignment="1">
      <alignment horizontal="left" vertical="center"/>
    </xf>
    <xf numFmtId="0" fontId="2" fillId="0" borderId="0" xfId="0" applyFont="1" applyAlignment="1">
      <alignment vertical="center"/>
    </xf>
    <xf numFmtId="0" fontId="2" fillId="33" borderId="34" xfId="0" applyFont="1" applyFill="1" applyBorder="1" applyAlignment="1">
      <alignment horizontal="left" vertical="center" wrapText="1"/>
    </xf>
    <xf numFmtId="0" fontId="2" fillId="33" borderId="31" xfId="0" applyFont="1" applyFill="1" applyBorder="1" applyAlignment="1">
      <alignment horizontal="left" vertical="center" wrapText="1"/>
    </xf>
    <xf numFmtId="49" fontId="2" fillId="0" borderId="10" xfId="0" applyNumberFormat="1" applyFont="1" applyFill="1" applyBorder="1" applyAlignment="1">
      <alignment vertical="center"/>
    </xf>
    <xf numFmtId="49" fontId="2" fillId="0" borderId="14" xfId="0" applyNumberFormat="1" applyFont="1" applyFill="1" applyBorder="1" applyAlignment="1">
      <alignment vertical="center"/>
    </xf>
    <xf numFmtId="49" fontId="2" fillId="28" borderId="51" xfId="0" applyNumberFormat="1" applyFont="1" applyFill="1" applyBorder="1" applyAlignment="1">
      <alignment horizontal="center" vertical="center"/>
    </xf>
    <xf numFmtId="49" fontId="2" fillId="28" borderId="31" xfId="0" applyNumberFormat="1" applyFont="1" applyFill="1" applyBorder="1" applyAlignment="1">
      <alignment horizontal="center" vertical="center"/>
    </xf>
    <xf numFmtId="0" fontId="2" fillId="28" borderId="44" xfId="0" applyFont="1" applyFill="1" applyBorder="1" applyAlignment="1">
      <alignment horizontal="left" vertical="center" wrapText="1"/>
    </xf>
    <xf numFmtId="0" fontId="2" fillId="0" borderId="44" xfId="0" applyFont="1" applyFill="1" applyBorder="1" applyAlignment="1">
      <alignment horizontal="left" vertical="top"/>
    </xf>
    <xf numFmtId="0" fontId="2" fillId="0" borderId="36" xfId="0" applyFont="1" applyFill="1" applyBorder="1" applyAlignment="1">
      <alignment horizontal="left" vertical="top"/>
    </xf>
    <xf numFmtId="0" fontId="2" fillId="0" borderId="37" xfId="0" applyFont="1" applyFill="1" applyBorder="1" applyAlignment="1">
      <alignment horizontal="left" vertical="top"/>
    </xf>
    <xf numFmtId="0" fontId="6" fillId="0" borderId="45" xfId="0" applyFont="1" applyFill="1" applyBorder="1" applyAlignment="1">
      <alignment horizontal="left" vertical="center"/>
    </xf>
    <xf numFmtId="0" fontId="6" fillId="0" borderId="10" xfId="0" applyFont="1" applyFill="1" applyBorder="1" applyAlignment="1">
      <alignment horizontal="left" vertical="center"/>
    </xf>
    <xf numFmtId="0" fontId="6" fillId="0" borderId="14" xfId="0" applyFont="1" applyFill="1" applyBorder="1" applyAlignment="1">
      <alignment horizontal="left" vertical="center"/>
    </xf>
    <xf numFmtId="0" fontId="2" fillId="0" borderId="39" xfId="0" applyNumberFormat="1" applyFont="1" applyFill="1" applyBorder="1" applyAlignment="1">
      <alignment horizontal="left" vertical="top" wrapText="1"/>
    </xf>
    <xf numFmtId="0" fontId="2" fillId="0" borderId="29" xfId="0" applyNumberFormat="1" applyFont="1" applyFill="1" applyBorder="1" applyAlignment="1">
      <alignment horizontal="left" vertical="top" wrapText="1"/>
    </xf>
    <xf numFmtId="0" fontId="2" fillId="0" borderId="30" xfId="0" applyNumberFormat="1" applyFont="1" applyFill="1" applyBorder="1" applyAlignment="1">
      <alignment horizontal="left" vertical="top" wrapText="1"/>
    </xf>
    <xf numFmtId="0" fontId="2" fillId="0" borderId="45" xfId="0" applyNumberFormat="1" applyFont="1" applyFill="1" applyBorder="1" applyAlignment="1">
      <alignment horizontal="left" vertical="top" wrapText="1"/>
    </xf>
    <xf numFmtId="0" fontId="2" fillId="0" borderId="10" xfId="0" applyNumberFormat="1" applyFont="1" applyFill="1" applyBorder="1" applyAlignment="1">
      <alignment horizontal="left" vertical="top" wrapText="1"/>
    </xf>
    <xf numFmtId="0" fontId="2" fillId="0" borderId="14" xfId="0" applyNumberFormat="1" applyFont="1" applyFill="1" applyBorder="1" applyAlignment="1">
      <alignment horizontal="left" vertical="top" wrapText="1"/>
    </xf>
    <xf numFmtId="0" fontId="2" fillId="33" borderId="90" xfId="0" applyFont="1" applyFill="1" applyBorder="1" applyAlignment="1">
      <alignment horizontal="left" vertical="center"/>
    </xf>
    <xf numFmtId="0" fontId="2" fillId="33" borderId="51" xfId="0" applyFont="1" applyFill="1" applyBorder="1" applyAlignment="1">
      <alignment horizontal="left" vertical="center"/>
    </xf>
    <xf numFmtId="0" fontId="2" fillId="35" borderId="0" xfId="0" applyFont="1" applyFill="1" applyAlignment="1">
      <alignment vertical="center"/>
    </xf>
    <xf numFmtId="0" fontId="2" fillId="0" borderId="0" xfId="0" applyFont="1" applyFill="1" applyAlignment="1">
      <alignment vertical="center"/>
    </xf>
    <xf numFmtId="0" fontId="2" fillId="28" borderId="25" xfId="0" applyFont="1" applyFill="1" applyBorder="1" applyAlignment="1">
      <alignment horizontal="left" vertical="center" wrapText="1"/>
    </xf>
    <xf numFmtId="0" fontId="2" fillId="28" borderId="45" xfId="0" applyFont="1" applyFill="1" applyBorder="1" applyAlignment="1">
      <alignment horizontal="left" vertical="center" wrapText="1"/>
    </xf>
    <xf numFmtId="0" fontId="2" fillId="0" borderId="39" xfId="0" applyFont="1" applyFill="1" applyBorder="1" applyAlignment="1">
      <alignment horizontal="left" vertical="top"/>
    </xf>
    <xf numFmtId="0" fontId="2" fillId="0" borderId="29" xfId="0" applyFont="1" applyFill="1" applyBorder="1" applyAlignment="1">
      <alignment horizontal="left" vertical="top"/>
    </xf>
    <xf numFmtId="0" fontId="2" fillId="0" borderId="30" xfId="0" applyFont="1" applyFill="1" applyBorder="1" applyAlignment="1">
      <alignment horizontal="left" vertical="top"/>
    </xf>
    <xf numFmtId="0" fontId="2" fillId="0" borderId="0" xfId="0" applyFont="1" applyFill="1" applyAlignment="1">
      <alignment horizontal="left" vertical="center" wrapText="1"/>
    </xf>
    <xf numFmtId="49" fontId="2" fillId="33" borderId="15" xfId="0" applyNumberFormat="1" applyFont="1" applyFill="1" applyBorder="1" applyAlignment="1">
      <alignment horizontal="center" vertical="center"/>
    </xf>
    <xf numFmtId="49" fontId="2" fillId="33" borderId="19" xfId="0" applyNumberFormat="1" applyFont="1" applyFill="1" applyBorder="1" applyAlignment="1">
      <alignment horizontal="center" vertical="center"/>
    </xf>
    <xf numFmtId="49" fontId="2" fillId="33" borderId="20" xfId="0" applyNumberFormat="1" applyFont="1" applyFill="1" applyBorder="1" applyAlignment="1">
      <alignment horizontal="center" vertical="center"/>
    </xf>
    <xf numFmtId="0" fontId="2" fillId="33" borderId="20" xfId="0" applyFont="1" applyFill="1" applyBorder="1" applyAlignment="1">
      <alignment horizontal="left" vertical="center"/>
    </xf>
    <xf numFmtId="49" fontId="2" fillId="28" borderId="42" xfId="0" applyNumberFormat="1" applyFont="1" applyFill="1" applyBorder="1" applyAlignment="1">
      <alignment horizontal="left" vertical="center"/>
    </xf>
    <xf numFmtId="49" fontId="2" fillId="28" borderId="43" xfId="0" applyNumberFormat="1" applyFont="1" applyFill="1" applyBorder="1" applyAlignment="1">
      <alignment horizontal="left" vertical="center"/>
    </xf>
    <xf numFmtId="0" fontId="2" fillId="0" borderId="0" xfId="0" applyFont="1" applyAlignment="1">
      <alignment vertical="center" wrapText="1"/>
    </xf>
    <xf numFmtId="0" fontId="2" fillId="28" borderId="43" xfId="0" applyFont="1" applyFill="1" applyBorder="1" applyAlignment="1">
      <alignment horizontal="left" vertical="center"/>
    </xf>
    <xf numFmtId="0" fontId="2" fillId="28" borderId="17" xfId="0" applyFont="1" applyFill="1" applyBorder="1" applyAlignment="1">
      <alignment vertical="center"/>
    </xf>
    <xf numFmtId="0" fontId="2" fillId="28" borderId="88" xfId="0" applyFont="1" applyFill="1" applyBorder="1" applyAlignment="1">
      <alignment vertical="center"/>
    </xf>
    <xf numFmtId="0" fontId="2" fillId="28" borderId="17" xfId="0" applyFont="1" applyFill="1" applyBorder="1" applyAlignment="1">
      <alignment vertical="center"/>
    </xf>
    <xf numFmtId="0" fontId="2" fillId="28" borderId="88" xfId="0" applyFont="1" applyFill="1" applyBorder="1" applyAlignment="1">
      <alignment vertical="center"/>
    </xf>
    <xf numFmtId="0" fontId="2" fillId="28" borderId="104" xfId="0" applyFont="1" applyFill="1" applyBorder="1" applyAlignment="1">
      <alignment horizontal="center" vertical="center"/>
    </xf>
    <xf numFmtId="0" fontId="2" fillId="28" borderId="48" xfId="0" applyFont="1" applyFill="1" applyBorder="1" applyAlignment="1">
      <alignment horizontal="center" vertical="center"/>
    </xf>
    <xf numFmtId="0" fontId="4" fillId="0" borderId="11" xfId="0" applyFont="1" applyBorder="1" applyAlignment="1">
      <alignment vertical="center"/>
    </xf>
    <xf numFmtId="0" fontId="0" fillId="0" borderId="11" xfId="0" applyFont="1" applyBorder="1" applyAlignment="1">
      <alignment vertical="center"/>
    </xf>
    <xf numFmtId="0" fontId="12" fillId="0" borderId="11" xfId="0" applyFont="1" applyBorder="1" applyAlignment="1">
      <alignment horizontal="left" vertical="center"/>
    </xf>
    <xf numFmtId="0" fontId="4" fillId="0" borderId="63" xfId="0" applyFont="1" applyBorder="1" applyAlignment="1">
      <alignment horizontal="left" vertical="center"/>
    </xf>
    <xf numFmtId="0" fontId="0" fillId="0" borderId="42" xfId="0" applyFont="1" applyBorder="1" applyAlignment="1">
      <alignment vertical="center"/>
    </xf>
    <xf numFmtId="0" fontId="0" fillId="0" borderId="52" xfId="0" applyFont="1" applyBorder="1" applyAlignment="1">
      <alignment vertical="center"/>
    </xf>
    <xf numFmtId="0" fontId="2" fillId="28" borderId="41" xfId="0" applyFont="1" applyFill="1" applyBorder="1" applyAlignment="1">
      <alignment horizontal="center" vertical="center" wrapText="1"/>
    </xf>
    <xf numFmtId="0" fontId="0" fillId="28" borderId="43" xfId="0" applyFont="1" applyFill="1" applyBorder="1" applyAlignment="1">
      <alignment horizontal="center" vertical="center"/>
    </xf>
    <xf numFmtId="0" fontId="0" fillId="28" borderId="55" xfId="0" applyFont="1" applyFill="1" applyBorder="1" applyAlignment="1">
      <alignment horizontal="center" vertical="center"/>
    </xf>
    <xf numFmtId="0" fontId="0" fillId="28" borderId="40" xfId="0" applyFont="1" applyFill="1" applyBorder="1" applyAlignment="1">
      <alignment horizontal="center" vertical="center"/>
    </xf>
    <xf numFmtId="0" fontId="2" fillId="28" borderId="17" xfId="0" applyFont="1" applyFill="1" applyBorder="1" applyAlignment="1">
      <alignment vertical="center" textRotation="255"/>
    </xf>
    <xf numFmtId="0" fontId="2" fillId="28" borderId="88" xfId="0" applyFont="1" applyFill="1" applyBorder="1" applyAlignment="1">
      <alignment vertical="center" textRotation="255"/>
    </xf>
    <xf numFmtId="0" fontId="2" fillId="33" borderId="106" xfId="0" applyFont="1" applyFill="1" applyBorder="1" applyAlignment="1">
      <alignment horizontal="center" vertical="center"/>
    </xf>
    <xf numFmtId="0" fontId="2" fillId="33" borderId="107" xfId="0" applyFont="1" applyFill="1" applyBorder="1" applyAlignment="1">
      <alignment horizontal="center" vertical="center"/>
    </xf>
    <xf numFmtId="0" fontId="2" fillId="0" borderId="58" xfId="0" applyFont="1" applyFill="1" applyBorder="1" applyAlignment="1">
      <alignment horizontal="left" vertical="center"/>
    </xf>
    <xf numFmtId="0" fontId="0" fillId="0" borderId="108" xfId="0" applyFont="1" applyFill="1" applyBorder="1" applyAlignment="1">
      <alignment horizontal="left" vertical="center"/>
    </xf>
    <xf numFmtId="0" fontId="2" fillId="33" borderId="60" xfId="0" applyFont="1" applyFill="1" applyBorder="1" applyAlignment="1">
      <alignment horizontal="center" vertical="center"/>
    </xf>
    <xf numFmtId="0" fontId="2" fillId="33" borderId="109" xfId="0" applyFont="1" applyFill="1" applyBorder="1" applyAlignment="1">
      <alignment horizontal="center" vertical="center"/>
    </xf>
    <xf numFmtId="0" fontId="2" fillId="0" borderId="60" xfId="0" applyFont="1" applyFill="1" applyBorder="1" applyAlignment="1">
      <alignment horizontal="left" vertical="center"/>
    </xf>
    <xf numFmtId="0" fontId="0" fillId="0" borderId="110" xfId="0" applyFont="1" applyFill="1" applyBorder="1" applyAlignment="1">
      <alignment horizontal="left" vertical="center"/>
    </xf>
    <xf numFmtId="0" fontId="2" fillId="0" borderId="60" xfId="0" applyFont="1" applyFill="1" applyBorder="1" applyAlignment="1">
      <alignment horizontal="left" vertical="center" wrapText="1"/>
    </xf>
    <xf numFmtId="0" fontId="2" fillId="33" borderId="62" xfId="0" applyFont="1" applyFill="1" applyBorder="1" applyAlignment="1">
      <alignment horizontal="center" vertical="center"/>
    </xf>
    <xf numFmtId="0" fontId="2" fillId="33" borderId="111" xfId="0" applyFont="1" applyFill="1" applyBorder="1" applyAlignment="1">
      <alignment horizontal="center" vertical="center"/>
    </xf>
    <xf numFmtId="0" fontId="2" fillId="0" borderId="62" xfId="0" applyFont="1" applyFill="1" applyBorder="1" applyAlignment="1">
      <alignment horizontal="left" vertical="center" wrapText="1"/>
    </xf>
    <xf numFmtId="0" fontId="0" fillId="0" borderId="112" xfId="0" applyFont="1" applyFill="1" applyBorder="1" applyAlignment="1">
      <alignment horizontal="left" vertical="center"/>
    </xf>
    <xf numFmtId="0" fontId="2" fillId="0" borderId="58" xfId="0" applyFont="1" applyFill="1" applyBorder="1" applyAlignment="1">
      <alignment horizontal="left" vertical="center" wrapText="1"/>
    </xf>
    <xf numFmtId="0" fontId="2" fillId="0" borderId="62" xfId="0" applyFont="1" applyFill="1" applyBorder="1" applyAlignment="1">
      <alignment horizontal="left" vertical="center"/>
    </xf>
    <xf numFmtId="0" fontId="2" fillId="0" borderId="112" xfId="0" applyFont="1" applyFill="1" applyBorder="1" applyAlignment="1">
      <alignment horizontal="left" vertical="center"/>
    </xf>
    <xf numFmtId="0" fontId="7" fillId="0" borderId="42" xfId="0" applyFont="1" applyBorder="1" applyAlignment="1">
      <alignment horizontal="left" vertical="center" wrapText="1"/>
    </xf>
    <xf numFmtId="0" fontId="7" fillId="0" borderId="42" xfId="0" applyFont="1" applyBorder="1" applyAlignment="1">
      <alignment horizontal="left" vertical="center"/>
    </xf>
    <xf numFmtId="0" fontId="7" fillId="0" borderId="0" xfId="0" applyFont="1" applyAlignment="1">
      <alignment vertical="top"/>
    </xf>
    <xf numFmtId="49" fontId="2" fillId="34" borderId="24" xfId="0" applyNumberFormat="1" applyFont="1" applyFill="1" applyBorder="1" applyAlignment="1">
      <alignment horizontal="center" vertical="center"/>
    </xf>
    <xf numFmtId="49" fontId="2" fillId="34" borderId="21" xfId="0" applyNumberFormat="1" applyFont="1" applyFill="1" applyBorder="1" applyAlignment="1">
      <alignment horizontal="center" vertical="center"/>
    </xf>
    <xf numFmtId="187" fontId="6" fillId="34" borderId="15" xfId="0" applyNumberFormat="1" applyFont="1" applyFill="1" applyBorder="1" applyAlignment="1">
      <alignment horizontal="center" vertical="center"/>
    </xf>
    <xf numFmtId="187" fontId="6" fillId="34" borderId="20" xfId="0" applyNumberFormat="1" applyFont="1" applyFill="1" applyBorder="1" applyAlignment="1">
      <alignment horizontal="center" vertical="center"/>
    </xf>
    <xf numFmtId="49" fontId="4" fillId="34" borderId="0" xfId="0" applyNumberFormat="1" applyFont="1" applyFill="1" applyBorder="1" applyAlignment="1">
      <alignment horizontal="left" vertical="center" wrapText="1"/>
    </xf>
    <xf numFmtId="0" fontId="0" fillId="0" borderId="0" xfId="0" applyFont="1" applyAlignment="1">
      <alignment horizontal="left" vertical="center"/>
    </xf>
    <xf numFmtId="0" fontId="0" fillId="0" borderId="0" xfId="0" applyFont="1" applyAlignment="1">
      <alignment vertical="center" wrapText="1"/>
    </xf>
    <xf numFmtId="0" fontId="0" fillId="0" borderId="11" xfId="0" applyFont="1" applyBorder="1" applyAlignment="1">
      <alignment vertical="center" wrapText="1"/>
    </xf>
    <xf numFmtId="49" fontId="2" fillId="34" borderId="71" xfId="0" applyNumberFormat="1" applyFont="1" applyFill="1" applyBorder="1" applyAlignment="1">
      <alignment horizontal="center" vertical="center"/>
    </xf>
    <xf numFmtId="49" fontId="2" fillId="34" borderId="23" xfId="0" applyNumberFormat="1" applyFont="1" applyFill="1" applyBorder="1" applyAlignment="1">
      <alignment horizontal="center" vertical="center"/>
    </xf>
    <xf numFmtId="202" fontId="2" fillId="34" borderId="23" xfId="0" applyNumberFormat="1" applyFont="1" applyFill="1" applyBorder="1" applyAlignment="1">
      <alignment horizontal="center" vertical="center"/>
    </xf>
    <xf numFmtId="202" fontId="6" fillId="34" borderId="23" xfId="0" applyNumberFormat="1" applyFont="1" applyFill="1" applyBorder="1" applyAlignment="1">
      <alignment horizontal="center" vertical="center"/>
    </xf>
    <xf numFmtId="187" fontId="2" fillId="34" borderId="27" xfId="0" applyNumberFormat="1" applyFont="1" applyFill="1" applyBorder="1" applyAlignment="1">
      <alignment horizontal="center" vertical="center"/>
    </xf>
    <xf numFmtId="187" fontId="2" fillId="34" borderId="13" xfId="0" applyNumberFormat="1" applyFont="1" applyFill="1" applyBorder="1" applyAlignment="1">
      <alignment horizontal="center" vertical="center"/>
    </xf>
    <xf numFmtId="187" fontId="6" fillId="34" borderId="39" xfId="0" applyNumberFormat="1" applyFont="1" applyFill="1" applyBorder="1" applyAlignment="1">
      <alignment vertical="center" wrapText="1"/>
    </xf>
    <xf numFmtId="187" fontId="6" fillId="34" borderId="30" xfId="0" applyNumberFormat="1" applyFont="1" applyFill="1" applyBorder="1" applyAlignment="1">
      <alignment vertical="center" wrapText="1"/>
    </xf>
    <xf numFmtId="187" fontId="6" fillId="34" borderId="45" xfId="0" applyNumberFormat="1" applyFont="1" applyFill="1" applyBorder="1" applyAlignment="1">
      <alignment vertical="center" wrapText="1"/>
    </xf>
    <xf numFmtId="187" fontId="6" fillId="34" borderId="14" xfId="0" applyNumberFormat="1" applyFont="1" applyFill="1" applyBorder="1" applyAlignment="1">
      <alignment vertical="center" wrapText="1"/>
    </xf>
    <xf numFmtId="187" fontId="6" fillId="34" borderId="25" xfId="0" applyNumberFormat="1" applyFont="1" applyFill="1" applyBorder="1" applyAlignment="1">
      <alignment vertical="center" wrapText="1"/>
    </xf>
    <xf numFmtId="187" fontId="6" fillId="34" borderId="33" xfId="0" applyNumberFormat="1" applyFont="1" applyFill="1" applyBorder="1" applyAlignment="1">
      <alignment vertical="center" wrapText="1"/>
    </xf>
    <xf numFmtId="187" fontId="6" fillId="34" borderId="55" xfId="0" applyNumberFormat="1" applyFont="1" applyFill="1" applyBorder="1" applyAlignment="1">
      <alignment vertical="center" wrapText="1"/>
    </xf>
    <xf numFmtId="187" fontId="6" fillId="34" borderId="40" xfId="0" applyNumberFormat="1" applyFont="1" applyFill="1" applyBorder="1" applyAlignment="1">
      <alignment vertical="center" wrapText="1"/>
    </xf>
    <xf numFmtId="49" fontId="2" fillId="34" borderId="73" xfId="0" applyNumberFormat="1" applyFont="1" applyFill="1" applyBorder="1" applyAlignment="1">
      <alignment horizontal="center" vertical="center"/>
    </xf>
    <xf numFmtId="49" fontId="2" fillId="34" borderId="22" xfId="0" applyNumberFormat="1" applyFont="1" applyFill="1" applyBorder="1" applyAlignment="1">
      <alignment horizontal="center" vertical="center"/>
    </xf>
    <xf numFmtId="0" fontId="2" fillId="34" borderId="27" xfId="0" applyFont="1" applyFill="1" applyBorder="1" applyAlignment="1">
      <alignment horizontal="left" vertical="center"/>
    </xf>
    <xf numFmtId="49" fontId="2" fillId="34" borderId="82" xfId="0" applyNumberFormat="1" applyFont="1" applyFill="1" applyBorder="1" applyAlignment="1">
      <alignment horizontal="left" vertical="center"/>
    </xf>
    <xf numFmtId="49" fontId="2" fillId="34" borderId="19" xfId="0" applyNumberFormat="1" applyFont="1" applyFill="1" applyBorder="1" applyAlignment="1">
      <alignment horizontal="left" vertical="center"/>
    </xf>
    <xf numFmtId="49" fontId="2" fillId="34" borderId="26" xfId="0" applyNumberFormat="1" applyFont="1" applyFill="1" applyBorder="1" applyAlignment="1">
      <alignment horizontal="left" vertical="center"/>
    </xf>
    <xf numFmtId="0" fontId="6" fillId="34" borderId="32" xfId="0" applyFont="1" applyFill="1" applyBorder="1" applyAlignment="1">
      <alignment horizontal="left" vertical="center"/>
    </xf>
    <xf numFmtId="0" fontId="6" fillId="34" borderId="15" xfId="0" applyNumberFormat="1" applyFont="1" applyFill="1" applyBorder="1" applyAlignment="1">
      <alignment horizontal="left" vertical="center"/>
    </xf>
    <xf numFmtId="0" fontId="6" fillId="34" borderId="20" xfId="0" applyNumberFormat="1" applyFont="1" applyFill="1" applyBorder="1" applyAlignment="1">
      <alignment horizontal="left" vertical="center"/>
    </xf>
    <xf numFmtId="3" fontId="6" fillId="34" borderId="15" xfId="0" applyNumberFormat="1" applyFont="1" applyFill="1" applyBorder="1" applyAlignment="1">
      <alignment horizontal="left" vertical="center"/>
    </xf>
    <xf numFmtId="0" fontId="0" fillId="0" borderId="20" xfId="0" applyNumberFormat="1" applyFont="1" applyBorder="1" applyAlignment="1">
      <alignment horizontal="left" vertical="center"/>
    </xf>
    <xf numFmtId="49" fontId="2" fillId="34" borderId="24" xfId="0" applyNumberFormat="1" applyFont="1" applyFill="1" applyBorder="1" applyAlignment="1">
      <alignment horizontal="left" vertical="center"/>
    </xf>
    <xf numFmtId="49" fontId="2" fillId="34" borderId="21" xfId="0" applyNumberFormat="1" applyFont="1" applyFill="1" applyBorder="1" applyAlignment="1">
      <alignment horizontal="left" vertical="center"/>
    </xf>
    <xf numFmtId="49" fontId="2" fillId="34" borderId="34" xfId="0" applyNumberFormat="1" applyFont="1" applyFill="1" applyBorder="1" applyAlignment="1">
      <alignment horizontal="center" vertical="center"/>
    </xf>
    <xf numFmtId="49" fontId="2" fillId="34" borderId="51" xfId="0" applyNumberFormat="1" applyFont="1" applyFill="1" applyBorder="1" applyAlignment="1">
      <alignment horizontal="center" vertical="center"/>
    </xf>
    <xf numFmtId="49" fontId="2" fillId="34" borderId="31" xfId="0" applyNumberFormat="1" applyFont="1" applyFill="1" applyBorder="1" applyAlignment="1">
      <alignment horizontal="center" vertical="center"/>
    </xf>
    <xf numFmtId="3" fontId="10" fillId="34" borderId="15" xfId="0" applyNumberFormat="1" applyFont="1" applyFill="1" applyBorder="1" applyAlignment="1">
      <alignment horizontal="left" vertical="center" wrapText="1" shrinkToFit="1"/>
    </xf>
    <xf numFmtId="0" fontId="14" fillId="0" borderId="20" xfId="0" applyNumberFormat="1" applyFont="1" applyBorder="1" applyAlignment="1">
      <alignment horizontal="left" vertical="center" wrapText="1" shrinkToFit="1"/>
    </xf>
    <xf numFmtId="3" fontId="5" fillId="34" borderId="15" xfId="0" applyNumberFormat="1" applyFont="1" applyFill="1" applyBorder="1" applyAlignment="1">
      <alignment horizontal="left" vertical="center" wrapText="1" shrinkToFit="1"/>
    </xf>
    <xf numFmtId="0" fontId="7" fillId="0" borderId="20" xfId="0" applyNumberFormat="1" applyFont="1" applyBorder="1" applyAlignment="1">
      <alignment horizontal="left" vertical="center" wrapText="1" shrinkToFit="1"/>
    </xf>
    <xf numFmtId="3" fontId="6" fillId="34" borderId="15" xfId="0" applyNumberFormat="1" applyFont="1" applyFill="1" applyBorder="1" applyAlignment="1">
      <alignment horizontal="left" vertical="center" shrinkToFit="1"/>
    </xf>
    <xf numFmtId="0" fontId="8" fillId="0" borderId="20" xfId="0" applyNumberFormat="1" applyFont="1" applyBorder="1" applyAlignment="1">
      <alignment horizontal="left" vertical="center" shrinkToFit="1"/>
    </xf>
    <xf numFmtId="0" fontId="6" fillId="34" borderId="21" xfId="0" applyNumberFormat="1" applyFont="1" applyFill="1" applyBorder="1" applyAlignment="1">
      <alignment horizontal="left" vertical="center"/>
    </xf>
    <xf numFmtId="0" fontId="6" fillId="34" borderId="32" xfId="0" applyNumberFormat="1" applyFont="1" applyFill="1" applyBorder="1" applyAlignment="1">
      <alignment horizontal="left" vertical="center"/>
    </xf>
    <xf numFmtId="0" fontId="2" fillId="34" borderId="24" xfId="0" applyFont="1" applyFill="1" applyBorder="1" applyAlignment="1">
      <alignment horizontal="left" vertical="center" shrinkToFit="1"/>
    </xf>
    <xf numFmtId="187" fontId="6" fillId="34" borderId="15" xfId="0" applyNumberFormat="1" applyFont="1" applyFill="1" applyBorder="1" applyAlignment="1">
      <alignment horizontal="center" vertical="center" shrinkToFit="1"/>
    </xf>
    <xf numFmtId="187" fontId="6" fillId="34" borderId="19" xfId="0" applyNumberFormat="1" applyFont="1" applyFill="1" applyBorder="1" applyAlignment="1">
      <alignment horizontal="center" vertical="center" shrinkToFit="1"/>
    </xf>
    <xf numFmtId="187" fontId="6" fillId="34" borderId="26" xfId="0" applyNumberFormat="1" applyFont="1" applyFill="1" applyBorder="1" applyAlignment="1">
      <alignment horizontal="center" vertical="center" shrinkToFit="1"/>
    </xf>
    <xf numFmtId="0" fontId="6" fillId="34" borderId="34" xfId="0" applyNumberFormat="1" applyFont="1" applyFill="1" applyBorder="1" applyAlignment="1">
      <alignment horizontal="left" vertical="center"/>
    </xf>
    <xf numFmtId="0" fontId="6" fillId="34" borderId="87" xfId="0" applyNumberFormat="1" applyFont="1" applyFill="1" applyBorder="1" applyAlignment="1">
      <alignment horizontal="left" vertical="center"/>
    </xf>
    <xf numFmtId="0" fontId="0" fillId="0" borderId="19" xfId="0" applyFont="1" applyBorder="1" applyAlignment="1">
      <alignment horizontal="left" vertical="center"/>
    </xf>
    <xf numFmtId="0" fontId="0" fillId="0" borderId="26" xfId="0" applyFont="1" applyBorder="1" applyAlignment="1">
      <alignment horizontal="left" vertical="center"/>
    </xf>
    <xf numFmtId="3" fontId="2" fillId="34" borderId="15" xfId="0" applyNumberFormat="1" applyFont="1" applyFill="1" applyBorder="1" applyAlignment="1">
      <alignment vertical="center"/>
    </xf>
    <xf numFmtId="0" fontId="0" fillId="0" borderId="19" xfId="0" applyFont="1" applyBorder="1" applyAlignment="1">
      <alignment vertical="center"/>
    </xf>
    <xf numFmtId="0" fontId="0" fillId="0" borderId="26" xfId="0" applyFont="1" applyBorder="1" applyAlignment="1">
      <alignment vertical="center"/>
    </xf>
    <xf numFmtId="49" fontId="2" fillId="34" borderId="82" xfId="0" applyNumberFormat="1" applyFont="1" applyFill="1" applyBorder="1" applyAlignment="1">
      <alignment horizontal="left" vertical="center" wrapText="1"/>
    </xf>
    <xf numFmtId="49" fontId="2" fillId="34" borderId="19" xfId="0" applyNumberFormat="1" applyFont="1" applyFill="1" applyBorder="1" applyAlignment="1">
      <alignment horizontal="left" vertical="center" wrapText="1"/>
    </xf>
    <xf numFmtId="49" fontId="2" fillId="34" borderId="26" xfId="0" applyNumberFormat="1" applyFont="1" applyFill="1" applyBorder="1" applyAlignment="1">
      <alignment horizontal="left" vertical="center" wrapText="1"/>
    </xf>
    <xf numFmtId="49" fontId="2" fillId="34" borderId="82" xfId="0" applyNumberFormat="1" applyFont="1" applyFill="1" applyBorder="1" applyAlignment="1">
      <alignment vertical="center" shrinkToFit="1"/>
    </xf>
    <xf numFmtId="0" fontId="0" fillId="0" borderId="19" xfId="0" applyFont="1" applyBorder="1" applyAlignment="1">
      <alignment vertical="center" shrinkToFit="1"/>
    </xf>
    <xf numFmtId="0" fontId="0" fillId="0" borderId="26" xfId="0" applyFont="1" applyBorder="1" applyAlignment="1">
      <alignment vertical="center" shrinkToFit="1"/>
    </xf>
    <xf numFmtId="49" fontId="6" fillId="34" borderId="82" xfId="0" applyNumberFormat="1" applyFont="1" applyFill="1" applyBorder="1" applyAlignment="1">
      <alignment vertical="center" wrapText="1"/>
    </xf>
    <xf numFmtId="0" fontId="8" fillId="0" borderId="19" xfId="0" applyFont="1" applyBorder="1" applyAlignment="1">
      <alignment vertical="center" wrapText="1"/>
    </xf>
    <xf numFmtId="0" fontId="8" fillId="0" borderId="26" xfId="0" applyFont="1" applyBorder="1" applyAlignment="1">
      <alignment vertical="center" wrapText="1"/>
    </xf>
    <xf numFmtId="49" fontId="9" fillId="0" borderId="0" xfId="0" applyNumberFormat="1" applyFont="1" applyFill="1" applyBorder="1" applyAlignment="1">
      <alignment horizontal="left" vertical="center"/>
    </xf>
    <xf numFmtId="0" fontId="6" fillId="34" borderId="30" xfId="0" applyNumberFormat="1" applyFont="1" applyFill="1" applyBorder="1" applyAlignment="1">
      <alignment horizontal="left" vertical="center"/>
    </xf>
    <xf numFmtId="0" fontId="0" fillId="0" borderId="20" xfId="0" applyNumberFormat="1" applyFont="1" applyBorder="1" applyAlignment="1">
      <alignment horizontal="left" vertical="center" shrinkToFit="1"/>
    </xf>
    <xf numFmtId="49" fontId="2" fillId="34" borderId="35" xfId="0" applyNumberFormat="1" applyFont="1" applyFill="1" applyBorder="1" applyAlignment="1">
      <alignment horizontal="left" vertical="center"/>
    </xf>
    <xf numFmtId="3" fontId="6" fillId="34" borderId="44" xfId="0" applyNumberFormat="1" applyFont="1" applyFill="1" applyBorder="1" applyAlignment="1">
      <alignment horizontal="left" vertical="center"/>
    </xf>
    <xf numFmtId="0" fontId="0" fillId="0" borderId="37" xfId="0" applyNumberFormat="1" applyFont="1" applyBorder="1" applyAlignment="1">
      <alignment horizontal="left" vertical="center"/>
    </xf>
    <xf numFmtId="0" fontId="0" fillId="0" borderId="0" xfId="0" applyFont="1" applyAlignment="1">
      <alignment vertical="center"/>
    </xf>
    <xf numFmtId="0" fontId="6" fillId="0" borderId="113" xfId="0" applyFont="1" applyBorder="1" applyAlignment="1">
      <alignment horizontal="center" vertical="center" wrapText="1"/>
    </xf>
    <xf numFmtId="0" fontId="6" fillId="0" borderId="70" xfId="0" applyFont="1" applyBorder="1" applyAlignment="1">
      <alignment horizontal="center" vertical="center" wrapText="1"/>
    </xf>
    <xf numFmtId="0" fontId="6" fillId="0" borderId="114" xfId="0" applyFont="1" applyBorder="1" applyAlignment="1">
      <alignment horizontal="center" vertical="center" wrapText="1"/>
    </xf>
    <xf numFmtId="0" fontId="0" fillId="0" borderId="115" xfId="0" applyFont="1" applyBorder="1" applyAlignment="1">
      <alignment horizontal="center" vertical="center" wrapText="1"/>
    </xf>
    <xf numFmtId="0" fontId="6" fillId="0" borderId="116" xfId="0" applyFont="1" applyBorder="1" applyAlignment="1">
      <alignment horizontal="center" vertical="center" wrapText="1"/>
    </xf>
    <xf numFmtId="0" fontId="6" fillId="0" borderId="21" xfId="0" applyFont="1" applyBorder="1" applyAlignment="1">
      <alignment horizontal="center" vertical="center" wrapText="1"/>
    </xf>
    <xf numFmtId="205" fontId="6" fillId="0" borderId="15" xfId="0" applyNumberFormat="1" applyFont="1" applyBorder="1" applyAlignment="1">
      <alignment horizontal="center" vertical="center" shrinkToFit="1"/>
    </xf>
    <xf numFmtId="205" fontId="0" fillId="0" borderId="26" xfId="0" applyNumberFormat="1" applyFont="1" applyBorder="1" applyAlignment="1">
      <alignment horizontal="center" vertical="center" shrinkToFit="1"/>
    </xf>
    <xf numFmtId="3" fontId="6" fillId="0" borderId="21" xfId="0" applyNumberFormat="1" applyFont="1" applyBorder="1" applyAlignment="1">
      <alignment horizontal="center" vertical="center" shrinkToFit="1"/>
    </xf>
    <xf numFmtId="205" fontId="0" fillId="0" borderId="26" xfId="0" applyNumberFormat="1" applyBorder="1" applyAlignment="1">
      <alignment horizontal="center" vertical="center" shrinkToFit="1"/>
    </xf>
    <xf numFmtId="206" fontId="6" fillId="0" borderId="21" xfId="0" applyNumberFormat="1" applyFont="1" applyBorder="1" applyAlignment="1">
      <alignment horizontal="center" vertical="center" shrinkToFit="1"/>
    </xf>
    <xf numFmtId="207" fontId="6" fillId="0" borderId="15" xfId="0" applyNumberFormat="1" applyFont="1" applyBorder="1" applyAlignment="1">
      <alignment horizontal="center" vertical="center" shrinkToFit="1"/>
    </xf>
    <xf numFmtId="207" fontId="0" fillId="0" borderId="26" xfId="0" applyNumberFormat="1" applyFont="1" applyBorder="1" applyAlignment="1">
      <alignment horizontal="center" vertical="center" shrinkToFit="1"/>
    </xf>
    <xf numFmtId="0" fontId="5" fillId="0" borderId="116" xfId="0" applyFont="1" applyBorder="1" applyAlignment="1">
      <alignment horizontal="center" vertical="center" wrapText="1"/>
    </xf>
    <xf numFmtId="0" fontId="5" fillId="0" borderId="21" xfId="0" applyFont="1" applyBorder="1" applyAlignment="1">
      <alignment horizontal="center" vertical="center" wrapText="1"/>
    </xf>
    <xf numFmtId="206" fontId="6" fillId="0" borderId="31" xfId="0" applyNumberFormat="1" applyFont="1" applyBorder="1" applyAlignment="1">
      <alignment horizontal="center" vertical="center" shrinkToFit="1"/>
    </xf>
    <xf numFmtId="0" fontId="6" fillId="0" borderId="117" xfId="0" applyFont="1" applyFill="1" applyBorder="1" applyAlignment="1">
      <alignment horizontal="center" vertical="center" wrapText="1"/>
    </xf>
    <xf numFmtId="206" fontId="6" fillId="0" borderId="15" xfId="0" applyNumberFormat="1" applyFont="1" applyBorder="1" applyAlignment="1">
      <alignment horizontal="center" vertical="center" shrinkToFit="1"/>
    </xf>
    <xf numFmtId="206" fontId="6" fillId="0" borderId="26" xfId="0" applyNumberFormat="1" applyFont="1" applyBorder="1" applyAlignment="1">
      <alignment horizontal="center" vertical="center" shrinkToFit="1"/>
    </xf>
    <xf numFmtId="0" fontId="6" fillId="0" borderId="117" xfId="0" applyFont="1" applyBorder="1" applyAlignment="1">
      <alignment horizontal="center" vertical="center" wrapText="1"/>
    </xf>
    <xf numFmtId="0" fontId="6" fillId="0" borderId="26" xfId="0" applyFont="1" applyBorder="1" applyAlignment="1">
      <alignment horizontal="center" vertical="center" wrapText="1"/>
    </xf>
    <xf numFmtId="0" fontId="6" fillId="0" borderId="118" xfId="0" applyFont="1" applyBorder="1" applyAlignment="1">
      <alignment horizontal="center" vertical="center" wrapText="1"/>
    </xf>
    <xf numFmtId="0" fontId="6" fillId="0" borderId="28" xfId="0" applyFont="1" applyBorder="1" applyAlignment="1">
      <alignment horizontal="center" vertical="center" wrapText="1"/>
    </xf>
    <xf numFmtId="206" fontId="6" fillId="0" borderId="15" xfId="0" applyNumberFormat="1" applyFont="1" applyBorder="1" applyAlignment="1">
      <alignment vertical="center" shrinkToFit="1"/>
    </xf>
    <xf numFmtId="206" fontId="6" fillId="0" borderId="19" xfId="0" applyNumberFormat="1" applyFont="1" applyBorder="1" applyAlignment="1">
      <alignment vertical="center" shrinkToFit="1"/>
    </xf>
    <xf numFmtId="206" fontId="6" fillId="0" borderId="119" xfId="0" applyNumberFormat="1" applyFont="1" applyBorder="1" applyAlignment="1">
      <alignment vertical="center" shrinkToFit="1"/>
    </xf>
    <xf numFmtId="205" fontId="6" fillId="0" borderId="19" xfId="0" applyNumberFormat="1" applyFont="1" applyBorder="1" applyAlignment="1">
      <alignment horizontal="center" vertical="center" shrinkToFit="1"/>
    </xf>
    <xf numFmtId="205" fontId="6" fillId="0" borderId="119" xfId="0" applyNumberFormat="1" applyFont="1" applyBorder="1" applyAlignment="1">
      <alignment horizontal="center" vertical="center" shrinkToFit="1"/>
    </xf>
    <xf numFmtId="207" fontId="0" fillId="0" borderId="26" xfId="0" applyNumberFormat="1" applyBorder="1" applyAlignment="1">
      <alignment horizontal="center" vertical="center" shrinkToFit="1"/>
    </xf>
    <xf numFmtId="206" fontId="6" fillId="0" borderId="39" xfId="0" applyNumberFormat="1" applyFont="1" applyBorder="1" applyAlignment="1">
      <alignment horizontal="center" vertical="center" shrinkToFit="1"/>
    </xf>
    <xf numFmtId="206" fontId="6" fillId="0" borderId="28" xfId="0" applyNumberFormat="1" applyFont="1" applyBorder="1" applyAlignment="1">
      <alignment horizontal="center" vertical="center" shrinkToFit="1"/>
    </xf>
    <xf numFmtId="0" fontId="6" fillId="0" borderId="116" xfId="0" applyFont="1" applyBorder="1" applyAlignment="1">
      <alignment horizontal="center" vertical="center"/>
    </xf>
    <xf numFmtId="0" fontId="6" fillId="0" borderId="120" xfId="0" applyFont="1" applyBorder="1" applyAlignment="1">
      <alignment horizontal="center" vertical="center"/>
    </xf>
    <xf numFmtId="0" fontId="6" fillId="0" borderId="121" xfId="0" applyFont="1" applyBorder="1" applyAlignment="1">
      <alignment horizontal="center" vertical="center"/>
    </xf>
    <xf numFmtId="0" fontId="6" fillId="0" borderId="121" xfId="0" applyFont="1" applyBorder="1" applyAlignment="1">
      <alignment horizontal="center" vertical="center" wrapText="1"/>
    </xf>
    <xf numFmtId="0" fontId="6" fillId="0" borderId="67" xfId="0" applyFont="1" applyBorder="1" applyAlignment="1">
      <alignment horizontal="center" vertical="center" wrapText="1"/>
    </xf>
    <xf numFmtId="208" fontId="6" fillId="0" borderId="15" xfId="0" applyNumberFormat="1" applyFont="1" applyBorder="1" applyAlignment="1">
      <alignment horizontal="center" vertical="center" shrinkToFit="1"/>
    </xf>
    <xf numFmtId="208" fontId="0" fillId="0" borderId="26" xfId="0" applyNumberFormat="1" applyBorder="1" applyAlignment="1">
      <alignment horizontal="center" vertical="center" shrinkToFit="1"/>
    </xf>
    <xf numFmtId="0" fontId="8" fillId="0" borderId="122" xfId="0" applyFont="1" applyBorder="1" applyAlignment="1">
      <alignment vertical="center" wrapText="1"/>
    </xf>
    <xf numFmtId="0" fontId="6" fillId="0" borderId="113" xfId="0" applyFont="1" applyBorder="1" applyAlignment="1">
      <alignment horizontal="center" vertical="center"/>
    </xf>
    <xf numFmtId="0" fontId="6" fillId="0" borderId="70" xfId="0" applyFont="1" applyBorder="1" applyAlignment="1">
      <alignment horizontal="center" vertical="center"/>
    </xf>
    <xf numFmtId="0" fontId="6" fillId="0" borderId="21" xfId="0" applyFont="1" applyBorder="1" applyAlignment="1">
      <alignment horizontal="center" vertical="center"/>
    </xf>
    <xf numFmtId="0" fontId="25" fillId="0" borderId="122" xfId="0" applyFont="1" applyBorder="1" applyAlignment="1">
      <alignment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hyperlink" Target="http:///" TargetMode="External" /><Relationship Id="rId2" Type="http://schemas.openxmlformats.org/officeDocument/2006/relationships/hyperlink" Target="http:///" TargetMode="External" /><Relationship Id="rId3" Type="http://schemas.openxmlformats.org/officeDocument/2006/relationships/hyperlink" Target="http://www.sanga-kaigo.co.jp/" TargetMode="External" /><Relationship Id="rId4" Type="http://schemas.openxmlformats.org/officeDocument/2006/relationships/hyperlink" Target="mailto:senriyama@sangajapan.jp" TargetMode="External" /><Relationship Id="rId5" Type="http://schemas.openxmlformats.org/officeDocument/2006/relationships/hyperlink" Target="http://www.sanga-kaigo.co.jp/" TargetMode="External" /><Relationship Id="rId6"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L27"/>
  <sheetViews>
    <sheetView view="pageBreakPreview" zoomScaleSheetLayoutView="100" workbookViewId="0" topLeftCell="A1">
      <selection activeCell="A5" sqref="A5:K5"/>
    </sheetView>
  </sheetViews>
  <sheetFormatPr defaultColWidth="9.00390625" defaultRowHeight="13.5"/>
  <cols>
    <col min="1" max="1" width="9.00390625" style="79" customWidth="1"/>
    <col min="2" max="11" width="9.00390625" style="80" customWidth="1"/>
    <col min="12" max="12" width="66.625" style="80" customWidth="1"/>
    <col min="13" max="16" width="9.00390625" style="80" customWidth="1"/>
    <col min="17" max="17" width="10.25390625" style="80" customWidth="1"/>
    <col min="18" max="16384" width="9.00390625" style="80" customWidth="1"/>
  </cols>
  <sheetData>
    <row r="1" spans="1:11" s="77" customFormat="1" ht="36" customHeight="1">
      <c r="A1" s="415" t="s">
        <v>490</v>
      </c>
      <c r="B1" s="415"/>
      <c r="C1" s="415"/>
      <c r="D1" s="415"/>
      <c r="E1" s="415"/>
      <c r="F1" s="415"/>
      <c r="G1" s="415"/>
      <c r="H1" s="415"/>
      <c r="I1" s="415"/>
      <c r="J1" s="415"/>
      <c r="K1" s="415"/>
    </row>
    <row r="2" spans="1:11" s="77" customFormat="1" ht="21" customHeight="1">
      <c r="A2" s="413" t="s">
        <v>430</v>
      </c>
      <c r="B2" s="413"/>
      <c r="C2" s="413"/>
      <c r="D2" s="413"/>
      <c r="E2" s="413"/>
      <c r="F2" s="413"/>
      <c r="G2" s="413"/>
      <c r="H2" s="413"/>
      <c r="I2" s="413"/>
      <c r="J2" s="413"/>
      <c r="K2" s="413"/>
    </row>
    <row r="3" spans="1:11" s="77" customFormat="1" ht="203.25" customHeight="1">
      <c r="A3" s="413" t="s">
        <v>667</v>
      </c>
      <c r="B3" s="413"/>
      <c r="C3" s="413"/>
      <c r="D3" s="413"/>
      <c r="E3" s="413"/>
      <c r="F3" s="413"/>
      <c r="G3" s="413"/>
      <c r="H3" s="413"/>
      <c r="I3" s="413"/>
      <c r="J3" s="413"/>
      <c r="K3" s="413"/>
    </row>
    <row r="4" spans="1:11" s="77" customFormat="1" ht="21" customHeight="1">
      <c r="A4" s="413" t="s">
        <v>486</v>
      </c>
      <c r="B4" s="413"/>
      <c r="C4" s="413"/>
      <c r="D4" s="413"/>
      <c r="E4" s="413"/>
      <c r="F4" s="413"/>
      <c r="G4" s="413"/>
      <c r="H4" s="413"/>
      <c r="I4" s="413"/>
      <c r="J4" s="413"/>
      <c r="K4" s="413"/>
    </row>
    <row r="5" spans="1:12" s="77" customFormat="1" ht="369.75" customHeight="1">
      <c r="A5" s="414" t="s">
        <v>666</v>
      </c>
      <c r="B5" s="414"/>
      <c r="C5" s="414"/>
      <c r="D5" s="414"/>
      <c r="E5" s="414"/>
      <c r="F5" s="414"/>
      <c r="G5" s="414"/>
      <c r="H5" s="414"/>
      <c r="I5" s="414"/>
      <c r="J5" s="414"/>
      <c r="K5" s="414"/>
      <c r="L5" s="78"/>
    </row>
    <row r="6" spans="1:11" s="78" customFormat="1" ht="21" customHeight="1">
      <c r="A6" s="413" t="s">
        <v>487</v>
      </c>
      <c r="B6" s="413"/>
      <c r="C6" s="413"/>
      <c r="D6" s="413"/>
      <c r="E6" s="413"/>
      <c r="F6" s="413"/>
      <c r="G6" s="413"/>
      <c r="H6" s="413"/>
      <c r="I6" s="413"/>
      <c r="J6" s="413"/>
      <c r="K6" s="413"/>
    </row>
    <row r="7" spans="1:11" s="78" customFormat="1" ht="120" customHeight="1">
      <c r="A7" s="414" t="s">
        <v>659</v>
      </c>
      <c r="B7" s="414"/>
      <c r="C7" s="414"/>
      <c r="D7" s="414"/>
      <c r="E7" s="414"/>
      <c r="F7" s="414"/>
      <c r="G7" s="414"/>
      <c r="H7" s="414"/>
      <c r="I7" s="414"/>
      <c r="J7" s="414"/>
      <c r="K7" s="414"/>
    </row>
    <row r="8" spans="1:11" ht="13.5" customHeight="1">
      <c r="A8" s="412"/>
      <c r="B8" s="412"/>
      <c r="C8" s="412"/>
      <c r="D8" s="412"/>
      <c r="E8" s="412"/>
      <c r="F8" s="412"/>
      <c r="G8" s="412"/>
      <c r="H8" s="412"/>
      <c r="I8" s="412"/>
      <c r="J8" s="412"/>
      <c r="K8" s="412"/>
    </row>
    <row r="9" spans="1:11" ht="21" customHeight="1">
      <c r="A9" s="416" t="s">
        <v>569</v>
      </c>
      <c r="B9" s="412"/>
      <c r="C9" s="412"/>
      <c r="D9" s="412"/>
      <c r="E9" s="412"/>
      <c r="F9" s="412"/>
      <c r="G9" s="412"/>
      <c r="H9" s="412"/>
      <c r="I9" s="412"/>
      <c r="J9" s="412"/>
      <c r="K9" s="412"/>
    </row>
    <row r="10" spans="1:11" ht="21" customHeight="1">
      <c r="A10" s="412" t="s">
        <v>570</v>
      </c>
      <c r="B10" s="412"/>
      <c r="C10" s="412"/>
      <c r="D10" s="412"/>
      <c r="E10" s="412"/>
      <c r="F10" s="412"/>
      <c r="G10" s="412"/>
      <c r="H10" s="412"/>
      <c r="I10" s="412"/>
      <c r="J10" s="412"/>
      <c r="K10" s="412"/>
    </row>
    <row r="13" ht="33.75" customHeight="1">
      <c r="F13" s="81"/>
    </row>
    <row r="14" spans="6:9" ht="33.75" customHeight="1">
      <c r="F14" s="82"/>
      <c r="G14" s="83"/>
      <c r="H14" s="83"/>
      <c r="I14" s="83"/>
    </row>
    <row r="15" spans="6:11" ht="12.75">
      <c r="F15" s="83"/>
      <c r="G15" s="84"/>
      <c r="H15" s="84"/>
      <c r="I15" s="84"/>
      <c r="J15" s="84"/>
      <c r="K15" s="84"/>
    </row>
    <row r="27" ht="115.5" customHeight="1">
      <c r="B27" s="81"/>
    </row>
  </sheetData>
  <sheetProtection/>
  <mergeCells count="10">
    <mergeCell ref="A10:K10"/>
    <mergeCell ref="A2:K2"/>
    <mergeCell ref="A4:K4"/>
    <mergeCell ref="A7:K7"/>
    <mergeCell ref="A1:K1"/>
    <mergeCell ref="A5:K5"/>
    <mergeCell ref="A3:K3"/>
    <mergeCell ref="A6:K6"/>
    <mergeCell ref="A8:K8"/>
    <mergeCell ref="A9:K9"/>
  </mergeCells>
  <printOptions/>
  <pageMargins left="0.7874015748031497" right="0.2362204724409449" top="0.7874015748031497" bottom="0.7874015748031497" header="0.31496062992125984" footer="0.31496062992125984"/>
  <pageSetup horizontalDpi="600" verticalDpi="600" orientation="portrait" paperSize="9" scale="82" r:id="rId1"/>
</worksheet>
</file>

<file path=xl/worksheets/sheet10.xml><?xml version="1.0" encoding="utf-8"?>
<worksheet xmlns="http://schemas.openxmlformats.org/spreadsheetml/2006/main" xmlns:r="http://schemas.openxmlformats.org/officeDocument/2006/relationships">
  <sheetPr>
    <tabColor rgb="FF7030A0"/>
    <pageSetUpPr fitToPage="1"/>
  </sheetPr>
  <dimension ref="A1:K50"/>
  <sheetViews>
    <sheetView showGridLines="0" view="pageBreakPreview" zoomScale="90" zoomScaleNormal="85" zoomScaleSheetLayoutView="90" workbookViewId="0" topLeftCell="A1">
      <selection activeCell="E14" sqref="E14"/>
    </sheetView>
  </sheetViews>
  <sheetFormatPr defaultColWidth="9.00390625" defaultRowHeight="13.5"/>
  <cols>
    <col min="1" max="1" width="1.37890625" style="77" customWidth="1"/>
    <col min="2" max="2" width="43.50390625" style="77" customWidth="1"/>
    <col min="3" max="3" width="5.75390625" style="77" customWidth="1"/>
    <col min="4" max="4" width="18.25390625" style="77" customWidth="1"/>
    <col min="5" max="5" width="29.875" style="77" customWidth="1"/>
    <col min="6" max="6" width="3.375" style="77" customWidth="1"/>
    <col min="7" max="9" width="13.00390625" style="77" customWidth="1"/>
    <col min="10" max="16384" width="9.00390625" style="77" customWidth="1"/>
  </cols>
  <sheetData>
    <row r="1" spans="1:5" ht="21" customHeight="1" thickBot="1">
      <c r="A1" s="1260" t="s">
        <v>661</v>
      </c>
      <c r="B1" s="1261"/>
      <c r="C1" s="1261"/>
      <c r="D1" s="1261"/>
      <c r="E1" s="1261"/>
    </row>
    <row r="2" spans="1:5" ht="21" customHeight="1" thickBot="1">
      <c r="A2" s="1258" t="s">
        <v>297</v>
      </c>
      <c r="B2" s="1259"/>
      <c r="C2" s="1259"/>
      <c r="D2" s="259" t="s">
        <v>34</v>
      </c>
      <c r="E2" s="260" t="s">
        <v>290</v>
      </c>
    </row>
    <row r="3" spans="1:5" ht="21" customHeight="1">
      <c r="A3" s="639" t="s">
        <v>0</v>
      </c>
      <c r="B3" s="640"/>
      <c r="C3" s="640"/>
      <c r="D3" s="640"/>
      <c r="E3" s="1253"/>
    </row>
    <row r="4" spans="1:5" ht="16.5" customHeight="1">
      <c r="A4" s="1254"/>
      <c r="B4" s="67" t="s">
        <v>1</v>
      </c>
      <c r="C4" s="125" t="s">
        <v>658</v>
      </c>
      <c r="D4" s="261"/>
      <c r="E4" s="396"/>
    </row>
    <row r="5" spans="1:5" ht="16.5" customHeight="1">
      <c r="A5" s="1254"/>
      <c r="B5" s="67" t="s">
        <v>2</v>
      </c>
      <c r="C5" s="125" t="s">
        <v>658</v>
      </c>
      <c r="D5" s="395"/>
      <c r="E5" s="396"/>
    </row>
    <row r="6" spans="1:5" ht="16.5" customHeight="1">
      <c r="A6" s="1254"/>
      <c r="B6" s="67" t="s">
        <v>3</v>
      </c>
      <c r="C6" s="125" t="s">
        <v>658</v>
      </c>
      <c r="D6" s="395"/>
      <c r="E6" s="396"/>
    </row>
    <row r="7" spans="1:5" ht="16.5" customHeight="1">
      <c r="A7" s="1254"/>
      <c r="B7" s="67" t="s">
        <v>4</v>
      </c>
      <c r="C7" s="125" t="s">
        <v>658</v>
      </c>
      <c r="D7" s="395"/>
      <c r="E7" s="396"/>
    </row>
    <row r="8" spans="1:5" ht="16.5" customHeight="1">
      <c r="A8" s="1254"/>
      <c r="B8" s="67" t="s">
        <v>5</v>
      </c>
      <c r="C8" s="125" t="s">
        <v>658</v>
      </c>
      <c r="D8" s="395"/>
      <c r="E8" s="396"/>
    </row>
    <row r="9" spans="1:5" ht="16.5" customHeight="1">
      <c r="A9" s="1254"/>
      <c r="B9" s="67" t="s">
        <v>6</v>
      </c>
      <c r="C9" s="125" t="s">
        <v>658</v>
      </c>
      <c r="D9" s="395"/>
      <c r="E9" s="396"/>
    </row>
    <row r="10" spans="1:5" ht="16.5" customHeight="1">
      <c r="A10" s="1254"/>
      <c r="B10" s="67" t="s">
        <v>7</v>
      </c>
      <c r="C10" s="125" t="s">
        <v>658</v>
      </c>
      <c r="D10" s="395"/>
      <c r="E10" s="396"/>
    </row>
    <row r="11" spans="1:5" ht="16.5" customHeight="1">
      <c r="A11" s="1254"/>
      <c r="B11" s="67" t="s">
        <v>8</v>
      </c>
      <c r="C11" s="125" t="s">
        <v>658</v>
      </c>
      <c r="D11" s="395"/>
      <c r="E11" s="396"/>
    </row>
    <row r="12" spans="1:5" ht="16.5" customHeight="1">
      <c r="A12" s="1254"/>
      <c r="B12" s="67" t="s">
        <v>9</v>
      </c>
      <c r="C12" s="125" t="s">
        <v>658</v>
      </c>
      <c r="D12" s="395"/>
      <c r="E12" s="396"/>
    </row>
    <row r="13" spans="1:5" ht="16.5" customHeight="1">
      <c r="A13" s="1254"/>
      <c r="B13" s="67" t="s">
        <v>10</v>
      </c>
      <c r="C13" s="125" t="s">
        <v>658</v>
      </c>
      <c r="D13" s="395"/>
      <c r="E13" s="396"/>
    </row>
    <row r="14" spans="1:5" ht="16.5" customHeight="1">
      <c r="A14" s="1254"/>
      <c r="B14" s="67" t="s">
        <v>11</v>
      </c>
      <c r="C14" s="125" t="s">
        <v>658</v>
      </c>
      <c r="D14" s="395"/>
      <c r="E14" s="396"/>
    </row>
    <row r="15" spans="1:5" ht="16.5" customHeight="1" thickBot="1">
      <c r="A15" s="1255"/>
      <c r="B15" s="64" t="s">
        <v>12</v>
      </c>
      <c r="C15" s="125" t="s">
        <v>658</v>
      </c>
      <c r="D15" s="397"/>
      <c r="E15" s="398"/>
    </row>
    <row r="16" spans="1:5" ht="21" customHeight="1">
      <c r="A16" s="639" t="s">
        <v>13</v>
      </c>
      <c r="B16" s="640"/>
      <c r="C16" s="640"/>
      <c r="D16" s="640"/>
      <c r="E16" s="1253"/>
    </row>
    <row r="17" spans="1:5" ht="16.5" customHeight="1">
      <c r="A17" s="1254"/>
      <c r="B17" s="67" t="s">
        <v>236</v>
      </c>
      <c r="C17" s="125" t="s">
        <v>658</v>
      </c>
      <c r="D17" s="395"/>
      <c r="E17" s="396"/>
    </row>
    <row r="18" spans="1:5" ht="16.5" customHeight="1">
      <c r="A18" s="1254"/>
      <c r="B18" s="67" t="s">
        <v>14</v>
      </c>
      <c r="C18" s="125" t="s">
        <v>658</v>
      </c>
      <c r="D18" s="395"/>
      <c r="E18" s="396"/>
    </row>
    <row r="19" spans="1:6" ht="16.5" customHeight="1">
      <c r="A19" s="1254"/>
      <c r="B19" s="67" t="s">
        <v>500</v>
      </c>
      <c r="C19" s="125" t="s">
        <v>658</v>
      </c>
      <c r="D19" s="395"/>
      <c r="E19" s="396"/>
      <c r="F19" s="78"/>
    </row>
    <row r="20" spans="1:6" ht="16.5" customHeight="1">
      <c r="A20" s="1254"/>
      <c r="B20" s="67" t="s">
        <v>15</v>
      </c>
      <c r="C20" s="125" t="s">
        <v>658</v>
      </c>
      <c r="D20" s="395"/>
      <c r="E20" s="396"/>
      <c r="F20" s="78"/>
    </row>
    <row r="21" spans="1:5" ht="16.5" customHeight="1">
      <c r="A21" s="1254"/>
      <c r="B21" s="67" t="s">
        <v>60</v>
      </c>
      <c r="C21" s="125" t="s">
        <v>658</v>
      </c>
      <c r="D21" s="395"/>
      <c r="E21" s="396"/>
    </row>
    <row r="22" spans="1:5" ht="16.5" customHeight="1">
      <c r="A22" s="1254"/>
      <c r="B22" s="67" t="s">
        <v>16</v>
      </c>
      <c r="C22" s="125" t="s">
        <v>658</v>
      </c>
      <c r="D22" s="395"/>
      <c r="E22" s="396"/>
    </row>
    <row r="23" spans="1:6" ht="16.5" customHeight="1">
      <c r="A23" s="1254"/>
      <c r="B23" s="67" t="s">
        <v>17</v>
      </c>
      <c r="C23" s="125" t="s">
        <v>658</v>
      </c>
      <c r="D23" s="395"/>
      <c r="E23" s="396"/>
      <c r="F23" s="78"/>
    </row>
    <row r="24" spans="1:9" ht="16.5" customHeight="1">
      <c r="A24" s="1254"/>
      <c r="B24" s="394" t="s">
        <v>65</v>
      </c>
      <c r="C24" s="125" t="s">
        <v>658</v>
      </c>
      <c r="D24" s="395"/>
      <c r="E24" s="396"/>
      <c r="F24" s="262"/>
      <c r="G24" s="3"/>
      <c r="H24" s="3"/>
      <c r="I24" s="3"/>
    </row>
    <row r="25" spans="1:11" ht="16.5" customHeight="1" thickBot="1">
      <c r="A25" s="1255"/>
      <c r="B25" s="263" t="s">
        <v>237</v>
      </c>
      <c r="C25" s="264" t="s">
        <v>658</v>
      </c>
      <c r="D25" s="397"/>
      <c r="E25" s="398"/>
      <c r="F25" s="3"/>
      <c r="G25" s="3"/>
      <c r="H25" s="3"/>
      <c r="I25" s="3"/>
      <c r="J25" s="3"/>
      <c r="K25" s="3"/>
    </row>
    <row r="26" spans="1:5" ht="21" customHeight="1" thickBot="1">
      <c r="A26" s="1102" t="s">
        <v>63</v>
      </c>
      <c r="B26" s="1104"/>
      <c r="C26" s="265" t="s">
        <v>658</v>
      </c>
      <c r="D26" s="266"/>
      <c r="E26" s="267"/>
    </row>
    <row r="27" spans="1:5" ht="21" customHeight="1">
      <c r="A27" s="639" t="s">
        <v>18</v>
      </c>
      <c r="B27" s="640"/>
      <c r="C27" s="640"/>
      <c r="D27" s="640"/>
      <c r="E27" s="1253"/>
    </row>
    <row r="28" spans="1:5" ht="16.5" customHeight="1">
      <c r="A28" s="1254"/>
      <c r="B28" s="67" t="s">
        <v>19</v>
      </c>
      <c r="C28" s="125" t="s">
        <v>658</v>
      </c>
      <c r="D28" s="395"/>
      <c r="E28" s="396"/>
    </row>
    <row r="29" spans="1:5" ht="16.5" customHeight="1">
      <c r="A29" s="1254"/>
      <c r="B29" s="67" t="s">
        <v>20</v>
      </c>
      <c r="C29" s="125" t="s">
        <v>658</v>
      </c>
      <c r="D29" s="395"/>
      <c r="E29" s="396"/>
    </row>
    <row r="30" spans="1:5" ht="16.5" customHeight="1">
      <c r="A30" s="1254"/>
      <c r="B30" s="67" t="s">
        <v>21</v>
      </c>
      <c r="C30" s="125" t="s">
        <v>658</v>
      </c>
      <c r="D30" s="395"/>
      <c r="E30" s="396"/>
    </row>
    <row r="31" spans="1:5" ht="16.5" customHeight="1">
      <c r="A31" s="1254"/>
      <c r="B31" s="67" t="s">
        <v>22</v>
      </c>
      <c r="C31" s="125" t="s">
        <v>658</v>
      </c>
      <c r="D31" s="395"/>
      <c r="E31" s="396"/>
    </row>
    <row r="32" spans="1:5" ht="16.5" customHeight="1">
      <c r="A32" s="1254"/>
      <c r="B32" s="67" t="s">
        <v>23</v>
      </c>
      <c r="C32" s="125" t="s">
        <v>658</v>
      </c>
      <c r="D32" s="395"/>
      <c r="E32" s="396"/>
    </row>
    <row r="33" spans="1:5" ht="16.5" customHeight="1">
      <c r="A33" s="1254"/>
      <c r="B33" s="67" t="s">
        <v>24</v>
      </c>
      <c r="C33" s="125" t="s">
        <v>658</v>
      </c>
      <c r="D33" s="395"/>
      <c r="E33" s="396"/>
    </row>
    <row r="34" spans="1:9" ht="16.5" customHeight="1">
      <c r="A34" s="1254"/>
      <c r="B34" s="67" t="s">
        <v>25</v>
      </c>
      <c r="C34" s="125" t="s">
        <v>658</v>
      </c>
      <c r="D34" s="395"/>
      <c r="E34" s="396"/>
      <c r="G34" s="257"/>
      <c r="H34" s="257"/>
      <c r="I34" s="257"/>
    </row>
    <row r="35" spans="1:5" ht="16.5" customHeight="1">
      <c r="A35" s="1254"/>
      <c r="B35" s="67" t="s">
        <v>418</v>
      </c>
      <c r="C35" s="125" t="s">
        <v>658</v>
      </c>
      <c r="D35" s="395"/>
      <c r="E35" s="396"/>
    </row>
    <row r="36" spans="1:5" ht="16.5" customHeight="1">
      <c r="A36" s="1254"/>
      <c r="B36" s="67" t="s">
        <v>26</v>
      </c>
      <c r="C36" s="125" t="s">
        <v>658</v>
      </c>
      <c r="D36" s="395"/>
      <c r="E36" s="396"/>
    </row>
    <row r="37" spans="1:5" ht="16.5" customHeight="1" thickBot="1">
      <c r="A37" s="1255"/>
      <c r="B37" s="64" t="s">
        <v>578</v>
      </c>
      <c r="C37" s="264" t="s">
        <v>658</v>
      </c>
      <c r="D37" s="395"/>
      <c r="E37" s="396"/>
    </row>
    <row r="38" spans="1:5" ht="21" customHeight="1">
      <c r="A38" s="639" t="s">
        <v>27</v>
      </c>
      <c r="B38" s="640"/>
      <c r="C38" s="640"/>
      <c r="D38" s="640"/>
      <c r="E38" s="1253"/>
    </row>
    <row r="39" spans="1:5" ht="16.5" customHeight="1">
      <c r="A39" s="1254"/>
      <c r="B39" s="67" t="s">
        <v>28</v>
      </c>
      <c r="C39" s="125" t="s">
        <v>658</v>
      </c>
      <c r="D39" s="395"/>
      <c r="E39" s="396"/>
    </row>
    <row r="40" spans="1:5" ht="16.5" customHeight="1">
      <c r="A40" s="1254"/>
      <c r="B40" s="67" t="s">
        <v>29</v>
      </c>
      <c r="C40" s="125" t="s">
        <v>658</v>
      </c>
      <c r="D40" s="395"/>
      <c r="E40" s="396"/>
    </row>
    <row r="41" spans="1:5" ht="16.5" customHeight="1" thickBot="1">
      <c r="A41" s="1255"/>
      <c r="B41" s="147" t="s">
        <v>30</v>
      </c>
      <c r="C41" s="264" t="s">
        <v>658</v>
      </c>
      <c r="D41" s="395"/>
      <c r="E41" s="396"/>
    </row>
    <row r="42" spans="1:5" ht="21" customHeight="1" thickBot="1">
      <c r="A42" s="1102" t="s">
        <v>64</v>
      </c>
      <c r="B42" s="1104"/>
      <c r="C42" s="265" t="s">
        <v>658</v>
      </c>
      <c r="D42" s="268"/>
      <c r="E42" s="267"/>
    </row>
    <row r="43" spans="1:5" ht="21" customHeight="1">
      <c r="A43" s="639" t="s">
        <v>31</v>
      </c>
      <c r="B43" s="640"/>
      <c r="C43" s="640"/>
      <c r="D43" s="640"/>
      <c r="E43" s="1253"/>
    </row>
    <row r="44" spans="1:5" ht="16.5" customHeight="1">
      <c r="A44" s="1254"/>
      <c r="B44" s="67" t="s">
        <v>32</v>
      </c>
      <c r="C44" s="125" t="s">
        <v>658</v>
      </c>
      <c r="D44" s="395"/>
      <c r="E44" s="396"/>
    </row>
    <row r="45" spans="1:5" ht="16.5" customHeight="1">
      <c r="A45" s="1254"/>
      <c r="B45" s="67" t="s">
        <v>33</v>
      </c>
      <c r="C45" s="125" t="s">
        <v>658</v>
      </c>
      <c r="D45" s="395"/>
      <c r="E45" s="396"/>
    </row>
    <row r="46" spans="1:5" ht="13.5" thickBot="1">
      <c r="A46" s="1255"/>
      <c r="B46" s="64" t="s">
        <v>579</v>
      </c>
      <c r="C46" s="269" t="s">
        <v>658</v>
      </c>
      <c r="D46" s="397"/>
      <c r="E46" s="398"/>
    </row>
    <row r="47" spans="1:5" s="399" customFormat="1" ht="21" customHeight="1">
      <c r="A47" s="401" t="s">
        <v>654</v>
      </c>
      <c r="B47" s="402"/>
      <c r="C47" s="402"/>
      <c r="D47" s="402"/>
      <c r="E47" s="404"/>
    </row>
    <row r="48" spans="1:5" s="399" customFormat="1" ht="16.5" customHeight="1">
      <c r="A48" s="1256"/>
      <c r="B48" s="400" t="s">
        <v>655</v>
      </c>
      <c r="C48" s="125" t="s">
        <v>658</v>
      </c>
      <c r="D48" s="395"/>
      <c r="E48" s="396"/>
    </row>
    <row r="49" spans="1:5" s="399" customFormat="1" ht="16.5" customHeight="1">
      <c r="A49" s="1256"/>
      <c r="B49" s="400" t="s">
        <v>656</v>
      </c>
      <c r="C49" s="125" t="s">
        <v>658</v>
      </c>
      <c r="D49" s="395"/>
      <c r="E49" s="396"/>
    </row>
    <row r="50" spans="1:5" s="399" customFormat="1" ht="16.5" customHeight="1" thickBot="1">
      <c r="A50" s="1257"/>
      <c r="B50" s="403" t="s">
        <v>657</v>
      </c>
      <c r="C50" s="269" t="s">
        <v>658</v>
      </c>
      <c r="D50" s="397"/>
      <c r="E50" s="398"/>
    </row>
  </sheetData>
  <sheetProtection/>
  <mergeCells count="15">
    <mergeCell ref="A27:E27"/>
    <mergeCell ref="A38:E38"/>
    <mergeCell ref="A26:B26"/>
    <mergeCell ref="A2:C2"/>
    <mergeCell ref="A1:E1"/>
    <mergeCell ref="A3:E3"/>
    <mergeCell ref="A16:E16"/>
    <mergeCell ref="A4:A15"/>
    <mergeCell ref="A17:A25"/>
    <mergeCell ref="A42:B42"/>
    <mergeCell ref="A43:E43"/>
    <mergeCell ref="A28:A37"/>
    <mergeCell ref="A39:A41"/>
    <mergeCell ref="A44:A46"/>
    <mergeCell ref="A48:A50"/>
  </mergeCells>
  <dataValidations count="1">
    <dataValidation type="list" allowBlank="1" showInputMessage="1" showErrorMessage="1" sqref="C44:C46 C4:C15 C28:C37 C17:C26 C39:C42 C48:C50">
      <formula1>"あり,なし"</formula1>
    </dataValidation>
  </dataValidation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portrait" paperSize="9" scale="88" r:id="rId1"/>
</worksheet>
</file>

<file path=xl/worksheets/sheet11.xml><?xml version="1.0" encoding="utf-8"?>
<worksheet xmlns="http://schemas.openxmlformats.org/spreadsheetml/2006/main" xmlns:r="http://schemas.openxmlformats.org/officeDocument/2006/relationships">
  <sheetPr>
    <tabColor indexed="15"/>
  </sheetPr>
  <dimension ref="B1:J66"/>
  <sheetViews>
    <sheetView showGridLines="0" view="pageBreakPreview" zoomScale="90" zoomScaleNormal="85" zoomScaleSheetLayoutView="90" workbookViewId="0" topLeftCell="A11">
      <selection activeCell="G29" sqref="G29:H29"/>
    </sheetView>
  </sheetViews>
  <sheetFormatPr defaultColWidth="9.00390625" defaultRowHeight="13.5"/>
  <cols>
    <col min="1" max="1" width="2.625" style="14" customWidth="1"/>
    <col min="2" max="2" width="5.00390625" style="14" customWidth="1"/>
    <col min="3" max="3" width="47.75390625" style="14" customWidth="1"/>
    <col min="4" max="5" width="6.625" style="14" customWidth="1"/>
    <col min="6" max="6" width="35.75390625" style="14" customWidth="1"/>
    <col min="7" max="8" width="31.625" style="14" customWidth="1"/>
    <col min="9" max="9" width="3.375" style="14" customWidth="1"/>
    <col min="10" max="12" width="13.00390625" style="14" customWidth="1"/>
    <col min="13" max="16384" width="9.00390625" style="14" customWidth="1"/>
  </cols>
  <sheetData>
    <row r="1" spans="2:8" ht="21" customHeight="1" thickBot="1">
      <c r="B1" s="1262" t="s">
        <v>533</v>
      </c>
      <c r="C1" s="1262"/>
      <c r="D1" s="1262"/>
      <c r="E1" s="1262"/>
      <c r="F1" s="1262"/>
      <c r="G1" s="1262"/>
      <c r="H1" s="1262"/>
    </row>
    <row r="2" spans="2:8" ht="21" customHeight="1">
      <c r="B2" s="1263"/>
      <c r="C2" s="1264"/>
      <c r="D2" s="882" t="s">
        <v>501</v>
      </c>
      <c r="E2" s="640"/>
      <c r="F2" s="641"/>
      <c r="G2" s="1266" t="s">
        <v>534</v>
      </c>
      <c r="H2" s="1267"/>
    </row>
    <row r="3" spans="2:8" ht="21" customHeight="1" thickBot="1">
      <c r="B3" s="1265"/>
      <c r="C3" s="1261"/>
      <c r="D3" s="270"/>
      <c r="E3" s="271"/>
      <c r="F3" s="272" t="s">
        <v>653</v>
      </c>
      <c r="G3" s="1268"/>
      <c r="H3" s="1269"/>
    </row>
    <row r="4" spans="2:8" ht="21" customHeight="1">
      <c r="B4" s="1270" t="s">
        <v>502</v>
      </c>
      <c r="C4" s="273" t="s">
        <v>503</v>
      </c>
      <c r="D4" s="1272" t="s">
        <v>708</v>
      </c>
      <c r="E4" s="1273"/>
      <c r="F4" s="274" t="s">
        <v>867</v>
      </c>
      <c r="G4" s="1274"/>
      <c r="H4" s="1275"/>
    </row>
    <row r="5" spans="2:8" ht="21" customHeight="1">
      <c r="B5" s="1270"/>
      <c r="C5" s="275" t="s">
        <v>504</v>
      </c>
      <c r="D5" s="1276" t="s">
        <v>708</v>
      </c>
      <c r="E5" s="1277"/>
      <c r="F5" s="276" t="s">
        <v>867</v>
      </c>
      <c r="G5" s="1278"/>
      <c r="H5" s="1279"/>
    </row>
    <row r="6" spans="2:8" ht="21" customHeight="1">
      <c r="B6" s="1270"/>
      <c r="C6" s="275" t="s">
        <v>505</v>
      </c>
      <c r="D6" s="1276" t="s">
        <v>708</v>
      </c>
      <c r="E6" s="1277"/>
      <c r="F6" s="276" t="s">
        <v>868</v>
      </c>
      <c r="G6" s="1278" t="s">
        <v>870</v>
      </c>
      <c r="H6" s="1279"/>
    </row>
    <row r="7" spans="2:8" ht="21" customHeight="1">
      <c r="B7" s="1270"/>
      <c r="C7" s="275" t="s">
        <v>506</v>
      </c>
      <c r="D7" s="1276" t="s">
        <v>708</v>
      </c>
      <c r="E7" s="1277"/>
      <c r="F7" s="276" t="s">
        <v>869</v>
      </c>
      <c r="G7" s="1280" t="s">
        <v>871</v>
      </c>
      <c r="H7" s="1279"/>
    </row>
    <row r="8" spans="2:8" ht="21" customHeight="1">
      <c r="B8" s="1270"/>
      <c r="C8" s="275" t="s">
        <v>507</v>
      </c>
      <c r="D8" s="1276" t="s">
        <v>708</v>
      </c>
      <c r="E8" s="1277"/>
      <c r="F8" s="276" t="s">
        <v>869</v>
      </c>
      <c r="G8" s="1280" t="s">
        <v>872</v>
      </c>
      <c r="H8" s="1279"/>
    </row>
    <row r="9" spans="2:8" ht="21" customHeight="1">
      <c r="B9" s="1270"/>
      <c r="C9" s="275" t="s">
        <v>508</v>
      </c>
      <c r="D9" s="1276" t="s">
        <v>708</v>
      </c>
      <c r="E9" s="1277"/>
      <c r="F9" s="276" t="s">
        <v>867</v>
      </c>
      <c r="G9" s="1278"/>
      <c r="H9" s="1279"/>
    </row>
    <row r="10" spans="2:8" ht="21" customHeight="1">
      <c r="B10" s="1270"/>
      <c r="C10" s="275" t="s">
        <v>509</v>
      </c>
      <c r="D10" s="1276" t="s">
        <v>708</v>
      </c>
      <c r="E10" s="1277"/>
      <c r="F10" s="276" t="s">
        <v>867</v>
      </c>
      <c r="G10" s="1278"/>
      <c r="H10" s="1279"/>
    </row>
    <row r="11" spans="2:8" ht="21" customHeight="1" thickBot="1">
      <c r="B11" s="1271"/>
      <c r="C11" s="277" t="s">
        <v>510</v>
      </c>
      <c r="D11" s="1281" t="s">
        <v>708</v>
      </c>
      <c r="E11" s="1282"/>
      <c r="F11" s="278"/>
      <c r="G11" s="1283" t="s">
        <v>873</v>
      </c>
      <c r="H11" s="1284"/>
    </row>
    <row r="12" spans="2:8" ht="21" customHeight="1">
      <c r="B12" s="1270" t="s">
        <v>511</v>
      </c>
      <c r="C12" s="273" t="s">
        <v>512</v>
      </c>
      <c r="D12" s="1272" t="s">
        <v>708</v>
      </c>
      <c r="E12" s="1273"/>
      <c r="F12" s="274" t="s">
        <v>874</v>
      </c>
      <c r="G12" s="1285" t="s">
        <v>875</v>
      </c>
      <c r="H12" s="1275"/>
    </row>
    <row r="13" spans="2:8" ht="21" customHeight="1">
      <c r="B13" s="1270"/>
      <c r="C13" s="275" t="s">
        <v>513</v>
      </c>
      <c r="D13" s="1276" t="s">
        <v>708</v>
      </c>
      <c r="E13" s="1277"/>
      <c r="F13" s="276" t="s">
        <v>874</v>
      </c>
      <c r="G13" s="1278" t="s">
        <v>878</v>
      </c>
      <c r="H13" s="1279"/>
    </row>
    <row r="14" spans="2:8" ht="21" customHeight="1">
      <c r="B14" s="1270"/>
      <c r="C14" s="275" t="s">
        <v>514</v>
      </c>
      <c r="D14" s="1276" t="s">
        <v>708</v>
      </c>
      <c r="E14" s="1277"/>
      <c r="F14" s="276" t="s">
        <v>869</v>
      </c>
      <c r="G14" s="1278" t="s">
        <v>879</v>
      </c>
      <c r="H14" s="1279"/>
    </row>
    <row r="15" spans="2:8" ht="21" customHeight="1">
      <c r="B15" s="1270"/>
      <c r="C15" s="275" t="s">
        <v>515</v>
      </c>
      <c r="D15" s="1276" t="s">
        <v>708</v>
      </c>
      <c r="E15" s="1277"/>
      <c r="F15" s="276" t="s">
        <v>867</v>
      </c>
      <c r="G15" s="1278" t="s">
        <v>880</v>
      </c>
      <c r="H15" s="1279"/>
    </row>
    <row r="16" spans="2:8" ht="21" customHeight="1">
      <c r="B16" s="1270"/>
      <c r="C16" s="275" t="s">
        <v>516</v>
      </c>
      <c r="D16" s="1276" t="s">
        <v>708</v>
      </c>
      <c r="E16" s="1277"/>
      <c r="F16" s="276"/>
      <c r="G16" s="1278" t="s">
        <v>868</v>
      </c>
      <c r="H16" s="1279"/>
    </row>
    <row r="17" spans="2:8" ht="21" customHeight="1">
      <c r="B17" s="1270"/>
      <c r="C17" s="275" t="s">
        <v>517</v>
      </c>
      <c r="D17" s="1276" t="s">
        <v>708</v>
      </c>
      <c r="E17" s="1277"/>
      <c r="F17" s="276" t="s">
        <v>876</v>
      </c>
      <c r="G17" s="1278"/>
      <c r="H17" s="1279"/>
    </row>
    <row r="18" spans="2:8" ht="21" customHeight="1">
      <c r="B18" s="1270"/>
      <c r="C18" s="275" t="s">
        <v>518</v>
      </c>
      <c r="D18" s="1276" t="s">
        <v>708</v>
      </c>
      <c r="E18" s="1277"/>
      <c r="F18" s="276" t="s">
        <v>868</v>
      </c>
      <c r="G18" s="1278" t="s">
        <v>881</v>
      </c>
      <c r="H18" s="1279"/>
    </row>
    <row r="19" spans="2:8" ht="21" customHeight="1">
      <c r="B19" s="1270"/>
      <c r="C19" s="275" t="s">
        <v>519</v>
      </c>
      <c r="D19" s="1276" t="s">
        <v>708</v>
      </c>
      <c r="E19" s="1277"/>
      <c r="F19" s="276" t="s">
        <v>877</v>
      </c>
      <c r="G19" s="1278"/>
      <c r="H19" s="1279"/>
    </row>
    <row r="20" spans="2:8" ht="21" customHeight="1">
      <c r="B20" s="1270"/>
      <c r="C20" s="275" t="s">
        <v>520</v>
      </c>
      <c r="D20" s="1276" t="s">
        <v>708</v>
      </c>
      <c r="E20" s="1277"/>
      <c r="F20" s="276" t="s">
        <v>877</v>
      </c>
      <c r="G20" s="1278"/>
      <c r="H20" s="1279"/>
    </row>
    <row r="21" spans="2:8" ht="21" customHeight="1" thickBot="1">
      <c r="B21" s="1271"/>
      <c r="C21" s="277" t="s">
        <v>521</v>
      </c>
      <c r="D21" s="1281" t="s">
        <v>658</v>
      </c>
      <c r="E21" s="1282"/>
      <c r="F21" s="278"/>
      <c r="G21" s="1286"/>
      <c r="H21" s="1287"/>
    </row>
    <row r="22" spans="2:8" ht="24.75" customHeight="1">
      <c r="B22" s="1270" t="s">
        <v>522</v>
      </c>
      <c r="C22" s="273" t="s">
        <v>523</v>
      </c>
      <c r="D22" s="1272" t="s">
        <v>708</v>
      </c>
      <c r="E22" s="1273"/>
      <c r="F22" s="274"/>
      <c r="G22" s="1274" t="s">
        <v>882</v>
      </c>
      <c r="H22" s="1275"/>
    </row>
    <row r="23" spans="2:8" ht="24.75" customHeight="1">
      <c r="B23" s="1270"/>
      <c r="C23" s="275" t="s">
        <v>524</v>
      </c>
      <c r="D23" s="1276" t="s">
        <v>708</v>
      </c>
      <c r="E23" s="1277"/>
      <c r="F23" s="276" t="s">
        <v>867</v>
      </c>
      <c r="G23" s="1278"/>
      <c r="H23" s="1279"/>
    </row>
    <row r="24" spans="2:8" ht="24.75" customHeight="1">
      <c r="B24" s="1270"/>
      <c r="C24" s="275" t="s">
        <v>525</v>
      </c>
      <c r="D24" s="1276" t="s">
        <v>708</v>
      </c>
      <c r="E24" s="1277"/>
      <c r="F24" s="276" t="s">
        <v>867</v>
      </c>
      <c r="G24" s="1278"/>
      <c r="H24" s="1279"/>
    </row>
    <row r="25" spans="2:8" ht="24.75" customHeight="1">
      <c r="B25" s="1270"/>
      <c r="C25" s="275" t="s">
        <v>526</v>
      </c>
      <c r="D25" s="1276" t="s">
        <v>708</v>
      </c>
      <c r="E25" s="1277"/>
      <c r="F25" s="276" t="s">
        <v>867</v>
      </c>
      <c r="G25" s="1278"/>
      <c r="H25" s="1279"/>
    </row>
    <row r="26" spans="2:8" ht="24.75" customHeight="1" thickBot="1">
      <c r="B26" s="1271"/>
      <c r="C26" s="277" t="s">
        <v>527</v>
      </c>
      <c r="D26" s="1281" t="s">
        <v>708</v>
      </c>
      <c r="E26" s="1282"/>
      <c r="F26" s="278" t="s">
        <v>867</v>
      </c>
      <c r="G26" s="1286"/>
      <c r="H26" s="1287"/>
    </row>
    <row r="27" spans="2:8" ht="30" customHeight="1">
      <c r="B27" s="1270" t="s">
        <v>528</v>
      </c>
      <c r="C27" s="273" t="s">
        <v>529</v>
      </c>
      <c r="D27" s="1272" t="s">
        <v>658</v>
      </c>
      <c r="E27" s="1273"/>
      <c r="F27" s="274"/>
      <c r="G27" s="1274"/>
      <c r="H27" s="1275"/>
    </row>
    <row r="28" spans="2:8" ht="30" customHeight="1">
      <c r="B28" s="1270"/>
      <c r="C28" s="275" t="s">
        <v>530</v>
      </c>
      <c r="D28" s="1276" t="s">
        <v>708</v>
      </c>
      <c r="E28" s="1277"/>
      <c r="F28" s="276" t="s">
        <v>867</v>
      </c>
      <c r="G28" s="1278" t="s">
        <v>884</v>
      </c>
      <c r="H28" s="1279"/>
    </row>
    <row r="29" spans="2:8" ht="30" customHeight="1">
      <c r="B29" s="1270"/>
      <c r="C29" s="275" t="s">
        <v>531</v>
      </c>
      <c r="D29" s="1276" t="s">
        <v>658</v>
      </c>
      <c r="E29" s="1277"/>
      <c r="F29" s="276"/>
      <c r="G29" s="1278"/>
      <c r="H29" s="1279"/>
    </row>
    <row r="30" spans="2:8" ht="30" customHeight="1" thickBot="1">
      <c r="B30" s="1271"/>
      <c r="C30" s="277" t="s">
        <v>532</v>
      </c>
      <c r="D30" s="1281" t="s">
        <v>708</v>
      </c>
      <c r="E30" s="1282"/>
      <c r="F30" s="279" t="s">
        <v>883</v>
      </c>
      <c r="G30" s="1286"/>
      <c r="H30" s="1284"/>
    </row>
    <row r="31" spans="2:10" ht="41.25" customHeight="1">
      <c r="B31" s="1288" t="s">
        <v>632</v>
      </c>
      <c r="C31" s="1289"/>
      <c r="D31" s="1289"/>
      <c r="E31" s="1289"/>
      <c r="F31" s="1289"/>
      <c r="G31" s="1289"/>
      <c r="H31" s="1289"/>
      <c r="I31" s="280"/>
      <c r="J31" s="280"/>
    </row>
    <row r="32" spans="2:8" ht="13.5" customHeight="1">
      <c r="B32" s="1290"/>
      <c r="C32" s="1290"/>
      <c r="D32" s="1290"/>
      <c r="E32" s="1290"/>
      <c r="F32" s="1290"/>
      <c r="G32" s="1290"/>
      <c r="H32" s="1290"/>
    </row>
    <row r="54" ht="13.5" thickBot="1"/>
    <row r="55" spans="3:10" ht="12.75">
      <c r="C55" s="281"/>
      <c r="D55" s="282"/>
      <c r="E55" s="282"/>
      <c r="F55" s="282"/>
      <c r="G55" s="282"/>
      <c r="H55" s="282"/>
      <c r="I55" s="282"/>
      <c r="J55" s="283"/>
    </row>
    <row r="56" spans="3:10" ht="12.75">
      <c r="C56" s="284"/>
      <c r="D56" s="86"/>
      <c r="E56" s="86"/>
      <c r="F56" s="86"/>
      <c r="G56" s="86"/>
      <c r="H56" s="86"/>
      <c r="I56" s="86"/>
      <c r="J56" s="285"/>
    </row>
    <row r="57" spans="3:10" ht="12.75">
      <c r="C57" s="284"/>
      <c r="D57" s="86"/>
      <c r="E57" s="86"/>
      <c r="F57" s="86"/>
      <c r="G57" s="86"/>
      <c r="H57" s="86"/>
      <c r="I57" s="86"/>
      <c r="J57" s="285"/>
    </row>
    <row r="58" spans="3:10" ht="12.75">
      <c r="C58" s="284"/>
      <c r="D58" s="86"/>
      <c r="E58" s="86"/>
      <c r="F58" s="86"/>
      <c r="G58" s="86"/>
      <c r="H58" s="86"/>
      <c r="I58" s="86"/>
      <c r="J58" s="285"/>
    </row>
    <row r="59" spans="3:10" ht="12.75">
      <c r="C59" s="284"/>
      <c r="D59" s="86"/>
      <c r="E59" s="86"/>
      <c r="F59" s="86"/>
      <c r="G59" s="86"/>
      <c r="H59" s="86"/>
      <c r="I59" s="86"/>
      <c r="J59" s="285"/>
    </row>
    <row r="60" spans="3:10" ht="12.75">
      <c r="C60" s="284"/>
      <c r="D60" s="86"/>
      <c r="E60" s="86"/>
      <c r="F60" s="86"/>
      <c r="G60" s="86"/>
      <c r="H60" s="86"/>
      <c r="I60" s="86"/>
      <c r="J60" s="285"/>
    </row>
    <row r="61" spans="3:10" ht="12.75">
      <c r="C61" s="284"/>
      <c r="D61" s="86"/>
      <c r="E61" s="86"/>
      <c r="F61" s="86"/>
      <c r="G61" s="86"/>
      <c r="H61" s="86"/>
      <c r="I61" s="86"/>
      <c r="J61" s="285"/>
    </row>
    <row r="62" spans="3:10" ht="12.75">
      <c r="C62" s="284"/>
      <c r="D62" s="86"/>
      <c r="E62" s="86"/>
      <c r="F62" s="86"/>
      <c r="G62" s="86"/>
      <c r="H62" s="86"/>
      <c r="I62" s="86"/>
      <c r="J62" s="285"/>
    </row>
    <row r="63" spans="3:10" ht="12.75">
      <c r="C63" s="284"/>
      <c r="D63" s="86"/>
      <c r="E63" s="86"/>
      <c r="F63" s="86"/>
      <c r="G63" s="86"/>
      <c r="H63" s="86"/>
      <c r="I63" s="86"/>
      <c r="J63" s="285"/>
    </row>
    <row r="64" spans="3:10" ht="12.75">
      <c r="C64" s="284"/>
      <c r="D64" s="86"/>
      <c r="E64" s="86"/>
      <c r="F64" s="86"/>
      <c r="G64" s="86"/>
      <c r="H64" s="86"/>
      <c r="I64" s="86"/>
      <c r="J64" s="285"/>
    </row>
    <row r="65" spans="3:10" ht="12.75">
      <c r="C65" s="284"/>
      <c r="D65" s="86"/>
      <c r="E65" s="86"/>
      <c r="F65" s="86"/>
      <c r="G65" s="86"/>
      <c r="H65" s="86"/>
      <c r="I65" s="86"/>
      <c r="J65" s="285"/>
    </row>
    <row r="66" spans="3:10" ht="13.5" thickBot="1">
      <c r="C66" s="286"/>
      <c r="D66" s="205"/>
      <c r="E66" s="205"/>
      <c r="F66" s="205"/>
      <c r="G66" s="205"/>
      <c r="H66" s="205"/>
      <c r="I66" s="205"/>
      <c r="J66" s="287"/>
    </row>
  </sheetData>
  <sheetProtection/>
  <mergeCells count="64">
    <mergeCell ref="D30:E30"/>
    <mergeCell ref="G30:H30"/>
    <mergeCell ref="B31:H31"/>
    <mergeCell ref="B32:H32"/>
    <mergeCell ref="G25:H25"/>
    <mergeCell ref="D26:E26"/>
    <mergeCell ref="G26:H26"/>
    <mergeCell ref="B27:B30"/>
    <mergeCell ref="D27:E27"/>
    <mergeCell ref="G27:H27"/>
    <mergeCell ref="D28:E28"/>
    <mergeCell ref="G28:H28"/>
    <mergeCell ref="D29:E29"/>
    <mergeCell ref="G29:H29"/>
    <mergeCell ref="D21:E21"/>
    <mergeCell ref="G21:H21"/>
    <mergeCell ref="B22:B26"/>
    <mergeCell ref="D22:E22"/>
    <mergeCell ref="G22:H22"/>
    <mergeCell ref="D23:E23"/>
    <mergeCell ref="G23:H23"/>
    <mergeCell ref="D24:E24"/>
    <mergeCell ref="G24:H24"/>
    <mergeCell ref="D25:E25"/>
    <mergeCell ref="D18:E18"/>
    <mergeCell ref="G18:H18"/>
    <mergeCell ref="D19:E19"/>
    <mergeCell ref="G19:H19"/>
    <mergeCell ref="D20:E20"/>
    <mergeCell ref="G20:H20"/>
    <mergeCell ref="G14:H14"/>
    <mergeCell ref="D15:E15"/>
    <mergeCell ref="G15:H15"/>
    <mergeCell ref="D16:E16"/>
    <mergeCell ref="G16:H16"/>
    <mergeCell ref="D17:E17"/>
    <mergeCell ref="G17:H17"/>
    <mergeCell ref="D10:E10"/>
    <mergeCell ref="G10:H10"/>
    <mergeCell ref="D11:E11"/>
    <mergeCell ref="G11:H11"/>
    <mergeCell ref="B12:B21"/>
    <mergeCell ref="D12:E12"/>
    <mergeCell ref="G12:H12"/>
    <mergeCell ref="D13:E13"/>
    <mergeCell ref="G13:H13"/>
    <mergeCell ref="D14:E14"/>
    <mergeCell ref="G6:H6"/>
    <mergeCell ref="D7:E7"/>
    <mergeCell ref="G7:H7"/>
    <mergeCell ref="D8:E8"/>
    <mergeCell ref="G8:H8"/>
    <mergeCell ref="D9:E9"/>
    <mergeCell ref="G9:H9"/>
    <mergeCell ref="B1:H1"/>
    <mergeCell ref="B2:C3"/>
    <mergeCell ref="D2:F2"/>
    <mergeCell ref="G2:H3"/>
    <mergeCell ref="B4:B11"/>
    <mergeCell ref="D4:E4"/>
    <mergeCell ref="G4:H4"/>
    <mergeCell ref="D5:E5"/>
    <mergeCell ref="G5:H5"/>
    <mergeCell ref="D6:E6"/>
  </mergeCells>
  <dataValidations count="1">
    <dataValidation type="list" allowBlank="1" showInputMessage="1" showErrorMessage="1" sqref="D4:E30">
      <formula1>"あり,なし"</formula1>
    </dataValidation>
  </dataValidations>
  <printOptions horizontalCentered="1"/>
  <pageMargins left="0.6692913385826772" right="0.6692913385826772" top="0.5905511811023623" bottom="0.5905511811023623" header="0.5118110236220472" footer="0.3937007874015748"/>
  <pageSetup cellComments="asDisplayed" fitToHeight="0" horizontalDpi="600" verticalDpi="600" orientation="landscape" paperSize="9" scale="76" r:id="rId1"/>
</worksheet>
</file>

<file path=xl/worksheets/sheet12.xml><?xml version="1.0" encoding="utf-8"?>
<worksheet xmlns="http://schemas.openxmlformats.org/spreadsheetml/2006/main" xmlns:r="http://schemas.openxmlformats.org/officeDocument/2006/relationships">
  <sheetPr>
    <tabColor indexed="53"/>
    <pageSetUpPr fitToPage="1"/>
  </sheetPr>
  <dimension ref="A1:Y89"/>
  <sheetViews>
    <sheetView showGridLines="0" view="pageBreakPreview" zoomScaleNormal="85" zoomScaleSheetLayoutView="100" workbookViewId="0" topLeftCell="A1">
      <selection activeCell="B1" sqref="B1:M2"/>
    </sheetView>
  </sheetViews>
  <sheetFormatPr defaultColWidth="9.00390625" defaultRowHeight="13.5"/>
  <cols>
    <col min="1" max="1" width="2.75390625" style="13" customWidth="1"/>
    <col min="2" max="4" width="6.125" style="13" customWidth="1"/>
    <col min="5" max="5" width="9.125" style="13" customWidth="1"/>
    <col min="6" max="6" width="11.125" style="13" customWidth="1"/>
    <col min="7" max="11" width="9.50390625" style="13" customWidth="1"/>
    <col min="12" max="12" width="7.625" style="13" customWidth="1"/>
    <col min="13" max="13" width="8.625" style="13" customWidth="1"/>
    <col min="14" max="14" width="3.375" style="22" customWidth="1"/>
    <col min="15" max="17" width="13.00390625" style="14" hidden="1" customWidth="1"/>
    <col min="18" max="24" width="9.00390625" style="14" customWidth="1"/>
    <col min="25" max="25" width="13.50390625" style="14" customWidth="1"/>
    <col min="26" max="16384" width="9.00390625" style="14" customWidth="1"/>
  </cols>
  <sheetData>
    <row r="1" spans="1:25" s="26" customFormat="1" ht="24.75" customHeight="1">
      <c r="A1" s="22"/>
      <c r="B1" s="1295" t="s">
        <v>565</v>
      </c>
      <c r="C1" s="1296"/>
      <c r="D1" s="1296"/>
      <c r="E1" s="1296"/>
      <c r="F1" s="1296"/>
      <c r="G1" s="1296"/>
      <c r="H1" s="1296"/>
      <c r="I1" s="1296"/>
      <c r="J1" s="1296"/>
      <c r="K1" s="1296"/>
      <c r="L1" s="1296"/>
      <c r="M1" s="1296"/>
      <c r="N1" s="304"/>
      <c r="O1" s="305"/>
      <c r="P1" s="305"/>
      <c r="Q1" s="7"/>
      <c r="R1" s="7"/>
      <c r="S1" s="7"/>
      <c r="T1" s="7"/>
      <c r="U1" s="7"/>
      <c r="V1" s="7"/>
      <c r="W1" s="7"/>
      <c r="X1" s="7"/>
      <c r="Y1" s="7"/>
    </row>
    <row r="2" spans="1:25" s="26" customFormat="1" ht="24.75" customHeight="1" thickBot="1">
      <c r="A2" s="22"/>
      <c r="B2" s="1296"/>
      <c r="C2" s="1296"/>
      <c r="D2" s="1296"/>
      <c r="E2" s="1296"/>
      <c r="F2" s="1296"/>
      <c r="G2" s="1296"/>
      <c r="H2" s="1296"/>
      <c r="I2" s="1296"/>
      <c r="J2" s="1296"/>
      <c r="K2" s="1296"/>
      <c r="L2" s="1296"/>
      <c r="M2" s="1296"/>
      <c r="N2" s="304"/>
      <c r="O2" s="305"/>
      <c r="P2" s="305"/>
      <c r="Q2" s="7"/>
      <c r="R2" s="7"/>
      <c r="S2" s="7"/>
      <c r="T2" s="7"/>
      <c r="U2" s="7"/>
      <c r="V2" s="7"/>
      <c r="W2" s="7"/>
      <c r="X2" s="7"/>
      <c r="Y2" s="7"/>
    </row>
    <row r="3" spans="1:25" s="26" customFormat="1" ht="24.75" customHeight="1" thickBot="1">
      <c r="A3" s="22"/>
      <c r="B3" s="42" t="s">
        <v>433</v>
      </c>
      <c r="C3" s="43"/>
      <c r="D3" s="43"/>
      <c r="E3" s="43"/>
      <c r="F3" s="368" t="s">
        <v>594</v>
      </c>
      <c r="G3" s="302" t="s">
        <v>438</v>
      </c>
      <c r="H3" s="60">
        <f>IF(ISERROR(VLOOKUP(G3,R2:S10,2,FALSE)),"",VLOOKUP(G3,R2:S10,2,FALSE))</f>
        <v>10.54</v>
      </c>
      <c r="I3" s="44"/>
      <c r="J3" s="43"/>
      <c r="K3" s="42"/>
      <c r="L3" s="42"/>
      <c r="M3" s="42"/>
      <c r="N3" s="304"/>
      <c r="Q3" s="27"/>
      <c r="R3" s="31" t="s">
        <v>432</v>
      </c>
      <c r="S3" s="32">
        <v>10.9</v>
      </c>
      <c r="T3" s="27"/>
      <c r="U3" s="27"/>
      <c r="V3" s="31"/>
      <c r="W3" s="32"/>
      <c r="X3" s="7"/>
      <c r="Y3" s="7"/>
    </row>
    <row r="4" spans="1:25" s="26" customFormat="1" ht="24.75" customHeight="1">
      <c r="A4" s="22"/>
      <c r="B4" s="800" t="s">
        <v>611</v>
      </c>
      <c r="C4" s="1297"/>
      <c r="D4" s="1297"/>
      <c r="E4" s="1297"/>
      <c r="F4" s="1297"/>
      <c r="G4" s="1297"/>
      <c r="H4" s="1297"/>
      <c r="I4" s="1297"/>
      <c r="J4" s="1297"/>
      <c r="K4" s="1297"/>
      <c r="L4" s="1297"/>
      <c r="M4" s="1297"/>
      <c r="N4" s="22"/>
      <c r="O4" s="28"/>
      <c r="P4" s="29"/>
      <c r="Q4" s="27"/>
      <c r="R4" s="31" t="s">
        <v>434</v>
      </c>
      <c r="S4" s="32">
        <v>10.72</v>
      </c>
      <c r="T4" s="27"/>
      <c r="U4" s="27"/>
      <c r="V4" s="31"/>
      <c r="W4" s="32"/>
      <c r="X4" s="7"/>
      <c r="Y4" s="7"/>
    </row>
    <row r="5" spans="1:25" s="26" customFormat="1" ht="24.75" customHeight="1" thickBot="1">
      <c r="A5" s="22"/>
      <c r="B5" s="1298"/>
      <c r="C5" s="1298"/>
      <c r="D5" s="1298"/>
      <c r="E5" s="1298"/>
      <c r="F5" s="1298"/>
      <c r="G5" s="1298"/>
      <c r="H5" s="1298"/>
      <c r="I5" s="1298"/>
      <c r="J5" s="1298"/>
      <c r="K5" s="1298"/>
      <c r="L5" s="1298"/>
      <c r="M5" s="1298"/>
      <c r="N5" s="22"/>
      <c r="O5" s="28"/>
      <c r="P5" s="29"/>
      <c r="Q5" s="27"/>
      <c r="R5" s="31" t="s">
        <v>435</v>
      </c>
      <c r="S5" s="32">
        <v>10.68</v>
      </c>
      <c r="T5" s="27"/>
      <c r="U5" s="27"/>
      <c r="V5" s="31"/>
      <c r="W5" s="32"/>
      <c r="X5" s="7"/>
      <c r="Y5" s="7"/>
    </row>
    <row r="6" spans="1:25" s="26" customFormat="1" ht="24.75" customHeight="1">
      <c r="A6" s="22"/>
      <c r="B6" s="1299" t="s">
        <v>436</v>
      </c>
      <c r="C6" s="1300"/>
      <c r="D6" s="1300"/>
      <c r="E6" s="1300"/>
      <c r="F6" s="1300"/>
      <c r="G6" s="1300"/>
      <c r="H6" s="1301" t="s">
        <v>359</v>
      </c>
      <c r="I6" s="1301"/>
      <c r="J6" s="1302" t="s">
        <v>437</v>
      </c>
      <c r="K6" s="1302"/>
      <c r="L6" s="1303" t="s">
        <v>380</v>
      </c>
      <c r="M6" s="1304"/>
      <c r="N6" s="22"/>
      <c r="O6" s="28"/>
      <c r="P6" s="29"/>
      <c r="Q6" s="27"/>
      <c r="R6" s="31" t="s">
        <v>438</v>
      </c>
      <c r="S6" s="32">
        <v>10.54</v>
      </c>
      <c r="T6" s="27"/>
      <c r="U6" s="27"/>
      <c r="V6" s="31"/>
      <c r="W6" s="32"/>
      <c r="X6" s="7"/>
      <c r="Y6" s="7"/>
    </row>
    <row r="7" spans="1:25" s="26" customFormat="1" ht="24.75" customHeight="1">
      <c r="A7" s="22"/>
      <c r="B7" s="1291" t="s">
        <v>167</v>
      </c>
      <c r="C7" s="1292"/>
      <c r="D7" s="1292"/>
      <c r="E7" s="1292"/>
      <c r="F7" s="1292"/>
      <c r="G7" s="59" t="s">
        <v>439</v>
      </c>
      <c r="H7" s="59" t="s">
        <v>440</v>
      </c>
      <c r="I7" s="45" t="s">
        <v>441</v>
      </c>
      <c r="J7" s="46" t="s">
        <v>440</v>
      </c>
      <c r="K7" s="47" t="s">
        <v>441</v>
      </c>
      <c r="L7" s="1293"/>
      <c r="M7" s="1294"/>
      <c r="N7" s="22"/>
      <c r="O7" s="28"/>
      <c r="P7" s="29"/>
      <c r="Q7" s="27"/>
      <c r="R7" s="31" t="s">
        <v>442</v>
      </c>
      <c r="S7" s="32">
        <v>10.45</v>
      </c>
      <c r="T7" s="27"/>
      <c r="U7" s="27"/>
      <c r="V7" s="31"/>
      <c r="W7" s="32"/>
      <c r="X7" s="7"/>
      <c r="Y7" s="7"/>
    </row>
    <row r="8" spans="1:25" s="26" customFormat="1" ht="24.75" customHeight="1">
      <c r="A8" s="22"/>
      <c r="B8" s="1291" t="s">
        <v>190</v>
      </c>
      <c r="C8" s="1292"/>
      <c r="D8" s="1292"/>
      <c r="E8" s="1292"/>
      <c r="F8" s="1292"/>
      <c r="G8" s="48">
        <v>182</v>
      </c>
      <c r="H8" s="49">
        <f>IF(ISERROR(ROUNDDOWN($G8*$H$3,0)),"",ROUNDDOWN($G8*$H$3,0))</f>
        <v>1918</v>
      </c>
      <c r="I8" s="50">
        <f>IF(ISERROR(H8-ROUNDDOWN(H8/10*9,0)),"",H8-ROUNDDOWN(H8/10*9,0))</f>
        <v>192</v>
      </c>
      <c r="J8" s="51">
        <f>IF(ISERROR(ROUNDDOWN($G8*$H$3*J$6,0)),"",ROUNDDOWN($G8*$H$3*J$6,0))</f>
        <v>57548</v>
      </c>
      <c r="K8" s="51">
        <f>IF(ISERROR(J8-ROUNDDOWN(J8/10*9,0)),"",J8-ROUNDDOWN(J8/10*9,0))</f>
        <v>5755</v>
      </c>
      <c r="L8" s="1305" t="s">
        <v>885</v>
      </c>
      <c r="M8" s="1306"/>
      <c r="N8" s="22"/>
      <c r="O8" s="28"/>
      <c r="P8" s="29"/>
      <c r="Q8" s="27"/>
      <c r="R8" s="31" t="s">
        <v>443</v>
      </c>
      <c r="S8" s="32">
        <v>10.27</v>
      </c>
      <c r="T8" s="27"/>
      <c r="U8" s="27"/>
      <c r="V8" s="31"/>
      <c r="W8" s="32"/>
      <c r="X8" s="7"/>
      <c r="Y8" s="7"/>
    </row>
    <row r="9" spans="1:25" s="26" customFormat="1" ht="24.75" customHeight="1">
      <c r="A9" s="22"/>
      <c r="B9" s="1291" t="s">
        <v>191</v>
      </c>
      <c r="C9" s="1292"/>
      <c r="D9" s="1292"/>
      <c r="E9" s="1292"/>
      <c r="F9" s="1292"/>
      <c r="G9" s="48">
        <v>311</v>
      </c>
      <c r="H9" s="49">
        <f aca="true" t="shared" si="0" ref="H9:H14">IF(ISERROR(ROUNDDOWN($G9*$H$3,0)),"",ROUNDDOWN($G9*$H$3,0))</f>
        <v>3277</v>
      </c>
      <c r="I9" s="50">
        <f aca="true" t="shared" si="1" ref="I9:I14">IF(ISERROR(H9-ROUNDDOWN(H9/10*9,0)),"",H9-ROUNDDOWN(H9/10*9,0))</f>
        <v>328</v>
      </c>
      <c r="J9" s="51">
        <f aca="true" t="shared" si="2" ref="J9:J14">IF(ISERROR(ROUNDDOWN($G9*$H$3*J$6,0)),"",ROUNDDOWN($G9*$H$3*J$6,0))</f>
        <v>98338</v>
      </c>
      <c r="K9" s="51">
        <f aca="true" t="shared" si="3" ref="K9:K14">IF(ISERROR(J9-ROUNDDOWN(J9/10*9,0)),"",J9-ROUNDDOWN(J9/10*9,0))</f>
        <v>9834</v>
      </c>
      <c r="L9" s="1307"/>
      <c r="M9" s="1308"/>
      <c r="N9" s="22"/>
      <c r="O9" s="28"/>
      <c r="P9" s="29"/>
      <c r="Q9" s="27"/>
      <c r="R9" s="31" t="s">
        <v>444</v>
      </c>
      <c r="S9" s="32">
        <v>10.14</v>
      </c>
      <c r="T9" s="27"/>
      <c r="U9" s="27"/>
      <c r="V9" s="31"/>
      <c r="W9" s="32"/>
      <c r="X9" s="7"/>
      <c r="Y9" s="7"/>
    </row>
    <row r="10" spans="1:25" s="26" customFormat="1" ht="24.75" customHeight="1">
      <c r="A10" s="22"/>
      <c r="B10" s="1291" t="s">
        <v>192</v>
      </c>
      <c r="C10" s="1292"/>
      <c r="D10" s="1292"/>
      <c r="E10" s="1292"/>
      <c r="F10" s="1292"/>
      <c r="G10" s="48">
        <v>538</v>
      </c>
      <c r="H10" s="49">
        <f t="shared" si="0"/>
        <v>5670</v>
      </c>
      <c r="I10" s="50">
        <f t="shared" si="1"/>
        <v>567</v>
      </c>
      <c r="J10" s="51">
        <f t="shared" si="2"/>
        <v>170115</v>
      </c>
      <c r="K10" s="51">
        <f t="shared" si="3"/>
        <v>17012</v>
      </c>
      <c r="L10" s="1305" t="s">
        <v>886</v>
      </c>
      <c r="M10" s="1306"/>
      <c r="N10" s="22"/>
      <c r="O10" s="28"/>
      <c r="P10" s="29"/>
      <c r="Q10" s="27"/>
      <c r="R10" s="31" t="s">
        <v>44</v>
      </c>
      <c r="S10" s="32">
        <v>10</v>
      </c>
      <c r="T10" s="27"/>
      <c r="U10" s="27"/>
      <c r="V10" s="31"/>
      <c r="W10" s="32"/>
      <c r="X10" s="7"/>
      <c r="Y10" s="7"/>
    </row>
    <row r="11" spans="1:25" s="26" customFormat="1" ht="24.75" customHeight="1">
      <c r="A11" s="22"/>
      <c r="B11" s="1291" t="s">
        <v>193</v>
      </c>
      <c r="C11" s="1292"/>
      <c r="D11" s="1292"/>
      <c r="E11" s="1292"/>
      <c r="F11" s="1292"/>
      <c r="G11" s="48">
        <v>604</v>
      </c>
      <c r="H11" s="49">
        <f t="shared" si="0"/>
        <v>6366</v>
      </c>
      <c r="I11" s="50">
        <f t="shared" si="1"/>
        <v>637</v>
      </c>
      <c r="J11" s="51">
        <f t="shared" si="2"/>
        <v>190984</v>
      </c>
      <c r="K11" s="51">
        <f t="shared" si="3"/>
        <v>19099</v>
      </c>
      <c r="L11" s="1309"/>
      <c r="M11" s="1310"/>
      <c r="N11" s="22"/>
      <c r="O11" s="28"/>
      <c r="P11" s="29"/>
      <c r="Q11" s="27"/>
      <c r="R11" s="27"/>
      <c r="S11" s="27"/>
      <c r="T11" s="27"/>
      <c r="U11" s="27"/>
      <c r="V11" s="27"/>
      <c r="W11" s="27"/>
      <c r="X11" s="7"/>
      <c r="Y11" s="7"/>
    </row>
    <row r="12" spans="1:25" s="26" customFormat="1" ht="24.75" customHeight="1">
      <c r="A12" s="22"/>
      <c r="B12" s="1291" t="s">
        <v>194</v>
      </c>
      <c r="C12" s="1292"/>
      <c r="D12" s="1292"/>
      <c r="E12" s="1292"/>
      <c r="F12" s="1292"/>
      <c r="G12" s="48">
        <v>674</v>
      </c>
      <c r="H12" s="49">
        <f t="shared" si="0"/>
        <v>7103</v>
      </c>
      <c r="I12" s="50">
        <f t="shared" si="1"/>
        <v>711</v>
      </c>
      <c r="J12" s="51">
        <f t="shared" si="2"/>
        <v>213118</v>
      </c>
      <c r="K12" s="51">
        <f t="shared" si="3"/>
        <v>21312</v>
      </c>
      <c r="L12" s="1309"/>
      <c r="M12" s="1310"/>
      <c r="N12" s="22"/>
      <c r="O12" s="30"/>
      <c r="P12" s="30"/>
      <c r="Q12" s="27"/>
      <c r="R12" s="27"/>
      <c r="S12" s="27"/>
      <c r="T12" s="27"/>
      <c r="U12" s="27"/>
      <c r="V12" s="27"/>
      <c r="W12" s="27"/>
      <c r="X12" s="7"/>
      <c r="Y12" s="7"/>
    </row>
    <row r="13" spans="1:25" s="34" customFormat="1" ht="24.75" customHeight="1">
      <c r="A13" s="33"/>
      <c r="B13" s="1291" t="s">
        <v>195</v>
      </c>
      <c r="C13" s="1292"/>
      <c r="D13" s="1292"/>
      <c r="E13" s="1292"/>
      <c r="F13" s="1292"/>
      <c r="G13" s="48">
        <v>738</v>
      </c>
      <c r="H13" s="49">
        <f t="shared" si="0"/>
        <v>7778</v>
      </c>
      <c r="I13" s="50">
        <f t="shared" si="1"/>
        <v>778</v>
      </c>
      <c r="J13" s="51">
        <f t="shared" si="2"/>
        <v>233355</v>
      </c>
      <c r="K13" s="51">
        <f t="shared" si="3"/>
        <v>23336</v>
      </c>
      <c r="L13" s="1309"/>
      <c r="M13" s="1310"/>
      <c r="N13" s="22"/>
      <c r="O13" s="30"/>
      <c r="P13" s="30"/>
      <c r="Q13" s="27"/>
      <c r="R13" s="27"/>
      <c r="S13" s="27"/>
      <c r="T13" s="27"/>
      <c r="U13" s="27"/>
      <c r="V13" s="27"/>
      <c r="W13" s="27"/>
      <c r="X13" s="303"/>
      <c r="Y13" s="303"/>
    </row>
    <row r="14" spans="1:25" s="26" customFormat="1" ht="24.75" customHeight="1" thickBot="1">
      <c r="A14" s="22"/>
      <c r="B14" s="1313" t="s">
        <v>196</v>
      </c>
      <c r="C14" s="1314"/>
      <c r="D14" s="1314"/>
      <c r="E14" s="1314"/>
      <c r="F14" s="1314"/>
      <c r="G14" s="52">
        <v>807</v>
      </c>
      <c r="H14" s="49">
        <f t="shared" si="0"/>
        <v>8505</v>
      </c>
      <c r="I14" s="50">
        <f t="shared" si="1"/>
        <v>851</v>
      </c>
      <c r="J14" s="51">
        <f t="shared" si="2"/>
        <v>255173</v>
      </c>
      <c r="K14" s="51">
        <f t="shared" si="3"/>
        <v>25518</v>
      </c>
      <c r="L14" s="1311"/>
      <c r="M14" s="1312"/>
      <c r="N14" s="33"/>
      <c r="O14" s="30"/>
      <c r="P14" s="30"/>
      <c r="Q14" s="27"/>
      <c r="R14" s="31" t="s">
        <v>445</v>
      </c>
      <c r="S14" s="27">
        <v>12</v>
      </c>
      <c r="T14" s="27">
        <v>20</v>
      </c>
      <c r="U14" s="27"/>
      <c r="V14" s="31"/>
      <c r="W14" s="27"/>
      <c r="X14" s="7"/>
      <c r="Y14" s="7"/>
    </row>
    <row r="15" spans="1:25" s="26" customFormat="1" ht="24.75" customHeight="1">
      <c r="A15" s="22"/>
      <c r="B15" s="1299"/>
      <c r="C15" s="1300"/>
      <c r="D15" s="1300"/>
      <c r="E15" s="1300"/>
      <c r="F15" s="53"/>
      <c r="G15" s="54"/>
      <c r="H15" s="1301" t="s">
        <v>359</v>
      </c>
      <c r="I15" s="1301"/>
      <c r="J15" s="1302" t="s">
        <v>437</v>
      </c>
      <c r="K15" s="1302"/>
      <c r="L15" s="1315"/>
      <c r="M15" s="964"/>
      <c r="N15" s="22"/>
      <c r="O15" s="28"/>
      <c r="P15" s="30"/>
      <c r="Q15" s="27"/>
      <c r="R15" s="31" t="s">
        <v>446</v>
      </c>
      <c r="S15" s="27">
        <v>10</v>
      </c>
      <c r="T15" s="27"/>
      <c r="U15" s="27"/>
      <c r="V15" s="31"/>
      <c r="W15" s="27"/>
      <c r="X15" s="7"/>
      <c r="Y15" s="7"/>
    </row>
    <row r="16" spans="1:25" ht="24.75" customHeight="1">
      <c r="A16" s="22"/>
      <c r="B16" s="1316" t="s">
        <v>447</v>
      </c>
      <c r="C16" s="1317"/>
      <c r="D16" s="1317"/>
      <c r="E16" s="1318"/>
      <c r="F16" s="55" t="s">
        <v>448</v>
      </c>
      <c r="G16" s="59" t="s">
        <v>449</v>
      </c>
      <c r="H16" s="45" t="s">
        <v>440</v>
      </c>
      <c r="I16" s="45" t="s">
        <v>441</v>
      </c>
      <c r="J16" s="45" t="s">
        <v>440</v>
      </c>
      <c r="K16" s="47" t="s">
        <v>441</v>
      </c>
      <c r="L16" s="1014" t="s">
        <v>450</v>
      </c>
      <c r="M16" s="1319"/>
      <c r="O16" s="28"/>
      <c r="P16" s="30"/>
      <c r="Q16" s="27"/>
      <c r="R16" s="31" t="s">
        <v>49</v>
      </c>
      <c r="S16" s="27">
        <v>80</v>
      </c>
      <c r="T16" s="27" t="s">
        <v>597</v>
      </c>
      <c r="U16" s="27"/>
      <c r="V16" s="31"/>
      <c r="W16" s="27"/>
      <c r="X16" s="7"/>
      <c r="Y16" s="7"/>
    </row>
    <row r="17" spans="1:25" s="26" customFormat="1" ht="24.75" customHeight="1">
      <c r="A17" s="22"/>
      <c r="B17" s="1316" t="s">
        <v>99</v>
      </c>
      <c r="C17" s="1317"/>
      <c r="D17" s="1317"/>
      <c r="E17" s="1318"/>
      <c r="F17" s="376" t="s">
        <v>658</v>
      </c>
      <c r="G17" s="49">
        <f>IF(F17="（Ⅰ）",S14,IF(F17="（Ⅱ）",T14,""))</f>
      </c>
      <c r="H17" s="49">
        <f>IF($G17="","",ROUNDDOWN(G17*$H$3,0))</f>
      </c>
      <c r="I17" s="49">
        <f>IF(G17="","",H17-ROUNDDOWN(H17/10*9,0))</f>
      </c>
      <c r="J17" s="49">
        <f>IF(G17="","",ROUNDDOWN($G17*$H$3*J$15,0))</f>
      </c>
      <c r="K17" s="49">
        <f>IF(G17="","",J17-ROUNDDOWN(J17/10*9,0))</f>
      </c>
      <c r="L17" s="1320"/>
      <c r="M17" s="1321"/>
      <c r="N17" s="22"/>
      <c r="O17" s="28"/>
      <c r="P17" s="30"/>
      <c r="Q17" s="27"/>
      <c r="R17" s="28" t="s">
        <v>633</v>
      </c>
      <c r="S17" s="369">
        <v>72</v>
      </c>
      <c r="T17" s="369">
        <v>572</v>
      </c>
      <c r="U17" s="27" t="s">
        <v>641</v>
      </c>
      <c r="V17" s="31"/>
      <c r="W17" s="27"/>
      <c r="X17" s="7"/>
      <c r="Y17" s="7"/>
    </row>
    <row r="18" spans="1:25" s="26" customFormat="1" ht="24.75" customHeight="1">
      <c r="A18" s="22"/>
      <c r="B18" s="1316" t="s">
        <v>100</v>
      </c>
      <c r="C18" s="1317"/>
      <c r="D18" s="1317"/>
      <c r="E18" s="1318"/>
      <c r="F18" s="376" t="s">
        <v>708</v>
      </c>
      <c r="G18" s="49">
        <f>IF(F18="あり",S15,"")</f>
        <v>10</v>
      </c>
      <c r="H18" s="49">
        <f>IF($G18="","",ROUNDDOWN(G18*$H$3,0))</f>
        <v>105</v>
      </c>
      <c r="I18" s="49">
        <f>IF(G18="","",H18-ROUNDDOWN(H18/10*9,0))</f>
        <v>11</v>
      </c>
      <c r="J18" s="49">
        <f>IF(G18="","",ROUNDDOWN($G18*$H$3*J$15,0))</f>
        <v>3162</v>
      </c>
      <c r="K18" s="49">
        <f>IF(G18="","",J18-ROUNDDOWN(J18/10*9,0))</f>
        <v>317</v>
      </c>
      <c r="L18" s="1320"/>
      <c r="M18" s="1321"/>
      <c r="N18" s="22"/>
      <c r="O18" s="28"/>
      <c r="P18" s="30"/>
      <c r="Q18" s="27"/>
      <c r="R18" s="28" t="s">
        <v>634</v>
      </c>
      <c r="S18" s="369">
        <v>144</v>
      </c>
      <c r="T18" s="369">
        <v>644</v>
      </c>
      <c r="U18" s="27" t="s">
        <v>642</v>
      </c>
      <c r="V18" s="31"/>
      <c r="W18" s="27"/>
      <c r="X18" s="7"/>
      <c r="Y18" s="7"/>
    </row>
    <row r="19" spans="1:25" s="26" customFormat="1" ht="24.75" customHeight="1">
      <c r="A19" s="22"/>
      <c r="B19" s="1181" t="s">
        <v>101</v>
      </c>
      <c r="C19" s="1182"/>
      <c r="D19" s="1182"/>
      <c r="E19" s="1164"/>
      <c r="F19" s="376" t="s">
        <v>708</v>
      </c>
      <c r="G19" s="49">
        <f>IF(F19="あり",S16,"")</f>
        <v>80</v>
      </c>
      <c r="H19" s="58" t="str">
        <f>IF($G19="","","-")</f>
        <v>-</v>
      </c>
      <c r="I19" s="58" t="str">
        <f>IF($G19="","","-")</f>
        <v>-</v>
      </c>
      <c r="J19" s="49">
        <f>IF(G19="","",ROUNDDOWN($G19*$H$3,0))</f>
        <v>843</v>
      </c>
      <c r="K19" s="49">
        <f>IF(G19="","",J19-ROUNDDOWN(J19/10*9,0))</f>
        <v>85</v>
      </c>
      <c r="L19" s="1322" t="str">
        <f>IF(F19="あり",T16,"")</f>
        <v>1月につき</v>
      </c>
      <c r="M19" s="1323"/>
      <c r="N19" s="22"/>
      <c r="O19" s="28"/>
      <c r="P19" s="30"/>
      <c r="Q19" s="27"/>
      <c r="R19" s="28" t="s">
        <v>635</v>
      </c>
      <c r="S19" s="369">
        <v>680</v>
      </c>
      <c r="T19" s="369">
        <v>1180</v>
      </c>
      <c r="U19" s="27" t="s">
        <v>643</v>
      </c>
      <c r="V19" s="31"/>
      <c r="W19" s="27"/>
      <c r="X19" s="7"/>
      <c r="Y19" s="7"/>
    </row>
    <row r="20" spans="1:25" ht="24.75" customHeight="1">
      <c r="A20" s="22"/>
      <c r="B20" s="1324" t="s">
        <v>102</v>
      </c>
      <c r="C20" s="1325"/>
      <c r="D20" s="1325"/>
      <c r="E20" s="1325"/>
      <c r="F20" s="1326" t="s">
        <v>780</v>
      </c>
      <c r="G20" s="49">
        <f>IF(F20="（Ⅰ）",S17,IF(F20="（Ⅱ）",T17,""))</f>
        <v>72</v>
      </c>
      <c r="H20" s="49">
        <f aca="true" t="shared" si="4" ref="H20:H25">IF($G20="","",ROUNDDOWN(G20*$H$3,0))</f>
        <v>758</v>
      </c>
      <c r="I20" s="49">
        <f aca="true" t="shared" si="5" ref="I20:I25">IF(G20="","",H20-ROUNDDOWN(H20/10*9,0))</f>
        <v>76</v>
      </c>
      <c r="J20" s="58" t="str">
        <f aca="true" t="shared" si="6" ref="J20:K23">IF($G20="","","-")</f>
        <v>-</v>
      </c>
      <c r="K20" s="58" t="str">
        <f t="shared" si="6"/>
        <v>-</v>
      </c>
      <c r="L20" s="1329" t="str">
        <f>IF(F20="（Ⅰ）",U17,IF(F20="（Ⅱ）",U17,""))</f>
        <v>死亡日以前31日以上45日以下（最大15日間）</v>
      </c>
      <c r="M20" s="1330"/>
      <c r="O20" s="28"/>
      <c r="P20" s="30"/>
      <c r="Q20" s="27"/>
      <c r="R20" s="28" t="s">
        <v>636</v>
      </c>
      <c r="S20" s="369">
        <v>1280</v>
      </c>
      <c r="T20" s="369">
        <v>1780</v>
      </c>
      <c r="U20" s="27" t="s">
        <v>637</v>
      </c>
      <c r="V20" s="31"/>
      <c r="W20" s="27"/>
      <c r="X20" s="7"/>
      <c r="Y20" s="7"/>
    </row>
    <row r="21" spans="1:25" ht="24.75" customHeight="1">
      <c r="A21" s="22"/>
      <c r="B21" s="1324"/>
      <c r="C21" s="1325"/>
      <c r="D21" s="1325"/>
      <c r="E21" s="1325"/>
      <c r="F21" s="1327"/>
      <c r="G21" s="51">
        <f>IF(F20="（Ⅰ）",S18,IF(F20="（Ⅱ）",T18,""))</f>
        <v>144</v>
      </c>
      <c r="H21" s="51">
        <f t="shared" si="4"/>
        <v>1517</v>
      </c>
      <c r="I21" s="51">
        <f t="shared" si="5"/>
        <v>152</v>
      </c>
      <c r="J21" s="58" t="str">
        <f t="shared" si="6"/>
        <v>-</v>
      </c>
      <c r="K21" s="58" t="str">
        <f t="shared" si="6"/>
        <v>-</v>
      </c>
      <c r="L21" s="1329" t="str">
        <f>IF(F20="（Ⅰ）",U18,IF(F20="（Ⅱ）",U18,""))</f>
        <v>死亡日以前4日以上30日以下（最大27日間）</v>
      </c>
      <c r="M21" s="1330"/>
      <c r="O21" s="28"/>
      <c r="P21" s="30"/>
      <c r="Q21" s="27"/>
      <c r="R21" s="31" t="s">
        <v>452</v>
      </c>
      <c r="S21" s="369">
        <v>22</v>
      </c>
      <c r="T21" s="35">
        <v>18</v>
      </c>
      <c r="U21" s="35">
        <v>6</v>
      </c>
      <c r="V21" s="31"/>
      <c r="W21" s="27"/>
      <c r="X21" s="7"/>
      <c r="Y21" s="7"/>
    </row>
    <row r="22" spans="1:25" ht="24.75" customHeight="1">
      <c r="A22" s="22"/>
      <c r="B22" s="1324"/>
      <c r="C22" s="1325"/>
      <c r="D22" s="1325"/>
      <c r="E22" s="1325"/>
      <c r="F22" s="1327"/>
      <c r="G22" s="51">
        <f>IF(F20="（Ⅰ）",S19,IF(F20="（Ⅱ）",T19,""))</f>
        <v>680</v>
      </c>
      <c r="H22" s="51">
        <f t="shared" si="4"/>
        <v>7167</v>
      </c>
      <c r="I22" s="51">
        <f t="shared" si="5"/>
        <v>717</v>
      </c>
      <c r="J22" s="58" t="str">
        <f t="shared" si="6"/>
        <v>-</v>
      </c>
      <c r="K22" s="58" t="str">
        <f t="shared" si="6"/>
        <v>-</v>
      </c>
      <c r="L22" s="1331" t="str">
        <f>IF(F20="（Ⅰ）",U19,IF(F20="（Ⅱ）",U19,""))</f>
        <v>死亡日以前2日又は3日（最大2日間）</v>
      </c>
      <c r="M22" s="1332"/>
      <c r="O22" s="28"/>
      <c r="P22" s="30"/>
      <c r="Q22" s="27"/>
      <c r="R22" s="31" t="s">
        <v>451</v>
      </c>
      <c r="S22" s="27">
        <v>3</v>
      </c>
      <c r="T22" s="27">
        <v>4</v>
      </c>
      <c r="U22" s="27"/>
      <c r="V22" s="31"/>
      <c r="W22" s="27"/>
      <c r="X22" s="7"/>
      <c r="Y22" s="7"/>
    </row>
    <row r="23" spans="1:25" s="26" customFormat="1" ht="24.75" customHeight="1">
      <c r="A23" s="22"/>
      <c r="B23" s="1324"/>
      <c r="C23" s="1325"/>
      <c r="D23" s="1325"/>
      <c r="E23" s="1325"/>
      <c r="F23" s="1328"/>
      <c r="G23" s="51">
        <f>IF(F20="（Ⅰ）",S20,IF(F20="（Ⅱ）",T20,""))</f>
        <v>1280</v>
      </c>
      <c r="H23" s="51">
        <f t="shared" si="4"/>
        <v>13491</v>
      </c>
      <c r="I23" s="51">
        <f t="shared" si="5"/>
        <v>1350</v>
      </c>
      <c r="J23" s="58" t="str">
        <f t="shared" si="6"/>
        <v>-</v>
      </c>
      <c r="K23" s="58" t="str">
        <f t="shared" si="6"/>
        <v>-</v>
      </c>
      <c r="L23" s="1333" t="str">
        <f>IF(F20="（Ⅰ）",U20,IF(F20="（Ⅱ）",U20,""))</f>
        <v>死亡日</v>
      </c>
      <c r="M23" s="1334"/>
      <c r="N23" s="22"/>
      <c r="O23" s="28"/>
      <c r="P23" s="30"/>
      <c r="Q23" s="27"/>
      <c r="R23" s="31" t="s">
        <v>453</v>
      </c>
      <c r="S23" s="27" t="s">
        <v>672</v>
      </c>
      <c r="T23" s="27" t="s">
        <v>638</v>
      </c>
      <c r="U23" s="27"/>
      <c r="V23" s="27"/>
      <c r="W23" s="27"/>
      <c r="X23" s="7"/>
      <c r="Y23" s="7"/>
    </row>
    <row r="24" spans="1:25" ht="24.75" customHeight="1">
      <c r="A24" s="22"/>
      <c r="B24" s="794" t="s">
        <v>103</v>
      </c>
      <c r="C24" s="793"/>
      <c r="D24" s="793"/>
      <c r="E24" s="793"/>
      <c r="F24" s="376" t="s">
        <v>658</v>
      </c>
      <c r="G24" s="49">
        <f>IF(F24="（Ⅰ）",S22,IF(F24="（Ⅱ）",T22,""))</f>
      </c>
      <c r="H24" s="49">
        <f t="shared" si="4"/>
      </c>
      <c r="I24" s="49">
        <f t="shared" si="5"/>
      </c>
      <c r="J24" s="49">
        <f>IF(G24="","",ROUNDDOWN($G24*$H$3*J$15,0))</f>
      </c>
      <c r="K24" s="49">
        <f>IF(G24="","",J24-ROUNDDOWN(J24/10*9,0))</f>
      </c>
      <c r="L24" s="1335"/>
      <c r="M24" s="1336"/>
      <c r="O24" s="30"/>
      <c r="P24" s="30"/>
      <c r="Q24" s="27"/>
      <c r="R24" s="27"/>
      <c r="S24" s="27" t="s">
        <v>673</v>
      </c>
      <c r="T24" s="27" t="s">
        <v>638</v>
      </c>
      <c r="U24" s="27"/>
      <c r="V24" s="27"/>
      <c r="W24" s="27"/>
      <c r="X24" s="7"/>
      <c r="Y24" s="7"/>
    </row>
    <row r="25" spans="1:25" ht="24.75" customHeight="1">
      <c r="A25" s="22"/>
      <c r="B25" s="1337" t="s">
        <v>104</v>
      </c>
      <c r="C25" s="696"/>
      <c r="D25" s="696"/>
      <c r="E25" s="696"/>
      <c r="F25" s="376" t="s">
        <v>658</v>
      </c>
      <c r="G25" s="49">
        <f>IF(F25="（Ⅰ）",S21,IF(F25="（Ⅱ）",T21,IF(F25="（Ⅲ）",U21,"")))</f>
      </c>
      <c r="H25" s="49">
        <f t="shared" si="4"/>
      </c>
      <c r="I25" s="49">
        <f t="shared" si="5"/>
      </c>
      <c r="J25" s="49">
        <f>IF(G25="","",ROUNDDOWN($G25*$H$3*J$15,0))</f>
      </c>
      <c r="K25" s="49">
        <f>IF(G25="","",J25-ROUNDDOWN(J25/10*9,0))</f>
      </c>
      <c r="L25" s="1335"/>
      <c r="M25" s="1336"/>
      <c r="O25" s="30"/>
      <c r="P25" s="30"/>
      <c r="Q25" s="27"/>
      <c r="R25" s="27"/>
      <c r="S25" s="27" t="s">
        <v>674</v>
      </c>
      <c r="T25" s="27" t="s">
        <v>638</v>
      </c>
      <c r="U25" s="27"/>
      <c r="V25" s="27"/>
      <c r="W25" s="27"/>
      <c r="X25" s="7"/>
      <c r="Y25" s="7"/>
    </row>
    <row r="26" spans="1:25" ht="24.75" customHeight="1">
      <c r="A26" s="22"/>
      <c r="B26" s="300" t="s">
        <v>454</v>
      </c>
      <c r="C26" s="301"/>
      <c r="D26" s="301"/>
      <c r="E26" s="301"/>
      <c r="F26" s="375" t="s">
        <v>780</v>
      </c>
      <c r="G26" s="1338" t="str">
        <f>IF(F26="なし","-",IF(F26="（Ⅰ）",S23,IF(F26="（Ⅱ）",S24,IF(F26="（Ⅲ）",S25,IF(F26="（Ⅳ）",S26,IF(F26="（Ⅴ）",S27,""))))))</f>
        <v>（（介護予防）特定施設入居者生活介護＋加算単位数（特定処遇改善加算、ベースアップ等支援加算を除く））×8.2%</v>
      </c>
      <c r="H26" s="1339"/>
      <c r="I26" s="1339"/>
      <c r="J26" s="1339"/>
      <c r="K26" s="1340"/>
      <c r="L26" s="1341" t="str">
        <f>IF(F26="なし","-",IF(F26="（Ⅰ）",T23,IF(F26="（Ⅱ）",T24,IF(F26="（Ⅲ）",T25,IF(F26="（Ⅳ）",T26,IF(F26="（Ⅴ）",T27,""))))))</f>
        <v>1月につき</v>
      </c>
      <c r="M26" s="1342"/>
      <c r="O26" s="30"/>
      <c r="P26" s="30"/>
      <c r="Q26" s="27"/>
      <c r="R26" s="27"/>
      <c r="S26" s="27" t="s">
        <v>675</v>
      </c>
      <c r="T26" s="27" t="s">
        <v>638</v>
      </c>
      <c r="U26" s="27"/>
      <c r="V26" s="27"/>
      <c r="W26" s="27"/>
      <c r="X26" s="7"/>
      <c r="Y26" s="7"/>
    </row>
    <row r="27" spans="1:25" ht="24.75" customHeight="1">
      <c r="A27" s="22"/>
      <c r="B27" s="300" t="s">
        <v>586</v>
      </c>
      <c r="C27" s="301"/>
      <c r="D27" s="301"/>
      <c r="E27" s="301"/>
      <c r="F27" s="375" t="s">
        <v>781</v>
      </c>
      <c r="G27" s="1338" t="str">
        <f>IF(F27="なし","-",IF(F27="（Ⅰ）",S28,IF(F27="（Ⅱ）",S29,"")))</f>
        <v>（（介護予防）特定施設入居者生活介護＋加算単位数（処遇改善加算、ベースアップ等支援加算を除く））×1.2%</v>
      </c>
      <c r="H27" s="1339"/>
      <c r="I27" s="1339"/>
      <c r="J27" s="1339"/>
      <c r="K27" s="1340"/>
      <c r="L27" s="1320" t="str">
        <f>IF(F27="なし","-",IF(F27="（Ⅰ）",T28,IF(F27="（Ⅱ）",T29,"")))</f>
        <v>1月につき</v>
      </c>
      <c r="M27" s="1321"/>
      <c r="O27" s="30"/>
      <c r="P27" s="30"/>
      <c r="Q27" s="27"/>
      <c r="R27" s="27"/>
      <c r="S27" s="27" t="s">
        <v>676</v>
      </c>
      <c r="T27" s="27" t="s">
        <v>638</v>
      </c>
      <c r="U27" s="27"/>
      <c r="V27" s="27"/>
      <c r="W27" s="27"/>
      <c r="X27" s="7"/>
      <c r="Y27" s="7"/>
    </row>
    <row r="28" spans="1:25" ht="24.75" customHeight="1">
      <c r="A28" s="22"/>
      <c r="B28" s="1348" t="s">
        <v>669</v>
      </c>
      <c r="C28" s="1349"/>
      <c r="D28" s="1349"/>
      <c r="E28" s="1350"/>
      <c r="F28" s="405" t="s">
        <v>708</v>
      </c>
      <c r="G28" s="1338" t="str">
        <f>IF(F28="なし","-",IF(F28="","",S39))</f>
        <v>（（介護予防）特定施設入居者生活介護＋加算単位数（処遇改善加算、特定処遇改善加算を除く））×1.5%</v>
      </c>
      <c r="H28" s="1339"/>
      <c r="I28" s="1339"/>
      <c r="J28" s="1339"/>
      <c r="K28" s="1340"/>
      <c r="L28" s="1320" t="str">
        <f>IF(F28="なし","-",IF(F28="","",T39))</f>
        <v>1月につき</v>
      </c>
      <c r="M28" s="1321"/>
      <c r="O28" s="30"/>
      <c r="P28" s="30"/>
      <c r="Q28" s="27"/>
      <c r="R28" s="31" t="s">
        <v>598</v>
      </c>
      <c r="S28" s="27" t="s">
        <v>677</v>
      </c>
      <c r="T28" s="27" t="s">
        <v>638</v>
      </c>
      <c r="U28" s="27"/>
      <c r="V28" s="27"/>
      <c r="W28" s="27"/>
      <c r="X28" s="7"/>
      <c r="Y28" s="7"/>
    </row>
    <row r="29" spans="1:25" ht="24.75" customHeight="1">
      <c r="A29" s="22"/>
      <c r="B29" s="1316" t="s">
        <v>572</v>
      </c>
      <c r="C29" s="1317"/>
      <c r="D29" s="1317"/>
      <c r="E29" s="1318"/>
      <c r="F29" s="376" t="s">
        <v>658</v>
      </c>
      <c r="G29" s="49">
        <f>IF(F29="（Ⅰ）",S30,IF(F29="（Ⅱ）",T30,""))</f>
      </c>
      <c r="H29" s="49">
        <f>IF($G29="","",ROUNDDOWN(G29*$H$3,0))</f>
      </c>
      <c r="I29" s="49">
        <f>IF(G29="","",H29-ROUNDDOWN(H29/10*9,0))</f>
      </c>
      <c r="J29" s="49">
        <f>IF(G29="","",ROUNDDOWN($G29*$H$3*J$15,0))</f>
      </c>
      <c r="K29" s="49">
        <f aca="true" t="shared" si="7" ref="K29:K35">IF(G29="","",J29-ROUNDDOWN(J29/10*9,0))</f>
      </c>
      <c r="L29" s="1335"/>
      <c r="M29" s="1321"/>
      <c r="O29" s="30"/>
      <c r="P29" s="30"/>
      <c r="Q29" s="27"/>
      <c r="R29" s="27"/>
      <c r="S29" s="27" t="s">
        <v>678</v>
      </c>
      <c r="T29" s="27" t="s">
        <v>638</v>
      </c>
      <c r="U29" s="27"/>
      <c r="V29" s="27"/>
      <c r="W29" s="27"/>
      <c r="X29" s="7"/>
      <c r="Y29" s="7"/>
    </row>
    <row r="30" spans="1:25" ht="24.75" customHeight="1">
      <c r="A30" s="22"/>
      <c r="B30" s="1316" t="s">
        <v>595</v>
      </c>
      <c r="C30" s="1343"/>
      <c r="D30" s="1343"/>
      <c r="E30" s="1344"/>
      <c r="F30" s="376" t="s">
        <v>658</v>
      </c>
      <c r="G30" s="1345">
        <f>IF(F30="あり",S31,"")</f>
      </c>
      <c r="H30" s="1346"/>
      <c r="I30" s="1346"/>
      <c r="J30" s="1346"/>
      <c r="K30" s="1347"/>
      <c r="L30" s="374"/>
      <c r="M30" s="373"/>
      <c r="O30" s="30"/>
      <c r="P30" s="30"/>
      <c r="Q30" s="27"/>
      <c r="R30" s="31" t="s">
        <v>591</v>
      </c>
      <c r="S30" s="27">
        <v>36</v>
      </c>
      <c r="T30" s="27">
        <v>22</v>
      </c>
      <c r="U30" s="27"/>
      <c r="V30" s="27"/>
      <c r="W30" s="27"/>
      <c r="X30" s="7"/>
      <c r="Y30" s="7"/>
    </row>
    <row r="31" spans="1:25" ht="24.75" customHeight="1">
      <c r="A31" s="22"/>
      <c r="B31" s="56" t="s">
        <v>573</v>
      </c>
      <c r="C31" s="57"/>
      <c r="D31" s="57"/>
      <c r="E31" s="57"/>
      <c r="F31" s="376" t="s">
        <v>658</v>
      </c>
      <c r="G31" s="49">
        <f>IF(F31="（Ⅰ）",S32,IF(F31="（Ⅱ）",T32,""))</f>
      </c>
      <c r="H31" s="58">
        <f>IF($G31="","","-")</f>
      </c>
      <c r="I31" s="58">
        <f>IF($G31="","","-")</f>
      </c>
      <c r="J31" s="49">
        <f>IF(G31="","",ROUNDDOWN($G31*$H$3,0))</f>
      </c>
      <c r="K31" s="49">
        <f t="shared" si="7"/>
      </c>
      <c r="L31" s="1322">
        <f>IF(F31="個別機能訓練なし",T16,IF(F31="個別機能訓練あり",T16,""))</f>
      </c>
      <c r="M31" s="1323"/>
      <c r="O31" s="30"/>
      <c r="P31" s="30"/>
      <c r="Q31" s="27"/>
      <c r="R31" s="31" t="s">
        <v>596</v>
      </c>
      <c r="S31" s="27" t="s">
        <v>614</v>
      </c>
      <c r="T31" s="27"/>
      <c r="U31" s="27"/>
      <c r="V31" s="27"/>
      <c r="W31" s="27"/>
      <c r="X31" s="7"/>
      <c r="Y31" s="7"/>
    </row>
    <row r="32" spans="1:25" ht="24.75" customHeight="1">
      <c r="A32" s="22"/>
      <c r="B32" s="1351" t="s">
        <v>574</v>
      </c>
      <c r="C32" s="1352"/>
      <c r="D32" s="1352"/>
      <c r="E32" s="1353"/>
      <c r="F32" s="376" t="s">
        <v>708</v>
      </c>
      <c r="G32" s="49">
        <f>IF(F32="あり",S33,"")</f>
        <v>120</v>
      </c>
      <c r="H32" s="49">
        <f>IF($G32="","",ROUNDDOWN(G32*$H$3,0))</f>
        <v>1264</v>
      </c>
      <c r="I32" s="49">
        <f>IF(G32="","",H32-ROUNDDOWN(H32/10*9,0))</f>
        <v>127</v>
      </c>
      <c r="J32" s="49">
        <f>IF(G32="","",ROUNDDOWN($G32*$H$3*J$15,0))</f>
        <v>37944</v>
      </c>
      <c r="K32" s="49">
        <f t="shared" si="7"/>
        <v>3795</v>
      </c>
      <c r="L32" s="1335"/>
      <c r="M32" s="1321"/>
      <c r="O32" s="30"/>
      <c r="P32" s="30"/>
      <c r="Q32" s="27"/>
      <c r="R32" s="31" t="s">
        <v>592</v>
      </c>
      <c r="S32" s="27">
        <v>100</v>
      </c>
      <c r="T32" s="27">
        <v>200</v>
      </c>
      <c r="U32" s="27"/>
      <c r="V32" s="27"/>
      <c r="W32" s="27"/>
      <c r="X32" s="7"/>
      <c r="Y32" s="7"/>
    </row>
    <row r="33" spans="1:25" ht="24.75" customHeight="1">
      <c r="A33" s="22"/>
      <c r="B33" s="56" t="s">
        <v>575</v>
      </c>
      <c r="C33" s="57"/>
      <c r="D33" s="57"/>
      <c r="E33" s="57"/>
      <c r="F33" s="376" t="s">
        <v>708</v>
      </c>
      <c r="G33" s="49">
        <f>IF(F33="あり",S34,"")</f>
        <v>30</v>
      </c>
      <c r="H33" s="58" t="str">
        <f>IF($G33="","","-")</f>
        <v>-</v>
      </c>
      <c r="I33" s="58" t="str">
        <f>IF($G33="","","-")</f>
        <v>-</v>
      </c>
      <c r="J33" s="49">
        <f>IF(G33="","",ROUNDDOWN($G33*$H$3,0))</f>
        <v>316</v>
      </c>
      <c r="K33" s="49">
        <f t="shared" si="7"/>
        <v>32</v>
      </c>
      <c r="L33" s="1322" t="str">
        <f>IF(F33="あり",T16,"")</f>
        <v>1月につき</v>
      </c>
      <c r="M33" s="1323"/>
      <c r="O33" s="30"/>
      <c r="P33" s="30"/>
      <c r="Q33" s="27"/>
      <c r="R33" s="31" t="s">
        <v>593</v>
      </c>
      <c r="S33" s="27">
        <v>120</v>
      </c>
      <c r="T33" s="27"/>
      <c r="U33" s="27"/>
      <c r="V33" s="27"/>
      <c r="W33" s="27"/>
      <c r="X33" s="7"/>
      <c r="Y33" s="7"/>
    </row>
    <row r="34" spans="1:25" ht="24.75" customHeight="1">
      <c r="A34" s="22"/>
      <c r="B34" s="1354" t="s">
        <v>627</v>
      </c>
      <c r="C34" s="1355"/>
      <c r="D34" s="1355"/>
      <c r="E34" s="1356"/>
      <c r="F34" s="376" t="s">
        <v>658</v>
      </c>
      <c r="G34" s="49">
        <f>IF(F34="あり",S35,"")</f>
      </c>
      <c r="H34" s="51">
        <f>IF($G34="","",ROUNDDOWN(G34*$H$3,0))</f>
      </c>
      <c r="I34" s="51">
        <f>IF(G34="","",H34-ROUNDDOWN(H34/10*9,0))</f>
      </c>
      <c r="J34" s="58">
        <f>IF($G34="","","-")</f>
      </c>
      <c r="K34" s="58">
        <f>IF($G34="","","-")</f>
      </c>
      <c r="L34" s="1322">
        <f>IF(F34="あり",T35,"")</f>
      </c>
      <c r="M34" s="1323"/>
      <c r="O34" s="30"/>
      <c r="P34" s="30"/>
      <c r="Q34" s="27"/>
      <c r="R34" s="31" t="s">
        <v>588</v>
      </c>
      <c r="S34" s="27">
        <v>30</v>
      </c>
      <c r="T34" s="27"/>
      <c r="U34" s="27"/>
      <c r="V34" s="27"/>
      <c r="W34" s="27"/>
      <c r="X34" s="7"/>
      <c r="Y34" s="7"/>
    </row>
    <row r="35" spans="2:25" ht="24.75" customHeight="1">
      <c r="B35" s="300" t="s">
        <v>576</v>
      </c>
      <c r="C35" s="301"/>
      <c r="D35" s="301"/>
      <c r="E35" s="301"/>
      <c r="F35" s="375" t="s">
        <v>708</v>
      </c>
      <c r="G35" s="313">
        <f>IF(F35="あり",S36,"")</f>
        <v>30</v>
      </c>
      <c r="H35" s="313">
        <f>IF($G35="","",ROUNDDOWN(G35*$H$3,0))</f>
        <v>316</v>
      </c>
      <c r="I35" s="313">
        <f>IF(G35="","",H35-ROUNDDOWN(H35/10*9,0))</f>
        <v>32</v>
      </c>
      <c r="J35" s="313">
        <f>IF(G35="","",ROUNDDOWN($G35*$H$3*J$15,0))</f>
        <v>9486</v>
      </c>
      <c r="K35" s="313">
        <f t="shared" si="7"/>
        <v>949</v>
      </c>
      <c r="L35" s="1341" t="s">
        <v>577</v>
      </c>
      <c r="M35" s="1358"/>
      <c r="O35" s="30"/>
      <c r="P35" s="30"/>
      <c r="Q35" s="27"/>
      <c r="R35" s="31" t="s">
        <v>589</v>
      </c>
      <c r="S35" s="27">
        <v>20</v>
      </c>
      <c r="T35" s="27" t="s">
        <v>644</v>
      </c>
      <c r="U35" s="7"/>
      <c r="V35" s="7"/>
      <c r="W35" s="7"/>
      <c r="X35" s="7"/>
      <c r="Y35" s="7"/>
    </row>
    <row r="36" spans="2:25" ht="24.75" customHeight="1">
      <c r="B36" s="1354" t="s">
        <v>619</v>
      </c>
      <c r="C36" s="1355"/>
      <c r="D36" s="1355"/>
      <c r="E36" s="1356"/>
      <c r="F36" s="376" t="s">
        <v>658</v>
      </c>
      <c r="G36" s="49">
        <f>IF(F36="（Ⅰ）",S38,IF(F36="（Ⅱ）",T38,""))</f>
      </c>
      <c r="H36" s="58">
        <f>IF($G36="","","-")</f>
      </c>
      <c r="I36" s="58">
        <f>IF($G36="","","-")</f>
      </c>
      <c r="J36" s="49">
        <f>IF(G36="","",ROUNDDOWN($G36*$H$3,0))</f>
      </c>
      <c r="K36" s="49">
        <f>IF(G36="","",J36-ROUNDDOWN(J36/10*9,0))</f>
      </c>
      <c r="L36" s="1333">
        <f>IF(F36="（Ⅰ）",U38,IF(F36="（Ⅱ）",U38,""))</f>
      </c>
      <c r="M36" s="1359"/>
      <c r="O36" s="27"/>
      <c r="P36" s="27"/>
      <c r="Q36" s="35"/>
      <c r="R36" s="31" t="s">
        <v>590</v>
      </c>
      <c r="S36" s="27">
        <v>30</v>
      </c>
      <c r="T36" s="7"/>
      <c r="U36" s="7"/>
      <c r="V36" s="7"/>
      <c r="W36" s="7"/>
      <c r="X36" s="7"/>
      <c r="Y36" s="7"/>
    </row>
    <row r="37" spans="2:20" ht="24.75" customHeight="1" thickBot="1">
      <c r="B37" s="947" t="s">
        <v>618</v>
      </c>
      <c r="C37" s="1179"/>
      <c r="D37" s="1179"/>
      <c r="E37" s="1360"/>
      <c r="F37" s="377" t="s">
        <v>658</v>
      </c>
      <c r="G37" s="311">
        <f>IF(F37="あり",S37,"")</f>
      </c>
      <c r="H37" s="370">
        <f>IF($G37="","","-")</f>
      </c>
      <c r="I37" s="370">
        <f>IF($G37="","","-")</f>
      </c>
      <c r="J37" s="311">
        <f>IF(G37="","",ROUNDDOWN($G37*$H$3,0))</f>
      </c>
      <c r="K37" s="311">
        <f>IF(G37="","",J37-ROUNDDOWN(J37/10*9,0))</f>
      </c>
      <c r="L37" s="1361">
        <f>IF(F37="あり",T37,"")</f>
      </c>
      <c r="M37" s="1362"/>
      <c r="R37" s="31" t="s">
        <v>639</v>
      </c>
      <c r="S37" s="27">
        <v>40</v>
      </c>
      <c r="T37" s="27" t="s">
        <v>597</v>
      </c>
    </row>
    <row r="38" spans="18:21" ht="13.5" customHeight="1">
      <c r="R38" s="28" t="s">
        <v>640</v>
      </c>
      <c r="S38" s="369">
        <v>30</v>
      </c>
      <c r="T38" s="369">
        <v>60</v>
      </c>
      <c r="U38" s="27" t="s">
        <v>597</v>
      </c>
    </row>
    <row r="39" spans="2:20" ht="13.5" customHeight="1">
      <c r="B39" s="1357"/>
      <c r="C39" s="1357"/>
      <c r="D39" s="1357"/>
      <c r="E39" s="1357"/>
      <c r="F39" s="1357"/>
      <c r="G39" s="1357"/>
      <c r="H39" s="1357"/>
      <c r="I39" s="1357"/>
      <c r="J39" s="1357"/>
      <c r="K39" s="1357"/>
      <c r="L39" s="1357"/>
      <c r="M39" s="1357"/>
      <c r="N39" s="372"/>
      <c r="R39" s="14" t="s">
        <v>670</v>
      </c>
      <c r="S39" s="406" t="s">
        <v>671</v>
      </c>
      <c r="T39" s="27" t="s">
        <v>638</v>
      </c>
    </row>
    <row r="40" spans="2:13" ht="13.5" customHeight="1">
      <c r="B40" s="2"/>
      <c r="C40" s="372"/>
      <c r="D40" s="372"/>
      <c r="E40" s="372"/>
      <c r="F40" s="372"/>
      <c r="G40" s="372"/>
      <c r="H40" s="372"/>
      <c r="I40" s="372"/>
      <c r="J40" s="372"/>
      <c r="K40" s="372"/>
      <c r="L40" s="372"/>
      <c r="M40" s="372"/>
    </row>
    <row r="41" spans="2:13" ht="13.5" customHeight="1">
      <c r="B41" s="1357"/>
      <c r="C41" s="1357"/>
      <c r="D41" s="1357"/>
      <c r="E41" s="1357"/>
      <c r="F41" s="379"/>
      <c r="G41" s="2"/>
      <c r="H41" s="2"/>
      <c r="I41" s="2"/>
      <c r="J41" s="2"/>
      <c r="K41" s="2"/>
      <c r="L41" s="2"/>
      <c r="M41" s="2"/>
    </row>
    <row r="42" spans="2:14" ht="13.5" customHeight="1">
      <c r="B42" s="2"/>
      <c r="C42" s="378"/>
      <c r="D42" s="378"/>
      <c r="E42" s="378"/>
      <c r="F42" s="379"/>
      <c r="G42" s="2"/>
      <c r="H42" s="2"/>
      <c r="I42" s="2"/>
      <c r="J42" s="2"/>
      <c r="K42" s="2"/>
      <c r="L42" s="2"/>
      <c r="M42" s="2"/>
      <c r="N42" s="372"/>
    </row>
    <row r="43" spans="2:14" ht="13.5" customHeight="1">
      <c r="B43" s="378"/>
      <c r="C43" s="372"/>
      <c r="D43" s="372"/>
      <c r="E43" s="372"/>
      <c r="F43" s="372"/>
      <c r="G43" s="372"/>
      <c r="H43" s="372"/>
      <c r="I43" s="372"/>
      <c r="J43" s="372"/>
      <c r="K43" s="372"/>
      <c r="L43" s="372"/>
      <c r="M43" s="372"/>
      <c r="N43" s="8"/>
    </row>
    <row r="44" spans="2:14" ht="13.5" customHeight="1">
      <c r="B44" s="8"/>
      <c r="C44" s="8"/>
      <c r="D44" s="8"/>
      <c r="E44" s="8"/>
      <c r="F44" s="8"/>
      <c r="G44" s="8"/>
      <c r="H44" s="8"/>
      <c r="I44" s="8"/>
      <c r="J44" s="8"/>
      <c r="K44" s="8"/>
      <c r="L44" s="8"/>
      <c r="M44" s="8"/>
      <c r="N44" s="371"/>
    </row>
    <row r="45" spans="2:13" ht="13.5" customHeight="1">
      <c r="B45" s="8"/>
      <c r="C45" s="371"/>
      <c r="D45" s="371"/>
      <c r="E45" s="371"/>
      <c r="F45" s="371"/>
      <c r="G45" s="371"/>
      <c r="H45" s="371"/>
      <c r="I45" s="371"/>
      <c r="J45" s="371"/>
      <c r="K45" s="371"/>
      <c r="L45" s="371"/>
      <c r="M45" s="371"/>
    </row>
    <row r="46" spans="2:14" ht="13.5" customHeight="1">
      <c r="B46" s="2"/>
      <c r="C46" s="2"/>
      <c r="D46" s="2"/>
      <c r="E46" s="2"/>
      <c r="F46" s="2"/>
      <c r="G46" s="2"/>
      <c r="H46" s="2"/>
      <c r="I46" s="2"/>
      <c r="J46" s="2"/>
      <c r="K46" s="2"/>
      <c r="L46" s="2"/>
      <c r="M46" s="2"/>
      <c r="N46" s="372"/>
    </row>
    <row r="47" spans="2:13" ht="13.5" customHeight="1">
      <c r="B47" s="2"/>
      <c r="C47" s="372"/>
      <c r="D47" s="372"/>
      <c r="E47" s="372"/>
      <c r="F47" s="372"/>
      <c r="G47" s="372"/>
      <c r="H47" s="372"/>
      <c r="I47" s="372"/>
      <c r="J47" s="372"/>
      <c r="K47" s="372"/>
      <c r="L47" s="372"/>
      <c r="M47" s="372"/>
    </row>
    <row r="48" spans="2:14" ht="13.5" customHeight="1">
      <c r="B48" s="2"/>
      <c r="C48" s="2"/>
      <c r="D48" s="2"/>
      <c r="E48" s="2"/>
      <c r="F48" s="2"/>
      <c r="G48" s="2"/>
      <c r="H48" s="2"/>
      <c r="I48" s="2"/>
      <c r="J48" s="2"/>
      <c r="K48" s="2"/>
      <c r="L48" s="2"/>
      <c r="M48" s="2"/>
      <c r="N48" s="372"/>
    </row>
    <row r="49" spans="2:13" ht="13.5" customHeight="1">
      <c r="B49" s="2"/>
      <c r="C49" s="372"/>
      <c r="D49" s="372"/>
      <c r="E49" s="372"/>
      <c r="F49" s="372"/>
      <c r="G49" s="372"/>
      <c r="H49" s="372"/>
      <c r="I49" s="372"/>
      <c r="J49" s="372"/>
      <c r="K49" s="372"/>
      <c r="L49" s="372"/>
      <c r="M49" s="372"/>
    </row>
    <row r="50" spans="2:14" ht="13.5" customHeight="1">
      <c r="B50" s="2"/>
      <c r="C50" s="2"/>
      <c r="D50" s="2"/>
      <c r="E50" s="2"/>
      <c r="F50" s="2"/>
      <c r="G50" s="2"/>
      <c r="H50" s="2"/>
      <c r="I50" s="2"/>
      <c r="J50" s="2"/>
      <c r="K50" s="2"/>
      <c r="L50" s="2"/>
      <c r="M50" s="2"/>
      <c r="N50" s="372"/>
    </row>
    <row r="51" spans="2:13" ht="13.5" customHeight="1">
      <c r="B51" s="2"/>
      <c r="C51" s="372"/>
      <c r="D51" s="372"/>
      <c r="E51" s="372"/>
      <c r="F51" s="372"/>
      <c r="G51" s="372"/>
      <c r="H51" s="372"/>
      <c r="I51" s="372"/>
      <c r="J51" s="372"/>
      <c r="K51" s="372"/>
      <c r="L51" s="372"/>
      <c r="M51" s="372"/>
    </row>
    <row r="52" spans="2:14" ht="13.5" customHeight="1">
      <c r="B52" s="2"/>
      <c r="C52" s="2"/>
      <c r="D52" s="2"/>
      <c r="E52" s="2"/>
      <c r="F52" s="2"/>
      <c r="G52" s="2"/>
      <c r="H52" s="2"/>
      <c r="I52" s="2"/>
      <c r="J52" s="2"/>
      <c r="K52" s="2"/>
      <c r="L52" s="2"/>
      <c r="M52" s="2"/>
      <c r="N52" s="372"/>
    </row>
    <row r="53" spans="2:14" ht="13.5" customHeight="1">
      <c r="B53" s="2"/>
      <c r="C53" s="372"/>
      <c r="D53" s="372"/>
      <c r="E53" s="372"/>
      <c r="F53" s="372"/>
      <c r="G53" s="372"/>
      <c r="H53" s="372"/>
      <c r="I53" s="372"/>
      <c r="J53" s="372"/>
      <c r="K53" s="372"/>
      <c r="L53" s="372"/>
      <c r="M53" s="372"/>
      <c r="N53" s="372"/>
    </row>
    <row r="54" spans="2:14" ht="13.5" customHeight="1">
      <c r="B54" s="2"/>
      <c r="C54" s="372"/>
      <c r="D54" s="372"/>
      <c r="E54" s="372"/>
      <c r="F54" s="372"/>
      <c r="G54" s="372"/>
      <c r="H54" s="372"/>
      <c r="I54" s="372"/>
      <c r="J54" s="372"/>
      <c r="K54" s="372"/>
      <c r="L54" s="372"/>
      <c r="M54" s="372"/>
      <c r="N54" s="372"/>
    </row>
    <row r="55" spans="2:14" ht="13.5" customHeight="1">
      <c r="B55" s="2"/>
      <c r="C55" s="372"/>
      <c r="D55" s="372"/>
      <c r="E55" s="372"/>
      <c r="F55" s="372"/>
      <c r="G55" s="372"/>
      <c r="H55" s="372"/>
      <c r="I55" s="372"/>
      <c r="J55" s="372"/>
      <c r="K55" s="372"/>
      <c r="L55" s="372"/>
      <c r="M55" s="372"/>
      <c r="N55" s="372"/>
    </row>
    <row r="56" spans="2:14" ht="13.5" customHeight="1">
      <c r="B56" s="2"/>
      <c r="C56" s="372"/>
      <c r="D56" s="372"/>
      <c r="E56" s="372"/>
      <c r="F56" s="372"/>
      <c r="G56" s="372"/>
      <c r="H56" s="372"/>
      <c r="I56" s="372"/>
      <c r="J56" s="372"/>
      <c r="K56" s="372"/>
      <c r="L56" s="372"/>
      <c r="M56" s="372"/>
      <c r="N56" s="372"/>
    </row>
    <row r="57" spans="2:13" ht="13.5" customHeight="1">
      <c r="B57" s="2"/>
      <c r="C57" s="372"/>
      <c r="D57" s="372"/>
      <c r="E57" s="372"/>
      <c r="F57" s="372"/>
      <c r="G57" s="372"/>
      <c r="H57" s="372"/>
      <c r="I57" s="372"/>
      <c r="J57" s="372"/>
      <c r="K57" s="372"/>
      <c r="L57" s="372"/>
      <c r="M57" s="372"/>
    </row>
    <row r="58" spans="2:14" ht="13.5" customHeight="1">
      <c r="B58" s="2"/>
      <c r="C58" s="372"/>
      <c r="D58" s="372"/>
      <c r="E58" s="372"/>
      <c r="F58" s="372"/>
      <c r="G58" s="372"/>
      <c r="H58" s="372"/>
      <c r="I58" s="372"/>
      <c r="J58" s="372"/>
      <c r="K58" s="372"/>
      <c r="L58" s="372"/>
      <c r="M58" s="372"/>
      <c r="N58" s="372"/>
    </row>
    <row r="59" spans="2:13" ht="13.5" customHeight="1">
      <c r="B59" s="2"/>
      <c r="C59" s="372"/>
      <c r="D59" s="372"/>
      <c r="E59" s="372"/>
      <c r="F59" s="372"/>
      <c r="G59" s="372"/>
      <c r="H59" s="372"/>
      <c r="I59" s="372"/>
      <c r="J59" s="372"/>
      <c r="K59" s="372"/>
      <c r="L59" s="372"/>
      <c r="M59" s="372"/>
    </row>
    <row r="60" spans="2:14" ht="13.5" customHeight="1">
      <c r="B60" s="2"/>
      <c r="C60" s="372"/>
      <c r="D60" s="372"/>
      <c r="E60" s="372"/>
      <c r="F60" s="372"/>
      <c r="G60" s="372"/>
      <c r="H60" s="372"/>
      <c r="I60" s="372"/>
      <c r="J60" s="372"/>
      <c r="K60" s="372"/>
      <c r="L60" s="372"/>
      <c r="M60" s="372"/>
      <c r="N60" s="372"/>
    </row>
    <row r="61" spans="2:13" ht="13.5" customHeight="1">
      <c r="B61" s="2"/>
      <c r="C61" s="372"/>
      <c r="D61" s="372"/>
      <c r="E61" s="372"/>
      <c r="F61" s="372"/>
      <c r="G61" s="372"/>
      <c r="H61" s="372"/>
      <c r="I61" s="372"/>
      <c r="J61" s="372"/>
      <c r="K61" s="372"/>
      <c r="L61" s="372"/>
      <c r="M61" s="372"/>
    </row>
    <row r="62" spans="2:14" ht="13.5" customHeight="1">
      <c r="B62" s="2"/>
      <c r="C62" s="372"/>
      <c r="D62" s="372"/>
      <c r="E62" s="372"/>
      <c r="F62" s="372"/>
      <c r="G62" s="372"/>
      <c r="H62" s="372"/>
      <c r="I62" s="372"/>
      <c r="J62" s="372"/>
      <c r="K62" s="372"/>
      <c r="L62" s="372"/>
      <c r="M62" s="372"/>
      <c r="N62" s="372"/>
    </row>
    <row r="63" spans="2:13" ht="13.5" customHeight="1">
      <c r="B63" s="2"/>
      <c r="C63" s="372"/>
      <c r="D63" s="372"/>
      <c r="E63" s="372"/>
      <c r="F63" s="372"/>
      <c r="G63" s="372"/>
      <c r="H63" s="372"/>
      <c r="I63" s="372"/>
      <c r="J63" s="372"/>
      <c r="K63" s="372"/>
      <c r="L63" s="372"/>
      <c r="M63" s="372"/>
    </row>
    <row r="64" spans="2:14" ht="13.5" customHeight="1">
      <c r="B64" s="2"/>
      <c r="C64" s="372"/>
      <c r="D64" s="372"/>
      <c r="E64" s="372"/>
      <c r="F64" s="372"/>
      <c r="G64" s="372"/>
      <c r="H64" s="372"/>
      <c r="I64" s="372"/>
      <c r="J64" s="372"/>
      <c r="K64" s="372"/>
      <c r="L64" s="372"/>
      <c r="M64" s="372"/>
      <c r="N64" s="372"/>
    </row>
    <row r="65" spans="2:13" ht="13.5" customHeight="1">
      <c r="B65" s="2"/>
      <c r="C65" s="372"/>
      <c r="D65" s="372"/>
      <c r="E65" s="372"/>
      <c r="F65" s="372"/>
      <c r="G65" s="372"/>
      <c r="H65" s="372"/>
      <c r="I65" s="372"/>
      <c r="J65" s="372"/>
      <c r="K65" s="372"/>
      <c r="L65" s="372"/>
      <c r="M65" s="372"/>
    </row>
    <row r="66" spans="2:14" ht="13.5" customHeight="1">
      <c r="B66" s="2"/>
      <c r="C66" s="372"/>
      <c r="D66" s="372"/>
      <c r="E66" s="372"/>
      <c r="F66" s="372"/>
      <c r="G66" s="372"/>
      <c r="H66" s="372"/>
      <c r="I66" s="372"/>
      <c r="J66" s="372"/>
      <c r="K66" s="372"/>
      <c r="L66" s="372"/>
      <c r="M66" s="372"/>
      <c r="N66" s="372"/>
    </row>
    <row r="67" spans="2:14" ht="13.5" customHeight="1">
      <c r="B67" s="2"/>
      <c r="C67" s="372"/>
      <c r="D67" s="372"/>
      <c r="E67" s="372"/>
      <c r="F67" s="372"/>
      <c r="G67" s="372"/>
      <c r="H67" s="372"/>
      <c r="I67" s="372"/>
      <c r="J67" s="372"/>
      <c r="K67" s="372"/>
      <c r="L67" s="372"/>
      <c r="M67" s="372"/>
      <c r="N67" s="371"/>
    </row>
    <row r="68" spans="2:14" ht="13.5" customHeight="1">
      <c r="B68" s="371"/>
      <c r="C68" s="371"/>
      <c r="D68" s="371"/>
      <c r="E68" s="371"/>
      <c r="F68" s="371"/>
      <c r="G68" s="371"/>
      <c r="H68" s="371"/>
      <c r="I68" s="371"/>
      <c r="J68" s="371"/>
      <c r="K68" s="371"/>
      <c r="L68" s="371"/>
      <c r="M68" s="371"/>
      <c r="N68" s="372"/>
    </row>
    <row r="69" spans="2:13" ht="13.5" customHeight="1">
      <c r="B69" s="371"/>
      <c r="C69" s="372"/>
      <c r="D69" s="372"/>
      <c r="E69" s="372"/>
      <c r="F69" s="372"/>
      <c r="G69" s="372"/>
      <c r="H69" s="372"/>
      <c r="I69" s="372"/>
      <c r="J69" s="372"/>
      <c r="K69" s="372"/>
      <c r="L69" s="372"/>
      <c r="M69" s="372"/>
    </row>
    <row r="70" spans="2:14" ht="13.5" customHeight="1">
      <c r="B70" s="2"/>
      <c r="C70" s="372"/>
      <c r="D70" s="372"/>
      <c r="E70" s="372"/>
      <c r="F70" s="372"/>
      <c r="G70" s="372"/>
      <c r="H70" s="372"/>
      <c r="I70" s="372"/>
      <c r="J70" s="372"/>
      <c r="K70" s="372"/>
      <c r="L70" s="372"/>
      <c r="M70" s="372"/>
      <c r="N70" s="372"/>
    </row>
    <row r="71" spans="2:13" ht="13.5" customHeight="1">
      <c r="B71" s="2"/>
      <c r="C71" s="372"/>
      <c r="D71" s="372"/>
      <c r="E71" s="372"/>
      <c r="F71" s="372"/>
      <c r="G71" s="372"/>
      <c r="H71" s="372"/>
      <c r="I71" s="372"/>
      <c r="J71" s="372"/>
      <c r="K71" s="372"/>
      <c r="L71" s="372"/>
      <c r="M71" s="372"/>
    </row>
    <row r="72" spans="2:14" ht="13.5" customHeight="1">
      <c r="B72" s="2"/>
      <c r="C72" s="372"/>
      <c r="D72" s="372"/>
      <c r="E72" s="372"/>
      <c r="F72" s="372"/>
      <c r="G72" s="372"/>
      <c r="H72" s="372"/>
      <c r="I72" s="372"/>
      <c r="J72" s="372"/>
      <c r="K72" s="372"/>
      <c r="L72" s="372"/>
      <c r="M72" s="372"/>
      <c r="N72" s="372"/>
    </row>
    <row r="73" spans="2:14" ht="13.5" customHeight="1">
      <c r="B73" s="2"/>
      <c r="C73" s="372"/>
      <c r="D73" s="372"/>
      <c r="E73" s="372"/>
      <c r="F73" s="372"/>
      <c r="G73" s="372"/>
      <c r="H73" s="372"/>
      <c r="I73" s="372"/>
      <c r="J73" s="372"/>
      <c r="K73" s="372"/>
      <c r="L73" s="372"/>
      <c r="M73" s="372"/>
      <c r="N73" s="372"/>
    </row>
    <row r="74" spans="2:14" ht="13.5" customHeight="1">
      <c r="B74" s="2"/>
      <c r="C74" s="372"/>
      <c r="D74" s="372"/>
      <c r="E74" s="372"/>
      <c r="F74" s="372"/>
      <c r="G74" s="372"/>
      <c r="H74" s="372"/>
      <c r="I74" s="372"/>
      <c r="J74" s="372"/>
      <c r="K74" s="372"/>
      <c r="L74" s="372"/>
      <c r="M74" s="372"/>
      <c r="N74" s="372"/>
    </row>
    <row r="75" spans="2:13" ht="13.5" customHeight="1">
      <c r="B75" s="2"/>
      <c r="C75" s="372"/>
      <c r="D75" s="372"/>
      <c r="E75" s="372"/>
      <c r="F75" s="372"/>
      <c r="G75" s="372"/>
      <c r="H75" s="372"/>
      <c r="I75" s="372"/>
      <c r="J75" s="372"/>
      <c r="K75" s="372"/>
      <c r="L75" s="372"/>
      <c r="M75" s="372"/>
    </row>
    <row r="76" spans="2:14" ht="13.5" customHeight="1">
      <c r="B76" s="2"/>
      <c r="C76" s="372"/>
      <c r="D76" s="372"/>
      <c r="E76" s="372"/>
      <c r="F76" s="372"/>
      <c r="G76" s="372"/>
      <c r="H76" s="372"/>
      <c r="I76" s="372"/>
      <c r="J76" s="372"/>
      <c r="K76" s="372"/>
      <c r="L76" s="372"/>
      <c r="M76" s="372"/>
      <c r="N76" s="372"/>
    </row>
    <row r="77" spans="2:13" ht="13.5" customHeight="1">
      <c r="B77" s="2"/>
      <c r="C77" s="372"/>
      <c r="D77" s="372"/>
      <c r="E77" s="372"/>
      <c r="F77" s="372"/>
      <c r="G77" s="372"/>
      <c r="H77" s="372"/>
      <c r="I77" s="372"/>
      <c r="J77" s="372"/>
      <c r="K77" s="372"/>
      <c r="L77" s="372"/>
      <c r="M77" s="372"/>
    </row>
    <row r="78" spans="2:14" ht="13.5" customHeight="1">
      <c r="B78" s="2"/>
      <c r="C78" s="372"/>
      <c r="D78" s="372"/>
      <c r="E78" s="372"/>
      <c r="F78" s="372"/>
      <c r="G78" s="372"/>
      <c r="H78" s="372"/>
      <c r="I78" s="372"/>
      <c r="J78" s="372"/>
      <c r="K78" s="372"/>
      <c r="L78" s="372"/>
      <c r="M78" s="372"/>
      <c r="N78" s="372"/>
    </row>
    <row r="79" spans="2:13" ht="13.5" customHeight="1">
      <c r="B79" s="2"/>
      <c r="C79" s="372"/>
      <c r="D79" s="372"/>
      <c r="E79" s="372"/>
      <c r="F79" s="372"/>
      <c r="G79" s="372"/>
      <c r="H79" s="372"/>
      <c r="I79" s="372"/>
      <c r="J79" s="372"/>
      <c r="K79" s="372"/>
      <c r="L79" s="372"/>
      <c r="M79" s="372"/>
    </row>
    <row r="80" spans="2:13" ht="13.5" customHeight="1">
      <c r="B80" s="2"/>
      <c r="C80" s="372"/>
      <c r="D80" s="372"/>
      <c r="E80" s="372"/>
      <c r="F80" s="372"/>
      <c r="G80" s="372"/>
      <c r="H80" s="372"/>
      <c r="I80" s="372"/>
      <c r="J80" s="372"/>
      <c r="K80" s="372"/>
      <c r="L80" s="372"/>
      <c r="M80" s="372"/>
    </row>
    <row r="81" spans="2:13" ht="13.5" customHeight="1">
      <c r="B81" s="2"/>
      <c r="C81" s="416"/>
      <c r="D81" s="416"/>
      <c r="E81" s="416"/>
      <c r="F81" s="416"/>
      <c r="G81" s="416"/>
      <c r="H81" s="416"/>
      <c r="I81" s="416"/>
      <c r="J81" s="416"/>
      <c r="K81" s="416"/>
      <c r="L81" s="416"/>
      <c r="M81" s="416"/>
    </row>
    <row r="82" spans="2:13" ht="13.5" customHeight="1">
      <c r="B82" s="2"/>
      <c r="C82" s="372"/>
      <c r="D82" s="372"/>
      <c r="E82" s="372"/>
      <c r="F82" s="372"/>
      <c r="G82" s="372"/>
      <c r="H82" s="372"/>
      <c r="I82" s="372"/>
      <c r="J82" s="372"/>
      <c r="K82" s="372"/>
      <c r="L82" s="372"/>
      <c r="M82" s="372"/>
    </row>
    <row r="83" spans="2:13" ht="13.5" customHeight="1">
      <c r="B83" s="2"/>
      <c r="C83" s="416"/>
      <c r="D83" s="416"/>
      <c r="E83" s="416"/>
      <c r="F83" s="416"/>
      <c r="G83" s="416"/>
      <c r="H83" s="416"/>
      <c r="I83" s="416"/>
      <c r="J83" s="416"/>
      <c r="K83" s="416"/>
      <c r="L83" s="416"/>
      <c r="M83" s="416"/>
    </row>
    <row r="84" spans="2:13" ht="13.5" customHeight="1">
      <c r="B84" s="2"/>
      <c r="C84" s="372"/>
      <c r="D84" s="372"/>
      <c r="E84" s="372"/>
      <c r="F84" s="372"/>
      <c r="G84" s="372"/>
      <c r="H84" s="372"/>
      <c r="I84" s="372"/>
      <c r="J84" s="372"/>
      <c r="K84" s="372"/>
      <c r="L84" s="372"/>
      <c r="M84" s="372"/>
    </row>
    <row r="85" spans="2:13" ht="13.5" customHeight="1">
      <c r="B85" s="2"/>
      <c r="C85" s="416"/>
      <c r="D85" s="416"/>
      <c r="E85" s="416"/>
      <c r="F85" s="416"/>
      <c r="G85" s="416"/>
      <c r="H85" s="416"/>
      <c r="I85" s="416"/>
      <c r="J85" s="416"/>
      <c r="K85" s="416"/>
      <c r="L85" s="416"/>
      <c r="M85" s="416"/>
    </row>
    <row r="86" spans="2:14" ht="13.5" customHeight="1">
      <c r="B86" s="2"/>
      <c r="C86" s="372"/>
      <c r="D86" s="372"/>
      <c r="E86" s="372"/>
      <c r="F86" s="372"/>
      <c r="G86" s="372"/>
      <c r="H86" s="372"/>
      <c r="I86" s="372"/>
      <c r="J86" s="372"/>
      <c r="K86" s="372"/>
      <c r="L86" s="372"/>
      <c r="M86" s="372"/>
      <c r="N86" s="372"/>
    </row>
    <row r="87" spans="2:13" ht="13.5" customHeight="1">
      <c r="B87" s="2"/>
      <c r="C87" s="372"/>
      <c r="D87" s="372"/>
      <c r="E87" s="372"/>
      <c r="F87" s="372"/>
      <c r="G87" s="372"/>
      <c r="H87" s="372"/>
      <c r="I87" s="372"/>
      <c r="J87" s="372"/>
      <c r="K87" s="372"/>
      <c r="L87" s="372"/>
      <c r="M87" s="372"/>
    </row>
    <row r="88" spans="2:14" ht="13.5" customHeight="1">
      <c r="B88" s="2"/>
      <c r="C88" s="372"/>
      <c r="D88" s="372"/>
      <c r="E88" s="372"/>
      <c r="F88" s="372"/>
      <c r="G88" s="372"/>
      <c r="H88" s="372"/>
      <c r="I88" s="372"/>
      <c r="J88" s="372"/>
      <c r="K88" s="372"/>
      <c r="L88" s="372"/>
      <c r="M88" s="372"/>
      <c r="N88" s="372"/>
    </row>
    <row r="89" spans="2:13" ht="12.75">
      <c r="B89" s="2"/>
      <c r="C89" s="372"/>
      <c r="D89" s="372"/>
      <c r="E89" s="372"/>
      <c r="F89" s="372"/>
      <c r="G89" s="372"/>
      <c r="H89" s="372"/>
      <c r="I89" s="372"/>
      <c r="J89" s="372"/>
      <c r="K89" s="372"/>
      <c r="L89" s="372"/>
      <c r="M89" s="372"/>
    </row>
  </sheetData>
  <sheetProtection/>
  <mergeCells count="66">
    <mergeCell ref="B41:E41"/>
    <mergeCell ref="C83:M83"/>
    <mergeCell ref="C85:M85"/>
    <mergeCell ref="C81:M81"/>
    <mergeCell ref="L35:M35"/>
    <mergeCell ref="B36:E36"/>
    <mergeCell ref="L36:M36"/>
    <mergeCell ref="B37:E37"/>
    <mergeCell ref="L37:M37"/>
    <mergeCell ref="B39:M39"/>
    <mergeCell ref="L31:M31"/>
    <mergeCell ref="B32:E32"/>
    <mergeCell ref="L32:M32"/>
    <mergeCell ref="L33:M33"/>
    <mergeCell ref="B34:E34"/>
    <mergeCell ref="L34:M34"/>
    <mergeCell ref="G27:K27"/>
    <mergeCell ref="L27:M27"/>
    <mergeCell ref="B29:E29"/>
    <mergeCell ref="L29:M29"/>
    <mergeCell ref="B30:E30"/>
    <mergeCell ref="G30:K30"/>
    <mergeCell ref="G28:K28"/>
    <mergeCell ref="L28:M28"/>
    <mergeCell ref="B28:E28"/>
    <mergeCell ref="B24:E24"/>
    <mergeCell ref="L24:M24"/>
    <mergeCell ref="B25:E25"/>
    <mergeCell ref="L25:M25"/>
    <mergeCell ref="G26:K26"/>
    <mergeCell ref="L26:M26"/>
    <mergeCell ref="B20:E23"/>
    <mergeCell ref="F20:F23"/>
    <mergeCell ref="L20:M20"/>
    <mergeCell ref="L21:M21"/>
    <mergeCell ref="L22:M22"/>
    <mergeCell ref="L23:M23"/>
    <mergeCell ref="B17:E17"/>
    <mergeCell ref="L17:M17"/>
    <mergeCell ref="B18:E18"/>
    <mergeCell ref="L18:M18"/>
    <mergeCell ref="B19:E19"/>
    <mergeCell ref="L19:M19"/>
    <mergeCell ref="B15:E15"/>
    <mergeCell ref="H15:I15"/>
    <mergeCell ref="J15:K15"/>
    <mergeCell ref="L15:M15"/>
    <mergeCell ref="B16:E16"/>
    <mergeCell ref="L16:M16"/>
    <mergeCell ref="B9:F9"/>
    <mergeCell ref="B10:F10"/>
    <mergeCell ref="B11:F11"/>
    <mergeCell ref="L8:M9"/>
    <mergeCell ref="L10:M14"/>
    <mergeCell ref="B12:F12"/>
    <mergeCell ref="B13:F13"/>
    <mergeCell ref="B14:F14"/>
    <mergeCell ref="B7:F7"/>
    <mergeCell ref="L7:M7"/>
    <mergeCell ref="B8:F8"/>
    <mergeCell ref="B1:M2"/>
    <mergeCell ref="B4:M5"/>
    <mergeCell ref="B6:G6"/>
    <mergeCell ref="H6:I6"/>
    <mergeCell ref="J6:K6"/>
    <mergeCell ref="L6:M6"/>
  </mergeCells>
  <dataValidations count="6">
    <dataValidation type="list" allowBlank="1" showInputMessage="1" showErrorMessage="1" sqref="F25">
      <formula1>"なし,（Ⅰ）,（Ⅱ）,（Ⅲ）"</formula1>
    </dataValidation>
    <dataValidation type="list" allowBlank="1" showInputMessage="1" showErrorMessage="1" sqref="F17 F29 F31 F36 F20:F24">
      <formula1>"なし,（Ⅰ）,（Ⅱ）"</formula1>
    </dataValidation>
    <dataValidation type="list" allowBlank="1" showInputMessage="1" showErrorMessage="1" sqref="F30 F37 F32:F35 F18:F19 F28">
      <formula1>"あり,なし"</formula1>
    </dataValidation>
    <dataValidation type="list" allowBlank="1" showInputMessage="1" showErrorMessage="1" sqref="G3">
      <formula1>$R$3:$R$10</formula1>
    </dataValidation>
    <dataValidation type="list" allowBlank="1" showInputMessage="1" showErrorMessage="1" sqref="F26">
      <formula1>"なし,（Ⅰ）,（Ⅱ）,（Ⅲ）,（Ⅳ）,（Ⅴ）,"</formula1>
    </dataValidation>
    <dataValidation type="list" allowBlank="1" showInputMessage="1" showErrorMessage="1" sqref="F27">
      <formula1>"なし,（Ⅰ）,（Ⅱ）,"</formula1>
    </dataValidation>
  </dataValidations>
  <printOptions horizontalCentered="1"/>
  <pageMargins left="0.6692913385826772" right="0.6692913385826772" top="0.5905511811023623" bottom="0.5905511811023623" header="0.5118110236220472" footer="0.3937007874015748"/>
  <pageSetup cellComments="asDisplayed" fitToHeight="1" fitToWidth="1" horizontalDpi="600" verticalDpi="600" orientation="portrait" paperSize="9" scale="83" r:id="rId1"/>
  <rowBreaks count="1" manualBreakCount="1">
    <brk id="74" max="13" man="1"/>
  </rowBreaks>
</worksheet>
</file>

<file path=xl/worksheets/sheet13.xml><?xml version="1.0" encoding="utf-8"?>
<worksheet xmlns="http://schemas.openxmlformats.org/spreadsheetml/2006/main" xmlns:r="http://schemas.openxmlformats.org/officeDocument/2006/relationships">
  <sheetPr>
    <tabColor indexed="13"/>
    <pageSetUpPr fitToPage="1"/>
  </sheetPr>
  <dimension ref="A1:I40"/>
  <sheetViews>
    <sheetView showGridLines="0" view="pageBreakPreview" zoomScale="90" zoomScaleSheetLayoutView="90" workbookViewId="0" topLeftCell="A13">
      <selection activeCell="E20" sqref="E20:I20"/>
    </sheetView>
  </sheetViews>
  <sheetFormatPr defaultColWidth="9.00390625" defaultRowHeight="13.5"/>
  <cols>
    <col min="1" max="9" width="13.625" style="14" customWidth="1"/>
    <col min="10" max="11" width="13.00390625" style="14" customWidth="1"/>
    <col min="12" max="16384" width="9.00390625" style="14" customWidth="1"/>
  </cols>
  <sheetData>
    <row r="1" spans="1:8" ht="21" customHeight="1">
      <c r="A1" s="1090" t="s">
        <v>887</v>
      </c>
      <c r="B1" s="1090"/>
      <c r="C1" s="1090"/>
      <c r="D1" s="1090"/>
      <c r="E1" s="1090"/>
      <c r="F1" s="1090"/>
      <c r="G1" s="1090"/>
      <c r="H1" s="1090"/>
    </row>
    <row r="2" spans="1:8" ht="21" customHeight="1" thickBot="1">
      <c r="A2" s="1363" t="s">
        <v>610</v>
      </c>
      <c r="B2" s="1363"/>
      <c r="C2" s="1363"/>
      <c r="D2" s="1363"/>
      <c r="E2" s="1363"/>
      <c r="F2" s="1363"/>
      <c r="G2" s="1363"/>
      <c r="H2" s="1363"/>
    </row>
    <row r="3" spans="1:9" ht="30" customHeight="1" thickTop="1">
      <c r="A3" s="1364"/>
      <c r="B3" s="1365"/>
      <c r="C3" s="1366" t="s">
        <v>469</v>
      </c>
      <c r="D3" s="1367"/>
      <c r="E3" s="1365" t="s">
        <v>470</v>
      </c>
      <c r="F3" s="1365"/>
      <c r="G3" s="308" t="s">
        <v>604</v>
      </c>
      <c r="H3" s="308" t="s">
        <v>605</v>
      </c>
      <c r="I3" s="309" t="s">
        <v>606</v>
      </c>
    </row>
    <row r="4" spans="1:9" ht="30" customHeight="1">
      <c r="A4" s="1368" t="s">
        <v>471</v>
      </c>
      <c r="B4" s="1369"/>
      <c r="C4" s="1370">
        <v>182</v>
      </c>
      <c r="D4" s="1371"/>
      <c r="E4" s="1372">
        <v>57548</v>
      </c>
      <c r="F4" s="1372">
        <v>57548</v>
      </c>
      <c r="G4" s="380">
        <f>IF(ISERROR(E4-ROUNDDOWN(E4/10*9,0)),"",E4-ROUNDDOWN(E4/10*9,0))</f>
        <v>5755</v>
      </c>
      <c r="H4" s="380">
        <f>IF(ISERROR(E4-ROUNDDOWN(E4/10*8,0)),"",E4-ROUNDDOWN(E4/10*8,0))</f>
        <v>11510</v>
      </c>
      <c r="I4" s="381">
        <f>IF(ISERROR(E4-ROUNDDOWN(E4/10*7,0)),"",E4-ROUNDDOWN(E4/10*7,0))</f>
        <v>17265</v>
      </c>
    </row>
    <row r="5" spans="1:9" ht="30" customHeight="1">
      <c r="A5" s="1368" t="s">
        <v>472</v>
      </c>
      <c r="B5" s="1369"/>
      <c r="C5" s="1370">
        <v>311</v>
      </c>
      <c r="D5" s="1371"/>
      <c r="E5" s="1372">
        <v>98338</v>
      </c>
      <c r="F5" s="1372">
        <v>98338</v>
      </c>
      <c r="G5" s="380">
        <f aca="true" t="shared" si="0" ref="G5:G10">IF(ISERROR(E5-ROUNDDOWN(E5/10*9,0)),"",E5-ROUNDDOWN(E5/10*9,0))</f>
        <v>9834</v>
      </c>
      <c r="H5" s="380">
        <f aca="true" t="shared" si="1" ref="H5:H10">IF(ISERROR(E5-ROUNDDOWN(E5/10*8,0)),"",E5-ROUNDDOWN(E5/10*8,0))</f>
        <v>19668</v>
      </c>
      <c r="I5" s="381">
        <f aca="true" t="shared" si="2" ref="I5:I10">IF(ISERROR(E5-ROUNDDOWN(E5/10*7,0)),"",E5-ROUNDDOWN(E5/10*7,0))</f>
        <v>29502</v>
      </c>
    </row>
    <row r="6" spans="1:9" ht="30" customHeight="1">
      <c r="A6" s="1368" t="s">
        <v>473</v>
      </c>
      <c r="B6" s="1369"/>
      <c r="C6" s="1370">
        <v>538</v>
      </c>
      <c r="D6" s="1371"/>
      <c r="E6" s="1372">
        <v>170115</v>
      </c>
      <c r="F6" s="1372">
        <v>170115</v>
      </c>
      <c r="G6" s="380">
        <f t="shared" si="0"/>
        <v>17012</v>
      </c>
      <c r="H6" s="380">
        <f t="shared" si="1"/>
        <v>34023</v>
      </c>
      <c r="I6" s="381">
        <f t="shared" si="2"/>
        <v>51035</v>
      </c>
    </row>
    <row r="7" spans="1:9" ht="30" customHeight="1">
      <c r="A7" s="1368" t="s">
        <v>474</v>
      </c>
      <c r="B7" s="1369"/>
      <c r="C7" s="1370">
        <v>604</v>
      </c>
      <c r="D7" s="1371"/>
      <c r="E7" s="1372">
        <v>190984</v>
      </c>
      <c r="F7" s="1372">
        <v>190984</v>
      </c>
      <c r="G7" s="380">
        <f t="shared" si="0"/>
        <v>19099</v>
      </c>
      <c r="H7" s="380">
        <f t="shared" si="1"/>
        <v>38197</v>
      </c>
      <c r="I7" s="381">
        <f t="shared" si="2"/>
        <v>57296</v>
      </c>
    </row>
    <row r="8" spans="1:9" ht="30" customHeight="1">
      <c r="A8" s="1368" t="s">
        <v>475</v>
      </c>
      <c r="B8" s="1369"/>
      <c r="C8" s="1370">
        <v>674</v>
      </c>
      <c r="D8" s="1371"/>
      <c r="E8" s="1372">
        <v>213118</v>
      </c>
      <c r="F8" s="1372">
        <v>213118</v>
      </c>
      <c r="G8" s="380">
        <f t="shared" si="0"/>
        <v>21312</v>
      </c>
      <c r="H8" s="380">
        <f t="shared" si="1"/>
        <v>42624</v>
      </c>
      <c r="I8" s="381">
        <f t="shared" si="2"/>
        <v>63936</v>
      </c>
    </row>
    <row r="9" spans="1:9" ht="30" customHeight="1">
      <c r="A9" s="1368" t="s">
        <v>476</v>
      </c>
      <c r="B9" s="1369"/>
      <c r="C9" s="1370">
        <v>738</v>
      </c>
      <c r="D9" s="1371"/>
      <c r="E9" s="1372">
        <v>233355</v>
      </c>
      <c r="F9" s="1372">
        <v>233355</v>
      </c>
      <c r="G9" s="380">
        <f t="shared" si="0"/>
        <v>23336</v>
      </c>
      <c r="H9" s="380">
        <f t="shared" si="1"/>
        <v>46671</v>
      </c>
      <c r="I9" s="381">
        <f t="shared" si="2"/>
        <v>70007</v>
      </c>
    </row>
    <row r="10" spans="1:9" ht="30" customHeight="1">
      <c r="A10" s="1368" t="s">
        <v>477</v>
      </c>
      <c r="B10" s="1369"/>
      <c r="C10" s="1370">
        <v>807</v>
      </c>
      <c r="D10" s="1371"/>
      <c r="E10" s="1372">
        <v>255173</v>
      </c>
      <c r="F10" s="1372">
        <v>255173</v>
      </c>
      <c r="G10" s="380">
        <f t="shared" si="0"/>
        <v>25518</v>
      </c>
      <c r="H10" s="380">
        <f t="shared" si="1"/>
        <v>51035</v>
      </c>
      <c r="I10" s="381">
        <f t="shared" si="2"/>
        <v>76552</v>
      </c>
    </row>
    <row r="11" spans="1:9" ht="30" customHeight="1">
      <c r="A11" s="1368" t="s">
        <v>645</v>
      </c>
      <c r="B11" s="1369"/>
      <c r="C11" s="1370" t="s">
        <v>888</v>
      </c>
      <c r="D11" s="1373"/>
      <c r="E11" s="1374" t="s">
        <v>913</v>
      </c>
      <c r="F11" s="1374"/>
      <c r="G11" s="380" t="s">
        <v>914</v>
      </c>
      <c r="H11" s="380" t="s">
        <v>915</v>
      </c>
      <c r="I11" s="381" t="s">
        <v>916</v>
      </c>
    </row>
    <row r="12" spans="1:9" ht="30" customHeight="1">
      <c r="A12" s="1368" t="s">
        <v>478</v>
      </c>
      <c r="B12" s="1369"/>
      <c r="C12" s="1370">
        <v>10</v>
      </c>
      <c r="D12" s="1371"/>
      <c r="E12" s="1374">
        <v>3162</v>
      </c>
      <c r="F12" s="1374"/>
      <c r="G12" s="380">
        <v>317</v>
      </c>
      <c r="H12" s="380">
        <v>633</v>
      </c>
      <c r="I12" s="381">
        <v>949</v>
      </c>
    </row>
    <row r="13" spans="1:9" ht="30" customHeight="1">
      <c r="A13" s="1368" t="s">
        <v>479</v>
      </c>
      <c r="B13" s="1369"/>
      <c r="C13" s="1375">
        <v>80</v>
      </c>
      <c r="D13" s="1376"/>
      <c r="E13" s="1374">
        <v>843</v>
      </c>
      <c r="F13" s="1374"/>
      <c r="G13" s="380">
        <v>85</v>
      </c>
      <c r="H13" s="380">
        <v>169</v>
      </c>
      <c r="I13" s="381">
        <v>253</v>
      </c>
    </row>
    <row r="14" spans="1:9" ht="30" customHeight="1">
      <c r="A14" s="1377" t="s">
        <v>646</v>
      </c>
      <c r="B14" s="1378"/>
      <c r="C14" s="1370" t="s">
        <v>889</v>
      </c>
      <c r="D14" s="1373"/>
      <c r="E14" s="1379" t="s">
        <v>917</v>
      </c>
      <c r="F14" s="1379"/>
      <c r="G14" s="382" t="s">
        <v>918</v>
      </c>
      <c r="H14" s="382" t="s">
        <v>919</v>
      </c>
      <c r="I14" s="383" t="s">
        <v>920</v>
      </c>
    </row>
    <row r="15" spans="1:9" ht="30" customHeight="1">
      <c r="A15" s="1377" t="s">
        <v>647</v>
      </c>
      <c r="B15" s="1378"/>
      <c r="C15" s="1370" t="s">
        <v>890</v>
      </c>
      <c r="D15" s="1373"/>
      <c r="E15" s="1374" t="s">
        <v>921</v>
      </c>
      <c r="F15" s="1374"/>
      <c r="G15" s="380" t="s">
        <v>922</v>
      </c>
      <c r="H15" s="380" t="s">
        <v>923</v>
      </c>
      <c r="I15" s="381" t="s">
        <v>924</v>
      </c>
    </row>
    <row r="16" spans="1:9" ht="30" customHeight="1">
      <c r="A16" s="1368" t="s">
        <v>648</v>
      </c>
      <c r="B16" s="1369"/>
      <c r="C16" s="1370" t="s">
        <v>891</v>
      </c>
      <c r="D16" s="1373"/>
      <c r="E16" s="1374" t="s">
        <v>925</v>
      </c>
      <c r="F16" s="1374"/>
      <c r="G16" s="380" t="s">
        <v>926</v>
      </c>
      <c r="H16" s="380" t="s">
        <v>927</v>
      </c>
      <c r="I16" s="381" t="s">
        <v>928</v>
      </c>
    </row>
    <row r="17" spans="1:9" ht="30" customHeight="1">
      <c r="A17" s="1368" t="s">
        <v>649</v>
      </c>
      <c r="B17" s="1369"/>
      <c r="C17" s="1370" t="s">
        <v>892</v>
      </c>
      <c r="D17" s="1373"/>
      <c r="E17" s="1374" t="s">
        <v>929</v>
      </c>
      <c r="F17" s="1374"/>
      <c r="G17" s="380" t="s">
        <v>930</v>
      </c>
      <c r="H17" s="380" t="s">
        <v>931</v>
      </c>
      <c r="I17" s="381" t="s">
        <v>932</v>
      </c>
    </row>
    <row r="18" spans="1:9" ht="30" customHeight="1">
      <c r="A18" s="1380" t="s">
        <v>612</v>
      </c>
      <c r="B18" s="893"/>
      <c r="C18" s="1370" t="s">
        <v>893</v>
      </c>
      <c r="D18" s="1373"/>
      <c r="E18" s="1381" t="s">
        <v>933</v>
      </c>
      <c r="F18" s="1382"/>
      <c r="G18" s="384" t="s">
        <v>934</v>
      </c>
      <c r="H18" s="384" t="s">
        <v>935</v>
      </c>
      <c r="I18" s="381" t="s">
        <v>936</v>
      </c>
    </row>
    <row r="19" spans="1:9" ht="30" customHeight="1">
      <c r="A19" s="1383" t="s">
        <v>650</v>
      </c>
      <c r="B19" s="1384"/>
      <c r="C19" s="1370" t="s">
        <v>894</v>
      </c>
      <c r="D19" s="1373"/>
      <c r="E19" s="1381" t="s">
        <v>937</v>
      </c>
      <c r="F19" s="1382"/>
      <c r="G19" s="384" t="s">
        <v>938</v>
      </c>
      <c r="H19" s="384" t="s">
        <v>939</v>
      </c>
      <c r="I19" s="381" t="s">
        <v>940</v>
      </c>
    </row>
    <row r="20" spans="1:9" ht="30" customHeight="1">
      <c r="A20" s="1385" t="s">
        <v>613</v>
      </c>
      <c r="B20" s="1386"/>
      <c r="C20" s="1370" t="s">
        <v>895</v>
      </c>
      <c r="D20" s="1373"/>
      <c r="E20" s="1387" t="s">
        <v>896</v>
      </c>
      <c r="F20" s="1388"/>
      <c r="G20" s="1388"/>
      <c r="H20" s="1388"/>
      <c r="I20" s="1389"/>
    </row>
    <row r="21" spans="1:9" ht="30" customHeight="1">
      <c r="A21" s="1385" t="s">
        <v>587</v>
      </c>
      <c r="B21" s="1386"/>
      <c r="C21" s="1370" t="s">
        <v>897</v>
      </c>
      <c r="D21" s="1373"/>
      <c r="E21" s="1387" t="s">
        <v>898</v>
      </c>
      <c r="F21" s="1388"/>
      <c r="G21" s="1388"/>
      <c r="H21" s="1388"/>
      <c r="I21" s="1389"/>
    </row>
    <row r="22" spans="1:9" ht="30" customHeight="1">
      <c r="A22" s="1385" t="s">
        <v>668</v>
      </c>
      <c r="B22" s="1386"/>
      <c r="C22" s="1370" t="s">
        <v>899</v>
      </c>
      <c r="D22" s="1371"/>
      <c r="E22" s="1387" t="s">
        <v>900</v>
      </c>
      <c r="F22" s="1388"/>
      <c r="G22" s="1388"/>
      <c r="H22" s="1388"/>
      <c r="I22" s="1389"/>
    </row>
    <row r="23" spans="1:9" ht="30" customHeight="1">
      <c r="A23" s="1368" t="s">
        <v>651</v>
      </c>
      <c r="B23" s="1369"/>
      <c r="C23" s="1370" t="s">
        <v>901</v>
      </c>
      <c r="D23" s="1373"/>
      <c r="E23" s="1381" t="s">
        <v>941</v>
      </c>
      <c r="F23" s="1382"/>
      <c r="G23" s="385" t="s">
        <v>942</v>
      </c>
      <c r="H23" s="385" t="s">
        <v>943</v>
      </c>
      <c r="I23" s="386" t="s">
        <v>944</v>
      </c>
    </row>
    <row r="24" spans="1:9" ht="30" customHeight="1">
      <c r="A24" s="1368" t="s">
        <v>609</v>
      </c>
      <c r="B24" s="1369"/>
      <c r="C24" s="1370" t="s">
        <v>902</v>
      </c>
      <c r="D24" s="1390"/>
      <c r="E24" s="1390"/>
      <c r="F24" s="1390"/>
      <c r="G24" s="1390"/>
      <c r="H24" s="1390"/>
      <c r="I24" s="1391"/>
    </row>
    <row r="25" spans="1:9" ht="30" customHeight="1">
      <c r="A25" s="1368" t="s">
        <v>652</v>
      </c>
      <c r="B25" s="1369"/>
      <c r="C25" s="1375" t="s">
        <v>903</v>
      </c>
      <c r="D25" s="1392"/>
      <c r="E25" s="1381" t="s">
        <v>904</v>
      </c>
      <c r="F25" s="1382"/>
      <c r="G25" s="385" t="s">
        <v>905</v>
      </c>
      <c r="H25" s="385" t="s">
        <v>906</v>
      </c>
      <c r="I25" s="386" t="s">
        <v>907</v>
      </c>
    </row>
    <row r="26" spans="1:9" ht="30" customHeight="1">
      <c r="A26" s="1368" t="s">
        <v>615</v>
      </c>
      <c r="B26" s="1369"/>
      <c r="C26" s="1370">
        <v>120</v>
      </c>
      <c r="D26" s="1373"/>
      <c r="E26" s="1381">
        <v>37944</v>
      </c>
      <c r="F26" s="1382"/>
      <c r="G26" s="385">
        <v>3795</v>
      </c>
      <c r="H26" s="385">
        <v>7589</v>
      </c>
      <c r="I26" s="386">
        <v>11384</v>
      </c>
    </row>
    <row r="27" spans="1:9" ht="30" customHeight="1">
      <c r="A27" s="1368" t="s">
        <v>575</v>
      </c>
      <c r="B27" s="1369"/>
      <c r="C27" s="1375">
        <v>30</v>
      </c>
      <c r="D27" s="1392"/>
      <c r="E27" s="1381">
        <v>316</v>
      </c>
      <c r="F27" s="1382"/>
      <c r="G27" s="385">
        <v>32</v>
      </c>
      <c r="H27" s="385">
        <v>64</v>
      </c>
      <c r="I27" s="386">
        <v>95</v>
      </c>
    </row>
    <row r="28" spans="1:9" ht="30" customHeight="1">
      <c r="A28" s="1368" t="s">
        <v>627</v>
      </c>
      <c r="B28" s="1369"/>
      <c r="C28" s="1400">
        <v>20</v>
      </c>
      <c r="D28" s="1401"/>
      <c r="E28" s="1381">
        <v>210</v>
      </c>
      <c r="F28" s="1382"/>
      <c r="G28" s="385">
        <v>21</v>
      </c>
      <c r="H28" s="385">
        <v>42</v>
      </c>
      <c r="I28" s="386">
        <v>63</v>
      </c>
    </row>
    <row r="29" spans="1:9" ht="30" customHeight="1">
      <c r="A29" s="1368" t="s">
        <v>576</v>
      </c>
      <c r="B29" s="1369"/>
      <c r="C29" s="1370">
        <v>30</v>
      </c>
      <c r="D29" s="1373"/>
      <c r="E29" s="1393">
        <v>9486</v>
      </c>
      <c r="F29" s="1394"/>
      <c r="G29" s="385">
        <v>949</v>
      </c>
      <c r="H29" s="385">
        <v>1898</v>
      </c>
      <c r="I29" s="386">
        <v>2846</v>
      </c>
    </row>
    <row r="30" spans="1:9" ht="30" customHeight="1">
      <c r="A30" s="1368" t="s">
        <v>622</v>
      </c>
      <c r="B30" s="1369"/>
      <c r="C30" s="1375" t="s">
        <v>908</v>
      </c>
      <c r="D30" s="1392"/>
      <c r="E30" s="1393" t="s">
        <v>909</v>
      </c>
      <c r="F30" s="1394"/>
      <c r="G30" s="385" t="s">
        <v>910</v>
      </c>
      <c r="H30" s="385" t="s">
        <v>911</v>
      </c>
      <c r="I30" s="381" t="s">
        <v>912</v>
      </c>
    </row>
    <row r="31" spans="1:9" ht="30" customHeight="1" thickBot="1">
      <c r="A31" s="1398" t="s">
        <v>618</v>
      </c>
      <c r="B31" s="1399"/>
      <c r="C31" s="1375">
        <v>40</v>
      </c>
      <c r="D31" s="1392"/>
      <c r="E31" s="1393">
        <v>421</v>
      </c>
      <c r="F31" s="1394"/>
      <c r="G31" s="385">
        <v>43</v>
      </c>
      <c r="H31" s="385">
        <v>85</v>
      </c>
      <c r="I31" s="387">
        <v>127</v>
      </c>
    </row>
    <row r="32" spans="1:8" ht="21" customHeight="1" thickTop="1">
      <c r="A32" s="1402" t="s">
        <v>539</v>
      </c>
      <c r="B32" s="1402"/>
      <c r="C32" s="1402"/>
      <c r="D32" s="1402"/>
      <c r="E32" s="1402"/>
      <c r="F32" s="1402"/>
      <c r="G32" s="1402"/>
      <c r="H32" s="1402"/>
    </row>
    <row r="33" spans="1:9" ht="21" customHeight="1">
      <c r="A33" s="62"/>
      <c r="B33" s="62"/>
      <c r="C33" s="62"/>
      <c r="D33" s="62"/>
      <c r="E33" s="62"/>
      <c r="F33" s="62"/>
      <c r="G33" s="62"/>
      <c r="H33" s="62"/>
      <c r="I33" s="62"/>
    </row>
    <row r="34" spans="1:8" ht="21" customHeight="1" thickBot="1">
      <c r="A34" s="1363" t="s">
        <v>540</v>
      </c>
      <c r="B34" s="1363"/>
      <c r="C34" s="1363"/>
      <c r="D34" s="1363"/>
      <c r="E34" s="1363"/>
      <c r="F34" s="1363"/>
      <c r="G34" s="1363"/>
      <c r="H34" s="1363"/>
    </row>
    <row r="35" spans="1:9" ht="30" customHeight="1" thickTop="1">
      <c r="A35" s="1403" t="s">
        <v>480</v>
      </c>
      <c r="B35" s="1404"/>
      <c r="C35" s="306" t="s">
        <v>481</v>
      </c>
      <c r="D35" s="306" t="s">
        <v>599</v>
      </c>
      <c r="E35" s="306" t="s">
        <v>600</v>
      </c>
      <c r="F35" s="306" t="s">
        <v>601</v>
      </c>
      <c r="G35" s="306" t="s">
        <v>602</v>
      </c>
      <c r="H35" s="306" t="s">
        <v>482</v>
      </c>
      <c r="I35" s="288" t="s">
        <v>603</v>
      </c>
    </row>
    <row r="36" spans="1:9" ht="30" customHeight="1">
      <c r="A36" s="1395"/>
      <c r="B36" s="1405"/>
      <c r="C36" s="307">
        <v>58707</v>
      </c>
      <c r="D36" s="307">
        <v>99497</v>
      </c>
      <c r="E36" s="307">
        <v>174437</v>
      </c>
      <c r="F36" s="307">
        <v>195306</v>
      </c>
      <c r="G36" s="307">
        <v>217440</v>
      </c>
      <c r="H36" s="307">
        <v>237677</v>
      </c>
      <c r="I36" s="289">
        <v>259494</v>
      </c>
    </row>
    <row r="37" spans="1:9" ht="30" customHeight="1">
      <c r="A37" s="1395" t="s">
        <v>483</v>
      </c>
      <c r="B37" s="296" t="s">
        <v>484</v>
      </c>
      <c r="C37" s="388">
        <v>5871</v>
      </c>
      <c r="D37" s="388">
        <v>9950</v>
      </c>
      <c r="E37" s="388">
        <v>17444</v>
      </c>
      <c r="F37" s="388">
        <v>19531</v>
      </c>
      <c r="G37" s="388">
        <v>21744</v>
      </c>
      <c r="H37" s="388">
        <v>23768</v>
      </c>
      <c r="I37" s="389">
        <v>25950</v>
      </c>
    </row>
    <row r="38" spans="1:9" ht="30" customHeight="1">
      <c r="A38" s="1396"/>
      <c r="B38" s="310" t="s">
        <v>607</v>
      </c>
      <c r="C38" s="390">
        <v>11742</v>
      </c>
      <c r="D38" s="390">
        <v>19900</v>
      </c>
      <c r="E38" s="390">
        <v>34888</v>
      </c>
      <c r="F38" s="390">
        <v>39062</v>
      </c>
      <c r="G38" s="390">
        <v>43488</v>
      </c>
      <c r="H38" s="390">
        <v>47536</v>
      </c>
      <c r="I38" s="391">
        <v>51899</v>
      </c>
    </row>
    <row r="39" spans="1:9" ht="30" customHeight="1" thickBot="1">
      <c r="A39" s="1397"/>
      <c r="B39" s="297" t="s">
        <v>608</v>
      </c>
      <c r="C39" s="392">
        <v>17613</v>
      </c>
      <c r="D39" s="392">
        <v>29850</v>
      </c>
      <c r="E39" s="392">
        <v>52332</v>
      </c>
      <c r="F39" s="392">
        <v>58592</v>
      </c>
      <c r="G39" s="392">
        <v>65232</v>
      </c>
      <c r="H39" s="392">
        <v>71304</v>
      </c>
      <c r="I39" s="393">
        <v>77849</v>
      </c>
    </row>
    <row r="40" spans="1:9" ht="33" customHeight="1" thickTop="1">
      <c r="A40" s="1406" t="s">
        <v>945</v>
      </c>
      <c r="B40" s="1406"/>
      <c r="C40" s="1406"/>
      <c r="D40" s="1406"/>
      <c r="E40" s="1406"/>
      <c r="F40" s="1406"/>
      <c r="G40" s="1406"/>
      <c r="H40" s="1406"/>
      <c r="I40" s="1406"/>
    </row>
  </sheetData>
  <sheetProtection/>
  <mergeCells count="93">
    <mergeCell ref="E31:F31"/>
    <mergeCell ref="A32:H32"/>
    <mergeCell ref="A34:H34"/>
    <mergeCell ref="A35:B36"/>
    <mergeCell ref="A40:I40"/>
    <mergeCell ref="A29:B29"/>
    <mergeCell ref="C29:D29"/>
    <mergeCell ref="E29:F29"/>
    <mergeCell ref="A30:B30"/>
    <mergeCell ref="C30:D30"/>
    <mergeCell ref="E30:F30"/>
    <mergeCell ref="A37:A39"/>
    <mergeCell ref="A31:B31"/>
    <mergeCell ref="C31:D31"/>
    <mergeCell ref="A27:B27"/>
    <mergeCell ref="C27:D27"/>
    <mergeCell ref="E27:F27"/>
    <mergeCell ref="A28:B28"/>
    <mergeCell ref="C28:D28"/>
    <mergeCell ref="E28:F28"/>
    <mergeCell ref="A24:B24"/>
    <mergeCell ref="C24:I24"/>
    <mergeCell ref="A25:B25"/>
    <mergeCell ref="C25:D25"/>
    <mergeCell ref="E25:F25"/>
    <mergeCell ref="A26:B26"/>
    <mergeCell ref="C26:D26"/>
    <mergeCell ref="E26:F26"/>
    <mergeCell ref="A21:B21"/>
    <mergeCell ref="C21:D21"/>
    <mergeCell ref="E21:I21"/>
    <mergeCell ref="A23:B23"/>
    <mergeCell ref="C23:D23"/>
    <mergeCell ref="E23:F23"/>
    <mergeCell ref="A22:B22"/>
    <mergeCell ref="C22:D22"/>
    <mergeCell ref="E22:I22"/>
    <mergeCell ref="A19:B19"/>
    <mergeCell ref="C19:D19"/>
    <mergeCell ref="E19:F19"/>
    <mergeCell ref="A20:B20"/>
    <mergeCell ref="C20:D20"/>
    <mergeCell ref="E20:I20"/>
    <mergeCell ref="A17:B17"/>
    <mergeCell ref="C17:D17"/>
    <mergeCell ref="E17:F17"/>
    <mergeCell ref="A18:B18"/>
    <mergeCell ref="C18:D18"/>
    <mergeCell ref="E18:F18"/>
    <mergeCell ref="A15:B15"/>
    <mergeCell ref="C15:D15"/>
    <mergeCell ref="E15:F15"/>
    <mergeCell ref="A16:B16"/>
    <mergeCell ref="C16:D16"/>
    <mergeCell ref="E16:F16"/>
    <mergeCell ref="A13:B13"/>
    <mergeCell ref="C13:D13"/>
    <mergeCell ref="E13:F13"/>
    <mergeCell ref="A14:B14"/>
    <mergeCell ref="C14:D14"/>
    <mergeCell ref="E14:F14"/>
    <mergeCell ref="A11:B11"/>
    <mergeCell ref="C11:D11"/>
    <mergeCell ref="E11:F11"/>
    <mergeCell ref="A12:B12"/>
    <mergeCell ref="C12:D12"/>
    <mergeCell ref="E12:F12"/>
    <mergeCell ref="A9:B9"/>
    <mergeCell ref="C9:D9"/>
    <mergeCell ref="E9:F9"/>
    <mergeCell ref="A10:B10"/>
    <mergeCell ref="C10:D10"/>
    <mergeCell ref="E10:F10"/>
    <mergeCell ref="A7:B7"/>
    <mergeCell ref="C7:D7"/>
    <mergeCell ref="E7:F7"/>
    <mergeCell ref="A8:B8"/>
    <mergeCell ref="C8:D8"/>
    <mergeCell ref="E8:F8"/>
    <mergeCell ref="A5:B5"/>
    <mergeCell ref="C5:D5"/>
    <mergeCell ref="E5:F5"/>
    <mergeCell ref="A6:B6"/>
    <mergeCell ref="C6:D6"/>
    <mergeCell ref="E6:F6"/>
    <mergeCell ref="A1:H1"/>
    <mergeCell ref="A2:H2"/>
    <mergeCell ref="A3:B3"/>
    <mergeCell ref="C3:D3"/>
    <mergeCell ref="E3:F3"/>
    <mergeCell ref="A4:B4"/>
    <mergeCell ref="C4:D4"/>
    <mergeCell ref="E4:F4"/>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68" r:id="rId1"/>
</worksheet>
</file>

<file path=xl/worksheets/sheet2.xml><?xml version="1.0" encoding="utf-8"?>
<worksheet xmlns="http://schemas.openxmlformats.org/spreadsheetml/2006/main" xmlns:r="http://schemas.openxmlformats.org/officeDocument/2006/relationships">
  <sheetPr>
    <tabColor indexed="10"/>
    <pageSetUpPr fitToPage="1"/>
  </sheetPr>
  <dimension ref="A1:M49"/>
  <sheetViews>
    <sheetView showGridLines="0" tabSelected="1" view="pageBreakPreview" zoomScale="90" zoomScaleNormal="85" zoomScaleSheetLayoutView="90" workbookViewId="0" topLeftCell="A1">
      <selection activeCell="A1" sqref="A1"/>
    </sheetView>
  </sheetViews>
  <sheetFormatPr defaultColWidth="9.00390625" defaultRowHeight="21" customHeight="1"/>
  <cols>
    <col min="1" max="1" width="2.625" style="294" customWidth="1"/>
    <col min="2" max="2" width="10.625" style="294" customWidth="1"/>
    <col min="3" max="3" width="12.125" style="294" customWidth="1"/>
    <col min="4" max="5" width="5.125" style="294" customWidth="1"/>
    <col min="6" max="6" width="25.375" style="294" customWidth="1"/>
    <col min="7" max="7" width="7.00390625" style="294" customWidth="1"/>
    <col min="8" max="8" width="12.625" style="294" customWidth="1"/>
    <col min="9" max="9" width="24.375" style="294" customWidth="1"/>
    <col min="10" max="10" width="3.375" style="294" customWidth="1"/>
    <col min="11" max="13" width="13.00390625" style="295" customWidth="1"/>
    <col min="14" max="16384" width="9.00390625" style="294" customWidth="1"/>
  </cols>
  <sheetData>
    <row r="1" ht="21" customHeight="1">
      <c r="B1" s="327" t="s">
        <v>580</v>
      </c>
    </row>
    <row r="2" spans="1:9" ht="21" customHeight="1">
      <c r="A2" s="460" t="s">
        <v>421</v>
      </c>
      <c r="B2" s="461"/>
      <c r="C2" s="461"/>
      <c r="D2" s="461"/>
      <c r="E2" s="461"/>
      <c r="F2" s="461"/>
      <c r="G2" s="461"/>
      <c r="H2" s="461"/>
      <c r="I2" s="461"/>
    </row>
    <row r="3" spans="1:9" ht="21" customHeight="1" thickBot="1">
      <c r="A3" s="328"/>
      <c r="B3" s="327"/>
      <c r="C3" s="327"/>
      <c r="D3" s="327"/>
      <c r="E3" s="327"/>
      <c r="F3" s="327"/>
      <c r="G3" s="327"/>
      <c r="H3" s="327"/>
      <c r="I3" s="327"/>
    </row>
    <row r="4" spans="1:9" ht="21" customHeight="1">
      <c r="A4" s="328"/>
      <c r="B4" s="329"/>
      <c r="C4" s="329"/>
      <c r="D4" s="329"/>
      <c r="E4" s="329"/>
      <c r="F4" s="329"/>
      <c r="G4" s="327"/>
      <c r="H4" s="330" t="s">
        <v>59</v>
      </c>
      <c r="I4" s="331" t="s">
        <v>689</v>
      </c>
    </row>
    <row r="5" spans="1:9" ht="21" customHeight="1">
      <c r="A5" s="328"/>
      <c r="B5" s="329"/>
      <c r="C5" s="329"/>
      <c r="D5" s="329"/>
      <c r="E5" s="329"/>
      <c r="F5" s="329"/>
      <c r="G5" s="327"/>
      <c r="H5" s="332" t="s">
        <v>395</v>
      </c>
      <c r="I5" s="333" t="s">
        <v>680</v>
      </c>
    </row>
    <row r="6" spans="1:9" ht="21" customHeight="1" thickBot="1">
      <c r="A6" s="334"/>
      <c r="B6" s="329"/>
      <c r="C6" s="329"/>
      <c r="D6" s="329"/>
      <c r="E6" s="329"/>
      <c r="F6" s="329"/>
      <c r="G6" s="334"/>
      <c r="H6" s="335" t="s">
        <v>58</v>
      </c>
      <c r="I6" s="408" t="s">
        <v>682</v>
      </c>
    </row>
    <row r="7" spans="1:9" ht="21" customHeight="1" hidden="1">
      <c r="A7" s="336"/>
      <c r="B7" s="336"/>
      <c r="C7" s="336"/>
      <c r="D7" s="336"/>
      <c r="E7" s="336"/>
      <c r="F7" s="336"/>
      <c r="G7" s="336"/>
      <c r="H7" s="336"/>
      <c r="I7" s="336"/>
    </row>
    <row r="8" spans="1:9" ht="21" customHeight="1" hidden="1">
      <c r="A8" s="336"/>
      <c r="B8" s="470" t="s">
        <v>227</v>
      </c>
      <c r="C8" s="471"/>
      <c r="D8" s="471"/>
      <c r="E8" s="471"/>
      <c r="F8" s="471"/>
      <c r="G8" s="471"/>
      <c r="H8" s="471"/>
      <c r="I8" s="471"/>
    </row>
    <row r="9" spans="1:9" ht="21" customHeight="1" hidden="1">
      <c r="A9" s="336"/>
      <c r="B9" s="470" t="s">
        <v>228</v>
      </c>
      <c r="C9" s="471"/>
      <c r="D9" s="471"/>
      <c r="E9" s="471"/>
      <c r="F9" s="471"/>
      <c r="G9" s="471"/>
      <c r="H9" s="471"/>
      <c r="I9" s="471"/>
    </row>
    <row r="10" spans="1:9" ht="21" customHeight="1" hidden="1">
      <c r="A10" s="336"/>
      <c r="B10" s="470" t="s">
        <v>229</v>
      </c>
      <c r="C10" s="471"/>
      <c r="D10" s="471"/>
      <c r="E10" s="471"/>
      <c r="F10" s="471"/>
      <c r="G10" s="471"/>
      <c r="H10" s="471"/>
      <c r="I10" s="471"/>
    </row>
    <row r="11" spans="1:9" ht="21" customHeight="1" hidden="1">
      <c r="A11" s="334"/>
      <c r="B11" s="470" t="s">
        <v>230</v>
      </c>
      <c r="C11" s="471"/>
      <c r="D11" s="471"/>
      <c r="E11" s="471"/>
      <c r="F11" s="471"/>
      <c r="G11" s="471"/>
      <c r="H11" s="471"/>
      <c r="I11" s="471"/>
    </row>
    <row r="12" spans="1:9" ht="21" customHeight="1" hidden="1">
      <c r="A12" s="334"/>
      <c r="B12" s="470" t="s">
        <v>231</v>
      </c>
      <c r="C12" s="471"/>
      <c r="D12" s="471"/>
      <c r="E12" s="471"/>
      <c r="F12" s="471"/>
      <c r="G12" s="471"/>
      <c r="H12" s="471"/>
      <c r="I12" s="471"/>
    </row>
    <row r="13" spans="1:9" ht="21" customHeight="1" hidden="1">
      <c r="A13" s="334"/>
      <c r="B13" s="337"/>
      <c r="C13" s="337"/>
      <c r="D13" s="337"/>
      <c r="E13" s="337"/>
      <c r="F13" s="337"/>
      <c r="G13" s="337"/>
      <c r="H13" s="337"/>
      <c r="I13" s="337"/>
    </row>
    <row r="14" spans="1:9" ht="21" customHeight="1" thickBot="1">
      <c r="A14" s="338" t="s">
        <v>68</v>
      </c>
      <c r="B14" s="338"/>
      <c r="C14" s="334"/>
      <c r="D14" s="334"/>
      <c r="E14" s="334"/>
      <c r="F14" s="334"/>
      <c r="G14" s="334"/>
      <c r="H14" s="334"/>
      <c r="I14" s="334"/>
    </row>
    <row r="15" spans="1:9" ht="21" customHeight="1">
      <c r="A15" s="469"/>
      <c r="B15" s="494" t="s">
        <v>35</v>
      </c>
      <c r="C15" s="495"/>
      <c r="D15" s="492" t="s">
        <v>356</v>
      </c>
      <c r="E15" s="493"/>
      <c r="F15" s="499" t="s">
        <v>946</v>
      </c>
      <c r="G15" s="499"/>
      <c r="H15" s="499"/>
      <c r="I15" s="500"/>
    </row>
    <row r="16" spans="1:9" ht="21" customHeight="1">
      <c r="A16" s="469"/>
      <c r="B16" s="458"/>
      <c r="C16" s="459"/>
      <c r="D16" s="442" t="s">
        <v>683</v>
      </c>
      <c r="E16" s="443"/>
      <c r="F16" s="443"/>
      <c r="G16" s="443"/>
      <c r="H16" s="443"/>
      <c r="I16" s="444"/>
    </row>
    <row r="17" spans="1:9" ht="21" customHeight="1">
      <c r="A17" s="469"/>
      <c r="B17" s="477" t="s">
        <v>616</v>
      </c>
      <c r="C17" s="464"/>
      <c r="D17" s="506" t="s">
        <v>705</v>
      </c>
      <c r="E17" s="507"/>
      <c r="F17" s="507"/>
      <c r="G17" s="507"/>
      <c r="H17" s="507"/>
      <c r="I17" s="508"/>
    </row>
    <row r="18" spans="1:9" ht="21" customHeight="1">
      <c r="A18" s="469"/>
      <c r="B18" s="465" t="s">
        <v>69</v>
      </c>
      <c r="C18" s="466"/>
      <c r="D18" s="339" t="s">
        <v>352</v>
      </c>
      <c r="E18" s="513" t="s">
        <v>694</v>
      </c>
      <c r="F18" s="513"/>
      <c r="G18" s="513"/>
      <c r="H18" s="513"/>
      <c r="I18" s="514"/>
    </row>
    <row r="19" spans="1:9" ht="21" customHeight="1">
      <c r="A19" s="469"/>
      <c r="B19" s="467"/>
      <c r="C19" s="468"/>
      <c r="D19" s="442" t="s">
        <v>684</v>
      </c>
      <c r="E19" s="443"/>
      <c r="F19" s="443"/>
      <c r="G19" s="443"/>
      <c r="H19" s="443"/>
      <c r="I19" s="444"/>
    </row>
    <row r="20" spans="1:9" ht="21" customHeight="1">
      <c r="A20" s="469"/>
      <c r="B20" s="465" t="s">
        <v>70</v>
      </c>
      <c r="C20" s="466"/>
      <c r="D20" s="462" t="s">
        <v>346</v>
      </c>
      <c r="E20" s="463"/>
      <c r="F20" s="464"/>
      <c r="G20" s="483" t="s">
        <v>700</v>
      </c>
      <c r="H20" s="484"/>
      <c r="I20" s="485"/>
    </row>
    <row r="21" spans="1:9" ht="21" customHeight="1">
      <c r="A21" s="469"/>
      <c r="B21" s="490"/>
      <c r="C21" s="491"/>
      <c r="D21" s="462" t="s">
        <v>347</v>
      </c>
      <c r="E21" s="463"/>
      <c r="F21" s="464"/>
      <c r="G21" s="496"/>
      <c r="H21" s="497"/>
      <c r="I21" s="498"/>
    </row>
    <row r="22" spans="1:9" ht="21" customHeight="1">
      <c r="A22" s="469"/>
      <c r="B22" s="490"/>
      <c r="C22" s="491"/>
      <c r="D22" s="480" t="s">
        <v>71</v>
      </c>
      <c r="E22" s="481"/>
      <c r="F22" s="482"/>
      <c r="G22" s="340" t="s">
        <v>360</v>
      </c>
      <c r="H22" s="511" t="s">
        <v>685</v>
      </c>
      <c r="I22" s="512"/>
    </row>
    <row r="23" spans="1:9" ht="21" customHeight="1">
      <c r="A23" s="341"/>
      <c r="B23" s="477" t="s">
        <v>240</v>
      </c>
      <c r="C23" s="464"/>
      <c r="D23" s="515" t="s">
        <v>686</v>
      </c>
      <c r="E23" s="486"/>
      <c r="F23" s="486"/>
      <c r="G23" s="342" t="s">
        <v>351</v>
      </c>
      <c r="H23" s="486" t="s">
        <v>687</v>
      </c>
      <c r="I23" s="487"/>
    </row>
    <row r="24" spans="1:9" ht="21" customHeight="1">
      <c r="A24" s="343"/>
      <c r="B24" s="477" t="s">
        <v>73</v>
      </c>
      <c r="C24" s="464"/>
      <c r="D24" s="503" t="s">
        <v>688</v>
      </c>
      <c r="E24" s="504"/>
      <c r="F24" s="501" t="s">
        <v>706</v>
      </c>
      <c r="G24" s="501"/>
      <c r="H24" s="501"/>
      <c r="I24" s="502"/>
    </row>
    <row r="25" spans="1:13" ht="36" customHeight="1" thickBot="1">
      <c r="A25" s="343"/>
      <c r="B25" s="488" t="s">
        <v>74</v>
      </c>
      <c r="C25" s="489"/>
      <c r="D25" s="473" t="s">
        <v>488</v>
      </c>
      <c r="E25" s="474"/>
      <c r="F25" s="475"/>
      <c r="G25" s="475"/>
      <c r="H25" s="475"/>
      <c r="I25" s="476"/>
      <c r="K25" s="294"/>
      <c r="L25" s="294"/>
      <c r="M25" s="294"/>
    </row>
    <row r="26" spans="1:11" ht="21" customHeight="1">
      <c r="A26" s="344"/>
      <c r="B26" s="437"/>
      <c r="C26" s="437"/>
      <c r="D26" s="437"/>
      <c r="E26" s="437"/>
      <c r="F26" s="438"/>
      <c r="G26" s="345"/>
      <c r="H26" s="345"/>
      <c r="I26" s="345"/>
      <c r="J26" s="345"/>
      <c r="K26" s="346"/>
    </row>
    <row r="27" spans="1:6" ht="21" customHeight="1">
      <c r="A27" s="347" t="s">
        <v>75</v>
      </c>
      <c r="B27" s="455" t="s">
        <v>334</v>
      </c>
      <c r="C27" s="455"/>
      <c r="D27" s="455"/>
      <c r="E27" s="455"/>
      <c r="F27" s="455"/>
    </row>
    <row r="28" spans="1:6" ht="21" customHeight="1" thickBot="1">
      <c r="A28" s="347"/>
      <c r="B28" s="505" t="s">
        <v>78</v>
      </c>
      <c r="C28" s="505"/>
      <c r="D28" s="348"/>
      <c r="E28" s="348"/>
      <c r="F28" s="348"/>
    </row>
    <row r="29" spans="1:9" ht="21" customHeight="1">
      <c r="A29" s="349"/>
      <c r="B29" s="494" t="s">
        <v>35</v>
      </c>
      <c r="C29" s="495"/>
      <c r="D29" s="492" t="s">
        <v>355</v>
      </c>
      <c r="E29" s="493"/>
      <c r="F29" s="499" t="s">
        <v>691</v>
      </c>
      <c r="G29" s="499"/>
      <c r="H29" s="499"/>
      <c r="I29" s="500"/>
    </row>
    <row r="30" spans="1:9" ht="21" customHeight="1">
      <c r="A30" s="349"/>
      <c r="B30" s="458"/>
      <c r="C30" s="459"/>
      <c r="D30" s="442" t="s">
        <v>690</v>
      </c>
      <c r="E30" s="443"/>
      <c r="F30" s="443"/>
      <c r="G30" s="443"/>
      <c r="H30" s="443"/>
      <c r="I30" s="444"/>
    </row>
    <row r="31" spans="1:9" ht="21" customHeight="1">
      <c r="A31" s="349"/>
      <c r="B31" s="456" t="s">
        <v>301</v>
      </c>
      <c r="C31" s="457"/>
      <c r="D31" s="439" t="s">
        <v>692</v>
      </c>
      <c r="E31" s="440"/>
      <c r="F31" s="440"/>
      <c r="G31" s="440"/>
      <c r="H31" s="440"/>
      <c r="I31" s="441"/>
    </row>
    <row r="32" spans="1:9" ht="21" customHeight="1">
      <c r="A32" s="349"/>
      <c r="B32" s="456" t="s">
        <v>239</v>
      </c>
      <c r="C32" s="457"/>
      <c r="D32" s="439" t="s">
        <v>693</v>
      </c>
      <c r="E32" s="440"/>
      <c r="F32" s="440"/>
      <c r="G32" s="440"/>
      <c r="H32" s="440"/>
      <c r="I32" s="441"/>
    </row>
    <row r="33" spans="1:9" ht="21" customHeight="1">
      <c r="A33" s="349"/>
      <c r="B33" s="456" t="s">
        <v>76</v>
      </c>
      <c r="C33" s="457"/>
      <c r="D33" s="339" t="s">
        <v>352</v>
      </c>
      <c r="E33" s="513" t="s">
        <v>695</v>
      </c>
      <c r="F33" s="513"/>
      <c r="G33" s="513"/>
      <c r="H33" s="513"/>
      <c r="I33" s="514"/>
    </row>
    <row r="34" spans="1:9" ht="21" customHeight="1">
      <c r="A34" s="349"/>
      <c r="B34" s="458"/>
      <c r="C34" s="459"/>
      <c r="D34" s="442" t="s">
        <v>696</v>
      </c>
      <c r="E34" s="443"/>
      <c r="F34" s="443"/>
      <c r="G34" s="443"/>
      <c r="H34" s="443"/>
      <c r="I34" s="444"/>
    </row>
    <row r="35" spans="1:9" ht="21" customHeight="1">
      <c r="A35" s="349"/>
      <c r="B35" s="521" t="s">
        <v>302</v>
      </c>
      <c r="C35" s="464"/>
      <c r="D35" s="515" t="s">
        <v>697</v>
      </c>
      <c r="E35" s="486"/>
      <c r="F35" s="486"/>
      <c r="G35" s="486"/>
      <c r="H35" s="486"/>
      <c r="I35" s="487"/>
    </row>
    <row r="36" spans="1:9" ht="21" customHeight="1">
      <c r="A36" s="349"/>
      <c r="B36" s="456" t="s">
        <v>70</v>
      </c>
      <c r="C36" s="457"/>
      <c r="D36" s="447" t="s">
        <v>36</v>
      </c>
      <c r="E36" s="448"/>
      <c r="F36" s="449"/>
      <c r="G36" s="483" t="s">
        <v>699</v>
      </c>
      <c r="H36" s="484"/>
      <c r="I36" s="485"/>
    </row>
    <row r="37" spans="1:9" ht="21" customHeight="1">
      <c r="A37" s="349"/>
      <c r="B37" s="478"/>
      <c r="C37" s="479"/>
      <c r="D37" s="447" t="s">
        <v>72</v>
      </c>
      <c r="E37" s="448"/>
      <c r="F37" s="449"/>
      <c r="G37" s="483" t="s">
        <v>698</v>
      </c>
      <c r="H37" s="484"/>
      <c r="I37" s="485"/>
    </row>
    <row r="38" spans="1:9" ht="21" customHeight="1">
      <c r="A38" s="349"/>
      <c r="B38" s="478"/>
      <c r="C38" s="479"/>
      <c r="D38" s="447" t="s">
        <v>347</v>
      </c>
      <c r="E38" s="448"/>
      <c r="F38" s="449"/>
      <c r="G38" s="450" t="s">
        <v>701</v>
      </c>
      <c r="H38" s="451"/>
      <c r="I38" s="452"/>
    </row>
    <row r="39" spans="1:9" ht="21" customHeight="1">
      <c r="A39" s="349"/>
      <c r="B39" s="458"/>
      <c r="C39" s="459"/>
      <c r="D39" s="518" t="s">
        <v>71</v>
      </c>
      <c r="E39" s="519"/>
      <c r="F39" s="520"/>
      <c r="G39" s="340" t="s">
        <v>353</v>
      </c>
      <c r="H39" s="509" t="s">
        <v>685</v>
      </c>
      <c r="I39" s="510"/>
    </row>
    <row r="40" spans="1:9" ht="21" customHeight="1">
      <c r="A40" s="349"/>
      <c r="B40" s="477" t="s">
        <v>292</v>
      </c>
      <c r="C40" s="464"/>
      <c r="D40" s="453" t="s">
        <v>681</v>
      </c>
      <c r="E40" s="454"/>
      <c r="F40" s="454"/>
      <c r="G40" s="350" t="s">
        <v>354</v>
      </c>
      <c r="H40" s="454" t="s">
        <v>680</v>
      </c>
      <c r="I40" s="472"/>
    </row>
    <row r="41" spans="1:9" ht="45" customHeight="1" thickBot="1">
      <c r="A41" s="349"/>
      <c r="B41" s="526" t="s">
        <v>568</v>
      </c>
      <c r="C41" s="527"/>
      <c r="D41" s="528" t="s">
        <v>688</v>
      </c>
      <c r="E41" s="529"/>
      <c r="F41" s="409" t="s">
        <v>704</v>
      </c>
      <c r="G41" s="351" t="s">
        <v>354</v>
      </c>
      <c r="H41" s="352" t="s">
        <v>688</v>
      </c>
      <c r="I41" s="409" t="s">
        <v>704</v>
      </c>
    </row>
    <row r="42" spans="1:9" ht="21" customHeight="1">
      <c r="A42" s="349"/>
      <c r="B42" s="353"/>
      <c r="C42" s="353"/>
      <c r="D42" s="354"/>
      <c r="E42" s="354"/>
      <c r="F42" s="355"/>
      <c r="G42" s="356"/>
      <c r="H42" s="346"/>
      <c r="I42" s="357"/>
    </row>
    <row r="43" spans="1:9" ht="21" customHeight="1" thickBot="1">
      <c r="A43" s="349"/>
      <c r="B43" s="516" t="s">
        <v>462</v>
      </c>
      <c r="C43" s="516"/>
      <c r="D43" s="516"/>
      <c r="E43" s="516"/>
      <c r="F43" s="516"/>
      <c r="G43" s="358"/>
      <c r="H43" s="359"/>
      <c r="I43" s="360"/>
    </row>
    <row r="44" spans="1:13" ht="36" customHeight="1">
      <c r="A44" s="349"/>
      <c r="B44" s="445" t="s">
        <v>398</v>
      </c>
      <c r="C44" s="446"/>
      <c r="D44" s="432">
        <v>2771607286</v>
      </c>
      <c r="E44" s="433"/>
      <c r="F44" s="434"/>
      <c r="G44" s="517" t="s">
        <v>381</v>
      </c>
      <c r="H44" s="446"/>
      <c r="I44" s="361" t="s">
        <v>702</v>
      </c>
      <c r="K44" s="294"/>
      <c r="L44" s="294"/>
      <c r="M44" s="294"/>
    </row>
    <row r="45" spans="1:13" ht="18" customHeight="1">
      <c r="A45" s="349"/>
      <c r="B45" s="522" t="s">
        <v>625</v>
      </c>
      <c r="C45" s="523"/>
      <c r="D45" s="423" t="s">
        <v>623</v>
      </c>
      <c r="E45" s="424"/>
      <c r="F45" s="424"/>
      <c r="G45" s="425" t="s">
        <v>624</v>
      </c>
      <c r="H45" s="426"/>
      <c r="I45" s="427"/>
      <c r="K45" s="294"/>
      <c r="L45" s="294"/>
      <c r="M45" s="294"/>
    </row>
    <row r="46" spans="1:13" ht="22.5" customHeight="1" thickBot="1">
      <c r="A46" s="349"/>
      <c r="B46" s="524"/>
      <c r="C46" s="525"/>
      <c r="D46" s="417" t="s">
        <v>688</v>
      </c>
      <c r="E46" s="418"/>
      <c r="F46" s="362" t="s">
        <v>703</v>
      </c>
      <c r="G46" s="417"/>
      <c r="H46" s="418"/>
      <c r="I46" s="363"/>
      <c r="K46" s="294"/>
      <c r="L46" s="294"/>
      <c r="M46" s="294"/>
    </row>
    <row r="47" spans="1:13" ht="45" customHeight="1">
      <c r="A47" s="349"/>
      <c r="B47" s="430" t="s">
        <v>303</v>
      </c>
      <c r="C47" s="431"/>
      <c r="D47" s="432">
        <v>2771607286</v>
      </c>
      <c r="E47" s="433"/>
      <c r="F47" s="434"/>
      <c r="G47" s="435" t="s">
        <v>372</v>
      </c>
      <c r="H47" s="436"/>
      <c r="I47" s="364" t="s">
        <v>702</v>
      </c>
      <c r="K47" s="294"/>
      <c r="L47" s="294"/>
      <c r="M47" s="294"/>
    </row>
    <row r="48" spans="1:13" ht="18" customHeight="1">
      <c r="A48" s="349"/>
      <c r="B48" s="419" t="s">
        <v>626</v>
      </c>
      <c r="C48" s="420"/>
      <c r="D48" s="423" t="s">
        <v>623</v>
      </c>
      <c r="E48" s="424"/>
      <c r="F48" s="424"/>
      <c r="G48" s="425" t="s">
        <v>624</v>
      </c>
      <c r="H48" s="426"/>
      <c r="I48" s="427"/>
      <c r="K48" s="294"/>
      <c r="L48" s="294"/>
      <c r="M48" s="294"/>
    </row>
    <row r="49" spans="1:13" ht="22.5" customHeight="1" thickBot="1">
      <c r="A49" s="349"/>
      <c r="B49" s="421"/>
      <c r="C49" s="422"/>
      <c r="D49" s="428" t="s">
        <v>688</v>
      </c>
      <c r="E49" s="429"/>
      <c r="F49" s="365" t="s">
        <v>703</v>
      </c>
      <c r="G49" s="428"/>
      <c r="H49" s="429"/>
      <c r="I49" s="366"/>
      <c r="K49" s="294"/>
      <c r="L49" s="294"/>
      <c r="M49" s="294"/>
    </row>
  </sheetData>
  <sheetProtection/>
  <mergeCells count="78">
    <mergeCell ref="B45:C46"/>
    <mergeCell ref="B40:C40"/>
    <mergeCell ref="D36:F36"/>
    <mergeCell ref="G36:I36"/>
    <mergeCell ref="D37:F37"/>
    <mergeCell ref="G37:I37"/>
    <mergeCell ref="G45:I45"/>
    <mergeCell ref="D45:F45"/>
    <mergeCell ref="B41:C41"/>
    <mergeCell ref="D41:E41"/>
    <mergeCell ref="D32:I32"/>
    <mergeCell ref="B43:F43"/>
    <mergeCell ref="G44:H44"/>
    <mergeCell ref="F29:I29"/>
    <mergeCell ref="B29:C30"/>
    <mergeCell ref="D39:F39"/>
    <mergeCell ref="B35:C35"/>
    <mergeCell ref="D35:I35"/>
    <mergeCell ref="D44:F44"/>
    <mergeCell ref="D24:E24"/>
    <mergeCell ref="B28:C28"/>
    <mergeCell ref="D17:I17"/>
    <mergeCell ref="H39:I39"/>
    <mergeCell ref="H22:I22"/>
    <mergeCell ref="E18:I18"/>
    <mergeCell ref="D29:E29"/>
    <mergeCell ref="E33:I33"/>
    <mergeCell ref="D34:I34"/>
    <mergeCell ref="D23:F23"/>
    <mergeCell ref="H23:I23"/>
    <mergeCell ref="B25:C25"/>
    <mergeCell ref="B17:C17"/>
    <mergeCell ref="B20:C22"/>
    <mergeCell ref="D15:E15"/>
    <mergeCell ref="B15:C16"/>
    <mergeCell ref="G21:I21"/>
    <mergeCell ref="F15:I15"/>
    <mergeCell ref="B23:C23"/>
    <mergeCell ref="F24:I24"/>
    <mergeCell ref="B10:I10"/>
    <mergeCell ref="D22:F22"/>
    <mergeCell ref="D21:F21"/>
    <mergeCell ref="B9:I9"/>
    <mergeCell ref="B12:I12"/>
    <mergeCell ref="B11:I11"/>
    <mergeCell ref="D16:I16"/>
    <mergeCell ref="D19:I19"/>
    <mergeCell ref="G20:I20"/>
    <mergeCell ref="A2:I2"/>
    <mergeCell ref="D20:F20"/>
    <mergeCell ref="B18:C19"/>
    <mergeCell ref="A15:A22"/>
    <mergeCell ref="B8:I8"/>
    <mergeCell ref="H40:I40"/>
    <mergeCell ref="D25:I25"/>
    <mergeCell ref="B32:C32"/>
    <mergeCell ref="B24:C24"/>
    <mergeCell ref="B36:C39"/>
    <mergeCell ref="B26:F26"/>
    <mergeCell ref="D31:I31"/>
    <mergeCell ref="D30:I30"/>
    <mergeCell ref="B44:C44"/>
    <mergeCell ref="D38:F38"/>
    <mergeCell ref="G38:I38"/>
    <mergeCell ref="D40:F40"/>
    <mergeCell ref="B27:F27"/>
    <mergeCell ref="B31:C31"/>
    <mergeCell ref="B33:C34"/>
    <mergeCell ref="D46:E46"/>
    <mergeCell ref="B48:C49"/>
    <mergeCell ref="D48:F48"/>
    <mergeCell ref="G48:I48"/>
    <mergeCell ref="G49:H49"/>
    <mergeCell ref="B47:C47"/>
    <mergeCell ref="D47:F47"/>
    <mergeCell ref="G47:H47"/>
    <mergeCell ref="D49:E49"/>
    <mergeCell ref="G46:H46"/>
  </mergeCells>
  <dataValidations count="3">
    <dataValidation type="list" allowBlank="1" showInputMessage="1" showErrorMessage="1" sqref="D31:I31">
      <formula1>"有料老人ホーム設置時の老人福祉法第２９条第１項に規定する届出,高齢者の居住の安定確保に関する法律第５条第１項に規定するサービス付き高齢者向け住宅の登録"</formula1>
    </dataValidation>
    <dataValidation type="list" allowBlank="1" showInputMessage="1" showErrorMessage="1" sqref="D32:I32">
      <formula1>"介護付（一般型特定施設入居者生活介護を提供する場合）,介護付（外部サービス利用型特定施設入居者生活介護を提供する場合）,住宅型,健康型"</formula1>
    </dataValidation>
    <dataValidation type="list" allowBlank="1" showInputMessage="1" showErrorMessage="1" sqref="D24:E24 D41:E41 H41 D46:E46 G46:H46 D49:E49 G49:H49">
      <formula1>"昭和,平成,令和"</formula1>
    </dataValidation>
  </dataValidations>
  <hyperlinks>
    <hyperlink ref="G39" r:id="rId1" display="http://"/>
    <hyperlink ref="G22" r:id="rId2" display="http://"/>
    <hyperlink ref="H22" r:id="rId3" display="www.sanga-kaigo.co.jp/"/>
    <hyperlink ref="G38" r:id="rId4" display="senriyama@sangajapan.jp"/>
    <hyperlink ref="H39" r:id="rId5" display="www.sanga-kaigo.co.jp/"/>
  </hyperlink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portrait" paperSize="9" scale="85" r:id="rId6"/>
</worksheet>
</file>

<file path=xl/worksheets/sheet3.xml><?xml version="1.0" encoding="utf-8"?>
<worksheet xmlns="http://schemas.openxmlformats.org/spreadsheetml/2006/main" xmlns:r="http://schemas.openxmlformats.org/officeDocument/2006/relationships">
  <sheetPr>
    <tabColor theme="7"/>
    <pageSetUpPr fitToPage="1"/>
  </sheetPr>
  <dimension ref="A1:P49"/>
  <sheetViews>
    <sheetView showGridLines="0" view="pageBreakPreview" zoomScale="90" zoomScaleNormal="85" zoomScaleSheetLayoutView="90" workbookViewId="0" topLeftCell="A19">
      <selection activeCell="E42" sqref="E42"/>
    </sheetView>
  </sheetViews>
  <sheetFormatPr defaultColWidth="11.75390625" defaultRowHeight="22.5" customHeight="1"/>
  <cols>
    <col min="1" max="1" width="2.50390625" style="92" customWidth="1"/>
    <col min="2" max="2" width="9.375" style="3" customWidth="1"/>
    <col min="3" max="3" width="15.625" style="77" customWidth="1"/>
    <col min="4" max="6" width="7.875" style="77" customWidth="1"/>
    <col min="7" max="7" width="8.00390625" style="77" customWidth="1"/>
    <col min="8" max="8" width="7.875" style="77" customWidth="1"/>
    <col min="9" max="9" width="10.25390625" style="77" customWidth="1"/>
    <col min="10" max="10" width="7.875" style="77" customWidth="1"/>
    <col min="11" max="11" width="16.125" style="77" customWidth="1"/>
    <col min="12" max="12" width="3.375" style="77" customWidth="1"/>
    <col min="13" max="15" width="13.00390625" style="77" customWidth="1"/>
    <col min="16" max="16384" width="11.75390625" style="77" customWidth="1"/>
  </cols>
  <sheetData>
    <row r="1" spans="1:11" ht="21" customHeight="1" thickBot="1">
      <c r="A1" s="12" t="s">
        <v>79</v>
      </c>
      <c r="B1" s="548" t="s">
        <v>83</v>
      </c>
      <c r="C1" s="548"/>
      <c r="D1" s="548"/>
      <c r="E1" s="548"/>
      <c r="F1" s="548"/>
      <c r="G1" s="548"/>
      <c r="H1" s="548"/>
      <c r="I1" s="548"/>
      <c r="J1" s="548"/>
      <c r="K1" s="548"/>
    </row>
    <row r="2" spans="2:11" ht="21" customHeight="1">
      <c r="B2" s="544" t="s">
        <v>80</v>
      </c>
      <c r="C2" s="94" t="s">
        <v>241</v>
      </c>
      <c r="D2" s="95" t="s">
        <v>707</v>
      </c>
      <c r="E2" s="96" t="s">
        <v>242</v>
      </c>
      <c r="F2" s="195" t="s">
        <v>708</v>
      </c>
      <c r="G2" s="536" t="s">
        <v>345</v>
      </c>
      <c r="H2" s="537"/>
      <c r="I2" s="196" t="s">
        <v>708</v>
      </c>
      <c r="J2" s="97"/>
      <c r="K2" s="98"/>
    </row>
    <row r="3" spans="2:11" ht="21" customHeight="1">
      <c r="B3" s="534"/>
      <c r="C3" s="99" t="s">
        <v>251</v>
      </c>
      <c r="D3" s="108" t="s">
        <v>688</v>
      </c>
      <c r="E3" s="552" t="s">
        <v>709</v>
      </c>
      <c r="F3" s="552"/>
      <c r="G3" s="552"/>
      <c r="H3" s="100" t="s">
        <v>300</v>
      </c>
      <c r="I3" s="101" t="s">
        <v>688</v>
      </c>
      <c r="J3" s="552" t="s">
        <v>710</v>
      </c>
      <c r="K3" s="553"/>
    </row>
    <row r="4" spans="2:11" ht="21" customHeight="1">
      <c r="B4" s="535"/>
      <c r="C4" s="102" t="s">
        <v>85</v>
      </c>
      <c r="D4" s="545">
        <v>1018.2</v>
      </c>
      <c r="E4" s="546"/>
      <c r="F4" s="103" t="s">
        <v>243</v>
      </c>
      <c r="G4" s="103"/>
      <c r="H4" s="103"/>
      <c r="I4" s="103"/>
      <c r="J4" s="103"/>
      <c r="K4" s="104"/>
    </row>
    <row r="5" spans="2:11" ht="21" customHeight="1">
      <c r="B5" s="533" t="s">
        <v>81</v>
      </c>
      <c r="C5" s="105" t="s">
        <v>241</v>
      </c>
      <c r="D5" s="106" t="s">
        <v>707</v>
      </c>
      <c r="E5" s="67" t="s">
        <v>242</v>
      </c>
      <c r="F5" s="108" t="s">
        <v>708</v>
      </c>
      <c r="G5" s="549" t="s">
        <v>345</v>
      </c>
      <c r="H5" s="550"/>
      <c r="I5" s="108" t="s">
        <v>708</v>
      </c>
      <c r="J5" s="65"/>
      <c r="K5" s="66"/>
    </row>
    <row r="6" spans="2:11" ht="21" customHeight="1">
      <c r="B6" s="534"/>
      <c r="C6" s="69" t="s">
        <v>251</v>
      </c>
      <c r="D6" s="108" t="s">
        <v>688</v>
      </c>
      <c r="E6" s="552" t="s">
        <v>709</v>
      </c>
      <c r="F6" s="552"/>
      <c r="G6" s="552"/>
      <c r="H6" s="100" t="s">
        <v>300</v>
      </c>
      <c r="I6" s="101" t="s">
        <v>688</v>
      </c>
      <c r="J6" s="552" t="s">
        <v>710</v>
      </c>
      <c r="K6" s="553"/>
    </row>
    <row r="7" spans="2:11" ht="21" customHeight="1">
      <c r="B7" s="534"/>
      <c r="C7" s="105" t="s">
        <v>244</v>
      </c>
      <c r="D7" s="547">
        <v>1914.1</v>
      </c>
      <c r="E7" s="546"/>
      <c r="F7" s="597" t="s">
        <v>499</v>
      </c>
      <c r="G7" s="597"/>
      <c r="H7" s="597"/>
      <c r="I7" s="551">
        <v>1914.1</v>
      </c>
      <c r="J7" s="551"/>
      <c r="K7" s="107" t="s">
        <v>306</v>
      </c>
    </row>
    <row r="8" spans="2:11" ht="21" customHeight="1">
      <c r="B8" s="534"/>
      <c r="C8" s="105" t="s">
        <v>247</v>
      </c>
      <c r="D8" s="108" t="s">
        <v>711</v>
      </c>
      <c r="E8" s="552" t="s">
        <v>712</v>
      </c>
      <c r="F8" s="552"/>
      <c r="G8" s="602"/>
      <c r="H8" s="598" t="s">
        <v>349</v>
      </c>
      <c r="I8" s="599"/>
      <c r="J8" s="600" t="s">
        <v>713</v>
      </c>
      <c r="K8" s="553"/>
    </row>
    <row r="9" spans="2:11" ht="21" customHeight="1">
      <c r="B9" s="534"/>
      <c r="C9" s="105" t="s">
        <v>82</v>
      </c>
      <c r="D9" s="542" t="s">
        <v>714</v>
      </c>
      <c r="E9" s="543"/>
      <c r="F9" s="538" t="s">
        <v>304</v>
      </c>
      <c r="G9" s="538"/>
      <c r="H9" s="554"/>
      <c r="I9" s="554"/>
      <c r="J9" s="554"/>
      <c r="K9" s="555"/>
    </row>
    <row r="10" spans="2:11" ht="21" customHeight="1">
      <c r="B10" s="534"/>
      <c r="C10" s="105" t="s">
        <v>245</v>
      </c>
      <c r="D10" s="603" t="s">
        <v>715</v>
      </c>
      <c r="E10" s="604"/>
      <c r="F10" s="538" t="s">
        <v>304</v>
      </c>
      <c r="G10" s="538"/>
      <c r="H10" s="554"/>
      <c r="I10" s="554"/>
      <c r="J10" s="554"/>
      <c r="K10" s="555"/>
    </row>
    <row r="11" spans="2:11" ht="21" customHeight="1">
      <c r="B11" s="534"/>
      <c r="C11" s="105" t="s">
        <v>246</v>
      </c>
      <c r="D11" s="109">
        <v>5</v>
      </c>
      <c r="E11" s="110" t="s">
        <v>326</v>
      </c>
      <c r="F11" s="111" t="s">
        <v>335</v>
      </c>
      <c r="G11" s="112">
        <v>5</v>
      </c>
      <c r="H11" s="113" t="s">
        <v>336</v>
      </c>
      <c r="I11" s="112">
        <v>0</v>
      </c>
      <c r="J11" s="114" t="s">
        <v>305</v>
      </c>
      <c r="K11" s="66"/>
    </row>
    <row r="12" spans="2:11" ht="21" customHeight="1">
      <c r="B12" s="535"/>
      <c r="C12" s="563" t="s">
        <v>298</v>
      </c>
      <c r="D12" s="564"/>
      <c r="E12" s="564"/>
      <c r="F12" s="564"/>
      <c r="G12" s="564"/>
      <c r="H12" s="565"/>
      <c r="I12" s="542"/>
      <c r="J12" s="562"/>
      <c r="K12" s="115"/>
    </row>
    <row r="13" spans="2:16" ht="21" customHeight="1">
      <c r="B13" s="530" t="s">
        <v>311</v>
      </c>
      <c r="C13" s="116" t="s">
        <v>248</v>
      </c>
      <c r="D13" s="117">
        <v>53</v>
      </c>
      <c r="E13" s="118" t="s">
        <v>389</v>
      </c>
      <c r="F13" s="539" t="s">
        <v>542</v>
      </c>
      <c r="G13" s="540"/>
      <c r="H13" s="540"/>
      <c r="I13" s="541"/>
      <c r="J13" s="293" t="s">
        <v>716</v>
      </c>
      <c r="K13" s="298" t="s">
        <v>717</v>
      </c>
      <c r="P13" s="3"/>
    </row>
    <row r="14" spans="2:16" ht="36" customHeight="1">
      <c r="B14" s="531"/>
      <c r="C14" s="75" t="s">
        <v>307</v>
      </c>
      <c r="D14" s="120" t="s">
        <v>249</v>
      </c>
      <c r="E14" s="120" t="s">
        <v>250</v>
      </c>
      <c r="F14" s="120" t="s">
        <v>84</v>
      </c>
      <c r="G14" s="120" t="s">
        <v>425</v>
      </c>
      <c r="H14" s="121" t="s">
        <v>333</v>
      </c>
      <c r="I14" s="121" t="s">
        <v>85</v>
      </c>
      <c r="J14" s="121" t="s">
        <v>428</v>
      </c>
      <c r="K14" s="122" t="s">
        <v>348</v>
      </c>
      <c r="P14" s="3"/>
    </row>
    <row r="15" spans="1:16" s="128" customFormat="1" ht="21" customHeight="1">
      <c r="A15" s="123"/>
      <c r="B15" s="531"/>
      <c r="C15" s="124" t="s">
        <v>718</v>
      </c>
      <c r="D15" s="125" t="s">
        <v>720</v>
      </c>
      <c r="E15" s="125" t="s">
        <v>720</v>
      </c>
      <c r="F15" s="125" t="s">
        <v>721</v>
      </c>
      <c r="G15" s="125" t="s">
        <v>721</v>
      </c>
      <c r="H15" s="125" t="s">
        <v>720</v>
      </c>
      <c r="I15" s="126" t="s">
        <v>722</v>
      </c>
      <c r="J15" s="126">
        <v>1</v>
      </c>
      <c r="K15" s="127" t="s">
        <v>742</v>
      </c>
      <c r="P15" s="129"/>
    </row>
    <row r="16" spans="1:16" s="128" customFormat="1" ht="21" customHeight="1">
      <c r="A16" s="123"/>
      <c r="B16" s="531"/>
      <c r="C16" s="124" t="s">
        <v>718</v>
      </c>
      <c r="D16" s="125" t="s">
        <v>720</v>
      </c>
      <c r="E16" s="125" t="s">
        <v>720</v>
      </c>
      <c r="F16" s="125" t="s">
        <v>721</v>
      </c>
      <c r="G16" s="125" t="s">
        <v>721</v>
      </c>
      <c r="H16" s="125" t="s">
        <v>720</v>
      </c>
      <c r="I16" s="126" t="s">
        <v>723</v>
      </c>
      <c r="J16" s="126">
        <v>1</v>
      </c>
      <c r="K16" s="127" t="s">
        <v>742</v>
      </c>
      <c r="P16" s="601"/>
    </row>
    <row r="17" spans="1:16" s="128" customFormat="1" ht="21" customHeight="1">
      <c r="A17" s="123"/>
      <c r="B17" s="531"/>
      <c r="C17" s="124" t="s">
        <v>718</v>
      </c>
      <c r="D17" s="125" t="s">
        <v>720</v>
      </c>
      <c r="E17" s="125" t="s">
        <v>720</v>
      </c>
      <c r="F17" s="125" t="s">
        <v>721</v>
      </c>
      <c r="G17" s="125" t="s">
        <v>721</v>
      </c>
      <c r="H17" s="125" t="s">
        <v>720</v>
      </c>
      <c r="I17" s="410" t="s">
        <v>724</v>
      </c>
      <c r="J17" s="126">
        <v>1</v>
      </c>
      <c r="K17" s="127" t="s">
        <v>742</v>
      </c>
      <c r="P17" s="601"/>
    </row>
    <row r="18" spans="1:16" s="128" customFormat="1" ht="21" customHeight="1">
      <c r="A18" s="123"/>
      <c r="B18" s="531"/>
      <c r="C18" s="124" t="s">
        <v>718</v>
      </c>
      <c r="D18" s="125" t="s">
        <v>720</v>
      </c>
      <c r="E18" s="125" t="s">
        <v>720</v>
      </c>
      <c r="F18" s="125" t="s">
        <v>721</v>
      </c>
      <c r="G18" s="125" t="s">
        <v>721</v>
      </c>
      <c r="H18" s="125" t="s">
        <v>720</v>
      </c>
      <c r="I18" s="410" t="s">
        <v>725</v>
      </c>
      <c r="J18" s="126">
        <v>6</v>
      </c>
      <c r="K18" s="127" t="s">
        <v>742</v>
      </c>
      <c r="P18" s="601"/>
    </row>
    <row r="19" spans="1:16" s="128" customFormat="1" ht="21" customHeight="1">
      <c r="A19" s="130"/>
      <c r="B19" s="531"/>
      <c r="C19" s="124" t="s">
        <v>718</v>
      </c>
      <c r="D19" s="125" t="s">
        <v>720</v>
      </c>
      <c r="E19" s="125" t="s">
        <v>720</v>
      </c>
      <c r="F19" s="125" t="s">
        <v>721</v>
      </c>
      <c r="G19" s="125" t="s">
        <v>721</v>
      </c>
      <c r="H19" s="125" t="s">
        <v>720</v>
      </c>
      <c r="I19" s="410" t="s">
        <v>726</v>
      </c>
      <c r="J19" s="126">
        <v>4</v>
      </c>
      <c r="K19" s="127" t="s">
        <v>742</v>
      </c>
      <c r="L19" s="131"/>
      <c r="M19" s="131"/>
      <c r="N19" s="131"/>
      <c r="O19" s="131"/>
      <c r="P19" s="132"/>
    </row>
    <row r="20" spans="1:16" s="128" customFormat="1" ht="21" customHeight="1">
      <c r="A20" s="130"/>
      <c r="B20" s="531"/>
      <c r="C20" s="124" t="s">
        <v>718</v>
      </c>
      <c r="D20" s="125" t="s">
        <v>720</v>
      </c>
      <c r="E20" s="125" t="s">
        <v>720</v>
      </c>
      <c r="F20" s="125" t="s">
        <v>721</v>
      </c>
      <c r="G20" s="125" t="s">
        <v>721</v>
      </c>
      <c r="H20" s="125" t="s">
        <v>720</v>
      </c>
      <c r="I20" s="410" t="s">
        <v>727</v>
      </c>
      <c r="J20" s="126">
        <v>4</v>
      </c>
      <c r="K20" s="127" t="s">
        <v>742</v>
      </c>
      <c r="L20" s="131"/>
      <c r="M20" s="131"/>
      <c r="N20" s="131"/>
      <c r="O20" s="131"/>
      <c r="P20" s="132"/>
    </row>
    <row r="21" spans="1:16" s="128" customFormat="1" ht="21" customHeight="1">
      <c r="A21" s="130"/>
      <c r="B21" s="531"/>
      <c r="C21" s="124" t="s">
        <v>718</v>
      </c>
      <c r="D21" s="125" t="s">
        <v>720</v>
      </c>
      <c r="E21" s="125" t="s">
        <v>720</v>
      </c>
      <c r="F21" s="125" t="s">
        <v>721</v>
      </c>
      <c r="G21" s="125" t="s">
        <v>721</v>
      </c>
      <c r="H21" s="125" t="s">
        <v>720</v>
      </c>
      <c r="I21" s="410" t="s">
        <v>728</v>
      </c>
      <c r="J21" s="126">
        <v>8</v>
      </c>
      <c r="K21" s="127" t="s">
        <v>742</v>
      </c>
      <c r="L21" s="131"/>
      <c r="M21" s="131"/>
      <c r="N21" s="131"/>
      <c r="O21" s="131"/>
      <c r="P21" s="132"/>
    </row>
    <row r="22" spans="1:16" s="128" customFormat="1" ht="21" customHeight="1">
      <c r="A22" s="130"/>
      <c r="B22" s="531"/>
      <c r="C22" s="124" t="s">
        <v>718</v>
      </c>
      <c r="D22" s="125" t="s">
        <v>720</v>
      </c>
      <c r="E22" s="125" t="s">
        <v>720</v>
      </c>
      <c r="F22" s="125" t="s">
        <v>721</v>
      </c>
      <c r="G22" s="125" t="s">
        <v>721</v>
      </c>
      <c r="H22" s="125" t="s">
        <v>720</v>
      </c>
      <c r="I22" s="410" t="s">
        <v>741</v>
      </c>
      <c r="J22" s="126">
        <v>4</v>
      </c>
      <c r="K22" s="127" t="s">
        <v>742</v>
      </c>
      <c r="L22" s="131"/>
      <c r="M22" s="131"/>
      <c r="N22" s="131"/>
      <c r="O22" s="131"/>
      <c r="P22" s="132"/>
    </row>
    <row r="23" spans="1:16" s="128" customFormat="1" ht="21" customHeight="1">
      <c r="A23" s="130"/>
      <c r="B23" s="531"/>
      <c r="C23" s="124" t="s">
        <v>718</v>
      </c>
      <c r="D23" s="125" t="s">
        <v>720</v>
      </c>
      <c r="E23" s="125" t="s">
        <v>720</v>
      </c>
      <c r="F23" s="125" t="s">
        <v>721</v>
      </c>
      <c r="G23" s="125" t="s">
        <v>721</v>
      </c>
      <c r="H23" s="125" t="s">
        <v>720</v>
      </c>
      <c r="I23" s="410" t="s">
        <v>729</v>
      </c>
      <c r="J23" s="126">
        <v>6</v>
      </c>
      <c r="K23" s="127" t="s">
        <v>742</v>
      </c>
      <c r="L23" s="131"/>
      <c r="M23" s="131"/>
      <c r="N23" s="131"/>
      <c r="O23" s="131"/>
      <c r="P23" s="132"/>
    </row>
    <row r="24" spans="1:16" s="128" customFormat="1" ht="21" customHeight="1">
      <c r="A24" s="130"/>
      <c r="B24" s="531"/>
      <c r="C24" s="124" t="s">
        <v>718</v>
      </c>
      <c r="D24" s="125" t="s">
        <v>720</v>
      </c>
      <c r="E24" s="125" t="s">
        <v>720</v>
      </c>
      <c r="F24" s="125" t="s">
        <v>721</v>
      </c>
      <c r="G24" s="125" t="s">
        <v>721</v>
      </c>
      <c r="H24" s="125" t="s">
        <v>720</v>
      </c>
      <c r="I24" s="410" t="s">
        <v>730</v>
      </c>
      <c r="J24" s="126">
        <v>5</v>
      </c>
      <c r="K24" s="127" t="s">
        <v>742</v>
      </c>
      <c r="L24" s="131"/>
      <c r="M24" s="131"/>
      <c r="N24" s="131"/>
      <c r="O24" s="131"/>
      <c r="P24" s="132"/>
    </row>
    <row r="25" spans="1:16" s="128" customFormat="1" ht="21" customHeight="1">
      <c r="A25" s="130"/>
      <c r="B25" s="531"/>
      <c r="C25" s="124" t="s">
        <v>718</v>
      </c>
      <c r="D25" s="125" t="s">
        <v>720</v>
      </c>
      <c r="E25" s="125" t="s">
        <v>720</v>
      </c>
      <c r="F25" s="125" t="s">
        <v>721</v>
      </c>
      <c r="G25" s="125" t="s">
        <v>721</v>
      </c>
      <c r="H25" s="125" t="s">
        <v>720</v>
      </c>
      <c r="I25" s="410" t="s">
        <v>731</v>
      </c>
      <c r="J25" s="126">
        <v>3</v>
      </c>
      <c r="K25" s="127" t="s">
        <v>742</v>
      </c>
      <c r="L25" s="131"/>
      <c r="M25" s="131"/>
      <c r="N25" s="131"/>
      <c r="O25" s="131"/>
      <c r="P25" s="132"/>
    </row>
    <row r="26" spans="1:16" s="128" customFormat="1" ht="21" customHeight="1">
      <c r="A26" s="130"/>
      <c r="B26" s="531"/>
      <c r="C26" s="124" t="s">
        <v>718</v>
      </c>
      <c r="D26" s="125" t="s">
        <v>720</v>
      </c>
      <c r="E26" s="125" t="s">
        <v>720</v>
      </c>
      <c r="F26" s="125" t="s">
        <v>721</v>
      </c>
      <c r="G26" s="125" t="s">
        <v>721</v>
      </c>
      <c r="H26" s="125" t="s">
        <v>720</v>
      </c>
      <c r="I26" s="410" t="s">
        <v>732</v>
      </c>
      <c r="J26" s="126">
        <v>1</v>
      </c>
      <c r="K26" s="127" t="s">
        <v>742</v>
      </c>
      <c r="L26" s="131"/>
      <c r="M26" s="131"/>
      <c r="N26" s="131"/>
      <c r="O26" s="131"/>
      <c r="P26" s="132"/>
    </row>
    <row r="27" spans="1:16" s="128" customFormat="1" ht="21" customHeight="1">
      <c r="A27" s="130"/>
      <c r="B27" s="531"/>
      <c r="C27" s="124" t="s">
        <v>718</v>
      </c>
      <c r="D27" s="125" t="s">
        <v>720</v>
      </c>
      <c r="E27" s="125" t="s">
        <v>720</v>
      </c>
      <c r="F27" s="125" t="s">
        <v>721</v>
      </c>
      <c r="G27" s="125" t="s">
        <v>721</v>
      </c>
      <c r="H27" s="125" t="s">
        <v>720</v>
      </c>
      <c r="I27" s="410" t="s">
        <v>733</v>
      </c>
      <c r="J27" s="126">
        <v>2</v>
      </c>
      <c r="K27" s="127" t="s">
        <v>742</v>
      </c>
      <c r="L27" s="131"/>
      <c r="M27" s="131"/>
      <c r="N27" s="131"/>
      <c r="O27" s="131"/>
      <c r="P27" s="132"/>
    </row>
    <row r="28" spans="1:16" s="128" customFormat="1" ht="21" customHeight="1">
      <c r="A28" s="130"/>
      <c r="B28" s="531"/>
      <c r="C28" s="124" t="s">
        <v>719</v>
      </c>
      <c r="D28" s="125" t="s">
        <v>720</v>
      </c>
      <c r="E28" s="125" t="s">
        <v>720</v>
      </c>
      <c r="F28" s="125" t="s">
        <v>720</v>
      </c>
      <c r="G28" s="125" t="s">
        <v>720</v>
      </c>
      <c r="H28" s="125" t="s">
        <v>720</v>
      </c>
      <c r="I28" s="410" t="s">
        <v>734</v>
      </c>
      <c r="J28" s="126">
        <v>1</v>
      </c>
      <c r="K28" s="127" t="s">
        <v>743</v>
      </c>
      <c r="L28" s="131"/>
      <c r="M28" s="131"/>
      <c r="N28" s="131"/>
      <c r="O28" s="131"/>
      <c r="P28" s="132"/>
    </row>
    <row r="29" spans="1:16" s="128" customFormat="1" ht="21" customHeight="1">
      <c r="A29" s="130"/>
      <c r="B29" s="531"/>
      <c r="C29" s="124" t="s">
        <v>719</v>
      </c>
      <c r="D29" s="125" t="s">
        <v>720</v>
      </c>
      <c r="E29" s="125" t="s">
        <v>720</v>
      </c>
      <c r="F29" s="125" t="s">
        <v>720</v>
      </c>
      <c r="G29" s="125" t="s">
        <v>720</v>
      </c>
      <c r="H29" s="125" t="s">
        <v>720</v>
      </c>
      <c r="I29" s="410" t="s">
        <v>735</v>
      </c>
      <c r="J29" s="126">
        <v>1</v>
      </c>
      <c r="K29" s="127" t="s">
        <v>743</v>
      </c>
      <c r="L29" s="131"/>
      <c r="M29" s="131"/>
      <c r="N29" s="131"/>
      <c r="O29" s="131"/>
      <c r="P29" s="132"/>
    </row>
    <row r="30" spans="1:16" s="128" customFormat="1" ht="21" customHeight="1">
      <c r="A30" s="130"/>
      <c r="B30" s="531"/>
      <c r="C30" s="124" t="s">
        <v>719</v>
      </c>
      <c r="D30" s="125" t="s">
        <v>720</v>
      </c>
      <c r="E30" s="125" t="s">
        <v>720</v>
      </c>
      <c r="F30" s="125" t="s">
        <v>720</v>
      </c>
      <c r="G30" s="125" t="s">
        <v>720</v>
      </c>
      <c r="H30" s="125" t="s">
        <v>720</v>
      </c>
      <c r="I30" s="410" t="s">
        <v>736</v>
      </c>
      <c r="J30" s="126">
        <v>1</v>
      </c>
      <c r="K30" s="127" t="s">
        <v>743</v>
      </c>
      <c r="L30" s="131"/>
      <c r="M30" s="131"/>
      <c r="N30" s="131"/>
      <c r="O30" s="131"/>
      <c r="P30" s="132"/>
    </row>
    <row r="31" spans="1:16" s="128" customFormat="1" ht="21" customHeight="1">
      <c r="A31" s="130"/>
      <c r="B31" s="531"/>
      <c r="C31" s="124" t="s">
        <v>719</v>
      </c>
      <c r="D31" s="125" t="s">
        <v>720</v>
      </c>
      <c r="E31" s="125" t="s">
        <v>720</v>
      </c>
      <c r="F31" s="125" t="s">
        <v>720</v>
      </c>
      <c r="G31" s="125" t="s">
        <v>720</v>
      </c>
      <c r="H31" s="125" t="s">
        <v>720</v>
      </c>
      <c r="I31" s="410" t="s">
        <v>737</v>
      </c>
      <c r="J31" s="126">
        <v>1</v>
      </c>
      <c r="K31" s="127" t="s">
        <v>743</v>
      </c>
      <c r="L31" s="131"/>
      <c r="M31" s="131"/>
      <c r="N31" s="131"/>
      <c r="O31" s="131"/>
      <c r="P31" s="132"/>
    </row>
    <row r="32" spans="1:16" s="128" customFormat="1" ht="21" customHeight="1">
      <c r="A32" s="130"/>
      <c r="B32" s="531"/>
      <c r="C32" s="124" t="s">
        <v>719</v>
      </c>
      <c r="D32" s="125" t="s">
        <v>720</v>
      </c>
      <c r="E32" s="125" t="s">
        <v>720</v>
      </c>
      <c r="F32" s="125" t="s">
        <v>720</v>
      </c>
      <c r="G32" s="125" t="s">
        <v>720</v>
      </c>
      <c r="H32" s="125" t="s">
        <v>720</v>
      </c>
      <c r="I32" s="410" t="s">
        <v>738</v>
      </c>
      <c r="J32" s="126">
        <v>1</v>
      </c>
      <c r="K32" s="127" t="s">
        <v>743</v>
      </c>
      <c r="L32" s="131"/>
      <c r="M32" s="131"/>
      <c r="N32" s="131"/>
      <c r="O32" s="131"/>
      <c r="P32" s="132"/>
    </row>
    <row r="33" spans="1:16" s="128" customFormat="1" ht="21" customHeight="1">
      <c r="A33" s="130"/>
      <c r="B33" s="531"/>
      <c r="C33" s="124" t="s">
        <v>719</v>
      </c>
      <c r="D33" s="125" t="s">
        <v>720</v>
      </c>
      <c r="E33" s="125" t="s">
        <v>720</v>
      </c>
      <c r="F33" s="125" t="s">
        <v>720</v>
      </c>
      <c r="G33" s="125" t="s">
        <v>720</v>
      </c>
      <c r="H33" s="125" t="s">
        <v>720</v>
      </c>
      <c r="I33" s="410" t="s">
        <v>739</v>
      </c>
      <c r="J33" s="126">
        <v>1</v>
      </c>
      <c r="K33" s="127" t="s">
        <v>743</v>
      </c>
      <c r="L33" s="131"/>
      <c r="M33" s="131"/>
      <c r="N33" s="131"/>
      <c r="O33" s="131"/>
      <c r="P33" s="132"/>
    </row>
    <row r="34" spans="1:16" s="128" customFormat="1" ht="21" customHeight="1">
      <c r="A34" s="130"/>
      <c r="B34" s="532"/>
      <c r="C34" s="124" t="s">
        <v>719</v>
      </c>
      <c r="D34" s="125" t="s">
        <v>720</v>
      </c>
      <c r="E34" s="125" t="s">
        <v>720</v>
      </c>
      <c r="F34" s="125" t="s">
        <v>720</v>
      </c>
      <c r="G34" s="125" t="s">
        <v>720</v>
      </c>
      <c r="H34" s="125" t="s">
        <v>720</v>
      </c>
      <c r="I34" s="410" t="s">
        <v>740</v>
      </c>
      <c r="J34" s="126">
        <v>1</v>
      </c>
      <c r="K34" s="127" t="s">
        <v>743</v>
      </c>
      <c r="L34" s="131"/>
      <c r="M34" s="131"/>
      <c r="N34" s="131"/>
      <c r="O34" s="131"/>
      <c r="P34" s="132"/>
    </row>
    <row r="35" spans="2:15" ht="21" customHeight="1">
      <c r="B35" s="533" t="s">
        <v>86</v>
      </c>
      <c r="C35" s="556" t="s">
        <v>410</v>
      </c>
      <c r="D35" s="593">
        <v>5</v>
      </c>
      <c r="E35" s="580" t="s">
        <v>407</v>
      </c>
      <c r="F35" s="540" t="s">
        <v>411</v>
      </c>
      <c r="G35" s="540"/>
      <c r="H35" s="540"/>
      <c r="I35" s="540"/>
      <c r="J35" s="112">
        <v>0</v>
      </c>
      <c r="K35" s="119" t="s">
        <v>408</v>
      </c>
      <c r="L35" s="85"/>
      <c r="M35" s="85"/>
      <c r="O35" s="85"/>
    </row>
    <row r="36" spans="2:13" ht="21" customHeight="1">
      <c r="B36" s="534"/>
      <c r="C36" s="557"/>
      <c r="D36" s="594"/>
      <c r="E36" s="581"/>
      <c r="F36" s="540" t="s">
        <v>409</v>
      </c>
      <c r="G36" s="540"/>
      <c r="H36" s="540"/>
      <c r="I36" s="540"/>
      <c r="J36" s="89">
        <v>5</v>
      </c>
      <c r="K36" s="119" t="s">
        <v>408</v>
      </c>
      <c r="M36" s="85"/>
    </row>
    <row r="37" spans="2:11" ht="21" customHeight="1">
      <c r="B37" s="534"/>
      <c r="C37" s="74" t="s">
        <v>87</v>
      </c>
      <c r="D37" s="134" t="s">
        <v>744</v>
      </c>
      <c r="E37" s="112">
        <v>4</v>
      </c>
      <c r="F37" s="135" t="s">
        <v>408</v>
      </c>
      <c r="G37" s="136" t="s">
        <v>745</v>
      </c>
      <c r="H37" s="112">
        <v>1</v>
      </c>
      <c r="I37" s="110" t="s">
        <v>408</v>
      </c>
      <c r="J37" s="110"/>
      <c r="K37" s="119"/>
    </row>
    <row r="38" spans="2:11" ht="36" customHeight="1">
      <c r="B38" s="534"/>
      <c r="C38" s="137" t="s">
        <v>88</v>
      </c>
      <c r="D38" s="136" t="s">
        <v>746</v>
      </c>
      <c r="E38" s="112">
        <v>1</v>
      </c>
      <c r="F38" s="135" t="s">
        <v>408</v>
      </c>
      <c r="G38" s="136" t="s">
        <v>747</v>
      </c>
      <c r="H38" s="112">
        <v>0</v>
      </c>
      <c r="I38" s="135" t="s">
        <v>408</v>
      </c>
      <c r="J38" s="63" t="s">
        <v>310</v>
      </c>
      <c r="K38" s="138"/>
    </row>
    <row r="39" spans="2:11" ht="21" customHeight="1">
      <c r="B39" s="534"/>
      <c r="C39" s="139" t="s">
        <v>89</v>
      </c>
      <c r="D39" s="88">
        <v>4</v>
      </c>
      <c r="E39" s="135" t="s">
        <v>408</v>
      </c>
      <c r="F39" s="290" t="s">
        <v>85</v>
      </c>
      <c r="G39" s="141">
        <v>71.5</v>
      </c>
      <c r="H39" s="110" t="s">
        <v>243</v>
      </c>
      <c r="I39" s="573" t="s">
        <v>548</v>
      </c>
      <c r="J39" s="574"/>
      <c r="K39" s="577" t="s">
        <v>658</v>
      </c>
    </row>
    <row r="40" spans="2:11" ht="21" customHeight="1">
      <c r="B40" s="534"/>
      <c r="C40" s="139" t="s">
        <v>543</v>
      </c>
      <c r="D40" s="88">
        <v>4</v>
      </c>
      <c r="E40" s="135" t="s">
        <v>408</v>
      </c>
      <c r="F40" s="290" t="s">
        <v>85</v>
      </c>
      <c r="G40" s="141">
        <v>83.8</v>
      </c>
      <c r="H40" s="110" t="s">
        <v>243</v>
      </c>
      <c r="I40" s="575"/>
      <c r="J40" s="576"/>
      <c r="K40" s="578"/>
    </row>
    <row r="41" spans="2:11" ht="21" customHeight="1">
      <c r="B41" s="534"/>
      <c r="C41" s="67" t="s">
        <v>90</v>
      </c>
      <c r="D41" s="591" t="s">
        <v>748</v>
      </c>
      <c r="E41" s="592"/>
      <c r="F41" s="592"/>
      <c r="G41" s="592"/>
      <c r="H41" s="112">
        <v>1</v>
      </c>
      <c r="I41" s="110" t="s">
        <v>408</v>
      </c>
      <c r="J41" s="65"/>
      <c r="K41" s="66"/>
    </row>
    <row r="42" spans="1:11" s="146" customFormat="1" ht="21" customHeight="1">
      <c r="A42" s="142"/>
      <c r="B42" s="534"/>
      <c r="C42" s="67" t="s">
        <v>252</v>
      </c>
      <c r="D42" s="143" t="s">
        <v>259</v>
      </c>
      <c r="E42" s="411" t="s">
        <v>749</v>
      </c>
      <c r="F42" s="103" t="s">
        <v>260</v>
      </c>
      <c r="G42" s="143" t="s">
        <v>261</v>
      </c>
      <c r="H42" s="144"/>
      <c r="I42" s="4" t="s">
        <v>260</v>
      </c>
      <c r="J42" s="65"/>
      <c r="K42" s="145"/>
    </row>
    <row r="43" spans="2:16" ht="21" customHeight="1">
      <c r="B43" s="534"/>
      <c r="C43" s="147" t="s">
        <v>293</v>
      </c>
      <c r="D43" s="571">
        <v>4</v>
      </c>
      <c r="E43" s="572"/>
      <c r="F43" s="110" t="s">
        <v>408</v>
      </c>
      <c r="G43" s="148"/>
      <c r="H43" s="569"/>
      <c r="I43" s="569"/>
      <c r="J43" s="569"/>
      <c r="K43" s="570"/>
      <c r="M43" s="3"/>
      <c r="N43" s="3"/>
      <c r="O43" s="3"/>
      <c r="P43" s="3"/>
    </row>
    <row r="44" spans="2:11" ht="21" customHeight="1">
      <c r="B44" s="534"/>
      <c r="C44" s="589" t="s">
        <v>294</v>
      </c>
      <c r="D44" s="149" t="s">
        <v>295</v>
      </c>
      <c r="E44" s="76" t="s">
        <v>708</v>
      </c>
      <c r="F44" s="149" t="s">
        <v>296</v>
      </c>
      <c r="G44" s="76" t="s">
        <v>708</v>
      </c>
      <c r="H44" s="149" t="s">
        <v>84</v>
      </c>
      <c r="I44" s="76" t="s">
        <v>708</v>
      </c>
      <c r="J44" s="150" t="s">
        <v>343</v>
      </c>
      <c r="K44" s="252" t="s">
        <v>708</v>
      </c>
    </row>
    <row r="45" spans="2:11" ht="21" customHeight="1">
      <c r="B45" s="534"/>
      <c r="C45" s="590"/>
      <c r="D45" s="149" t="s">
        <v>314</v>
      </c>
      <c r="E45" s="558" t="s">
        <v>750</v>
      </c>
      <c r="F45" s="559"/>
      <c r="G45" s="560" t="s">
        <v>373</v>
      </c>
      <c r="H45" s="561"/>
      <c r="I45" s="561"/>
      <c r="J45" s="561"/>
      <c r="K45" s="152" t="s">
        <v>751</v>
      </c>
    </row>
    <row r="46" spans="2:11" ht="21" customHeight="1">
      <c r="B46" s="535"/>
      <c r="C46" s="67" t="s">
        <v>44</v>
      </c>
      <c r="D46" s="566" t="s">
        <v>752</v>
      </c>
      <c r="E46" s="567"/>
      <c r="F46" s="567"/>
      <c r="G46" s="567"/>
      <c r="H46" s="567"/>
      <c r="I46" s="567"/>
      <c r="J46" s="567"/>
      <c r="K46" s="568"/>
    </row>
    <row r="47" spans="2:11" ht="21" customHeight="1">
      <c r="B47" s="530" t="s">
        <v>312</v>
      </c>
      <c r="C47" s="153" t="s">
        <v>91</v>
      </c>
      <c r="D47" s="154" t="s">
        <v>708</v>
      </c>
      <c r="E47" s="586" t="s">
        <v>92</v>
      </c>
      <c r="F47" s="605"/>
      <c r="G47" s="155" t="s">
        <v>708</v>
      </c>
      <c r="H47" s="606" t="s">
        <v>308</v>
      </c>
      <c r="I47" s="607"/>
      <c r="J47" s="156" t="s">
        <v>708</v>
      </c>
      <c r="K47" s="119"/>
    </row>
    <row r="48" spans="2:11" ht="36" customHeight="1">
      <c r="B48" s="534"/>
      <c r="C48" s="67" t="s">
        <v>309</v>
      </c>
      <c r="D48" s="154" t="s">
        <v>708</v>
      </c>
      <c r="E48" s="585" t="s">
        <v>313</v>
      </c>
      <c r="F48" s="586"/>
      <c r="G48" s="582"/>
      <c r="H48" s="583"/>
      <c r="I48" s="583"/>
      <c r="J48" s="583"/>
      <c r="K48" s="584"/>
    </row>
    <row r="49" spans="2:11" ht="21" customHeight="1" thickBot="1">
      <c r="B49" s="579"/>
      <c r="C49" s="64" t="s">
        <v>374</v>
      </c>
      <c r="D49" s="158" t="s">
        <v>708</v>
      </c>
      <c r="E49" s="587" t="s">
        <v>753</v>
      </c>
      <c r="F49" s="588"/>
      <c r="G49" s="159" t="s">
        <v>708</v>
      </c>
      <c r="H49" s="595" t="s">
        <v>400</v>
      </c>
      <c r="I49" s="596"/>
      <c r="J49" s="160">
        <v>2</v>
      </c>
      <c r="K49" s="161" t="s">
        <v>399</v>
      </c>
    </row>
  </sheetData>
  <sheetProtection/>
  <mergeCells count="49">
    <mergeCell ref="H49:I49"/>
    <mergeCell ref="F7:H7"/>
    <mergeCell ref="H8:I8"/>
    <mergeCell ref="J8:K8"/>
    <mergeCell ref="P16:P18"/>
    <mergeCell ref="E8:G8"/>
    <mergeCell ref="D10:E10"/>
    <mergeCell ref="E47:F47"/>
    <mergeCell ref="H47:I47"/>
    <mergeCell ref="B47:B49"/>
    <mergeCell ref="E35:E36"/>
    <mergeCell ref="F35:I35"/>
    <mergeCell ref="F36:I36"/>
    <mergeCell ref="G48:K48"/>
    <mergeCell ref="E48:F48"/>
    <mergeCell ref="E49:F49"/>
    <mergeCell ref="C44:C45"/>
    <mergeCell ref="D41:G41"/>
    <mergeCell ref="D35:D36"/>
    <mergeCell ref="C35:C36"/>
    <mergeCell ref="E45:F45"/>
    <mergeCell ref="G45:J45"/>
    <mergeCell ref="I12:J12"/>
    <mergeCell ref="C12:H12"/>
    <mergeCell ref="D46:K46"/>
    <mergeCell ref="H43:K43"/>
    <mergeCell ref="D43:E43"/>
    <mergeCell ref="I39:J40"/>
    <mergeCell ref="K39:K40"/>
    <mergeCell ref="B1:K1"/>
    <mergeCell ref="G5:H5"/>
    <mergeCell ref="I7:J7"/>
    <mergeCell ref="E3:G3"/>
    <mergeCell ref="E6:G6"/>
    <mergeCell ref="J3:K3"/>
    <mergeCell ref="J6:K6"/>
    <mergeCell ref="B5:B12"/>
    <mergeCell ref="H9:K9"/>
    <mergeCell ref="H10:K10"/>
    <mergeCell ref="B13:B34"/>
    <mergeCell ref="B35:B46"/>
    <mergeCell ref="G2:H2"/>
    <mergeCell ref="F9:G9"/>
    <mergeCell ref="F10:G10"/>
    <mergeCell ref="F13:I13"/>
    <mergeCell ref="D9:E9"/>
    <mergeCell ref="B2:B4"/>
    <mergeCell ref="D4:E4"/>
    <mergeCell ref="D7:E7"/>
  </mergeCells>
  <dataValidations count="12">
    <dataValidation type="list" allowBlank="1" showInputMessage="1" showErrorMessage="1" sqref="F5 F2 I2 I44 K44 E44 I5 G44 D47:D49 G47 J47 G49 K39">
      <formula1>"あり,なし"</formula1>
    </dataValidation>
    <dataValidation type="list" allowBlank="1" showInputMessage="1" showErrorMessage="1" sqref="D8 D6 I6 D3 I3">
      <formula1>"昭和,平成,令和"</formula1>
    </dataValidation>
    <dataValidation type="list" allowBlank="1" showInputMessage="1" showErrorMessage="1" sqref="D10">
      <formula1>"鉄筋コンクリート造,鉄骨造,木造,その他"</formula1>
    </dataValidation>
    <dataValidation type="list" allowBlank="1" showInputMessage="1" showErrorMessage="1" sqref="D9">
      <formula1>"耐火建築物,準耐火建築物,その他"</formula1>
    </dataValidation>
    <dataValidation type="list" allowBlank="1" showInputMessage="1" showErrorMessage="1" sqref="D37 G37">
      <formula1>"個室,大浴場"</formula1>
    </dataValidation>
    <dataValidation type="list" allowBlank="1" showInputMessage="1" showErrorMessage="1" sqref="D41">
      <formula1>"あり（車椅子対応）,あり（ストレッチャー対応）,あり（その他）,なし"</formula1>
    </dataValidation>
    <dataValidation type="list" allowBlank="1" showInputMessage="1" showErrorMessage="1" sqref="G38 D38">
      <formula1>"機械浴,チェアー浴,その他"</formula1>
    </dataValidation>
    <dataValidation type="list" allowBlank="1" showInputMessage="1" showErrorMessage="1" sqref="C15:C34">
      <formula1>"一般居室個室,一般居室相部屋（夫婦・親族）,一般居室相部屋（夫婦・親族以外）,介護居室個室,介護居室相部屋（夫婦・親族）,介護居室相部屋（夫婦・親族以外）,一時介護室"</formula1>
    </dataValidation>
    <dataValidation type="list" allowBlank="1" showInputMessage="1" showErrorMessage="1" sqref="D15:H34">
      <formula1>"○,×"</formula1>
    </dataValidation>
    <dataValidation type="list" allowBlank="1" showInputMessage="1" showErrorMessage="1" sqref="I12">
      <formula1>"適合している,適合していない"</formula1>
    </dataValidation>
    <dataValidation type="list" allowBlank="1" showInputMessage="1" showErrorMessage="1" sqref="E49:F49">
      <formula1>"防災計画,消防計画"</formula1>
    </dataValidation>
    <dataValidation type="list" allowBlank="1" showInputMessage="1" showErrorMessage="1" sqref="D2 D5">
      <formula1>"賃借権,所有権,地上権"</formula1>
    </dataValidation>
  </dataValidation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portrait" paperSize="9" scale="86" r:id="rId1"/>
</worksheet>
</file>

<file path=xl/worksheets/sheet4.xml><?xml version="1.0" encoding="utf-8"?>
<worksheet xmlns="http://schemas.openxmlformats.org/spreadsheetml/2006/main" xmlns:r="http://schemas.openxmlformats.org/officeDocument/2006/relationships">
  <sheetPr>
    <tabColor rgb="FF92D050"/>
    <pageSetUpPr fitToPage="1"/>
  </sheetPr>
  <dimension ref="A1:O122"/>
  <sheetViews>
    <sheetView showGridLines="0" view="pageBreakPreview" zoomScale="90" zoomScaleNormal="85" zoomScaleSheetLayoutView="90" workbookViewId="0" topLeftCell="A1">
      <selection activeCell="A1" sqref="A1"/>
    </sheetView>
  </sheetViews>
  <sheetFormatPr defaultColWidth="9.00390625" defaultRowHeight="13.5"/>
  <cols>
    <col min="1" max="3" width="2.625" style="2" customWidth="1"/>
    <col min="4" max="4" width="25.375" style="3" customWidth="1"/>
    <col min="5" max="5" width="15.125" style="77" customWidth="1"/>
    <col min="6" max="6" width="12.25390625" style="146" customWidth="1"/>
    <col min="7" max="7" width="12.375" style="77" customWidth="1"/>
    <col min="8" max="8" width="15.00390625" style="77" customWidth="1"/>
    <col min="9" max="9" width="15.00390625" style="3" customWidth="1"/>
    <col min="10" max="10" width="3.375" style="77" customWidth="1"/>
    <col min="11" max="11" width="13.00390625" style="77" customWidth="1"/>
    <col min="12" max="13" width="13.00390625" style="85" customWidth="1"/>
    <col min="14" max="16384" width="9.00390625" style="77" customWidth="1"/>
  </cols>
  <sheetData>
    <row r="1" spans="1:9" ht="21" customHeight="1">
      <c r="A1" s="162" t="s">
        <v>93</v>
      </c>
      <c r="B1" s="710" t="s">
        <v>94</v>
      </c>
      <c r="C1" s="710"/>
      <c r="D1" s="710"/>
      <c r="E1" s="710"/>
      <c r="F1" s="710"/>
      <c r="G1" s="710"/>
      <c r="H1" s="710"/>
      <c r="I1" s="710"/>
    </row>
    <row r="2" spans="1:9" ht="21" customHeight="1" thickBot="1">
      <c r="A2" s="163"/>
      <c r="B2" s="646" t="s">
        <v>95</v>
      </c>
      <c r="C2" s="646"/>
      <c r="D2" s="646"/>
      <c r="E2" s="91"/>
      <c r="F2" s="87"/>
      <c r="G2" s="91"/>
      <c r="H2" s="91"/>
      <c r="I2" s="7"/>
    </row>
    <row r="3" spans="2:9" ht="27.75" customHeight="1">
      <c r="B3" s="639" t="s">
        <v>96</v>
      </c>
      <c r="C3" s="640"/>
      <c r="D3" s="640"/>
      <c r="E3" s="641"/>
      <c r="F3" s="714" t="s">
        <v>754</v>
      </c>
      <c r="G3" s="715"/>
      <c r="H3" s="715"/>
      <c r="I3" s="716"/>
    </row>
    <row r="4" spans="2:9" ht="27.75" customHeight="1">
      <c r="B4" s="726"/>
      <c r="C4" s="727"/>
      <c r="D4" s="727"/>
      <c r="E4" s="728"/>
      <c r="F4" s="717"/>
      <c r="G4" s="718"/>
      <c r="H4" s="718"/>
      <c r="I4" s="719"/>
    </row>
    <row r="5" spans="2:9" ht="21.75" customHeight="1">
      <c r="B5" s="711" t="s">
        <v>272</v>
      </c>
      <c r="C5" s="712"/>
      <c r="D5" s="712"/>
      <c r="E5" s="713"/>
      <c r="F5" s="720" t="s">
        <v>755</v>
      </c>
      <c r="G5" s="721"/>
      <c r="H5" s="721"/>
      <c r="I5" s="722"/>
    </row>
    <row r="6" spans="2:9" ht="21.75" customHeight="1">
      <c r="B6" s="642"/>
      <c r="C6" s="643"/>
      <c r="D6" s="643"/>
      <c r="E6" s="644"/>
      <c r="F6" s="723"/>
      <c r="G6" s="724"/>
      <c r="H6" s="724"/>
      <c r="I6" s="725"/>
    </row>
    <row r="7" spans="2:9" ht="21" customHeight="1">
      <c r="B7" s="672" t="s">
        <v>253</v>
      </c>
      <c r="C7" s="673"/>
      <c r="D7" s="673"/>
      <c r="E7" s="316" t="s">
        <v>254</v>
      </c>
      <c r="F7" s="539" t="s">
        <v>394</v>
      </c>
      <c r="G7" s="540"/>
      <c r="H7" s="540"/>
      <c r="I7" s="636"/>
    </row>
    <row r="8" spans="2:9" ht="21" customHeight="1">
      <c r="B8" s="672" t="s">
        <v>337</v>
      </c>
      <c r="C8" s="673"/>
      <c r="D8" s="673"/>
      <c r="E8" s="291" t="s">
        <v>756</v>
      </c>
      <c r="F8" s="681"/>
      <c r="G8" s="558"/>
      <c r="H8" s="558"/>
      <c r="I8" s="632"/>
    </row>
    <row r="9" spans="2:9" ht="21" customHeight="1">
      <c r="B9" s="672" t="s">
        <v>97</v>
      </c>
      <c r="C9" s="673"/>
      <c r="D9" s="673"/>
      <c r="E9" s="291" t="s">
        <v>757</v>
      </c>
      <c r="F9" s="681" t="s">
        <v>758</v>
      </c>
      <c r="G9" s="558"/>
      <c r="H9" s="558"/>
      <c r="I9" s="632"/>
    </row>
    <row r="10" spans="2:9" ht="21" customHeight="1">
      <c r="B10" s="672" t="s">
        <v>361</v>
      </c>
      <c r="C10" s="673"/>
      <c r="D10" s="673"/>
      <c r="E10" s="291" t="s">
        <v>756</v>
      </c>
      <c r="F10" s="681"/>
      <c r="G10" s="558"/>
      <c r="H10" s="558"/>
      <c r="I10" s="632"/>
    </row>
    <row r="11" spans="2:13" ht="21" customHeight="1">
      <c r="B11" s="672" t="s">
        <v>382</v>
      </c>
      <c r="C11" s="673"/>
      <c r="D11" s="673"/>
      <c r="E11" s="291" t="s">
        <v>759</v>
      </c>
      <c r="F11" s="707" t="s">
        <v>760</v>
      </c>
      <c r="G11" s="708"/>
      <c r="H11" s="708"/>
      <c r="I11" s="709"/>
      <c r="K11" s="3"/>
      <c r="L11" s="622"/>
      <c r="M11" s="622"/>
    </row>
    <row r="12" spans="2:9" ht="21" customHeight="1">
      <c r="B12" s="741" t="s">
        <v>344</v>
      </c>
      <c r="C12" s="742"/>
      <c r="D12" s="742"/>
      <c r="E12" s="291" t="s">
        <v>756</v>
      </c>
      <c r="F12" s="681"/>
      <c r="G12" s="558"/>
      <c r="H12" s="558"/>
      <c r="I12" s="632"/>
    </row>
    <row r="13" spans="2:9" ht="57" customHeight="1">
      <c r="B13" s="164"/>
      <c r="C13" s="673" t="s">
        <v>327</v>
      </c>
      <c r="D13" s="673"/>
      <c r="E13" s="673"/>
      <c r="F13" s="704" t="s">
        <v>761</v>
      </c>
      <c r="G13" s="705"/>
      <c r="H13" s="705"/>
      <c r="I13" s="706"/>
    </row>
    <row r="14" spans="2:9" ht="21" customHeight="1">
      <c r="B14" s="165"/>
      <c r="C14" s="539" t="s">
        <v>378</v>
      </c>
      <c r="D14" s="540"/>
      <c r="E14" s="541"/>
      <c r="F14" s="681"/>
      <c r="G14" s="558"/>
      <c r="H14" s="558"/>
      <c r="I14" s="632"/>
    </row>
    <row r="15" spans="2:9" ht="21" customHeight="1">
      <c r="B15" s="672" t="s">
        <v>255</v>
      </c>
      <c r="C15" s="673"/>
      <c r="D15" s="673"/>
      <c r="E15" s="291" t="s">
        <v>757</v>
      </c>
      <c r="F15" s="681" t="s">
        <v>762</v>
      </c>
      <c r="G15" s="558"/>
      <c r="H15" s="558"/>
      <c r="I15" s="632"/>
    </row>
    <row r="16" spans="2:9" ht="21" customHeight="1">
      <c r="B16" s="672"/>
      <c r="C16" s="673"/>
      <c r="D16" s="673"/>
      <c r="E16" s="316" t="s">
        <v>263</v>
      </c>
      <c r="F16" s="681" t="s">
        <v>763</v>
      </c>
      <c r="G16" s="558"/>
      <c r="H16" s="558"/>
      <c r="I16" s="632"/>
    </row>
    <row r="17" spans="2:9" ht="36" customHeight="1">
      <c r="B17" s="749" t="s">
        <v>273</v>
      </c>
      <c r="C17" s="742"/>
      <c r="D17" s="742"/>
      <c r="E17" s="742"/>
      <c r="F17" s="688" t="s">
        <v>299</v>
      </c>
      <c r="G17" s="689"/>
      <c r="H17" s="689"/>
      <c r="I17" s="690"/>
    </row>
    <row r="18" spans="2:9" ht="128.25" customHeight="1">
      <c r="B18" s="611" t="s">
        <v>493</v>
      </c>
      <c r="C18" s="612"/>
      <c r="D18" s="612"/>
      <c r="E18" s="550"/>
      <c r="F18" s="704" t="s">
        <v>764</v>
      </c>
      <c r="G18" s="705"/>
      <c r="H18" s="705"/>
      <c r="I18" s="706"/>
    </row>
    <row r="19" spans="2:15" ht="147" customHeight="1" thickBot="1">
      <c r="B19" s="608" t="s">
        <v>492</v>
      </c>
      <c r="C19" s="609"/>
      <c r="D19" s="609"/>
      <c r="E19" s="610"/>
      <c r="F19" s="691" t="s">
        <v>765</v>
      </c>
      <c r="G19" s="692"/>
      <c r="H19" s="692"/>
      <c r="I19" s="693"/>
      <c r="J19" s="3"/>
      <c r="K19" s="78"/>
      <c r="L19" s="78"/>
      <c r="M19" s="78"/>
      <c r="N19" s="78"/>
      <c r="O19" s="78"/>
    </row>
    <row r="20" ht="21" customHeight="1">
      <c r="F20" s="146" t="s">
        <v>370</v>
      </c>
    </row>
    <row r="21" spans="2:9" ht="21" customHeight="1" thickBot="1">
      <c r="B21" s="750" t="s">
        <v>461</v>
      </c>
      <c r="C21" s="750"/>
      <c r="D21" s="750"/>
      <c r="E21" s="750"/>
      <c r="F21" s="750"/>
      <c r="G21" s="750"/>
      <c r="H21" s="750"/>
      <c r="I21" s="750"/>
    </row>
    <row r="22" spans="2:9" ht="128.25" customHeight="1">
      <c r="B22" s="746" t="s">
        <v>427</v>
      </c>
      <c r="C22" s="747"/>
      <c r="D22" s="748"/>
      <c r="E22" s="751" t="s">
        <v>766</v>
      </c>
      <c r="F22" s="752"/>
      <c r="G22" s="752"/>
      <c r="H22" s="752"/>
      <c r="I22" s="753"/>
    </row>
    <row r="23" spans="2:9" ht="48" customHeight="1">
      <c r="B23" s="757" t="s">
        <v>550</v>
      </c>
      <c r="C23" s="758"/>
      <c r="D23" s="320" t="s">
        <v>551</v>
      </c>
      <c r="E23" s="759" t="s">
        <v>767</v>
      </c>
      <c r="F23" s="744"/>
      <c r="G23" s="744"/>
      <c r="H23" s="744"/>
      <c r="I23" s="760"/>
    </row>
    <row r="24" spans="2:9" ht="48" customHeight="1">
      <c r="B24" s="686"/>
      <c r="C24" s="687"/>
      <c r="D24" s="320" t="s">
        <v>552</v>
      </c>
      <c r="E24" s="759" t="s">
        <v>768</v>
      </c>
      <c r="F24" s="744"/>
      <c r="G24" s="744"/>
      <c r="H24" s="744"/>
      <c r="I24" s="760"/>
    </row>
    <row r="25" spans="2:9" ht="48" customHeight="1">
      <c r="B25" s="686"/>
      <c r="C25" s="687"/>
      <c r="D25" s="320" t="s">
        <v>553</v>
      </c>
      <c r="E25" s="759" t="s">
        <v>769</v>
      </c>
      <c r="F25" s="744"/>
      <c r="G25" s="744"/>
      <c r="H25" s="744"/>
      <c r="I25" s="760"/>
    </row>
    <row r="26" spans="2:9" ht="48" customHeight="1">
      <c r="B26" s="686"/>
      <c r="C26" s="687"/>
      <c r="D26" s="320" t="s">
        <v>554</v>
      </c>
      <c r="E26" s="759" t="s">
        <v>770</v>
      </c>
      <c r="F26" s="744"/>
      <c r="G26" s="744"/>
      <c r="H26" s="744"/>
      <c r="I26" s="760"/>
    </row>
    <row r="27" spans="2:9" ht="34.5" customHeight="1">
      <c r="B27" s="686"/>
      <c r="C27" s="687"/>
      <c r="D27" s="320" t="s">
        <v>555</v>
      </c>
      <c r="E27" s="407" t="s">
        <v>708</v>
      </c>
      <c r="F27" s="694" t="s">
        <v>771</v>
      </c>
      <c r="G27" s="694"/>
      <c r="H27" s="694"/>
      <c r="I27" s="695"/>
    </row>
    <row r="28" spans="2:9" ht="34.5" customHeight="1">
      <c r="B28" s="684"/>
      <c r="C28" s="685"/>
      <c r="D28" s="320" t="s">
        <v>556</v>
      </c>
      <c r="E28" s="322" t="s">
        <v>708</v>
      </c>
      <c r="F28" s="694" t="s">
        <v>772</v>
      </c>
      <c r="G28" s="694"/>
      <c r="H28" s="694"/>
      <c r="I28" s="695"/>
    </row>
    <row r="29" spans="2:9" ht="33" customHeight="1">
      <c r="B29" s="682" t="s">
        <v>557</v>
      </c>
      <c r="C29" s="683"/>
      <c r="D29" s="320" t="s">
        <v>559</v>
      </c>
      <c r="E29" s="759" t="s">
        <v>773</v>
      </c>
      <c r="F29" s="744"/>
      <c r="G29" s="744"/>
      <c r="H29" s="744"/>
      <c r="I29" s="760"/>
    </row>
    <row r="30" spans="2:9" ht="33" customHeight="1">
      <c r="B30" s="686"/>
      <c r="C30" s="687"/>
      <c r="D30" s="320" t="s">
        <v>560</v>
      </c>
      <c r="E30" s="759" t="s">
        <v>774</v>
      </c>
      <c r="F30" s="744"/>
      <c r="G30" s="744"/>
      <c r="H30" s="744"/>
      <c r="I30" s="760"/>
    </row>
    <row r="31" spans="2:9" ht="33" customHeight="1">
      <c r="B31" s="684"/>
      <c r="C31" s="685"/>
      <c r="D31" s="320" t="s">
        <v>561</v>
      </c>
      <c r="E31" s="322" t="s">
        <v>658</v>
      </c>
      <c r="F31" s="694" t="s">
        <v>775</v>
      </c>
      <c r="G31" s="694"/>
      <c r="H31" s="694"/>
      <c r="I31" s="695"/>
    </row>
    <row r="32" spans="2:9" ht="33" customHeight="1">
      <c r="B32" s="682" t="s">
        <v>562</v>
      </c>
      <c r="C32" s="683"/>
      <c r="D32" s="320" t="s">
        <v>563</v>
      </c>
      <c r="E32" s="322" t="s">
        <v>708</v>
      </c>
      <c r="F32" s="694" t="s">
        <v>776</v>
      </c>
      <c r="G32" s="694"/>
      <c r="H32" s="694"/>
      <c r="I32" s="695"/>
    </row>
    <row r="33" spans="2:9" ht="33" customHeight="1">
      <c r="B33" s="684"/>
      <c r="C33" s="685"/>
      <c r="D33" s="320" t="s">
        <v>564</v>
      </c>
      <c r="E33" s="773" t="s">
        <v>777</v>
      </c>
      <c r="F33" s="774"/>
      <c r="G33" s="774"/>
      <c r="H33" s="774"/>
      <c r="I33" s="775"/>
    </row>
    <row r="34" spans="2:9" ht="66" customHeight="1">
      <c r="B34" s="743" t="s">
        <v>419</v>
      </c>
      <c r="C34" s="744"/>
      <c r="D34" s="745"/>
      <c r="E34" s="754" t="s">
        <v>778</v>
      </c>
      <c r="F34" s="755"/>
      <c r="G34" s="755"/>
      <c r="H34" s="755"/>
      <c r="I34" s="756"/>
    </row>
    <row r="35" spans="2:11" ht="33.75" customHeight="1">
      <c r="B35" s="743" t="s">
        <v>402</v>
      </c>
      <c r="C35" s="744"/>
      <c r="D35" s="745"/>
      <c r="E35" s="699" t="s">
        <v>779</v>
      </c>
      <c r="F35" s="700"/>
      <c r="G35" s="700"/>
      <c r="H35" s="700"/>
      <c r="I35" s="701"/>
      <c r="J35" s="3"/>
      <c r="K35" s="3"/>
    </row>
    <row r="36" spans="2:11" ht="36" customHeight="1">
      <c r="B36" s="764" t="s">
        <v>431</v>
      </c>
      <c r="C36" s="698"/>
      <c r="D36" s="765"/>
      <c r="E36" s="61" t="s">
        <v>658</v>
      </c>
      <c r="F36" s="776"/>
      <c r="G36" s="776"/>
      <c r="H36" s="776"/>
      <c r="I36" s="777"/>
      <c r="J36" s="3"/>
      <c r="K36" s="3"/>
    </row>
    <row r="37" spans="2:9" ht="36" customHeight="1">
      <c r="B37" s="761" t="s">
        <v>98</v>
      </c>
      <c r="C37" s="762"/>
      <c r="D37" s="763"/>
      <c r="E37" s="324" t="s">
        <v>99</v>
      </c>
      <c r="F37" s="169"/>
      <c r="G37" s="166" t="s">
        <v>658</v>
      </c>
      <c r="H37" s="167"/>
      <c r="I37" s="168"/>
    </row>
    <row r="38" spans="2:9" ht="21" customHeight="1">
      <c r="B38" s="764"/>
      <c r="C38" s="698"/>
      <c r="D38" s="765"/>
      <c r="E38" s="772" t="s">
        <v>100</v>
      </c>
      <c r="F38" s="772"/>
      <c r="G38" s="169" t="s">
        <v>708</v>
      </c>
      <c r="H38" s="768"/>
      <c r="I38" s="769"/>
    </row>
    <row r="39" spans="2:9" ht="21" customHeight="1">
      <c r="B39" s="764"/>
      <c r="C39" s="698"/>
      <c r="D39" s="765"/>
      <c r="E39" s="772" t="s">
        <v>101</v>
      </c>
      <c r="F39" s="772"/>
      <c r="G39" s="170" t="s">
        <v>708</v>
      </c>
      <c r="H39" s="171"/>
      <c r="I39" s="172"/>
    </row>
    <row r="40" spans="2:9" ht="36" customHeight="1">
      <c r="B40" s="764"/>
      <c r="C40" s="698"/>
      <c r="D40" s="765"/>
      <c r="E40" s="325" t="s">
        <v>102</v>
      </c>
      <c r="F40" s="169" t="s">
        <v>780</v>
      </c>
      <c r="G40" s="169" t="s">
        <v>708</v>
      </c>
      <c r="H40" s="173"/>
      <c r="I40" s="174"/>
    </row>
    <row r="41" spans="2:9" ht="36" customHeight="1">
      <c r="B41" s="764"/>
      <c r="C41" s="698"/>
      <c r="D41" s="765"/>
      <c r="E41" s="320" t="s">
        <v>103</v>
      </c>
      <c r="F41" s="169"/>
      <c r="G41" s="169" t="s">
        <v>658</v>
      </c>
      <c r="H41" s="173"/>
      <c r="I41" s="174"/>
    </row>
    <row r="42" spans="2:9" ht="36" customHeight="1">
      <c r="B42" s="764"/>
      <c r="C42" s="698"/>
      <c r="D42" s="765"/>
      <c r="E42" s="320" t="s">
        <v>104</v>
      </c>
      <c r="F42" s="318"/>
      <c r="G42" s="170" t="s">
        <v>658</v>
      </c>
      <c r="H42" s="171"/>
      <c r="I42" s="172"/>
    </row>
    <row r="43" spans="2:9" ht="36" customHeight="1">
      <c r="B43" s="764"/>
      <c r="C43" s="698"/>
      <c r="D43" s="765"/>
      <c r="E43" s="175" t="s">
        <v>538</v>
      </c>
      <c r="F43" s="320" t="s">
        <v>780</v>
      </c>
      <c r="G43" s="176" t="s">
        <v>708</v>
      </c>
      <c r="H43" s="173"/>
      <c r="I43" s="174"/>
    </row>
    <row r="44" spans="2:9" ht="36" customHeight="1">
      <c r="B44" s="764"/>
      <c r="C44" s="698"/>
      <c r="D44" s="765"/>
      <c r="E44" s="175" t="s">
        <v>617</v>
      </c>
      <c r="F44" s="320" t="s">
        <v>781</v>
      </c>
      <c r="G44" s="312" t="s">
        <v>708</v>
      </c>
      <c r="H44" s="167"/>
      <c r="I44" s="168"/>
    </row>
    <row r="45" spans="2:9" ht="36" customHeight="1">
      <c r="B45" s="764"/>
      <c r="C45" s="698"/>
      <c r="D45" s="765"/>
      <c r="E45" s="702" t="s">
        <v>679</v>
      </c>
      <c r="F45" s="703"/>
      <c r="G45" s="312" t="s">
        <v>708</v>
      </c>
      <c r="H45" s="312"/>
      <c r="I45" s="168"/>
    </row>
    <row r="46" spans="2:9" ht="36" customHeight="1">
      <c r="B46" s="764"/>
      <c r="C46" s="698"/>
      <c r="D46" s="765"/>
      <c r="E46" s="326" t="s">
        <v>572</v>
      </c>
      <c r="F46" s="320"/>
      <c r="G46" s="166" t="s">
        <v>658</v>
      </c>
      <c r="H46" s="167"/>
      <c r="I46" s="168"/>
    </row>
    <row r="47" spans="2:9" ht="36" customHeight="1">
      <c r="B47" s="764"/>
      <c r="C47" s="698"/>
      <c r="D47" s="765"/>
      <c r="E47" s="326" t="s">
        <v>573</v>
      </c>
      <c r="F47" s="320"/>
      <c r="G47" s="166" t="s">
        <v>658</v>
      </c>
      <c r="H47" s="167"/>
      <c r="I47" s="168"/>
    </row>
    <row r="48" spans="2:9" ht="21" customHeight="1">
      <c r="B48" s="764"/>
      <c r="C48" s="698"/>
      <c r="D48" s="765"/>
      <c r="E48" s="696" t="s">
        <v>581</v>
      </c>
      <c r="F48" s="696"/>
      <c r="G48" s="166" t="s">
        <v>708</v>
      </c>
      <c r="H48" s="167"/>
      <c r="I48" s="168"/>
    </row>
    <row r="49" spans="2:9" ht="21" customHeight="1">
      <c r="B49" s="764"/>
      <c r="C49" s="698"/>
      <c r="D49" s="765"/>
      <c r="E49" s="696" t="s">
        <v>575</v>
      </c>
      <c r="F49" s="696"/>
      <c r="G49" s="169" t="s">
        <v>708</v>
      </c>
      <c r="H49" s="768"/>
      <c r="I49" s="769"/>
    </row>
    <row r="50" spans="2:9" ht="36" customHeight="1">
      <c r="B50" s="764"/>
      <c r="C50" s="698"/>
      <c r="D50" s="765"/>
      <c r="E50" s="326" t="s">
        <v>627</v>
      </c>
      <c r="F50" s="320"/>
      <c r="G50" s="170" t="s">
        <v>658</v>
      </c>
      <c r="H50" s="171"/>
      <c r="I50" s="172"/>
    </row>
    <row r="51" spans="2:9" ht="21" customHeight="1">
      <c r="B51" s="764"/>
      <c r="C51" s="698"/>
      <c r="D51" s="765"/>
      <c r="E51" s="696" t="s">
        <v>582</v>
      </c>
      <c r="F51" s="696"/>
      <c r="G51" s="169" t="s">
        <v>708</v>
      </c>
      <c r="H51" s="173"/>
      <c r="I51" s="174"/>
    </row>
    <row r="52" spans="2:9" ht="36" customHeight="1">
      <c r="B52" s="764"/>
      <c r="C52" s="698"/>
      <c r="D52" s="765"/>
      <c r="E52" s="367" t="s">
        <v>619</v>
      </c>
      <c r="F52" s="320"/>
      <c r="G52" s="169" t="s">
        <v>658</v>
      </c>
      <c r="H52" s="173"/>
      <c r="I52" s="174"/>
    </row>
    <row r="53" spans="2:9" ht="21" customHeight="1">
      <c r="B53" s="675"/>
      <c r="C53" s="676"/>
      <c r="D53" s="677"/>
      <c r="E53" s="766" t="s">
        <v>618</v>
      </c>
      <c r="F53" s="767"/>
      <c r="G53" s="169" t="s">
        <v>658</v>
      </c>
      <c r="H53" s="173"/>
      <c r="I53" s="174"/>
    </row>
    <row r="54" spans="2:9" ht="18" customHeight="1">
      <c r="B54" s="675" t="s">
        <v>363</v>
      </c>
      <c r="C54" s="676"/>
      <c r="D54" s="677"/>
      <c r="E54" s="770" t="s">
        <v>658</v>
      </c>
      <c r="F54" s="697" t="s">
        <v>324</v>
      </c>
      <c r="G54" s="698"/>
      <c r="H54" s="698"/>
      <c r="I54" s="177"/>
    </row>
    <row r="55" spans="2:10" ht="18" customHeight="1" thickBot="1">
      <c r="B55" s="678"/>
      <c r="C55" s="679"/>
      <c r="D55" s="680"/>
      <c r="E55" s="771"/>
      <c r="F55" s="178">
        <v>3</v>
      </c>
      <c r="G55" s="178" t="s">
        <v>325</v>
      </c>
      <c r="H55" s="178" t="s">
        <v>366</v>
      </c>
      <c r="I55" s="179"/>
      <c r="J55" s="3"/>
    </row>
    <row r="56" spans="5:6" ht="21" customHeight="1">
      <c r="E56" s="3"/>
      <c r="F56" s="1"/>
    </row>
    <row r="57" spans="1:13" s="3" customFormat="1" ht="21" customHeight="1">
      <c r="A57" s="2"/>
      <c r="B57" s="646" t="s">
        <v>384</v>
      </c>
      <c r="C57" s="646"/>
      <c r="D57" s="646"/>
      <c r="E57" s="646"/>
      <c r="F57" s="646"/>
      <c r="L57" s="6"/>
      <c r="M57" s="6"/>
    </row>
    <row r="58" spans="1:13" s="3" customFormat="1" ht="21" customHeight="1" thickBot="1">
      <c r="A58" s="2"/>
      <c r="B58" s="645" t="s">
        <v>535</v>
      </c>
      <c r="C58" s="645"/>
      <c r="D58" s="645"/>
      <c r="E58" s="645"/>
      <c r="F58" s="645"/>
      <c r="G58" s="41"/>
      <c r="H58" s="41"/>
      <c r="I58" s="41"/>
      <c r="L58" s="6"/>
      <c r="M58" s="6"/>
    </row>
    <row r="59" spans="1:13" s="3" customFormat="1" ht="21" customHeight="1">
      <c r="A59" s="2"/>
      <c r="B59" s="639" t="s">
        <v>367</v>
      </c>
      <c r="C59" s="640"/>
      <c r="D59" s="641"/>
      <c r="E59" s="180" t="s">
        <v>355</v>
      </c>
      <c r="F59" s="668"/>
      <c r="G59" s="668"/>
      <c r="H59" s="668"/>
      <c r="I59" s="669"/>
      <c r="L59" s="6"/>
      <c r="M59" s="6"/>
    </row>
    <row r="60" spans="1:13" s="3" customFormat="1" ht="21" customHeight="1">
      <c r="A60" s="2"/>
      <c r="B60" s="642"/>
      <c r="C60" s="643"/>
      <c r="D60" s="644"/>
      <c r="E60" s="674"/>
      <c r="F60" s="622"/>
      <c r="G60" s="622"/>
      <c r="H60" s="622"/>
      <c r="I60" s="623"/>
      <c r="L60" s="6"/>
      <c r="M60" s="6"/>
    </row>
    <row r="61" spans="1:13" s="3" customFormat="1" ht="21" customHeight="1">
      <c r="A61" s="2"/>
      <c r="B61" s="530" t="s">
        <v>69</v>
      </c>
      <c r="C61" s="557"/>
      <c r="D61" s="557"/>
      <c r="E61" s="182"/>
      <c r="F61" s="183"/>
      <c r="G61" s="183"/>
      <c r="H61" s="184"/>
      <c r="I61" s="185"/>
      <c r="L61" s="6"/>
      <c r="M61" s="6"/>
    </row>
    <row r="62" spans="1:13" s="3" customFormat="1" ht="21" customHeight="1">
      <c r="A62" s="2"/>
      <c r="B62" s="532"/>
      <c r="C62" s="621"/>
      <c r="D62" s="621"/>
      <c r="E62" s="650"/>
      <c r="F62" s="651"/>
      <c r="G62" s="651"/>
      <c r="H62" s="651"/>
      <c r="I62" s="652"/>
      <c r="J62" s="6"/>
      <c r="L62" s="6"/>
      <c r="M62" s="6"/>
    </row>
    <row r="63" spans="1:13" s="3" customFormat="1" ht="21" customHeight="1">
      <c r="A63" s="2"/>
      <c r="B63" s="530" t="s">
        <v>368</v>
      </c>
      <c r="C63" s="557"/>
      <c r="D63" s="557"/>
      <c r="E63" s="186" t="s">
        <v>466</v>
      </c>
      <c r="F63" s="622"/>
      <c r="G63" s="622"/>
      <c r="H63" s="622"/>
      <c r="I63" s="623"/>
      <c r="J63" s="6"/>
      <c r="L63" s="6"/>
      <c r="M63" s="6"/>
    </row>
    <row r="64" spans="1:13" s="3" customFormat="1" ht="21" customHeight="1">
      <c r="A64" s="2"/>
      <c r="B64" s="532"/>
      <c r="C64" s="621"/>
      <c r="D64" s="621"/>
      <c r="E64" s="650"/>
      <c r="F64" s="651"/>
      <c r="G64" s="651"/>
      <c r="H64" s="651"/>
      <c r="I64" s="652"/>
      <c r="J64" s="6"/>
      <c r="L64" s="6"/>
      <c r="M64" s="6"/>
    </row>
    <row r="65" spans="1:13" s="3" customFormat="1" ht="21" customHeight="1" thickBot="1">
      <c r="A65" s="2"/>
      <c r="B65" s="656" t="s">
        <v>385</v>
      </c>
      <c r="C65" s="657"/>
      <c r="D65" s="658"/>
      <c r="E65" s="633"/>
      <c r="F65" s="634"/>
      <c r="G65" s="634"/>
      <c r="H65" s="634"/>
      <c r="I65" s="635"/>
      <c r="L65" s="6"/>
      <c r="M65" s="6"/>
    </row>
    <row r="66" spans="1:13" s="3" customFormat="1" ht="21" customHeight="1">
      <c r="A66" s="2"/>
      <c r="B66" s="2"/>
      <c r="C66" s="2"/>
      <c r="F66" s="1"/>
      <c r="L66" s="6"/>
      <c r="M66" s="6"/>
    </row>
    <row r="67" spans="1:13" s="3" customFormat="1" ht="21" customHeight="1">
      <c r="A67" s="2"/>
      <c r="B67" s="646" t="s">
        <v>387</v>
      </c>
      <c r="C67" s="646"/>
      <c r="D67" s="646"/>
      <c r="E67" s="646"/>
      <c r="F67" s="646"/>
      <c r="L67" s="6"/>
      <c r="M67" s="6"/>
    </row>
    <row r="68" spans="1:13" s="3" customFormat="1" ht="21" customHeight="1" thickBot="1">
      <c r="A68" s="2"/>
      <c r="B68" s="645" t="s">
        <v>536</v>
      </c>
      <c r="C68" s="645"/>
      <c r="D68" s="645"/>
      <c r="E68" s="645"/>
      <c r="F68" s="645"/>
      <c r="G68" s="645"/>
      <c r="H68" s="645"/>
      <c r="I68" s="645"/>
      <c r="L68" s="6"/>
      <c r="M68" s="6"/>
    </row>
    <row r="69" spans="2:9" ht="21" customHeight="1">
      <c r="B69" s="639" t="s">
        <v>367</v>
      </c>
      <c r="C69" s="640"/>
      <c r="D69" s="641"/>
      <c r="E69" s="180" t="s">
        <v>357</v>
      </c>
      <c r="F69" s="668" t="s">
        <v>783</v>
      </c>
      <c r="G69" s="668"/>
      <c r="H69" s="668"/>
      <c r="I69" s="669"/>
    </row>
    <row r="70" spans="2:9" ht="21" customHeight="1">
      <c r="B70" s="642"/>
      <c r="C70" s="643"/>
      <c r="D70" s="644"/>
      <c r="E70" s="659" t="s">
        <v>782</v>
      </c>
      <c r="F70" s="660"/>
      <c r="G70" s="660"/>
      <c r="H70" s="660"/>
      <c r="I70" s="661"/>
    </row>
    <row r="71" spans="2:9" ht="21" customHeight="1">
      <c r="B71" s="530" t="s">
        <v>69</v>
      </c>
      <c r="C71" s="557"/>
      <c r="D71" s="557"/>
      <c r="E71" s="624" t="s">
        <v>784</v>
      </c>
      <c r="F71" s="625"/>
      <c r="G71" s="625"/>
      <c r="H71" s="625"/>
      <c r="I71" s="626"/>
    </row>
    <row r="72" spans="2:10" ht="21" customHeight="1">
      <c r="B72" s="532"/>
      <c r="C72" s="621"/>
      <c r="D72" s="621"/>
      <c r="E72" s="650"/>
      <c r="F72" s="651"/>
      <c r="G72" s="651"/>
      <c r="H72" s="651"/>
      <c r="I72" s="652"/>
      <c r="J72" s="6"/>
    </row>
    <row r="73" spans="2:10" ht="21" customHeight="1">
      <c r="B73" s="530" t="s">
        <v>368</v>
      </c>
      <c r="C73" s="557"/>
      <c r="D73" s="557"/>
      <c r="E73" s="186" t="s">
        <v>355</v>
      </c>
      <c r="F73" s="622" t="s">
        <v>786</v>
      </c>
      <c r="G73" s="622"/>
      <c r="H73" s="622"/>
      <c r="I73" s="623"/>
      <c r="J73" s="6"/>
    </row>
    <row r="74" spans="2:10" ht="21" customHeight="1">
      <c r="B74" s="532"/>
      <c r="C74" s="621"/>
      <c r="D74" s="621"/>
      <c r="E74" s="650" t="s">
        <v>785</v>
      </c>
      <c r="F74" s="651"/>
      <c r="G74" s="651"/>
      <c r="H74" s="651"/>
      <c r="I74" s="652"/>
      <c r="J74" s="6"/>
    </row>
    <row r="75" spans="2:9" ht="33.75" customHeight="1" thickBot="1">
      <c r="B75" s="656" t="s">
        <v>386</v>
      </c>
      <c r="C75" s="657"/>
      <c r="D75" s="658"/>
      <c r="E75" s="663" t="s">
        <v>787</v>
      </c>
      <c r="F75" s="664"/>
      <c r="G75" s="664"/>
      <c r="H75" s="664"/>
      <c r="I75" s="665"/>
    </row>
    <row r="76" spans="2:9" ht="21" customHeight="1">
      <c r="B76" s="93"/>
      <c r="C76" s="93"/>
      <c r="D76" s="93"/>
      <c r="E76" s="181"/>
      <c r="F76" s="181"/>
      <c r="G76" s="181"/>
      <c r="H76" s="181"/>
      <c r="I76" s="181"/>
    </row>
    <row r="77" spans="2:5" ht="21" customHeight="1" thickBot="1">
      <c r="B77" s="645" t="s">
        <v>397</v>
      </c>
      <c r="C77" s="645"/>
      <c r="D77" s="645"/>
      <c r="E77" s="645"/>
    </row>
    <row r="78" spans="2:9" ht="21" customHeight="1">
      <c r="B78" s="653" t="s">
        <v>105</v>
      </c>
      <c r="C78" s="654"/>
      <c r="D78" s="655"/>
      <c r="E78" s="615" t="s">
        <v>788</v>
      </c>
      <c r="F78" s="616"/>
      <c r="G78" s="616"/>
      <c r="H78" s="187"/>
      <c r="I78" s="188"/>
    </row>
    <row r="79" spans="2:9" ht="21" customHeight="1">
      <c r="B79" s="613"/>
      <c r="C79" s="540"/>
      <c r="D79" s="541"/>
      <c r="E79" s="314" t="s">
        <v>328</v>
      </c>
      <c r="F79" s="540"/>
      <c r="G79" s="540"/>
      <c r="H79" s="540"/>
      <c r="I79" s="636"/>
    </row>
    <row r="80" spans="2:15" ht="21" customHeight="1">
      <c r="B80" s="611" t="s">
        <v>383</v>
      </c>
      <c r="C80" s="612"/>
      <c r="D80" s="550"/>
      <c r="E80" s="67" t="s">
        <v>35</v>
      </c>
      <c r="F80" s="637" t="s">
        <v>762</v>
      </c>
      <c r="G80" s="637"/>
      <c r="H80" s="637"/>
      <c r="I80" s="638"/>
      <c r="N80" s="129"/>
      <c r="O80" s="129"/>
    </row>
    <row r="81" spans="2:15" ht="21" customHeight="1">
      <c r="B81" s="611"/>
      <c r="C81" s="612"/>
      <c r="D81" s="550"/>
      <c r="E81" s="67" t="s">
        <v>106</v>
      </c>
      <c r="F81" s="670" t="s">
        <v>789</v>
      </c>
      <c r="G81" s="670"/>
      <c r="H81" s="670"/>
      <c r="I81" s="671"/>
      <c r="N81" s="129"/>
      <c r="O81" s="129"/>
    </row>
    <row r="82" spans="2:15" ht="21" customHeight="1">
      <c r="B82" s="611"/>
      <c r="C82" s="612"/>
      <c r="D82" s="550"/>
      <c r="E82" s="67" t="s">
        <v>107</v>
      </c>
      <c r="F82" s="666" t="s">
        <v>790</v>
      </c>
      <c r="G82" s="666"/>
      <c r="H82" s="666"/>
      <c r="I82" s="667"/>
      <c r="N82" s="129"/>
      <c r="O82" s="129"/>
    </row>
    <row r="83" spans="2:15" ht="21" customHeight="1">
      <c r="B83" s="611"/>
      <c r="C83" s="612"/>
      <c r="D83" s="550"/>
      <c r="E83" s="67" t="s">
        <v>620</v>
      </c>
      <c r="F83" s="637"/>
      <c r="G83" s="637"/>
      <c r="H83" s="637"/>
      <c r="I83" s="638"/>
      <c r="N83" s="129"/>
      <c r="O83" s="129"/>
    </row>
    <row r="84" spans="2:15" ht="21" customHeight="1">
      <c r="B84" s="611"/>
      <c r="C84" s="612"/>
      <c r="D84" s="550"/>
      <c r="E84" s="614" t="s">
        <v>108</v>
      </c>
      <c r="F84" s="542" t="s">
        <v>791</v>
      </c>
      <c r="G84" s="562"/>
      <c r="H84" s="85"/>
      <c r="I84" s="189"/>
      <c r="N84" s="129"/>
      <c r="O84" s="129"/>
    </row>
    <row r="85" spans="2:9" ht="21" customHeight="1">
      <c r="B85" s="611"/>
      <c r="C85" s="612"/>
      <c r="D85" s="550"/>
      <c r="E85" s="614"/>
      <c r="F85" s="314" t="s">
        <v>328</v>
      </c>
      <c r="G85" s="558"/>
      <c r="H85" s="558"/>
      <c r="I85" s="632"/>
    </row>
    <row r="86" spans="2:9" ht="21" customHeight="1">
      <c r="B86" s="611"/>
      <c r="C86" s="612"/>
      <c r="D86" s="550"/>
      <c r="E86" s="67" t="s">
        <v>35</v>
      </c>
      <c r="F86" s="637" t="s">
        <v>792</v>
      </c>
      <c r="G86" s="637"/>
      <c r="H86" s="637"/>
      <c r="I86" s="638"/>
    </row>
    <row r="87" spans="2:9" ht="21" customHeight="1">
      <c r="B87" s="611"/>
      <c r="C87" s="612"/>
      <c r="D87" s="550"/>
      <c r="E87" s="67" t="s">
        <v>106</v>
      </c>
      <c r="F87" s="637" t="s">
        <v>793</v>
      </c>
      <c r="G87" s="637"/>
      <c r="H87" s="637"/>
      <c r="I87" s="638"/>
    </row>
    <row r="88" spans="2:9" ht="21" customHeight="1">
      <c r="B88" s="611"/>
      <c r="C88" s="612"/>
      <c r="D88" s="550"/>
      <c r="E88" s="67" t="s">
        <v>107</v>
      </c>
      <c r="F88" s="637" t="s">
        <v>794</v>
      </c>
      <c r="G88" s="637"/>
      <c r="H88" s="637"/>
      <c r="I88" s="638"/>
    </row>
    <row r="89" spans="2:9" ht="21" customHeight="1">
      <c r="B89" s="611"/>
      <c r="C89" s="612"/>
      <c r="D89" s="550"/>
      <c r="E89" s="67" t="s">
        <v>620</v>
      </c>
      <c r="F89" s="637"/>
      <c r="G89" s="637"/>
      <c r="H89" s="637"/>
      <c r="I89" s="638"/>
    </row>
    <row r="90" spans="2:9" ht="21" customHeight="1">
      <c r="B90" s="611"/>
      <c r="C90" s="612"/>
      <c r="D90" s="550"/>
      <c r="E90" s="614" t="s">
        <v>108</v>
      </c>
      <c r="F90" s="542" t="s">
        <v>795</v>
      </c>
      <c r="G90" s="562"/>
      <c r="H90" s="6"/>
      <c r="I90" s="189"/>
    </row>
    <row r="91" spans="2:9" ht="21" customHeight="1">
      <c r="B91" s="611"/>
      <c r="C91" s="612"/>
      <c r="D91" s="550"/>
      <c r="E91" s="614"/>
      <c r="F91" s="314" t="s">
        <v>328</v>
      </c>
      <c r="G91" s="558"/>
      <c r="H91" s="558"/>
      <c r="I91" s="632"/>
    </row>
    <row r="92" spans="2:9" ht="21" customHeight="1">
      <c r="B92" s="613" t="s">
        <v>109</v>
      </c>
      <c r="C92" s="540"/>
      <c r="D92" s="541"/>
      <c r="E92" s="67" t="s">
        <v>35</v>
      </c>
      <c r="F92" s="637" t="s">
        <v>796</v>
      </c>
      <c r="G92" s="637"/>
      <c r="H92" s="637"/>
      <c r="I92" s="638"/>
    </row>
    <row r="93" spans="2:9" ht="21" customHeight="1">
      <c r="B93" s="613"/>
      <c r="C93" s="540"/>
      <c r="D93" s="541"/>
      <c r="E93" s="67" t="s">
        <v>106</v>
      </c>
      <c r="F93" s="637" t="s">
        <v>797</v>
      </c>
      <c r="G93" s="637"/>
      <c r="H93" s="637"/>
      <c r="I93" s="638"/>
    </row>
    <row r="94" spans="2:9" ht="21" customHeight="1">
      <c r="B94" s="613"/>
      <c r="C94" s="540"/>
      <c r="D94" s="541"/>
      <c r="E94" s="614" t="s">
        <v>108</v>
      </c>
      <c r="F94" s="542" t="s">
        <v>798</v>
      </c>
      <c r="G94" s="562"/>
      <c r="H94" s="85"/>
      <c r="I94" s="189"/>
    </row>
    <row r="95" spans="2:9" ht="21" customHeight="1" thickBot="1">
      <c r="B95" s="608"/>
      <c r="C95" s="609"/>
      <c r="D95" s="610"/>
      <c r="E95" s="662"/>
      <c r="F95" s="190" t="s">
        <v>328</v>
      </c>
      <c r="G95" s="596"/>
      <c r="H95" s="596"/>
      <c r="I95" s="733"/>
    </row>
    <row r="96" ht="21" customHeight="1"/>
    <row r="97" spans="2:9" ht="21" customHeight="1" thickBot="1">
      <c r="B97" s="548" t="s">
        <v>537</v>
      </c>
      <c r="C97" s="548"/>
      <c r="D97" s="548"/>
      <c r="E97" s="548"/>
      <c r="F97" s="548"/>
      <c r="G97" s="548"/>
      <c r="H97" s="191"/>
      <c r="I97" s="192"/>
    </row>
    <row r="98" spans="2:9" ht="21" customHeight="1">
      <c r="B98" s="653" t="s">
        <v>110</v>
      </c>
      <c r="C98" s="654"/>
      <c r="D98" s="654"/>
      <c r="E98" s="655"/>
      <c r="F98" s="615" t="s">
        <v>799</v>
      </c>
      <c r="G98" s="616"/>
      <c r="H98" s="193"/>
      <c r="I98" s="188"/>
    </row>
    <row r="99" spans="2:9" ht="21" customHeight="1">
      <c r="B99" s="613"/>
      <c r="C99" s="540"/>
      <c r="D99" s="540"/>
      <c r="E99" s="541"/>
      <c r="F99" s="315" t="s">
        <v>328</v>
      </c>
      <c r="G99" s="558"/>
      <c r="H99" s="558"/>
      <c r="I99" s="632"/>
    </row>
    <row r="100" spans="2:9" ht="33.75" customHeight="1">
      <c r="B100" s="613" t="s">
        <v>111</v>
      </c>
      <c r="C100" s="540"/>
      <c r="D100" s="540"/>
      <c r="E100" s="541"/>
      <c r="F100" s="647" t="s">
        <v>800</v>
      </c>
      <c r="G100" s="648"/>
      <c r="H100" s="648"/>
      <c r="I100" s="649"/>
    </row>
    <row r="101" spans="2:9" ht="43.5" customHeight="1">
      <c r="B101" s="613" t="s">
        <v>112</v>
      </c>
      <c r="C101" s="540"/>
      <c r="D101" s="540"/>
      <c r="E101" s="541"/>
      <c r="F101" s="647" t="s">
        <v>801</v>
      </c>
      <c r="G101" s="648"/>
      <c r="H101" s="648"/>
      <c r="I101" s="649"/>
    </row>
    <row r="102" spans="2:9" ht="21" customHeight="1">
      <c r="B102" s="613" t="s">
        <v>113</v>
      </c>
      <c r="C102" s="540"/>
      <c r="D102" s="540"/>
      <c r="E102" s="541"/>
      <c r="F102" s="317" t="s">
        <v>658</v>
      </c>
      <c r="G102" s="67" t="s">
        <v>256</v>
      </c>
      <c r="H102" s="731"/>
      <c r="I102" s="732"/>
    </row>
    <row r="103" spans="2:9" ht="21" customHeight="1">
      <c r="B103" s="613" t="s">
        <v>43</v>
      </c>
      <c r="C103" s="540"/>
      <c r="D103" s="540"/>
      <c r="E103" s="541"/>
      <c r="F103" s="637" t="s">
        <v>802</v>
      </c>
      <c r="G103" s="637"/>
      <c r="H103" s="637"/>
      <c r="I103" s="638"/>
    </row>
    <row r="104" spans="2:9" ht="21" customHeight="1">
      <c r="B104" s="613" t="s">
        <v>114</v>
      </c>
      <c r="C104" s="540"/>
      <c r="D104" s="540"/>
      <c r="E104" s="541"/>
      <c r="F104" s="317" t="s">
        <v>658</v>
      </c>
      <c r="G104" s="67" t="s">
        <v>257</v>
      </c>
      <c r="H104" s="637"/>
      <c r="I104" s="638"/>
    </row>
    <row r="105" spans="2:9" ht="21" customHeight="1">
      <c r="B105" s="611" t="s">
        <v>120</v>
      </c>
      <c r="C105" s="612"/>
      <c r="D105" s="550"/>
      <c r="E105" s="67" t="s">
        <v>115</v>
      </c>
      <c r="F105" s="317" t="s">
        <v>708</v>
      </c>
      <c r="G105" s="67" t="s">
        <v>274</v>
      </c>
      <c r="H105" s="637" t="s">
        <v>803</v>
      </c>
      <c r="I105" s="638"/>
    </row>
    <row r="106" spans="2:9" ht="21" customHeight="1">
      <c r="B106" s="611"/>
      <c r="C106" s="612"/>
      <c r="D106" s="550"/>
      <c r="E106" s="67" t="s">
        <v>116</v>
      </c>
      <c r="F106" s="317" t="s">
        <v>708</v>
      </c>
      <c r="G106" s="67" t="s">
        <v>274</v>
      </c>
      <c r="H106" s="637" t="s">
        <v>115</v>
      </c>
      <c r="I106" s="638"/>
    </row>
    <row r="107" spans="2:9" ht="21" customHeight="1">
      <c r="B107" s="611"/>
      <c r="C107" s="612"/>
      <c r="D107" s="550"/>
      <c r="E107" s="67" t="s">
        <v>117</v>
      </c>
      <c r="F107" s="317" t="s">
        <v>708</v>
      </c>
      <c r="G107" s="67" t="s">
        <v>274</v>
      </c>
      <c r="H107" s="637" t="s">
        <v>804</v>
      </c>
      <c r="I107" s="638"/>
    </row>
    <row r="108" spans="2:9" ht="21" customHeight="1">
      <c r="B108" s="611"/>
      <c r="C108" s="612"/>
      <c r="D108" s="550"/>
      <c r="E108" s="67" t="s">
        <v>118</v>
      </c>
      <c r="F108" s="317" t="s">
        <v>708</v>
      </c>
      <c r="G108" s="67" t="s">
        <v>274</v>
      </c>
      <c r="H108" s="637" t="s">
        <v>805</v>
      </c>
      <c r="I108" s="638"/>
    </row>
    <row r="109" spans="2:9" ht="21" customHeight="1" thickBot="1">
      <c r="B109" s="629"/>
      <c r="C109" s="630"/>
      <c r="D109" s="631"/>
      <c r="E109" s="67" t="s">
        <v>426</v>
      </c>
      <c r="F109" s="317" t="s">
        <v>708</v>
      </c>
      <c r="G109" s="67" t="s">
        <v>274</v>
      </c>
      <c r="H109" s="637" t="s">
        <v>804</v>
      </c>
      <c r="I109" s="638"/>
    </row>
    <row r="110" spans="2:9" ht="21" customHeight="1" thickBot="1">
      <c r="B110" s="629"/>
      <c r="C110" s="630"/>
      <c r="D110" s="631"/>
      <c r="E110" s="319" t="s">
        <v>119</v>
      </c>
      <c r="F110" s="292" t="s">
        <v>658</v>
      </c>
      <c r="G110" s="319" t="s">
        <v>274</v>
      </c>
      <c r="H110" s="619"/>
      <c r="I110" s="620"/>
    </row>
    <row r="111" ht="21" customHeight="1"/>
    <row r="112" spans="2:9" ht="21" customHeight="1" thickBot="1">
      <c r="B112" s="548" t="s">
        <v>121</v>
      </c>
      <c r="C112" s="548"/>
      <c r="D112" s="548"/>
      <c r="E112" s="548"/>
      <c r="F112" s="86"/>
      <c r="G112" s="86"/>
      <c r="H112" s="86"/>
      <c r="I112" s="194"/>
    </row>
    <row r="113" spans="2:9" ht="21" customHeight="1">
      <c r="B113" s="653" t="s">
        <v>122</v>
      </c>
      <c r="C113" s="654"/>
      <c r="D113" s="655"/>
      <c r="E113" s="615" t="s">
        <v>806</v>
      </c>
      <c r="F113" s="616"/>
      <c r="G113" s="729"/>
      <c r="H113" s="729"/>
      <c r="I113" s="730"/>
    </row>
    <row r="114" spans="2:9" ht="33.75" customHeight="1">
      <c r="B114" s="613" t="s">
        <v>45</v>
      </c>
      <c r="C114" s="540"/>
      <c r="D114" s="541"/>
      <c r="E114" s="647" t="s">
        <v>807</v>
      </c>
      <c r="F114" s="648"/>
      <c r="G114" s="648"/>
      <c r="H114" s="648"/>
      <c r="I114" s="649"/>
    </row>
    <row r="115" spans="2:9" ht="21" customHeight="1">
      <c r="B115" s="613" t="s">
        <v>46</v>
      </c>
      <c r="C115" s="540"/>
      <c r="D115" s="541"/>
      <c r="E115" s="670" t="s">
        <v>808</v>
      </c>
      <c r="F115" s="670"/>
      <c r="G115" s="670"/>
      <c r="H115" s="670"/>
      <c r="I115" s="671"/>
    </row>
    <row r="116" spans="2:9" ht="43.5" customHeight="1">
      <c r="B116" s="611" t="s">
        <v>123</v>
      </c>
      <c r="C116" s="612"/>
      <c r="D116" s="550"/>
      <c r="E116" s="614" t="s">
        <v>124</v>
      </c>
      <c r="F116" s="614"/>
      <c r="G116" s="647" t="s">
        <v>809</v>
      </c>
      <c r="H116" s="648"/>
      <c r="I116" s="649"/>
    </row>
    <row r="117" spans="2:9" ht="21" customHeight="1">
      <c r="B117" s="611"/>
      <c r="C117" s="612"/>
      <c r="D117" s="550"/>
      <c r="E117" s="614" t="s">
        <v>125</v>
      </c>
      <c r="F117" s="614"/>
      <c r="G117" s="617" t="s">
        <v>810</v>
      </c>
      <c r="H117" s="617"/>
      <c r="I117" s="618"/>
    </row>
    <row r="118" spans="2:9" ht="21" customHeight="1">
      <c r="B118" s="613" t="s">
        <v>126</v>
      </c>
      <c r="C118" s="540"/>
      <c r="D118" s="541"/>
      <c r="E118" s="140">
        <v>1</v>
      </c>
      <c r="F118" s="110" t="s">
        <v>406</v>
      </c>
      <c r="G118" s="110"/>
      <c r="H118" s="110"/>
      <c r="I118" s="119"/>
    </row>
    <row r="119" spans="2:9" ht="21" customHeight="1">
      <c r="B119" s="611" t="s">
        <v>375</v>
      </c>
      <c r="C119" s="612"/>
      <c r="D119" s="550"/>
      <c r="E119" s="734" t="s">
        <v>708</v>
      </c>
      <c r="F119" s="557" t="s">
        <v>262</v>
      </c>
      <c r="G119" s="735" t="s">
        <v>811</v>
      </c>
      <c r="H119" s="736"/>
      <c r="I119" s="737"/>
    </row>
    <row r="120" spans="2:9" ht="21" customHeight="1">
      <c r="B120" s="611"/>
      <c r="C120" s="612"/>
      <c r="D120" s="550"/>
      <c r="E120" s="734"/>
      <c r="F120" s="621"/>
      <c r="G120" s="738"/>
      <c r="H120" s="739"/>
      <c r="I120" s="740"/>
    </row>
    <row r="121" spans="2:9" ht="21" customHeight="1">
      <c r="B121" s="613" t="s">
        <v>364</v>
      </c>
      <c r="C121" s="540"/>
      <c r="D121" s="541"/>
      <c r="E121" s="88">
        <v>60</v>
      </c>
      <c r="F121" s="89" t="s">
        <v>365</v>
      </c>
      <c r="G121" s="89"/>
      <c r="H121" s="89"/>
      <c r="I121" s="90"/>
    </row>
    <row r="122" spans="2:9" ht="21" customHeight="1" thickBot="1">
      <c r="B122" s="608" t="s">
        <v>44</v>
      </c>
      <c r="C122" s="609"/>
      <c r="D122" s="610"/>
      <c r="E122" s="627" t="s">
        <v>812</v>
      </c>
      <c r="F122" s="627"/>
      <c r="G122" s="627"/>
      <c r="H122" s="627"/>
      <c r="I122" s="628"/>
    </row>
    <row r="123" ht="18.75" customHeight="1"/>
    <row r="124" ht="18.75" customHeight="1"/>
    <row r="125" ht="18.75" customHeight="1"/>
    <row r="126" ht="18.75" customHeight="1"/>
    <row r="127" ht="18.75" customHeight="1"/>
    <row r="128" ht="18.75" customHeight="1"/>
    <row r="129" ht="18.75" customHeight="1"/>
    <row r="130" ht="18.75" customHeight="1"/>
    <row r="131" ht="18.75" customHeight="1"/>
    <row r="132" ht="18.75" customHeight="1"/>
    <row r="133" ht="18.75" customHeight="1"/>
    <row r="134" ht="18.75" customHeight="1"/>
    <row r="135" ht="18.75" customHeight="1"/>
    <row r="136" ht="18.75" customHeight="1"/>
    <row r="137" ht="18.75" customHeight="1"/>
    <row r="138" ht="18.75" customHeight="1"/>
    <row r="139" ht="18.75" customHeight="1"/>
    <row r="140" ht="18.75" customHeight="1"/>
    <row r="141" ht="18.75" customHeight="1"/>
    <row r="142" ht="18.75" customHeight="1"/>
    <row r="143" ht="18.75" customHeight="1"/>
    <row r="144" ht="18.75" customHeight="1"/>
    <row r="145" ht="18.75" customHeight="1"/>
    <row r="146" ht="18.75" customHeight="1"/>
    <row r="147" ht="18.75" customHeight="1"/>
    <row r="148" ht="18.75" customHeight="1"/>
    <row r="149" ht="18.75" customHeight="1"/>
    <row r="150" ht="18.75" customHeight="1"/>
    <row r="151" ht="18.75" customHeight="1"/>
    <row r="152" ht="18.75" customHeight="1"/>
  </sheetData>
  <sheetProtection/>
  <mergeCells count="160">
    <mergeCell ref="B36:D36"/>
    <mergeCell ref="H38:I38"/>
    <mergeCell ref="E29:I29"/>
    <mergeCell ref="E30:I30"/>
    <mergeCell ref="E33:I33"/>
    <mergeCell ref="E38:F38"/>
    <mergeCell ref="F36:I36"/>
    <mergeCell ref="B63:D64"/>
    <mergeCell ref="F63:I63"/>
    <mergeCell ref="E49:F49"/>
    <mergeCell ref="B37:D53"/>
    <mergeCell ref="E53:F53"/>
    <mergeCell ref="H49:I49"/>
    <mergeCell ref="E64:I64"/>
    <mergeCell ref="E54:E55"/>
    <mergeCell ref="E39:F39"/>
    <mergeCell ref="B17:E17"/>
    <mergeCell ref="B21:I21"/>
    <mergeCell ref="E22:I22"/>
    <mergeCell ref="E34:I34"/>
    <mergeCell ref="B23:C28"/>
    <mergeCell ref="B34:D34"/>
    <mergeCell ref="E25:I25"/>
    <mergeCell ref="E26:I26"/>
    <mergeCell ref="E23:I23"/>
    <mergeCell ref="E24:I24"/>
    <mergeCell ref="H109:I109"/>
    <mergeCell ref="G119:I120"/>
    <mergeCell ref="H108:I108"/>
    <mergeCell ref="L11:M11"/>
    <mergeCell ref="B18:E18"/>
    <mergeCell ref="F18:I18"/>
    <mergeCell ref="B11:D11"/>
    <mergeCell ref="B12:D12"/>
    <mergeCell ref="B35:D35"/>
    <mergeCell ref="B22:D22"/>
    <mergeCell ref="G116:I116"/>
    <mergeCell ref="E115:I115"/>
    <mergeCell ref="E114:I114"/>
    <mergeCell ref="G113:I113"/>
    <mergeCell ref="F94:G94"/>
    <mergeCell ref="B121:D121"/>
    <mergeCell ref="H102:I102"/>
    <mergeCell ref="G95:I95"/>
    <mergeCell ref="E119:E120"/>
    <mergeCell ref="E117:F117"/>
    <mergeCell ref="B1:I1"/>
    <mergeCell ref="B2:D2"/>
    <mergeCell ref="B5:E6"/>
    <mergeCell ref="F8:I8"/>
    <mergeCell ref="F3:I4"/>
    <mergeCell ref="F5:I6"/>
    <mergeCell ref="F7:I7"/>
    <mergeCell ref="B3:E4"/>
    <mergeCell ref="B7:D7"/>
    <mergeCell ref="F14:I14"/>
    <mergeCell ref="C14:E14"/>
    <mergeCell ref="B8:D8"/>
    <mergeCell ref="B10:D10"/>
    <mergeCell ref="C13:E13"/>
    <mergeCell ref="F13:I13"/>
    <mergeCell ref="B9:D9"/>
    <mergeCell ref="F11:I11"/>
    <mergeCell ref="F27:I27"/>
    <mergeCell ref="B57:F57"/>
    <mergeCell ref="E51:F51"/>
    <mergeCell ref="F54:H54"/>
    <mergeCell ref="E35:I35"/>
    <mergeCell ref="F28:I28"/>
    <mergeCell ref="E45:F45"/>
    <mergeCell ref="E48:F48"/>
    <mergeCell ref="F31:I31"/>
    <mergeCell ref="F32:I32"/>
    <mergeCell ref="F16:I16"/>
    <mergeCell ref="B32:C33"/>
    <mergeCell ref="B29:C31"/>
    <mergeCell ref="F9:I9"/>
    <mergeCell ref="F12:I12"/>
    <mergeCell ref="F15:I15"/>
    <mergeCell ref="F10:I10"/>
    <mergeCell ref="F17:I17"/>
    <mergeCell ref="F19:I19"/>
    <mergeCell ref="B19:E19"/>
    <mergeCell ref="H104:I104"/>
    <mergeCell ref="F83:I83"/>
    <mergeCell ref="F89:I89"/>
    <mergeCell ref="F86:I86"/>
    <mergeCell ref="F92:I92"/>
    <mergeCell ref="B15:D16"/>
    <mergeCell ref="F59:I59"/>
    <mergeCell ref="E60:I60"/>
    <mergeCell ref="B61:D62"/>
    <mergeCell ref="B54:D55"/>
    <mergeCell ref="B65:D65"/>
    <mergeCell ref="B58:F58"/>
    <mergeCell ref="B73:D74"/>
    <mergeCell ref="E75:I75"/>
    <mergeCell ref="F82:I82"/>
    <mergeCell ref="B59:D60"/>
    <mergeCell ref="E62:I62"/>
    <mergeCell ref="B71:D72"/>
    <mergeCell ref="F69:I69"/>
    <mergeCell ref="F81:I81"/>
    <mergeCell ref="F90:G90"/>
    <mergeCell ref="B103:E103"/>
    <mergeCell ref="B98:E99"/>
    <mergeCell ref="G91:I91"/>
    <mergeCell ref="B102:E102"/>
    <mergeCell ref="F100:I100"/>
    <mergeCell ref="F93:I93"/>
    <mergeCell ref="F84:G84"/>
    <mergeCell ref="F80:I80"/>
    <mergeCell ref="E78:G78"/>
    <mergeCell ref="B80:D91"/>
    <mergeCell ref="H107:I107"/>
    <mergeCell ref="E94:E95"/>
    <mergeCell ref="H106:I106"/>
    <mergeCell ref="B92:D95"/>
    <mergeCell ref="G99:I99"/>
    <mergeCell ref="E90:E91"/>
    <mergeCell ref="E72:I72"/>
    <mergeCell ref="B113:D113"/>
    <mergeCell ref="B75:D75"/>
    <mergeCell ref="E70:I70"/>
    <mergeCell ref="F87:I87"/>
    <mergeCell ref="H105:I105"/>
    <mergeCell ref="E74:I74"/>
    <mergeCell ref="B104:E104"/>
    <mergeCell ref="B78:D79"/>
    <mergeCell ref="E84:E85"/>
    <mergeCell ref="E65:I65"/>
    <mergeCell ref="F79:I79"/>
    <mergeCell ref="F88:I88"/>
    <mergeCell ref="B69:D70"/>
    <mergeCell ref="B118:D118"/>
    <mergeCell ref="B68:I68"/>
    <mergeCell ref="B67:F67"/>
    <mergeCell ref="F103:I103"/>
    <mergeCell ref="F101:I101"/>
    <mergeCell ref="B77:E77"/>
    <mergeCell ref="F73:I73"/>
    <mergeCell ref="E71:I71"/>
    <mergeCell ref="E122:I122"/>
    <mergeCell ref="B97:G97"/>
    <mergeCell ref="B105:D110"/>
    <mergeCell ref="B100:E100"/>
    <mergeCell ref="B101:E101"/>
    <mergeCell ref="B112:E112"/>
    <mergeCell ref="G85:I85"/>
    <mergeCell ref="B119:D120"/>
    <mergeCell ref="B122:D122"/>
    <mergeCell ref="B116:D117"/>
    <mergeCell ref="B114:D114"/>
    <mergeCell ref="B115:D115"/>
    <mergeCell ref="E116:F116"/>
    <mergeCell ref="F98:G98"/>
    <mergeCell ref="E113:F113"/>
    <mergeCell ref="G117:I117"/>
    <mergeCell ref="H110:I110"/>
    <mergeCell ref="F119:F120"/>
  </mergeCells>
  <dataValidations count="10">
    <dataValidation type="list" allowBlank="1" showInputMessage="1" showErrorMessage="1" sqref="E54:E55 F102 F104:F110 E119:E120 E31:E32 E36 E27:E28 G37:G53">
      <formula1>"あり,なし"</formula1>
    </dataValidation>
    <dataValidation type="list" allowBlank="1" showInputMessage="1" showErrorMessage="1" sqref="E78">
      <formula1>"救急車の手配,入退院の付き添い,通院介助,救急車の手配、入退院の付き添い,救急車の手配、入退院の付き添い、通院介助,その他"</formula1>
    </dataValidation>
    <dataValidation type="list" allowBlank="1" showInputMessage="1" showErrorMessage="1" sqref="F90 F84 F94">
      <formula1>"訪問診療,急変時の対応,訪問診療、急変時の対応,その他"</formula1>
    </dataValidation>
    <dataValidation type="list" allowBlank="1" showInputMessage="1" showErrorMessage="1" sqref="F98">
      <formula1>"一時介護室へ移る場合,介護居室へ移る場合,その他"</formula1>
    </dataValidation>
    <dataValidation type="list" allowBlank="1" showInputMessage="1" showErrorMessage="1" sqref="E113:F113">
      <formula1>"自立,自立、要支援,自立、要支援、要介護,要支援、要介護,要介護"</formula1>
    </dataValidation>
    <dataValidation type="list" allowBlank="1" showInputMessage="1" showErrorMessage="1" sqref="E8:E12 E15">
      <formula1>"自ら実施,委託,自ら実施・委託,なし"</formula1>
    </dataValidation>
    <dataValidation type="list" allowBlank="1" showInputMessage="1" showErrorMessage="1" sqref="B75:D75">
      <formula1>"連携内容,協力内容"</formula1>
    </dataValidation>
    <dataValidation type="list" allowBlank="1" showInputMessage="1" showErrorMessage="1" sqref="F40:F41 F52 F37 F50 F44 F46:F47">
      <formula1>"（Ⅰ）,（Ⅱ）"</formula1>
    </dataValidation>
    <dataValidation type="list" allowBlank="1" showInputMessage="1" showErrorMessage="1" sqref="F42">
      <formula1>"（Ⅰ）,（Ⅱ）,（Ⅲ）"</formula1>
    </dataValidation>
    <dataValidation type="list" allowBlank="1" showInputMessage="1" showErrorMessage="1" sqref="F43">
      <formula1>"（Ⅰ）,（Ⅱ）,（Ⅲ）,（Ⅳ）,（Ⅴ）"</formula1>
    </dataValidation>
  </dataValidation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portrait" paperSize="9" scale="84" r:id="rId1"/>
  <rowBreaks count="3" manualBreakCount="3">
    <brk id="20" max="9" man="1"/>
    <brk id="56" max="9" man="1"/>
    <brk id="96" max="9" man="1"/>
  </rowBreaks>
</worksheet>
</file>

<file path=xl/worksheets/sheet5.xml><?xml version="1.0" encoding="utf-8"?>
<worksheet xmlns="http://schemas.openxmlformats.org/spreadsheetml/2006/main" xmlns:r="http://schemas.openxmlformats.org/officeDocument/2006/relationships">
  <sheetPr>
    <tabColor rgb="FF00B050"/>
    <pageSetUpPr fitToPage="1"/>
  </sheetPr>
  <dimension ref="A1:R70"/>
  <sheetViews>
    <sheetView showGridLines="0" view="pageBreakPreview" zoomScale="90" zoomScaleNormal="85" zoomScaleSheetLayoutView="90" workbookViewId="0" topLeftCell="A1">
      <selection activeCell="J9" sqref="J9:M9"/>
    </sheetView>
  </sheetViews>
  <sheetFormatPr defaultColWidth="9.00390625" defaultRowHeight="22.5" customHeight="1"/>
  <cols>
    <col min="1" max="1" width="2.625" style="13" customWidth="1"/>
    <col min="2" max="2" width="4.00390625" style="22" customWidth="1"/>
    <col min="3" max="3" width="11.50390625" style="22" customWidth="1"/>
    <col min="4" max="13" width="7.625" style="13" customWidth="1"/>
    <col min="14" max="14" width="3.375" style="14" customWidth="1"/>
    <col min="15" max="17" width="13.00390625" style="14" customWidth="1"/>
    <col min="18" max="16384" width="9.00390625" style="14" customWidth="1"/>
  </cols>
  <sheetData>
    <row r="1" spans="1:14" ht="21" customHeight="1">
      <c r="A1" s="12" t="s">
        <v>127</v>
      </c>
      <c r="B1" s="163" t="s">
        <v>388</v>
      </c>
      <c r="C1" s="163"/>
      <c r="D1" s="163"/>
      <c r="E1" s="163"/>
      <c r="F1" s="163"/>
      <c r="G1" s="163"/>
      <c r="H1" s="163"/>
      <c r="I1" s="163"/>
      <c r="J1" s="163"/>
      <c r="K1" s="163"/>
      <c r="L1" s="163"/>
      <c r="M1" s="163"/>
      <c r="N1" s="7"/>
    </row>
    <row r="2" spans="1:13" ht="21" customHeight="1" thickBot="1">
      <c r="A2" s="12"/>
      <c r="B2" s="888" t="s">
        <v>144</v>
      </c>
      <c r="C2" s="548"/>
      <c r="D2" s="548"/>
      <c r="E2" s="12"/>
      <c r="F2" s="12"/>
      <c r="G2" s="12"/>
      <c r="H2" s="12"/>
      <c r="I2" s="12"/>
      <c r="J2" s="12"/>
      <c r="K2" s="12"/>
      <c r="L2" s="12"/>
      <c r="M2" s="12"/>
    </row>
    <row r="3" spans="1:18" ht="21" customHeight="1">
      <c r="A3" s="197"/>
      <c r="B3" s="883"/>
      <c r="C3" s="884"/>
      <c r="D3" s="897" t="s">
        <v>143</v>
      </c>
      <c r="E3" s="898"/>
      <c r="F3" s="898"/>
      <c r="G3" s="914" t="s">
        <v>403</v>
      </c>
      <c r="H3" s="914"/>
      <c r="I3" s="914"/>
      <c r="J3" s="901" t="s">
        <v>549</v>
      </c>
      <c r="K3" s="901"/>
      <c r="L3" s="901"/>
      <c r="M3" s="902"/>
      <c r="R3" s="198"/>
    </row>
    <row r="4" spans="1:13" ht="21" customHeight="1">
      <c r="A4" s="197"/>
      <c r="B4" s="885"/>
      <c r="C4" s="886"/>
      <c r="D4" s="899" t="s">
        <v>38</v>
      </c>
      <c r="E4" s="900"/>
      <c r="F4" s="900"/>
      <c r="G4" s="828"/>
      <c r="H4" s="828"/>
      <c r="I4" s="828"/>
      <c r="J4" s="903"/>
      <c r="K4" s="903"/>
      <c r="L4" s="903"/>
      <c r="M4" s="904"/>
    </row>
    <row r="5" spans="1:13" ht="21" customHeight="1">
      <c r="A5" s="197"/>
      <c r="B5" s="885"/>
      <c r="C5" s="886"/>
      <c r="D5" s="199"/>
      <c r="E5" s="37" t="s">
        <v>37</v>
      </c>
      <c r="F5" s="37" t="s">
        <v>39</v>
      </c>
      <c r="G5" s="828"/>
      <c r="H5" s="828"/>
      <c r="I5" s="828"/>
      <c r="J5" s="903"/>
      <c r="K5" s="903"/>
      <c r="L5" s="903"/>
      <c r="M5" s="904"/>
    </row>
    <row r="6" spans="1:13" ht="21" customHeight="1">
      <c r="A6" s="197"/>
      <c r="B6" s="887" t="s">
        <v>77</v>
      </c>
      <c r="C6" s="713"/>
      <c r="D6" s="200" t="s">
        <v>359</v>
      </c>
      <c r="E6" s="200" t="s">
        <v>359</v>
      </c>
      <c r="F6" s="200"/>
      <c r="G6" s="890">
        <v>0.5</v>
      </c>
      <c r="H6" s="890"/>
      <c r="I6" s="890"/>
      <c r="J6" s="905"/>
      <c r="K6" s="905"/>
      <c r="L6" s="905"/>
      <c r="M6" s="906"/>
    </row>
    <row r="7" spans="1:13" ht="21" customHeight="1">
      <c r="A7" s="197"/>
      <c r="B7" s="871" t="s">
        <v>40</v>
      </c>
      <c r="C7" s="907"/>
      <c r="D7" s="200" t="s">
        <v>954</v>
      </c>
      <c r="E7" s="200" t="s">
        <v>954</v>
      </c>
      <c r="F7" s="200"/>
      <c r="G7" s="890">
        <v>1</v>
      </c>
      <c r="H7" s="890"/>
      <c r="I7" s="890"/>
      <c r="J7" s="905" t="s">
        <v>962</v>
      </c>
      <c r="K7" s="905"/>
      <c r="L7" s="905"/>
      <c r="M7" s="906"/>
    </row>
    <row r="8" spans="1:13" ht="21" customHeight="1">
      <c r="A8" s="197"/>
      <c r="B8" s="887" t="s">
        <v>128</v>
      </c>
      <c r="C8" s="541"/>
      <c r="D8" s="200" t="s">
        <v>955</v>
      </c>
      <c r="E8" s="200" t="s">
        <v>956</v>
      </c>
      <c r="F8" s="200" t="s">
        <v>957</v>
      </c>
      <c r="G8" s="890">
        <v>27.25</v>
      </c>
      <c r="H8" s="890"/>
      <c r="I8" s="890"/>
      <c r="J8" s="905"/>
      <c r="K8" s="905"/>
      <c r="L8" s="905"/>
      <c r="M8" s="906"/>
    </row>
    <row r="9" spans="1:13" ht="21" customHeight="1">
      <c r="A9" s="197"/>
      <c r="B9" s="24"/>
      <c r="C9" s="71" t="s">
        <v>41</v>
      </c>
      <c r="D9" s="200" t="s">
        <v>958</v>
      </c>
      <c r="E9" s="200" t="s">
        <v>960</v>
      </c>
      <c r="F9" s="200" t="s">
        <v>961</v>
      </c>
      <c r="G9" s="890">
        <v>25.5</v>
      </c>
      <c r="H9" s="890"/>
      <c r="I9" s="890"/>
      <c r="J9" s="905"/>
      <c r="K9" s="905"/>
      <c r="L9" s="905"/>
      <c r="M9" s="906"/>
    </row>
    <row r="10" spans="1:13" ht="21" customHeight="1">
      <c r="A10" s="197"/>
      <c r="B10" s="25"/>
      <c r="C10" s="71" t="s">
        <v>129</v>
      </c>
      <c r="D10" s="200" t="s">
        <v>954</v>
      </c>
      <c r="E10" s="200" t="s">
        <v>359</v>
      </c>
      <c r="F10" s="200" t="s">
        <v>359</v>
      </c>
      <c r="G10" s="890">
        <v>1.58</v>
      </c>
      <c r="H10" s="890"/>
      <c r="I10" s="890"/>
      <c r="J10" s="905"/>
      <c r="K10" s="905"/>
      <c r="L10" s="905"/>
      <c r="M10" s="906"/>
    </row>
    <row r="11" spans="1:13" ht="21" customHeight="1">
      <c r="A11" s="197"/>
      <c r="B11" s="871" t="s">
        <v>130</v>
      </c>
      <c r="C11" s="541"/>
      <c r="D11" s="200" t="s">
        <v>359</v>
      </c>
      <c r="E11" s="200"/>
      <c r="F11" s="200" t="s">
        <v>359</v>
      </c>
      <c r="G11" s="890">
        <v>0.33</v>
      </c>
      <c r="H11" s="890"/>
      <c r="I11" s="890"/>
      <c r="J11" s="905"/>
      <c r="K11" s="905"/>
      <c r="L11" s="905"/>
      <c r="M11" s="906"/>
    </row>
    <row r="12" spans="1:13" ht="21" customHeight="1">
      <c r="A12" s="197"/>
      <c r="B12" s="871" t="s">
        <v>42</v>
      </c>
      <c r="C12" s="541"/>
      <c r="D12" s="200" t="s">
        <v>359</v>
      </c>
      <c r="E12" s="200"/>
      <c r="F12" s="200" t="s">
        <v>359</v>
      </c>
      <c r="G12" s="890">
        <v>0.55</v>
      </c>
      <c r="H12" s="890"/>
      <c r="I12" s="890"/>
      <c r="J12" s="905"/>
      <c r="K12" s="905"/>
      <c r="L12" s="905"/>
      <c r="M12" s="906"/>
    </row>
    <row r="13" spans="1:13" ht="21" customHeight="1">
      <c r="A13" s="197"/>
      <c r="B13" s="871" t="s">
        <v>131</v>
      </c>
      <c r="C13" s="541"/>
      <c r="D13" s="200"/>
      <c r="E13" s="200"/>
      <c r="F13" s="200"/>
      <c r="G13" s="890"/>
      <c r="H13" s="890"/>
      <c r="I13" s="890"/>
      <c r="J13" s="905" t="s">
        <v>963</v>
      </c>
      <c r="K13" s="905"/>
      <c r="L13" s="905"/>
      <c r="M13" s="906"/>
    </row>
    <row r="14" spans="1:13" ht="21" customHeight="1">
      <c r="A14" s="197"/>
      <c r="B14" s="871" t="s">
        <v>132</v>
      </c>
      <c r="C14" s="541"/>
      <c r="D14" s="200"/>
      <c r="E14" s="200"/>
      <c r="F14" s="200"/>
      <c r="G14" s="890"/>
      <c r="H14" s="890"/>
      <c r="I14" s="890"/>
      <c r="J14" s="905" t="s">
        <v>963</v>
      </c>
      <c r="K14" s="905"/>
      <c r="L14" s="905"/>
      <c r="M14" s="906"/>
    </row>
    <row r="15" spans="1:13" ht="21" customHeight="1">
      <c r="A15" s="197"/>
      <c r="B15" s="871" t="s">
        <v>133</v>
      </c>
      <c r="C15" s="541"/>
      <c r="D15" s="200" t="s">
        <v>954</v>
      </c>
      <c r="E15" s="200" t="s">
        <v>359</v>
      </c>
      <c r="F15" s="200" t="s">
        <v>359</v>
      </c>
      <c r="G15" s="890">
        <v>0.93</v>
      </c>
      <c r="H15" s="890"/>
      <c r="I15" s="890"/>
      <c r="J15" s="905"/>
      <c r="K15" s="905"/>
      <c r="L15" s="905"/>
      <c r="M15" s="906"/>
    </row>
    <row r="16" spans="1:13" ht="21" customHeight="1">
      <c r="A16" s="197"/>
      <c r="B16" s="871" t="s">
        <v>134</v>
      </c>
      <c r="C16" s="541"/>
      <c r="D16" s="200" t="s">
        <v>959</v>
      </c>
      <c r="E16" s="200"/>
      <c r="F16" s="200" t="s">
        <v>959</v>
      </c>
      <c r="G16" s="890">
        <v>0.82</v>
      </c>
      <c r="H16" s="890"/>
      <c r="I16" s="890"/>
      <c r="J16" s="905"/>
      <c r="K16" s="905"/>
      <c r="L16" s="905"/>
      <c r="M16" s="906"/>
    </row>
    <row r="17" spans="1:17" s="7" customFormat="1" ht="21" customHeight="1" thickBot="1">
      <c r="A17" s="201"/>
      <c r="B17" s="857" t="s">
        <v>541</v>
      </c>
      <c r="C17" s="895"/>
      <c r="D17" s="895"/>
      <c r="E17" s="895"/>
      <c r="F17" s="895"/>
      <c r="G17" s="895"/>
      <c r="H17" s="895"/>
      <c r="I17" s="896"/>
      <c r="J17" s="202">
        <v>40</v>
      </c>
      <c r="K17" s="203" t="s">
        <v>404</v>
      </c>
      <c r="L17" s="203"/>
      <c r="M17" s="204"/>
      <c r="O17" s="194"/>
      <c r="P17" s="194"/>
      <c r="Q17" s="194"/>
    </row>
    <row r="18" spans="1:13" s="7" customFormat="1" ht="21" customHeight="1">
      <c r="A18" s="22"/>
      <c r="B18" s="22"/>
      <c r="C18" s="22"/>
      <c r="D18" s="22"/>
      <c r="E18" s="22"/>
      <c r="F18" s="22"/>
      <c r="G18" s="22"/>
      <c r="H18" s="22"/>
      <c r="I18" s="22"/>
      <c r="J18" s="22"/>
      <c r="K18" s="22"/>
      <c r="L18" s="22"/>
      <c r="M18" s="22"/>
    </row>
    <row r="19" spans="2:7" ht="21" customHeight="1" thickBot="1">
      <c r="B19" s="844" t="s">
        <v>145</v>
      </c>
      <c r="C19" s="844"/>
      <c r="D19" s="844"/>
      <c r="E19" s="844"/>
      <c r="F19" s="894"/>
      <c r="G19" s="205"/>
    </row>
    <row r="20" spans="2:13" ht="21" customHeight="1">
      <c r="B20" s="845"/>
      <c r="C20" s="846"/>
      <c r="D20" s="847"/>
      <c r="E20" s="882" t="s">
        <v>38</v>
      </c>
      <c r="F20" s="640"/>
      <c r="G20" s="640"/>
      <c r="H20" s="640"/>
      <c r="I20" s="640"/>
      <c r="J20" s="640"/>
      <c r="K20" s="908" t="s">
        <v>380</v>
      </c>
      <c r="L20" s="909"/>
      <c r="M20" s="910"/>
    </row>
    <row r="21" spans="2:13" ht="21" customHeight="1">
      <c r="B21" s="848"/>
      <c r="C21" s="849"/>
      <c r="D21" s="850"/>
      <c r="E21" s="891"/>
      <c r="F21" s="892"/>
      <c r="G21" s="828" t="s">
        <v>37</v>
      </c>
      <c r="H21" s="828"/>
      <c r="I21" s="828" t="s">
        <v>39</v>
      </c>
      <c r="J21" s="828"/>
      <c r="K21" s="911"/>
      <c r="L21" s="912"/>
      <c r="M21" s="913"/>
    </row>
    <row r="22" spans="2:15" ht="21" customHeight="1">
      <c r="B22" s="879" t="s">
        <v>964</v>
      </c>
      <c r="C22" s="880"/>
      <c r="D22" s="881"/>
      <c r="E22" s="805">
        <v>11</v>
      </c>
      <c r="F22" s="805"/>
      <c r="G22" s="814">
        <v>3</v>
      </c>
      <c r="H22" s="814"/>
      <c r="I22" s="814">
        <v>8</v>
      </c>
      <c r="J22" s="814"/>
      <c r="K22" s="841"/>
      <c r="L22" s="842"/>
      <c r="M22" s="843"/>
      <c r="N22" s="198"/>
      <c r="O22" s="206"/>
    </row>
    <row r="23" spans="2:15" ht="21" customHeight="1">
      <c r="B23" s="879" t="s">
        <v>965</v>
      </c>
      <c r="C23" s="880"/>
      <c r="D23" s="881"/>
      <c r="E23" s="805">
        <v>6</v>
      </c>
      <c r="F23" s="889"/>
      <c r="G23" s="814">
        <v>6</v>
      </c>
      <c r="H23" s="814"/>
      <c r="I23" s="814">
        <v>0</v>
      </c>
      <c r="J23" s="814"/>
      <c r="K23" s="841"/>
      <c r="L23" s="842"/>
      <c r="M23" s="843"/>
      <c r="O23" s="206"/>
    </row>
    <row r="24" spans="2:15" ht="21" customHeight="1">
      <c r="B24" s="879" t="s">
        <v>966</v>
      </c>
      <c r="C24" s="880"/>
      <c r="D24" s="881"/>
      <c r="E24" s="805">
        <v>4</v>
      </c>
      <c r="F24" s="889"/>
      <c r="G24" s="814">
        <v>1</v>
      </c>
      <c r="H24" s="814"/>
      <c r="I24" s="814">
        <v>3</v>
      </c>
      <c r="J24" s="814"/>
      <c r="K24" s="841"/>
      <c r="L24" s="842"/>
      <c r="M24" s="843"/>
      <c r="O24" s="198"/>
    </row>
    <row r="25" spans="2:13" ht="21" customHeight="1">
      <c r="B25" s="879" t="s">
        <v>967</v>
      </c>
      <c r="C25" s="880"/>
      <c r="D25" s="881"/>
      <c r="E25" s="805">
        <v>2</v>
      </c>
      <c r="F25" s="805"/>
      <c r="G25" s="814">
        <v>2</v>
      </c>
      <c r="H25" s="814"/>
      <c r="I25" s="814">
        <v>0</v>
      </c>
      <c r="J25" s="814"/>
      <c r="K25" s="841"/>
      <c r="L25" s="842"/>
      <c r="M25" s="843"/>
    </row>
    <row r="26" spans="2:13" ht="21" customHeight="1" thickBot="1">
      <c r="B26" s="876"/>
      <c r="C26" s="877"/>
      <c r="D26" s="878"/>
      <c r="E26" s="818"/>
      <c r="F26" s="818"/>
      <c r="G26" s="866"/>
      <c r="H26" s="866"/>
      <c r="I26" s="866"/>
      <c r="J26" s="866"/>
      <c r="K26" s="861"/>
      <c r="L26" s="862"/>
      <c r="M26" s="863"/>
    </row>
    <row r="27" spans="2:7" ht="21" customHeight="1">
      <c r="B27" s="163"/>
      <c r="C27" s="7"/>
      <c r="D27" s="14"/>
      <c r="E27" s="14"/>
      <c r="F27" s="14"/>
      <c r="G27" s="14"/>
    </row>
    <row r="28" spans="2:7" ht="21" customHeight="1" thickBot="1">
      <c r="B28" s="844" t="s">
        <v>155</v>
      </c>
      <c r="C28" s="844"/>
      <c r="D28" s="844"/>
      <c r="E28" s="844"/>
      <c r="F28" s="844"/>
      <c r="G28" s="205"/>
    </row>
    <row r="29" spans="2:13" ht="21" customHeight="1">
      <c r="B29" s="845"/>
      <c r="C29" s="846"/>
      <c r="D29" s="847"/>
      <c r="E29" s="868" t="s">
        <v>38</v>
      </c>
      <c r="F29" s="868"/>
      <c r="G29" s="882"/>
      <c r="H29" s="851"/>
      <c r="I29" s="852"/>
      <c r="J29" s="853"/>
      <c r="K29" s="851"/>
      <c r="L29" s="852"/>
      <c r="M29" s="865"/>
    </row>
    <row r="30" spans="2:13" ht="21" customHeight="1">
      <c r="B30" s="848"/>
      <c r="C30" s="849"/>
      <c r="D30" s="850"/>
      <c r="E30" s="590"/>
      <c r="F30" s="590"/>
      <c r="G30" s="590"/>
      <c r="H30" s="828" t="s">
        <v>37</v>
      </c>
      <c r="I30" s="614"/>
      <c r="J30" s="614"/>
      <c r="K30" s="828" t="s">
        <v>39</v>
      </c>
      <c r="L30" s="614"/>
      <c r="M30" s="864"/>
    </row>
    <row r="31" spans="2:13" ht="21" customHeight="1">
      <c r="B31" s="813" t="s">
        <v>376</v>
      </c>
      <c r="C31" s="614"/>
      <c r="D31" s="614"/>
      <c r="E31" s="814">
        <v>1</v>
      </c>
      <c r="F31" s="814"/>
      <c r="G31" s="814"/>
      <c r="H31" s="815"/>
      <c r="I31" s="814"/>
      <c r="J31" s="814"/>
      <c r="K31" s="815" t="s">
        <v>359</v>
      </c>
      <c r="L31" s="814"/>
      <c r="M31" s="838"/>
    </row>
    <row r="32" spans="2:13" ht="21" customHeight="1">
      <c r="B32" s="813" t="s">
        <v>156</v>
      </c>
      <c r="C32" s="614"/>
      <c r="D32" s="614"/>
      <c r="E32" s="814"/>
      <c r="F32" s="814"/>
      <c r="G32" s="814"/>
      <c r="H32" s="815"/>
      <c r="I32" s="814"/>
      <c r="J32" s="814"/>
      <c r="K32" s="815"/>
      <c r="L32" s="814"/>
      <c r="M32" s="838"/>
    </row>
    <row r="33" spans="2:13" ht="21" customHeight="1">
      <c r="B33" s="813" t="s">
        <v>157</v>
      </c>
      <c r="C33" s="614"/>
      <c r="D33" s="614"/>
      <c r="E33" s="814"/>
      <c r="F33" s="814"/>
      <c r="G33" s="814"/>
      <c r="H33" s="815"/>
      <c r="I33" s="814"/>
      <c r="J33" s="814"/>
      <c r="K33" s="815"/>
      <c r="L33" s="814"/>
      <c r="M33" s="838"/>
    </row>
    <row r="34" spans="2:13" ht="21" customHeight="1">
      <c r="B34" s="871" t="s">
        <v>158</v>
      </c>
      <c r="C34" s="540"/>
      <c r="D34" s="541"/>
      <c r="E34" s="804"/>
      <c r="F34" s="805"/>
      <c r="G34" s="839"/>
      <c r="H34" s="807"/>
      <c r="I34" s="805"/>
      <c r="J34" s="839"/>
      <c r="K34" s="807"/>
      <c r="L34" s="805"/>
      <c r="M34" s="840"/>
    </row>
    <row r="35" spans="2:13" ht="21" customHeight="1">
      <c r="B35" s="813" t="s">
        <v>585</v>
      </c>
      <c r="C35" s="614"/>
      <c r="D35" s="614"/>
      <c r="E35" s="814"/>
      <c r="F35" s="814"/>
      <c r="G35" s="814"/>
      <c r="H35" s="815"/>
      <c r="I35" s="814"/>
      <c r="J35" s="814"/>
      <c r="K35" s="815"/>
      <c r="L35" s="814"/>
      <c r="M35" s="838"/>
    </row>
    <row r="36" spans="2:13" ht="21" customHeight="1">
      <c r="B36" s="824" t="s">
        <v>412</v>
      </c>
      <c r="C36" s="589"/>
      <c r="D36" s="589"/>
      <c r="E36" s="915"/>
      <c r="F36" s="915"/>
      <c r="G36" s="915"/>
      <c r="H36" s="916"/>
      <c r="I36" s="915"/>
      <c r="J36" s="915"/>
      <c r="K36" s="916"/>
      <c r="L36" s="915"/>
      <c r="M36" s="917"/>
    </row>
    <row r="37" spans="2:13" ht="21" customHeight="1">
      <c r="B37" s="813" t="s">
        <v>583</v>
      </c>
      <c r="C37" s="614"/>
      <c r="D37" s="614"/>
      <c r="E37" s="814"/>
      <c r="F37" s="814"/>
      <c r="G37" s="814"/>
      <c r="H37" s="815"/>
      <c r="I37" s="814"/>
      <c r="J37" s="814"/>
      <c r="K37" s="815"/>
      <c r="L37" s="814"/>
      <c r="M37" s="838"/>
    </row>
    <row r="38" spans="2:13" ht="21" customHeight="1" thickBot="1">
      <c r="B38" s="872" t="s">
        <v>584</v>
      </c>
      <c r="C38" s="873"/>
      <c r="D38" s="873"/>
      <c r="E38" s="833"/>
      <c r="F38" s="833"/>
      <c r="G38" s="833"/>
      <c r="H38" s="832"/>
      <c r="I38" s="833"/>
      <c r="J38" s="833"/>
      <c r="K38" s="832"/>
      <c r="L38" s="833"/>
      <c r="M38" s="834"/>
    </row>
    <row r="39" spans="2:13" ht="21" customHeight="1">
      <c r="B39" s="163"/>
      <c r="C39" s="7"/>
      <c r="D39" s="7"/>
      <c r="E39" s="7"/>
      <c r="F39" s="7"/>
      <c r="G39" s="7"/>
      <c r="H39" s="22"/>
      <c r="I39" s="22"/>
      <c r="J39" s="22"/>
      <c r="K39" s="22"/>
      <c r="L39" s="22"/>
      <c r="M39" s="22"/>
    </row>
    <row r="40" spans="2:13" ht="21" customHeight="1" thickBot="1">
      <c r="B40" s="163" t="s">
        <v>379</v>
      </c>
      <c r="C40" s="7"/>
      <c r="D40" s="7"/>
      <c r="E40" s="7"/>
      <c r="F40" s="7"/>
      <c r="G40" s="7"/>
      <c r="H40" s="22"/>
      <c r="I40" s="22"/>
      <c r="J40" s="22"/>
      <c r="K40" s="22"/>
      <c r="L40" s="22"/>
      <c r="M40" s="22"/>
    </row>
    <row r="41" spans="1:13" s="7" customFormat="1" ht="21" customHeight="1">
      <c r="A41" s="22"/>
      <c r="B41" s="819" t="s">
        <v>489</v>
      </c>
      <c r="C41" s="820"/>
      <c r="D41" s="820"/>
      <c r="E41" s="820"/>
      <c r="F41" s="820"/>
      <c r="G41" s="820"/>
      <c r="H41" s="820"/>
      <c r="I41" s="820"/>
      <c r="J41" s="820"/>
      <c r="K41" s="820"/>
      <c r="L41" s="820"/>
      <c r="M41" s="821"/>
    </row>
    <row r="42" spans="1:13" s="7" customFormat="1" ht="21" customHeight="1">
      <c r="A42" s="22"/>
      <c r="B42" s="822"/>
      <c r="C42" s="823"/>
      <c r="D42" s="823"/>
      <c r="E42" s="614" t="s">
        <v>159</v>
      </c>
      <c r="F42" s="614"/>
      <c r="G42" s="614"/>
      <c r="H42" s="614"/>
      <c r="I42" s="828" t="s">
        <v>390</v>
      </c>
      <c r="J42" s="614"/>
      <c r="K42" s="614"/>
      <c r="L42" s="614"/>
      <c r="M42" s="864"/>
    </row>
    <row r="43" spans="1:13" s="7" customFormat="1" ht="21" customHeight="1">
      <c r="A43" s="22"/>
      <c r="B43" s="813" t="s">
        <v>129</v>
      </c>
      <c r="C43" s="614"/>
      <c r="D43" s="614"/>
      <c r="E43" s="804"/>
      <c r="F43" s="805"/>
      <c r="G43" s="805"/>
      <c r="H43" s="135" t="s">
        <v>315</v>
      </c>
      <c r="I43" s="807"/>
      <c r="J43" s="808"/>
      <c r="K43" s="808"/>
      <c r="L43" s="808"/>
      <c r="M43" s="66" t="s">
        <v>317</v>
      </c>
    </row>
    <row r="44" spans="1:13" s="7" customFormat="1" ht="21" customHeight="1">
      <c r="A44" s="22"/>
      <c r="B44" s="813" t="s">
        <v>41</v>
      </c>
      <c r="C44" s="614"/>
      <c r="D44" s="614"/>
      <c r="E44" s="804">
        <v>3</v>
      </c>
      <c r="F44" s="805"/>
      <c r="G44" s="805"/>
      <c r="H44" s="151" t="s">
        <v>316</v>
      </c>
      <c r="I44" s="807" t="s">
        <v>959</v>
      </c>
      <c r="J44" s="808"/>
      <c r="K44" s="808"/>
      <c r="L44" s="808"/>
      <c r="M44" s="66" t="s">
        <v>317</v>
      </c>
    </row>
    <row r="45" spans="1:13" s="7" customFormat="1" ht="21" customHeight="1">
      <c r="A45" s="22"/>
      <c r="B45" s="836" t="s">
        <v>40</v>
      </c>
      <c r="C45" s="837"/>
      <c r="D45" s="837"/>
      <c r="E45" s="811"/>
      <c r="F45" s="812"/>
      <c r="G45" s="812"/>
      <c r="H45" s="133" t="s">
        <v>316</v>
      </c>
      <c r="I45" s="809"/>
      <c r="J45" s="810"/>
      <c r="K45" s="810"/>
      <c r="L45" s="810"/>
      <c r="M45" s="208" t="s">
        <v>315</v>
      </c>
    </row>
    <row r="46" spans="1:13" s="7" customFormat="1" ht="21" customHeight="1" thickBot="1">
      <c r="A46" s="22"/>
      <c r="B46" s="816"/>
      <c r="C46" s="627"/>
      <c r="D46" s="627"/>
      <c r="E46" s="817"/>
      <c r="F46" s="818"/>
      <c r="G46" s="818"/>
      <c r="H46" s="209" t="s">
        <v>315</v>
      </c>
      <c r="I46" s="874"/>
      <c r="J46" s="875"/>
      <c r="K46" s="875"/>
      <c r="L46" s="875"/>
      <c r="M46" s="161" t="s">
        <v>315</v>
      </c>
    </row>
    <row r="47" spans="1:13" s="194" customFormat="1" ht="21" customHeight="1">
      <c r="A47" s="201"/>
      <c r="B47" s="210"/>
      <c r="H47" s="201"/>
      <c r="I47" s="201"/>
      <c r="J47" s="201"/>
      <c r="K47" s="201"/>
      <c r="L47" s="201"/>
      <c r="M47" s="201"/>
    </row>
    <row r="48" spans="2:13" ht="21" customHeight="1" thickBot="1">
      <c r="B48" s="831" t="s">
        <v>463</v>
      </c>
      <c r="C48" s="831"/>
      <c r="D48" s="831"/>
      <c r="E48" s="831"/>
      <c r="F48" s="831"/>
      <c r="G48" s="831"/>
      <c r="H48" s="831"/>
      <c r="I48" s="831"/>
      <c r="J48" s="831"/>
      <c r="K48" s="831"/>
      <c r="L48" s="831"/>
      <c r="M48" s="831"/>
    </row>
    <row r="49" spans="2:13" ht="21" customHeight="1">
      <c r="B49" s="797" t="s">
        <v>275</v>
      </c>
      <c r="C49" s="798"/>
      <c r="D49" s="798"/>
      <c r="E49" s="806" t="s">
        <v>362</v>
      </c>
      <c r="F49" s="806"/>
      <c r="G49" s="806"/>
      <c r="H49" s="806"/>
      <c r="I49" s="806"/>
      <c r="J49" s="806"/>
      <c r="K49" s="801" t="s">
        <v>968</v>
      </c>
      <c r="L49" s="802"/>
      <c r="M49" s="803"/>
    </row>
    <row r="50" spans="2:13" ht="24.75" customHeight="1">
      <c r="B50" s="799"/>
      <c r="C50" s="800"/>
      <c r="D50" s="800"/>
      <c r="E50" s="770" t="s">
        <v>160</v>
      </c>
      <c r="F50" s="770"/>
      <c r="G50" s="770"/>
      <c r="H50" s="770"/>
      <c r="I50" s="770"/>
      <c r="J50" s="770"/>
      <c r="K50" s="781" t="s">
        <v>954</v>
      </c>
      <c r="L50" s="782"/>
      <c r="M50" s="786" t="s">
        <v>332</v>
      </c>
    </row>
    <row r="51" spans="2:13" ht="24.75" customHeight="1">
      <c r="B51" s="799"/>
      <c r="C51" s="800"/>
      <c r="D51" s="800"/>
      <c r="E51" s="791" t="s">
        <v>161</v>
      </c>
      <c r="F51" s="791"/>
      <c r="G51" s="791"/>
      <c r="H51" s="791"/>
      <c r="I51" s="791"/>
      <c r="J51" s="791"/>
      <c r="K51" s="783"/>
      <c r="L51" s="784"/>
      <c r="M51" s="787"/>
    </row>
    <row r="52" spans="2:13" ht="21" customHeight="1">
      <c r="B52" s="792" t="s">
        <v>276</v>
      </c>
      <c r="C52" s="793"/>
      <c r="D52" s="793"/>
      <c r="E52" s="772"/>
      <c r="F52" s="772" t="s">
        <v>162</v>
      </c>
      <c r="G52" s="772"/>
      <c r="H52" s="772"/>
      <c r="I52" s="789"/>
      <c r="J52" s="790"/>
      <c r="K52" s="790"/>
      <c r="L52" s="790"/>
      <c r="M52" s="211" t="s">
        <v>317</v>
      </c>
    </row>
    <row r="53" spans="2:13" ht="21" customHeight="1">
      <c r="B53" s="794"/>
      <c r="C53" s="793"/>
      <c r="D53" s="793"/>
      <c r="E53" s="772"/>
      <c r="F53" s="772" t="s">
        <v>163</v>
      </c>
      <c r="G53" s="772"/>
      <c r="H53" s="772"/>
      <c r="I53" s="772"/>
      <c r="J53" s="772"/>
      <c r="K53" s="772"/>
      <c r="L53" s="772"/>
      <c r="M53" s="778"/>
    </row>
    <row r="54" spans="2:13" ht="21" customHeight="1">
      <c r="B54" s="794"/>
      <c r="C54" s="793"/>
      <c r="D54" s="793"/>
      <c r="E54" s="772"/>
      <c r="F54" s="772" t="s">
        <v>164</v>
      </c>
      <c r="G54" s="772"/>
      <c r="H54" s="772"/>
      <c r="I54" s="772"/>
      <c r="J54" s="772"/>
      <c r="K54" s="772"/>
      <c r="L54" s="772"/>
      <c r="M54" s="778"/>
    </row>
    <row r="55" spans="2:13" ht="21" customHeight="1" thickBot="1">
      <c r="B55" s="795"/>
      <c r="C55" s="796"/>
      <c r="D55" s="796"/>
      <c r="E55" s="779"/>
      <c r="F55" s="779" t="s">
        <v>165</v>
      </c>
      <c r="G55" s="779"/>
      <c r="H55" s="779"/>
      <c r="I55" s="779"/>
      <c r="J55" s="779"/>
      <c r="K55" s="779"/>
      <c r="L55" s="779"/>
      <c r="M55" s="780"/>
    </row>
    <row r="56" spans="2:13" ht="21" customHeight="1">
      <c r="B56" s="212"/>
      <c r="C56" s="212"/>
      <c r="D56" s="213"/>
      <c r="E56" s="86"/>
      <c r="F56" s="86"/>
      <c r="G56" s="86"/>
      <c r="H56" s="86"/>
      <c r="I56" s="86"/>
      <c r="J56" s="86"/>
      <c r="K56" s="86"/>
      <c r="L56" s="86"/>
      <c r="M56" s="86"/>
    </row>
    <row r="57" spans="2:7" ht="21" customHeight="1" thickBot="1">
      <c r="B57" s="785" t="s">
        <v>166</v>
      </c>
      <c r="C57" s="785"/>
      <c r="D57" s="194"/>
      <c r="E57" s="14"/>
      <c r="F57" s="14"/>
      <c r="G57" s="14"/>
    </row>
    <row r="58" spans="2:13" ht="21" customHeight="1">
      <c r="B58" s="870" t="s">
        <v>77</v>
      </c>
      <c r="C58" s="868"/>
      <c r="D58" s="867" t="s">
        <v>141</v>
      </c>
      <c r="E58" s="868"/>
      <c r="F58" s="868"/>
      <c r="G58" s="868"/>
      <c r="H58" s="868"/>
      <c r="I58" s="214" t="s">
        <v>708</v>
      </c>
      <c r="J58" s="215"/>
      <c r="K58" s="215"/>
      <c r="L58" s="215"/>
      <c r="M58" s="216"/>
    </row>
    <row r="59" spans="2:13" ht="36" customHeight="1">
      <c r="B59" s="534"/>
      <c r="C59" s="837"/>
      <c r="D59" s="869" t="s">
        <v>258</v>
      </c>
      <c r="E59" s="541"/>
      <c r="F59" s="217" t="s">
        <v>708</v>
      </c>
      <c r="G59" s="788" t="s">
        <v>142</v>
      </c>
      <c r="H59" s="589"/>
      <c r="I59" s="681" t="s">
        <v>969</v>
      </c>
      <c r="J59" s="558"/>
      <c r="K59" s="558"/>
      <c r="L59" s="558"/>
      <c r="M59" s="632"/>
    </row>
    <row r="60" spans="2:13" ht="21" customHeight="1" thickBot="1">
      <c r="B60" s="858"/>
      <c r="C60" s="823"/>
      <c r="D60" s="828" t="s">
        <v>129</v>
      </c>
      <c r="E60" s="614"/>
      <c r="F60" s="828" t="s">
        <v>41</v>
      </c>
      <c r="G60" s="614"/>
      <c r="H60" s="828" t="s">
        <v>40</v>
      </c>
      <c r="I60" s="614"/>
      <c r="J60" s="829" t="s">
        <v>130</v>
      </c>
      <c r="K60" s="830"/>
      <c r="L60" s="829" t="s">
        <v>42</v>
      </c>
      <c r="M60" s="856"/>
    </row>
    <row r="61" spans="2:13" ht="21" customHeight="1">
      <c r="B61" s="859"/>
      <c r="C61" s="860"/>
      <c r="D61" s="218" t="s">
        <v>37</v>
      </c>
      <c r="E61" s="218" t="s">
        <v>39</v>
      </c>
      <c r="F61" s="218" t="s">
        <v>37</v>
      </c>
      <c r="G61" s="218" t="s">
        <v>39</v>
      </c>
      <c r="H61" s="218" t="s">
        <v>37</v>
      </c>
      <c r="I61" s="218" t="s">
        <v>39</v>
      </c>
      <c r="J61" s="218" t="s">
        <v>37</v>
      </c>
      <c r="K61" s="218" t="s">
        <v>39</v>
      </c>
      <c r="L61" s="218" t="s">
        <v>37</v>
      </c>
      <c r="M61" s="219" t="s">
        <v>39</v>
      </c>
    </row>
    <row r="62" spans="2:13" ht="36" customHeight="1">
      <c r="B62" s="835" t="s">
        <v>277</v>
      </c>
      <c r="C62" s="556"/>
      <c r="D62" s="207" t="s">
        <v>970</v>
      </c>
      <c r="E62" s="207" t="s">
        <v>970</v>
      </c>
      <c r="F62" s="207" t="s">
        <v>971</v>
      </c>
      <c r="G62" s="207" t="s">
        <v>359</v>
      </c>
      <c r="H62" s="207" t="s">
        <v>970</v>
      </c>
      <c r="I62" s="207" t="s">
        <v>970</v>
      </c>
      <c r="J62" s="207" t="s">
        <v>970</v>
      </c>
      <c r="K62" s="207" t="s">
        <v>970</v>
      </c>
      <c r="L62" s="207" t="s">
        <v>970</v>
      </c>
      <c r="M62" s="220" t="s">
        <v>970</v>
      </c>
    </row>
    <row r="63" spans="2:13" ht="36" customHeight="1">
      <c r="B63" s="835" t="s">
        <v>278</v>
      </c>
      <c r="C63" s="556"/>
      <c r="D63" s="207" t="s">
        <v>359</v>
      </c>
      <c r="E63" s="207" t="s">
        <v>970</v>
      </c>
      <c r="F63" s="207" t="s">
        <v>959</v>
      </c>
      <c r="G63" s="207" t="s">
        <v>959</v>
      </c>
      <c r="H63" s="207" t="s">
        <v>359</v>
      </c>
      <c r="I63" s="207" t="s">
        <v>970</v>
      </c>
      <c r="J63" s="207" t="s">
        <v>970</v>
      </c>
      <c r="K63" s="207" t="s">
        <v>970</v>
      </c>
      <c r="L63" s="207" t="s">
        <v>970</v>
      </c>
      <c r="M63" s="220" t="s">
        <v>359</v>
      </c>
    </row>
    <row r="64" spans="2:13" ht="21" customHeight="1">
      <c r="B64" s="825" t="s">
        <v>140</v>
      </c>
      <c r="C64" s="68" t="s">
        <v>135</v>
      </c>
      <c r="D64" s="207" t="s">
        <v>970</v>
      </c>
      <c r="E64" s="207" t="s">
        <v>970</v>
      </c>
      <c r="F64" s="207" t="s">
        <v>972</v>
      </c>
      <c r="G64" s="207" t="s">
        <v>359</v>
      </c>
      <c r="H64" s="207" t="s">
        <v>359</v>
      </c>
      <c r="I64" s="207" t="s">
        <v>970</v>
      </c>
      <c r="J64" s="207" t="s">
        <v>970</v>
      </c>
      <c r="K64" s="207" t="s">
        <v>970</v>
      </c>
      <c r="L64" s="207" t="s">
        <v>970</v>
      </c>
      <c r="M64" s="220" t="s">
        <v>970</v>
      </c>
    </row>
    <row r="65" spans="2:13" ht="36" customHeight="1">
      <c r="B65" s="826"/>
      <c r="C65" s="73" t="s">
        <v>136</v>
      </c>
      <c r="D65" s="207" t="s">
        <v>970</v>
      </c>
      <c r="E65" s="207" t="s">
        <v>359</v>
      </c>
      <c r="F65" s="207" t="s">
        <v>837</v>
      </c>
      <c r="G65" s="207" t="s">
        <v>974</v>
      </c>
      <c r="H65" s="207" t="s">
        <v>359</v>
      </c>
      <c r="I65" s="207" t="s">
        <v>970</v>
      </c>
      <c r="J65" s="207" t="s">
        <v>970</v>
      </c>
      <c r="K65" s="207" t="s">
        <v>359</v>
      </c>
      <c r="L65" s="207" t="s">
        <v>970</v>
      </c>
      <c r="M65" s="220" t="s">
        <v>359</v>
      </c>
    </row>
    <row r="66" spans="2:13" ht="36" customHeight="1">
      <c r="B66" s="826"/>
      <c r="C66" s="73" t="s">
        <v>137</v>
      </c>
      <c r="D66" s="207" t="s">
        <v>970</v>
      </c>
      <c r="E66" s="207" t="s">
        <v>970</v>
      </c>
      <c r="F66" s="207" t="s">
        <v>970</v>
      </c>
      <c r="G66" s="207" t="s">
        <v>973</v>
      </c>
      <c r="H66" s="207" t="s">
        <v>970</v>
      </c>
      <c r="I66" s="207" t="s">
        <v>970</v>
      </c>
      <c r="J66" s="207" t="s">
        <v>970</v>
      </c>
      <c r="K66" s="207" t="s">
        <v>970</v>
      </c>
      <c r="L66" s="207" t="s">
        <v>970</v>
      </c>
      <c r="M66" s="220" t="s">
        <v>970</v>
      </c>
    </row>
    <row r="67" spans="2:13" ht="36" customHeight="1">
      <c r="B67" s="826"/>
      <c r="C67" s="73" t="s">
        <v>138</v>
      </c>
      <c r="D67" s="207" t="s">
        <v>970</v>
      </c>
      <c r="E67" s="207" t="s">
        <v>970</v>
      </c>
      <c r="F67" s="207" t="s">
        <v>970</v>
      </c>
      <c r="G67" s="207" t="s">
        <v>970</v>
      </c>
      <c r="H67" s="207" t="s">
        <v>970</v>
      </c>
      <c r="I67" s="207" t="s">
        <v>970</v>
      </c>
      <c r="J67" s="207" t="s">
        <v>970</v>
      </c>
      <c r="K67" s="207" t="s">
        <v>970</v>
      </c>
      <c r="L67" s="207" t="s">
        <v>970</v>
      </c>
      <c r="M67" s="220" t="s">
        <v>970</v>
      </c>
    </row>
    <row r="68" spans="2:13" ht="21" customHeight="1">
      <c r="B68" s="827"/>
      <c r="C68" s="73" t="s">
        <v>238</v>
      </c>
      <c r="D68" s="207" t="s">
        <v>970</v>
      </c>
      <c r="E68" s="207" t="s">
        <v>970</v>
      </c>
      <c r="F68" s="207" t="s">
        <v>970</v>
      </c>
      <c r="G68" s="207" t="s">
        <v>970</v>
      </c>
      <c r="H68" s="207" t="s">
        <v>970</v>
      </c>
      <c r="I68" s="207" t="s">
        <v>970</v>
      </c>
      <c r="J68" s="207" t="s">
        <v>970</v>
      </c>
      <c r="K68" s="207" t="s">
        <v>970</v>
      </c>
      <c r="L68" s="207" t="s">
        <v>970</v>
      </c>
      <c r="M68" s="220" t="s">
        <v>970</v>
      </c>
    </row>
    <row r="69" spans="2:13" ht="21" customHeight="1">
      <c r="B69" s="611" t="s">
        <v>380</v>
      </c>
      <c r="C69" s="612"/>
      <c r="D69" s="612"/>
      <c r="E69" s="550"/>
      <c r="F69" s="600"/>
      <c r="G69" s="552"/>
      <c r="H69" s="552"/>
      <c r="I69" s="552"/>
      <c r="J69" s="552"/>
      <c r="K69" s="552"/>
      <c r="L69" s="552"/>
      <c r="M69" s="553"/>
    </row>
    <row r="70" spans="2:13" ht="21" customHeight="1" thickBot="1">
      <c r="B70" s="857" t="s">
        <v>139</v>
      </c>
      <c r="C70" s="609"/>
      <c r="D70" s="609"/>
      <c r="E70" s="610"/>
      <c r="F70" s="221" t="s">
        <v>708</v>
      </c>
      <c r="G70" s="854"/>
      <c r="H70" s="854"/>
      <c r="I70" s="854"/>
      <c r="J70" s="854"/>
      <c r="K70" s="854"/>
      <c r="L70" s="854"/>
      <c r="M70" s="855"/>
    </row>
  </sheetData>
  <sheetProtection/>
  <mergeCells count="162">
    <mergeCell ref="E36:G36"/>
    <mergeCell ref="H36:J36"/>
    <mergeCell ref="K36:M36"/>
    <mergeCell ref="B37:D37"/>
    <mergeCell ref="E37:G37"/>
    <mergeCell ref="H37:J37"/>
    <mergeCell ref="K37:M37"/>
    <mergeCell ref="G3:I5"/>
    <mergeCell ref="J11:M11"/>
    <mergeCell ref="J13:M13"/>
    <mergeCell ref="J15:M15"/>
    <mergeCell ref="J16:M16"/>
    <mergeCell ref="J10:M10"/>
    <mergeCell ref="G7:I7"/>
    <mergeCell ref="J12:M12"/>
    <mergeCell ref="G6:I6"/>
    <mergeCell ref="G10:I10"/>
    <mergeCell ref="B6:C6"/>
    <mergeCell ref="B69:E69"/>
    <mergeCell ref="F69:M69"/>
    <mergeCell ref="I23:J23"/>
    <mergeCell ref="J9:M9"/>
    <mergeCell ref="G21:H21"/>
    <mergeCell ref="G23:H23"/>
    <mergeCell ref="J14:M14"/>
    <mergeCell ref="E22:F22"/>
    <mergeCell ref="I22:J22"/>
    <mergeCell ref="D3:F3"/>
    <mergeCell ref="D4:F4"/>
    <mergeCell ref="J3:M5"/>
    <mergeCell ref="B22:D22"/>
    <mergeCell ref="J6:M6"/>
    <mergeCell ref="B7:C7"/>
    <mergeCell ref="J7:M7"/>
    <mergeCell ref="K20:M21"/>
    <mergeCell ref="E20:J20"/>
    <mergeCell ref="J8:M8"/>
    <mergeCell ref="K23:M23"/>
    <mergeCell ref="I24:J24"/>
    <mergeCell ref="K24:M24"/>
    <mergeCell ref="K22:M22"/>
    <mergeCell ref="G22:H22"/>
    <mergeCell ref="G13:I13"/>
    <mergeCell ref="G14:I14"/>
    <mergeCell ref="G15:I15"/>
    <mergeCell ref="G9:I9"/>
    <mergeCell ref="B19:F19"/>
    <mergeCell ref="G16:I16"/>
    <mergeCell ref="I21:J21"/>
    <mergeCell ref="G8:I8"/>
    <mergeCell ref="G11:I11"/>
    <mergeCell ref="B17:I17"/>
    <mergeCell ref="I25:J25"/>
    <mergeCell ref="G12:I12"/>
    <mergeCell ref="B24:D24"/>
    <mergeCell ref="B14:C14"/>
    <mergeCell ref="E25:F25"/>
    <mergeCell ref="E24:F24"/>
    <mergeCell ref="B15:C15"/>
    <mergeCell ref="G24:H24"/>
    <mergeCell ref="E21:F21"/>
    <mergeCell ref="B3:C5"/>
    <mergeCell ref="B8:C8"/>
    <mergeCell ref="B11:C11"/>
    <mergeCell ref="B2:D2"/>
    <mergeCell ref="E23:F23"/>
    <mergeCell ref="B20:D21"/>
    <mergeCell ref="B16:C16"/>
    <mergeCell ref="B23:D23"/>
    <mergeCell ref="B12:C12"/>
    <mergeCell ref="B13:C13"/>
    <mergeCell ref="B26:D26"/>
    <mergeCell ref="B32:D32"/>
    <mergeCell ref="B25:D25"/>
    <mergeCell ref="E29:G29"/>
    <mergeCell ref="B33:D33"/>
    <mergeCell ref="E33:G33"/>
    <mergeCell ref="B31:D31"/>
    <mergeCell ref="G26:H26"/>
    <mergeCell ref="G25:H25"/>
    <mergeCell ref="H31:J31"/>
    <mergeCell ref="D58:H58"/>
    <mergeCell ref="D59:E59"/>
    <mergeCell ref="B58:C59"/>
    <mergeCell ref="E32:G32"/>
    <mergeCell ref="B34:D34"/>
    <mergeCell ref="H32:J32"/>
    <mergeCell ref="E42:H42"/>
    <mergeCell ref="I42:M42"/>
    <mergeCell ref="B38:D38"/>
    <mergeCell ref="I46:L46"/>
    <mergeCell ref="K26:M26"/>
    <mergeCell ref="H30:J30"/>
    <mergeCell ref="K30:M30"/>
    <mergeCell ref="E31:G31"/>
    <mergeCell ref="E34:G34"/>
    <mergeCell ref="E26:F26"/>
    <mergeCell ref="E30:G30"/>
    <mergeCell ref="K29:M29"/>
    <mergeCell ref="K32:M32"/>
    <mergeCell ref="I26:J26"/>
    <mergeCell ref="K25:M25"/>
    <mergeCell ref="B28:F28"/>
    <mergeCell ref="B29:D30"/>
    <mergeCell ref="H29:J29"/>
    <mergeCell ref="G70:M70"/>
    <mergeCell ref="L60:M60"/>
    <mergeCell ref="B70:E70"/>
    <mergeCell ref="D60:E60"/>
    <mergeCell ref="B60:C61"/>
    <mergeCell ref="B62:C62"/>
    <mergeCell ref="K31:M31"/>
    <mergeCell ref="H34:J34"/>
    <mergeCell ref="K34:M34"/>
    <mergeCell ref="K33:M33"/>
    <mergeCell ref="H33:J33"/>
    <mergeCell ref="K35:M35"/>
    <mergeCell ref="B64:B68"/>
    <mergeCell ref="F60:G60"/>
    <mergeCell ref="H60:I60"/>
    <mergeCell ref="J60:K60"/>
    <mergeCell ref="B48:M48"/>
    <mergeCell ref="K38:M38"/>
    <mergeCell ref="E38:G38"/>
    <mergeCell ref="H38:J38"/>
    <mergeCell ref="B63:C63"/>
    <mergeCell ref="B45:D45"/>
    <mergeCell ref="B35:D35"/>
    <mergeCell ref="E35:G35"/>
    <mergeCell ref="H35:J35"/>
    <mergeCell ref="B46:D46"/>
    <mergeCell ref="E46:G46"/>
    <mergeCell ref="B41:M41"/>
    <mergeCell ref="B42:D42"/>
    <mergeCell ref="B43:D43"/>
    <mergeCell ref="B44:D44"/>
    <mergeCell ref="B36:D36"/>
    <mergeCell ref="K49:M49"/>
    <mergeCell ref="E43:G43"/>
    <mergeCell ref="E44:G44"/>
    <mergeCell ref="E49:J49"/>
    <mergeCell ref="I44:L44"/>
    <mergeCell ref="I45:L45"/>
    <mergeCell ref="E45:G45"/>
    <mergeCell ref="I43:L43"/>
    <mergeCell ref="G59:H59"/>
    <mergeCell ref="I59:M59"/>
    <mergeCell ref="I53:M53"/>
    <mergeCell ref="I52:L52"/>
    <mergeCell ref="E51:J51"/>
    <mergeCell ref="F52:H52"/>
    <mergeCell ref="F53:H53"/>
    <mergeCell ref="B52:E55"/>
    <mergeCell ref="F55:H55"/>
    <mergeCell ref="B49:D51"/>
    <mergeCell ref="I54:M54"/>
    <mergeCell ref="I55:M55"/>
    <mergeCell ref="F54:H54"/>
    <mergeCell ref="E50:J50"/>
    <mergeCell ref="K50:L51"/>
    <mergeCell ref="B57:C57"/>
    <mergeCell ref="M50:M51"/>
  </mergeCells>
  <dataValidations count="3">
    <dataValidation type="list" allowBlank="1" showInputMessage="1" showErrorMessage="1" sqref="K49:M49">
      <formula1>"1.5：1以上,2：1以上,2.5：1以上,3：1以上"</formula1>
    </dataValidation>
    <dataValidation type="list" allowBlank="1" showInputMessage="1" showErrorMessage="1" sqref="F70 F59 I58">
      <formula1>"あり,なし"</formula1>
    </dataValidation>
    <dataValidation type="list" allowBlank="1" showInputMessage="1" showErrorMessage="1" sqref="B22:D26">
      <formula1>"社会福祉士,介護福祉士,介護福祉士実務者研修修了者,介護職員初任者研修修了者,介護支援専門員,医師,看護師,准看護師,認定特定行為業務従事者：１号研修,認定特定行為業務従事者：２号研修（詳細は備考欄）"</formula1>
    </dataValidation>
  </dataValidation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portrait" paperSize="9" scale="91" r:id="rId1"/>
  <rowBreaks count="1" manualBreakCount="1">
    <brk id="39" max="13" man="1"/>
  </rowBreaks>
</worksheet>
</file>

<file path=xl/worksheets/sheet6.xml><?xml version="1.0" encoding="utf-8"?>
<worksheet xmlns="http://schemas.openxmlformats.org/spreadsheetml/2006/main" xmlns:r="http://schemas.openxmlformats.org/officeDocument/2006/relationships">
  <sheetPr>
    <tabColor rgb="FF00B0F0"/>
    <pageSetUpPr fitToPage="1"/>
  </sheetPr>
  <dimension ref="A1:P68"/>
  <sheetViews>
    <sheetView showGridLines="0" view="pageBreakPreview" zoomScale="90" zoomScaleNormal="85" zoomScaleSheetLayoutView="90" workbookViewId="0" topLeftCell="A1">
      <selection activeCell="A1" sqref="A1"/>
    </sheetView>
  </sheetViews>
  <sheetFormatPr defaultColWidth="9.00390625" defaultRowHeight="13.5"/>
  <cols>
    <col min="1" max="1" width="2.75390625" style="13" customWidth="1"/>
    <col min="2" max="2" width="4.375" style="13" customWidth="1"/>
    <col min="3" max="3" width="5.625" style="13" customWidth="1"/>
    <col min="4" max="4" width="4.375" style="13" customWidth="1"/>
    <col min="5" max="5" width="7.25390625" style="13" customWidth="1"/>
    <col min="6" max="6" width="11.125" style="13" customWidth="1"/>
    <col min="7" max="7" width="9.50390625" style="13" customWidth="1"/>
    <col min="8" max="12" width="7.625" style="13" customWidth="1"/>
    <col min="13" max="13" width="8.625" style="13" customWidth="1"/>
    <col min="14" max="14" width="3.375" style="13" customWidth="1"/>
    <col min="15" max="17" width="13.00390625" style="14" customWidth="1"/>
    <col min="18" max="16384" width="9.00390625" style="14" customWidth="1"/>
  </cols>
  <sheetData>
    <row r="1" spans="1:9" ht="21" customHeight="1">
      <c r="A1" s="12" t="s">
        <v>146</v>
      </c>
      <c r="B1" s="1066" t="s">
        <v>147</v>
      </c>
      <c r="C1" s="1066"/>
      <c r="D1" s="1066"/>
      <c r="E1" s="1066"/>
      <c r="F1" s="1066"/>
      <c r="G1" s="1066"/>
      <c r="H1" s="1066"/>
      <c r="I1" s="1066"/>
    </row>
    <row r="2" spans="1:9" ht="21" customHeight="1" thickBot="1">
      <c r="A2" s="12"/>
      <c r="B2" s="844" t="s">
        <v>148</v>
      </c>
      <c r="C2" s="844"/>
      <c r="D2" s="844"/>
      <c r="E2" s="844"/>
      <c r="F2" s="844"/>
      <c r="G2" s="15"/>
      <c r="H2" s="15"/>
      <c r="I2" s="15"/>
    </row>
    <row r="3" spans="2:13" ht="21" customHeight="1">
      <c r="B3" s="1067" t="s">
        <v>149</v>
      </c>
      <c r="C3" s="640"/>
      <c r="D3" s="640"/>
      <c r="E3" s="640"/>
      <c r="F3" s="640"/>
      <c r="G3" s="1068" t="s">
        <v>813</v>
      </c>
      <c r="H3" s="1069"/>
      <c r="I3" s="1069"/>
      <c r="J3" s="16"/>
      <c r="K3" s="16"/>
      <c r="L3" s="16"/>
      <c r="M3" s="17"/>
    </row>
    <row r="4" spans="2:13" ht="21" customHeight="1">
      <c r="B4" s="887" t="s">
        <v>150</v>
      </c>
      <c r="C4" s="900"/>
      <c r="D4" s="900"/>
      <c r="E4" s="900"/>
      <c r="F4" s="986"/>
      <c r="G4" s="1025" t="s">
        <v>814</v>
      </c>
      <c r="H4" s="1073"/>
      <c r="I4" s="1073"/>
      <c r="J4" s="18" t="s">
        <v>815</v>
      </c>
      <c r="K4" s="18"/>
      <c r="L4" s="18"/>
      <c r="M4" s="19"/>
    </row>
    <row r="5" spans="2:13" ht="21" customHeight="1">
      <c r="B5" s="1070"/>
      <c r="C5" s="1071"/>
      <c r="D5" s="1071"/>
      <c r="E5" s="1071"/>
      <c r="F5" s="1072"/>
      <c r="G5" s="1074" t="s">
        <v>456</v>
      </c>
      <c r="H5" s="986"/>
      <c r="I5" s="558"/>
      <c r="J5" s="558"/>
      <c r="K5" s="558"/>
      <c r="L5" s="558"/>
      <c r="M5" s="632"/>
    </row>
    <row r="6" spans="2:13" ht="21" customHeight="1">
      <c r="B6" s="1070"/>
      <c r="C6" s="1071"/>
      <c r="D6" s="1071"/>
      <c r="E6" s="1071"/>
      <c r="F6" s="1072"/>
      <c r="G6" s="1075"/>
      <c r="H6" s="1072"/>
      <c r="I6" s="558"/>
      <c r="J6" s="558"/>
      <c r="K6" s="558"/>
      <c r="L6" s="558"/>
      <c r="M6" s="632"/>
    </row>
    <row r="7" spans="2:13" ht="21" customHeight="1">
      <c r="B7" s="871" t="s">
        <v>67</v>
      </c>
      <c r="C7" s="540"/>
      <c r="D7" s="540"/>
      <c r="E7" s="540"/>
      <c r="F7" s="540"/>
      <c r="G7" s="20" t="s">
        <v>658</v>
      </c>
      <c r="H7" s="1062"/>
      <c r="I7" s="1062"/>
      <c r="J7" s="1062"/>
      <c r="K7" s="1062"/>
      <c r="L7" s="1062"/>
      <c r="M7" s="1063"/>
    </row>
    <row r="8" spans="2:13" ht="21" customHeight="1">
      <c r="B8" s="871" t="s">
        <v>151</v>
      </c>
      <c r="C8" s="540"/>
      <c r="D8" s="540"/>
      <c r="E8" s="540"/>
      <c r="F8" s="540"/>
      <c r="G8" s="20" t="s">
        <v>658</v>
      </c>
      <c r="H8" s="1062"/>
      <c r="I8" s="1062"/>
      <c r="J8" s="1062"/>
      <c r="K8" s="1062"/>
      <c r="L8" s="1062"/>
      <c r="M8" s="1063"/>
    </row>
    <row r="9" spans="2:13" ht="21" customHeight="1">
      <c r="B9" s="1039" t="s">
        <v>152</v>
      </c>
      <c r="C9" s="1064"/>
      <c r="D9" s="1064"/>
      <c r="E9" s="1064"/>
      <c r="F9" s="1064"/>
      <c r="G9" s="20" t="s">
        <v>658</v>
      </c>
      <c r="H9" s="1062"/>
      <c r="I9" s="1062"/>
      <c r="J9" s="1062"/>
      <c r="K9" s="1062"/>
      <c r="L9" s="1062"/>
      <c r="M9" s="1063"/>
    </row>
    <row r="10" spans="2:13" ht="21" customHeight="1">
      <c r="B10" s="1065"/>
      <c r="C10" s="1064"/>
      <c r="D10" s="1064"/>
      <c r="E10" s="1064"/>
      <c r="F10" s="1064"/>
      <c r="G10" s="70" t="s">
        <v>358</v>
      </c>
      <c r="H10" s="967"/>
      <c r="I10" s="967"/>
      <c r="J10" s="967"/>
      <c r="K10" s="967"/>
      <c r="L10" s="967"/>
      <c r="M10" s="968"/>
    </row>
    <row r="11" spans="2:13" ht="21" customHeight="1">
      <c r="B11" s="1049" t="s">
        <v>153</v>
      </c>
      <c r="C11" s="557"/>
      <c r="D11" s="557"/>
      <c r="E11" s="557"/>
      <c r="F11" s="68" t="s">
        <v>154</v>
      </c>
      <c r="G11" s="1052" t="s">
        <v>816</v>
      </c>
      <c r="H11" s="1053"/>
      <c r="I11" s="1053"/>
      <c r="J11" s="1053"/>
      <c r="K11" s="1053"/>
      <c r="L11" s="1053"/>
      <c r="M11" s="1054"/>
    </row>
    <row r="12" spans="2:13" ht="21" customHeight="1" thickBot="1">
      <c r="B12" s="1050"/>
      <c r="C12" s="1051"/>
      <c r="D12" s="1051"/>
      <c r="E12" s="1051"/>
      <c r="F12" s="21" t="s">
        <v>396</v>
      </c>
      <c r="G12" s="1055" t="s">
        <v>817</v>
      </c>
      <c r="H12" s="1056"/>
      <c r="I12" s="1056"/>
      <c r="J12" s="1056"/>
      <c r="K12" s="1056"/>
      <c r="L12" s="1056"/>
      <c r="M12" s="1057"/>
    </row>
    <row r="13" ht="21" customHeight="1"/>
    <row r="14" spans="1:14" s="7" customFormat="1" ht="21" customHeight="1" thickBot="1">
      <c r="A14" s="22"/>
      <c r="B14" s="1058" t="s">
        <v>342</v>
      </c>
      <c r="C14" s="1058"/>
      <c r="D14" s="1058"/>
      <c r="E14" s="1058"/>
      <c r="F14" s="1058"/>
      <c r="G14" s="1058"/>
      <c r="H14" s="1058"/>
      <c r="I14" s="1058"/>
      <c r="J14" s="1058"/>
      <c r="K14" s="1058"/>
      <c r="L14" s="1058"/>
      <c r="M14" s="1058"/>
      <c r="N14" s="22"/>
    </row>
    <row r="15" spans="2:13" ht="21" customHeight="1">
      <c r="B15" s="1059"/>
      <c r="C15" s="1060"/>
      <c r="D15" s="1060"/>
      <c r="E15" s="1060"/>
      <c r="F15" s="1060"/>
      <c r="G15" s="1060"/>
      <c r="H15" s="853" t="s">
        <v>171</v>
      </c>
      <c r="I15" s="654"/>
      <c r="J15" s="655"/>
      <c r="K15" s="897" t="s">
        <v>172</v>
      </c>
      <c r="L15" s="898"/>
      <c r="M15" s="1061"/>
    </row>
    <row r="16" spans="2:13" ht="21" customHeight="1">
      <c r="B16" s="813" t="s">
        <v>61</v>
      </c>
      <c r="C16" s="614"/>
      <c r="D16" s="614"/>
      <c r="E16" s="614"/>
      <c r="F16" s="828" t="s">
        <v>167</v>
      </c>
      <c r="G16" s="614"/>
      <c r="H16" s="670" t="s">
        <v>818</v>
      </c>
      <c r="I16" s="670"/>
      <c r="J16" s="670"/>
      <c r="K16" s="1044" t="s">
        <v>819</v>
      </c>
      <c r="L16" s="670"/>
      <c r="M16" s="671"/>
    </row>
    <row r="17" spans="2:13" ht="21" customHeight="1">
      <c r="B17" s="1046"/>
      <c r="C17" s="614"/>
      <c r="D17" s="614"/>
      <c r="E17" s="614"/>
      <c r="F17" s="828" t="s">
        <v>168</v>
      </c>
      <c r="G17" s="614"/>
      <c r="H17" s="1047" t="s">
        <v>820</v>
      </c>
      <c r="I17" s="1047"/>
      <c r="J17" s="1047"/>
      <c r="K17" s="1047" t="s">
        <v>820</v>
      </c>
      <c r="L17" s="1047"/>
      <c r="M17" s="1048"/>
    </row>
    <row r="18" spans="2:13" ht="21" customHeight="1">
      <c r="B18" s="918" t="s">
        <v>52</v>
      </c>
      <c r="C18" s="919"/>
      <c r="D18" s="919"/>
      <c r="E18" s="920"/>
      <c r="F18" s="828" t="s">
        <v>307</v>
      </c>
      <c r="G18" s="614"/>
      <c r="H18" s="1042" t="s">
        <v>719</v>
      </c>
      <c r="I18" s="1042"/>
      <c r="J18" s="1042"/>
      <c r="K18" s="1042" t="s">
        <v>718</v>
      </c>
      <c r="L18" s="1042"/>
      <c r="M18" s="1043"/>
    </row>
    <row r="19" spans="2:13" ht="21" customHeight="1">
      <c r="B19" s="1039"/>
      <c r="C19" s="1040"/>
      <c r="D19" s="1040"/>
      <c r="E19" s="1041"/>
      <c r="F19" s="828" t="s">
        <v>413</v>
      </c>
      <c r="G19" s="614"/>
      <c r="H19" s="1044" t="s">
        <v>736</v>
      </c>
      <c r="I19" s="1044"/>
      <c r="J19" s="1044"/>
      <c r="K19" s="1044" t="s">
        <v>821</v>
      </c>
      <c r="L19" s="1044"/>
      <c r="M19" s="1045"/>
    </row>
    <row r="20" spans="2:13" ht="21" customHeight="1">
      <c r="B20" s="1039"/>
      <c r="C20" s="1040"/>
      <c r="D20" s="1040"/>
      <c r="E20" s="1041"/>
      <c r="F20" s="828" t="s">
        <v>249</v>
      </c>
      <c r="G20" s="614"/>
      <c r="H20" s="734" t="s">
        <v>708</v>
      </c>
      <c r="I20" s="734"/>
      <c r="J20" s="734"/>
      <c r="K20" s="1037" t="s">
        <v>708</v>
      </c>
      <c r="L20" s="734"/>
      <c r="M20" s="1038"/>
    </row>
    <row r="21" spans="2:13" ht="21" customHeight="1">
      <c r="B21" s="1039"/>
      <c r="C21" s="1040"/>
      <c r="D21" s="1040"/>
      <c r="E21" s="1041"/>
      <c r="F21" s="828" t="s">
        <v>250</v>
      </c>
      <c r="G21" s="614"/>
      <c r="H21" s="734" t="s">
        <v>708</v>
      </c>
      <c r="I21" s="734"/>
      <c r="J21" s="734"/>
      <c r="K21" s="1037" t="s">
        <v>708</v>
      </c>
      <c r="L21" s="734"/>
      <c r="M21" s="1038"/>
    </row>
    <row r="22" spans="2:13" ht="21" customHeight="1">
      <c r="B22" s="1039"/>
      <c r="C22" s="1040"/>
      <c r="D22" s="1040"/>
      <c r="E22" s="1041"/>
      <c r="F22" s="828" t="s">
        <v>84</v>
      </c>
      <c r="G22" s="614"/>
      <c r="H22" s="734" t="s">
        <v>708</v>
      </c>
      <c r="I22" s="734"/>
      <c r="J22" s="734"/>
      <c r="K22" s="1037" t="s">
        <v>658</v>
      </c>
      <c r="L22" s="734"/>
      <c r="M22" s="1038"/>
    </row>
    <row r="23" spans="2:13" ht="21" customHeight="1">
      <c r="B23" s="1039"/>
      <c r="C23" s="1040"/>
      <c r="D23" s="1040"/>
      <c r="E23" s="1041"/>
      <c r="F23" s="828" t="s">
        <v>425</v>
      </c>
      <c r="G23" s="614"/>
      <c r="H23" s="734" t="s">
        <v>708</v>
      </c>
      <c r="I23" s="734"/>
      <c r="J23" s="734"/>
      <c r="K23" s="1037" t="s">
        <v>708</v>
      </c>
      <c r="L23" s="734"/>
      <c r="M23" s="1038"/>
    </row>
    <row r="24" spans="2:13" ht="21" customHeight="1">
      <c r="B24" s="1022"/>
      <c r="C24" s="1023"/>
      <c r="D24" s="1023"/>
      <c r="E24" s="1024"/>
      <c r="F24" s="828" t="s">
        <v>333</v>
      </c>
      <c r="G24" s="614"/>
      <c r="H24" s="637" t="s">
        <v>708</v>
      </c>
      <c r="I24" s="637"/>
      <c r="J24" s="637"/>
      <c r="K24" s="1009" t="s">
        <v>708</v>
      </c>
      <c r="L24" s="734"/>
      <c r="M24" s="1038"/>
    </row>
    <row r="25" spans="2:13" ht="21" customHeight="1">
      <c r="B25" s="918" t="s">
        <v>459</v>
      </c>
      <c r="C25" s="919"/>
      <c r="D25" s="919"/>
      <c r="E25" s="920"/>
      <c r="F25" s="1025" t="s">
        <v>822</v>
      </c>
      <c r="G25" s="1026"/>
      <c r="H25" s="1027" t="s">
        <v>823</v>
      </c>
      <c r="I25" s="1028"/>
      <c r="J25" s="1029"/>
      <c r="K25" s="1027" t="s">
        <v>824</v>
      </c>
      <c r="L25" s="1028"/>
      <c r="M25" s="1030"/>
    </row>
    <row r="26" spans="2:15" ht="21" customHeight="1">
      <c r="B26" s="1022"/>
      <c r="C26" s="1023"/>
      <c r="D26" s="1023"/>
      <c r="E26" s="1024"/>
      <c r="F26" s="1031" t="s">
        <v>826</v>
      </c>
      <c r="G26" s="1032"/>
      <c r="H26" s="1033" t="s">
        <v>825</v>
      </c>
      <c r="I26" s="1034"/>
      <c r="J26" s="1035"/>
      <c r="K26" s="1033" t="s">
        <v>825</v>
      </c>
      <c r="L26" s="1034"/>
      <c r="M26" s="1036"/>
      <c r="O26" s="23"/>
    </row>
    <row r="27" spans="2:13" s="23" customFormat="1" ht="21" customHeight="1">
      <c r="B27" s="1020" t="s">
        <v>460</v>
      </c>
      <c r="C27" s="1021"/>
      <c r="D27" s="1021"/>
      <c r="E27" s="1021"/>
      <c r="F27" s="1021"/>
      <c r="G27" s="1021"/>
      <c r="H27" s="1001">
        <v>349000</v>
      </c>
      <c r="I27" s="1001"/>
      <c r="J27" s="1001"/>
      <c r="K27" s="1001">
        <v>250659</v>
      </c>
      <c r="L27" s="1001"/>
      <c r="M27" s="1002"/>
    </row>
    <row r="28" spans="2:13" ht="21" customHeight="1">
      <c r="B28" s="24"/>
      <c r="C28" s="828" t="s">
        <v>170</v>
      </c>
      <c r="D28" s="614"/>
      <c r="E28" s="614"/>
      <c r="F28" s="614"/>
      <c r="G28" s="614"/>
      <c r="H28" s="1001" t="s">
        <v>827</v>
      </c>
      <c r="I28" s="1001"/>
      <c r="J28" s="1001"/>
      <c r="K28" s="1001">
        <v>80000</v>
      </c>
      <c r="L28" s="1001"/>
      <c r="M28" s="1002"/>
    </row>
    <row r="29" spans="1:14" s="7" customFormat="1" ht="21" customHeight="1">
      <c r="A29" s="22"/>
      <c r="B29" s="24"/>
      <c r="C29" s="1010" t="s">
        <v>279</v>
      </c>
      <c r="D29" s="1013" t="s">
        <v>464</v>
      </c>
      <c r="E29" s="1013"/>
      <c r="F29" s="1013"/>
      <c r="G29" s="1014"/>
      <c r="H29" s="994"/>
      <c r="I29" s="994"/>
      <c r="J29" s="994"/>
      <c r="K29" s="994" t="s">
        <v>975</v>
      </c>
      <c r="L29" s="994"/>
      <c r="M29" s="1015"/>
      <c r="N29" s="22"/>
    </row>
    <row r="30" spans="1:14" s="7" customFormat="1" ht="21" customHeight="1">
      <c r="A30" s="22"/>
      <c r="B30" s="24"/>
      <c r="C30" s="1011"/>
      <c r="D30" s="1016" t="s">
        <v>465</v>
      </c>
      <c r="E30" s="828" t="s">
        <v>56</v>
      </c>
      <c r="F30" s="614"/>
      <c r="G30" s="614"/>
      <c r="H30" s="1001" t="s">
        <v>828</v>
      </c>
      <c r="I30" s="1001"/>
      <c r="J30" s="1001"/>
      <c r="K30" s="1001">
        <v>60000</v>
      </c>
      <c r="L30" s="1001"/>
      <c r="M30" s="1002"/>
      <c r="N30" s="22"/>
    </row>
    <row r="31" spans="1:14" s="7" customFormat="1" ht="21" customHeight="1">
      <c r="A31" s="22"/>
      <c r="B31" s="24"/>
      <c r="C31" s="1011"/>
      <c r="D31" s="1017"/>
      <c r="E31" s="734" t="s">
        <v>832</v>
      </c>
      <c r="F31" s="734"/>
      <c r="G31" s="734"/>
      <c r="H31" s="1001" t="s">
        <v>829</v>
      </c>
      <c r="I31" s="1001"/>
      <c r="J31" s="1001"/>
      <c r="K31" s="1001">
        <v>50000</v>
      </c>
      <c r="L31" s="1001"/>
      <c r="M31" s="1002"/>
      <c r="N31" s="22"/>
    </row>
    <row r="32" spans="1:14" s="7" customFormat="1" ht="21" customHeight="1">
      <c r="A32" s="22"/>
      <c r="B32" s="24"/>
      <c r="C32" s="1011"/>
      <c r="D32" s="1018"/>
      <c r="E32" s="829" t="s">
        <v>833</v>
      </c>
      <c r="F32" s="830"/>
      <c r="G32" s="830"/>
      <c r="H32" s="1001" t="s">
        <v>830</v>
      </c>
      <c r="I32" s="1001"/>
      <c r="J32" s="1001"/>
      <c r="K32" s="1001">
        <v>39000</v>
      </c>
      <c r="L32" s="1001"/>
      <c r="M32" s="1002"/>
      <c r="N32" s="22"/>
    </row>
    <row r="33" spans="1:14" s="7" customFormat="1" ht="21" customHeight="1">
      <c r="A33" s="22"/>
      <c r="B33" s="24"/>
      <c r="C33" s="1011"/>
      <c r="D33" s="1018"/>
      <c r="E33" s="734" t="s">
        <v>834</v>
      </c>
      <c r="F33" s="734"/>
      <c r="G33" s="734"/>
      <c r="H33" s="1001" t="s">
        <v>831</v>
      </c>
      <c r="I33" s="1001"/>
      <c r="J33" s="1001"/>
      <c r="K33" s="1001"/>
      <c r="L33" s="1001"/>
      <c r="M33" s="1002"/>
      <c r="N33" s="22"/>
    </row>
    <row r="34" spans="1:14" s="7" customFormat="1" ht="21" customHeight="1">
      <c r="A34" s="22"/>
      <c r="B34" s="24"/>
      <c r="C34" s="1011"/>
      <c r="D34" s="1018"/>
      <c r="E34" s="734"/>
      <c r="F34" s="734"/>
      <c r="G34" s="734"/>
      <c r="H34" s="1001"/>
      <c r="I34" s="1001"/>
      <c r="J34" s="1001"/>
      <c r="K34" s="1006"/>
      <c r="L34" s="1007"/>
      <c r="M34" s="1008"/>
      <c r="N34" s="22"/>
    </row>
    <row r="35" spans="1:14" s="7" customFormat="1" ht="21" customHeight="1">
      <c r="A35" s="22"/>
      <c r="B35" s="25"/>
      <c r="C35" s="1012"/>
      <c r="D35" s="1019"/>
      <c r="E35" s="1009" t="s">
        <v>468</v>
      </c>
      <c r="F35" s="637"/>
      <c r="G35" s="637"/>
      <c r="H35" s="1001" t="s">
        <v>835</v>
      </c>
      <c r="I35" s="1001"/>
      <c r="J35" s="1001"/>
      <c r="K35" s="1001" t="s">
        <v>835</v>
      </c>
      <c r="L35" s="1001"/>
      <c r="M35" s="1002"/>
      <c r="N35" s="22"/>
    </row>
    <row r="36" spans="1:14" s="7" customFormat="1" ht="36" customHeight="1" thickBot="1">
      <c r="A36" s="22"/>
      <c r="B36" s="1003" t="s">
        <v>662</v>
      </c>
      <c r="C36" s="1004"/>
      <c r="D36" s="1004"/>
      <c r="E36" s="1004"/>
      <c r="F36" s="1004"/>
      <c r="G36" s="1004"/>
      <c r="H36" s="1004"/>
      <c r="I36" s="1004"/>
      <c r="J36" s="1004"/>
      <c r="K36" s="1004"/>
      <c r="L36" s="1004"/>
      <c r="M36" s="1005"/>
      <c r="N36" s="22"/>
    </row>
    <row r="37" spans="1:16" s="7" customFormat="1" ht="21" customHeight="1">
      <c r="A37" s="22"/>
      <c r="B37" s="13"/>
      <c r="C37" s="36"/>
      <c r="D37" s="36"/>
      <c r="E37" s="36"/>
      <c r="F37" s="36"/>
      <c r="G37" s="36"/>
      <c r="H37" s="36"/>
      <c r="I37" s="36"/>
      <c r="J37" s="36"/>
      <c r="K37" s="36"/>
      <c r="L37" s="36"/>
      <c r="M37" s="36"/>
      <c r="N37" s="13"/>
      <c r="O37" s="31"/>
      <c r="P37" s="32"/>
    </row>
    <row r="38" spans="2:6" ht="21" customHeight="1" thickBot="1">
      <c r="B38" s="995" t="s">
        <v>377</v>
      </c>
      <c r="C38" s="996"/>
      <c r="D38" s="996"/>
      <c r="E38" s="996"/>
      <c r="F38" s="996"/>
    </row>
    <row r="39" spans="2:13" ht="33.75" customHeight="1">
      <c r="B39" s="997" t="s">
        <v>170</v>
      </c>
      <c r="C39" s="898"/>
      <c r="D39" s="898"/>
      <c r="E39" s="898"/>
      <c r="F39" s="898"/>
      <c r="G39" s="998" t="s">
        <v>836</v>
      </c>
      <c r="H39" s="999"/>
      <c r="I39" s="999"/>
      <c r="J39" s="999"/>
      <c r="K39" s="999"/>
      <c r="L39" s="999"/>
      <c r="M39" s="1000"/>
    </row>
    <row r="40" spans="2:13" ht="21" customHeight="1">
      <c r="B40" s="887" t="s">
        <v>66</v>
      </c>
      <c r="C40" s="900"/>
      <c r="D40" s="900"/>
      <c r="E40" s="900"/>
      <c r="F40" s="986"/>
      <c r="G40" s="37" t="s">
        <v>318</v>
      </c>
      <c r="H40" s="38" t="s">
        <v>837</v>
      </c>
      <c r="I40" s="39" t="s">
        <v>405</v>
      </c>
      <c r="J40" s="39"/>
      <c r="K40" s="39"/>
      <c r="L40" s="39"/>
      <c r="M40" s="40"/>
    </row>
    <row r="41" spans="1:14" s="7" customFormat="1" ht="21" customHeight="1">
      <c r="A41" s="22"/>
      <c r="B41" s="987"/>
      <c r="C41" s="988"/>
      <c r="D41" s="988"/>
      <c r="E41" s="988"/>
      <c r="F41" s="989"/>
      <c r="G41" s="990" t="s">
        <v>265</v>
      </c>
      <c r="H41" s="907"/>
      <c r="I41" s="991" t="s">
        <v>838</v>
      </c>
      <c r="J41" s="967"/>
      <c r="K41" s="967"/>
      <c r="L41" s="967"/>
      <c r="M41" s="968"/>
      <c r="N41" s="22"/>
    </row>
    <row r="42" spans="1:14" s="7" customFormat="1" ht="21" customHeight="1">
      <c r="A42" s="22"/>
      <c r="B42" s="871" t="s">
        <v>169</v>
      </c>
      <c r="C42" s="983"/>
      <c r="D42" s="983"/>
      <c r="E42" s="983"/>
      <c r="F42" s="983"/>
      <c r="G42" s="966" t="s">
        <v>839</v>
      </c>
      <c r="H42" s="992"/>
      <c r="I42" s="992"/>
      <c r="J42" s="992"/>
      <c r="K42" s="992"/>
      <c r="L42" s="992"/>
      <c r="M42" s="993"/>
      <c r="N42" s="22"/>
    </row>
    <row r="43" spans="2:13" ht="21" customHeight="1">
      <c r="B43" s="871" t="s">
        <v>56</v>
      </c>
      <c r="C43" s="983"/>
      <c r="D43" s="983"/>
      <c r="E43" s="983"/>
      <c r="F43" s="983"/>
      <c r="G43" s="980" t="s">
        <v>840</v>
      </c>
      <c r="H43" s="981"/>
      <c r="I43" s="981"/>
      <c r="J43" s="981"/>
      <c r="K43" s="981"/>
      <c r="L43" s="981"/>
      <c r="M43" s="982"/>
    </row>
    <row r="44" spans="1:14" s="7" customFormat="1" ht="21" customHeight="1">
      <c r="A44" s="22"/>
      <c r="B44" s="979" t="s">
        <v>832</v>
      </c>
      <c r="C44" s="925"/>
      <c r="D44" s="925"/>
      <c r="E44" s="925"/>
      <c r="F44" s="925"/>
      <c r="G44" s="980" t="s">
        <v>841</v>
      </c>
      <c r="H44" s="981"/>
      <c r="I44" s="981"/>
      <c r="J44" s="981"/>
      <c r="K44" s="981"/>
      <c r="L44" s="981"/>
      <c r="M44" s="982"/>
      <c r="N44" s="22"/>
    </row>
    <row r="45" spans="1:14" s="7" customFormat="1" ht="21" customHeight="1">
      <c r="A45" s="22"/>
      <c r="B45" s="871" t="s">
        <v>842</v>
      </c>
      <c r="C45" s="983"/>
      <c r="D45" s="983"/>
      <c r="E45" s="983"/>
      <c r="F45" s="983"/>
      <c r="G45" s="984" t="s">
        <v>843</v>
      </c>
      <c r="H45" s="981"/>
      <c r="I45" s="981"/>
      <c r="J45" s="981"/>
      <c r="K45" s="981"/>
      <c r="L45" s="981"/>
      <c r="M45" s="982"/>
      <c r="N45" s="22"/>
    </row>
    <row r="46" spans="1:14" s="7" customFormat="1" ht="21" customHeight="1">
      <c r="A46" s="22"/>
      <c r="B46" s="985"/>
      <c r="C46" s="562"/>
      <c r="D46" s="562"/>
      <c r="E46" s="562"/>
      <c r="F46" s="543"/>
      <c r="G46" s="966"/>
      <c r="H46" s="967"/>
      <c r="I46" s="967"/>
      <c r="J46" s="967"/>
      <c r="K46" s="967"/>
      <c r="L46" s="967"/>
      <c r="M46" s="968"/>
      <c r="N46" s="22"/>
    </row>
    <row r="47" spans="2:13" ht="21" customHeight="1">
      <c r="B47" s="965"/>
      <c r="C47" s="925"/>
      <c r="D47" s="925"/>
      <c r="E47" s="925"/>
      <c r="F47" s="925"/>
      <c r="G47" s="966"/>
      <c r="H47" s="967"/>
      <c r="I47" s="967"/>
      <c r="J47" s="967"/>
      <c r="K47" s="967"/>
      <c r="L47" s="967"/>
      <c r="M47" s="968"/>
    </row>
    <row r="48" spans="2:13" ht="21" customHeight="1">
      <c r="B48" s="918" t="s">
        <v>468</v>
      </c>
      <c r="C48" s="919"/>
      <c r="D48" s="919"/>
      <c r="E48" s="919"/>
      <c r="F48" s="920"/>
      <c r="G48" s="731"/>
      <c r="H48" s="969"/>
      <c r="I48" s="969"/>
      <c r="J48" s="969"/>
      <c r="K48" s="969"/>
      <c r="L48" s="969"/>
      <c r="M48" s="732"/>
    </row>
    <row r="49" spans="2:13" ht="18" customHeight="1">
      <c r="B49" s="918" t="s">
        <v>173</v>
      </c>
      <c r="C49" s="919"/>
      <c r="D49" s="919"/>
      <c r="E49" s="919"/>
      <c r="F49" s="920"/>
      <c r="G49" s="973" t="s">
        <v>175</v>
      </c>
      <c r="H49" s="974"/>
      <c r="I49" s="974"/>
      <c r="J49" s="974"/>
      <c r="K49" s="974"/>
      <c r="L49" s="974"/>
      <c r="M49" s="975"/>
    </row>
    <row r="50" spans="2:13" ht="18" customHeight="1">
      <c r="B50" s="970"/>
      <c r="C50" s="971"/>
      <c r="D50" s="971"/>
      <c r="E50" s="971"/>
      <c r="F50" s="972"/>
      <c r="G50" s="976"/>
      <c r="H50" s="977"/>
      <c r="I50" s="977"/>
      <c r="J50" s="977"/>
      <c r="K50" s="977"/>
      <c r="L50" s="977"/>
      <c r="M50" s="978"/>
    </row>
    <row r="51" spans="2:13" ht="21" customHeight="1" thickBot="1">
      <c r="B51" s="857" t="s">
        <v>174</v>
      </c>
      <c r="C51" s="895"/>
      <c r="D51" s="895"/>
      <c r="E51" s="895"/>
      <c r="F51" s="895"/>
      <c r="G51" s="956"/>
      <c r="H51" s="957"/>
      <c r="I51" s="957"/>
      <c r="J51" s="957"/>
      <c r="K51" s="957"/>
      <c r="L51" s="957"/>
      <c r="M51" s="958"/>
    </row>
    <row r="52" ht="21" customHeight="1"/>
    <row r="53" spans="2:13" ht="21" customHeight="1" thickBot="1">
      <c r="B53" s="959" t="s">
        <v>176</v>
      </c>
      <c r="C53" s="960"/>
      <c r="D53" s="960"/>
      <c r="E53" s="960"/>
      <c r="F53" s="960"/>
      <c r="G53" s="960"/>
      <c r="H53" s="960"/>
      <c r="I53" s="960"/>
      <c r="J53" s="960"/>
      <c r="K53" s="72"/>
      <c r="L53" s="72"/>
      <c r="M53" s="72"/>
    </row>
    <row r="54" spans="1:14" s="7" customFormat="1" ht="21" customHeight="1">
      <c r="A54" s="22"/>
      <c r="B54" s="961" t="s">
        <v>457</v>
      </c>
      <c r="C54" s="962"/>
      <c r="D54" s="962"/>
      <c r="E54" s="962"/>
      <c r="F54" s="962"/>
      <c r="G54" s="962"/>
      <c r="H54" s="962"/>
      <c r="I54" s="963" t="s">
        <v>844</v>
      </c>
      <c r="J54" s="962"/>
      <c r="K54" s="962"/>
      <c r="L54" s="962"/>
      <c r="M54" s="964"/>
      <c r="N54" s="22"/>
    </row>
    <row r="55" spans="1:14" s="7" customFormat="1" ht="18" customHeight="1">
      <c r="A55" s="22"/>
      <c r="B55" s="940" t="s">
        <v>458</v>
      </c>
      <c r="C55" s="762"/>
      <c r="D55" s="762"/>
      <c r="E55" s="762"/>
      <c r="F55" s="762"/>
      <c r="G55" s="762"/>
      <c r="H55" s="763"/>
      <c r="I55" s="941" t="s">
        <v>845</v>
      </c>
      <c r="J55" s="942"/>
      <c r="K55" s="942"/>
      <c r="L55" s="942"/>
      <c r="M55" s="943"/>
      <c r="N55" s="22"/>
    </row>
    <row r="56" spans="1:14" s="7" customFormat="1" ht="18" customHeight="1">
      <c r="A56" s="22"/>
      <c r="B56" s="675"/>
      <c r="C56" s="676"/>
      <c r="D56" s="676"/>
      <c r="E56" s="676"/>
      <c r="F56" s="676"/>
      <c r="G56" s="676"/>
      <c r="H56" s="677"/>
      <c r="I56" s="944"/>
      <c r="J56" s="945"/>
      <c r="K56" s="945"/>
      <c r="L56" s="945"/>
      <c r="M56" s="946"/>
      <c r="N56" s="22"/>
    </row>
    <row r="57" spans="1:14" s="7" customFormat="1" ht="21" customHeight="1" thickBot="1">
      <c r="A57" s="22"/>
      <c r="B57" s="947" t="s">
        <v>281</v>
      </c>
      <c r="C57" s="948"/>
      <c r="D57" s="948"/>
      <c r="E57" s="948"/>
      <c r="F57" s="948"/>
      <c r="G57" s="948"/>
      <c r="H57" s="948"/>
      <c r="I57" s="948"/>
      <c r="J57" s="948"/>
      <c r="K57" s="948"/>
      <c r="L57" s="948"/>
      <c r="M57" s="949"/>
      <c r="N57" s="22"/>
    </row>
    <row r="58" spans="1:14" s="7" customFormat="1" ht="21" customHeight="1">
      <c r="A58" s="22"/>
      <c r="B58" s="22"/>
      <c r="C58" s="22"/>
      <c r="D58" s="22"/>
      <c r="E58" s="22"/>
      <c r="F58" s="22"/>
      <c r="G58" s="22"/>
      <c r="H58" s="22"/>
      <c r="I58" s="22"/>
      <c r="J58" s="22"/>
      <c r="K58" s="22"/>
      <c r="L58" s="22"/>
      <c r="M58" s="22"/>
      <c r="N58" s="22"/>
    </row>
    <row r="59" spans="1:14" s="7" customFormat="1" ht="21" customHeight="1" thickBot="1">
      <c r="A59" s="22"/>
      <c r="B59" s="785" t="s">
        <v>264</v>
      </c>
      <c r="C59" s="785"/>
      <c r="D59" s="785"/>
      <c r="E59" s="785"/>
      <c r="F59" s="785"/>
      <c r="G59" s="785"/>
      <c r="H59" s="785"/>
      <c r="I59" s="41"/>
      <c r="J59" s="41"/>
      <c r="K59" s="41"/>
      <c r="L59" s="41"/>
      <c r="M59" s="41"/>
      <c r="N59" s="22"/>
    </row>
    <row r="60" spans="2:13" ht="21" customHeight="1">
      <c r="B60" s="950" t="s">
        <v>177</v>
      </c>
      <c r="C60" s="914"/>
      <c r="D60" s="914"/>
      <c r="E60" s="914"/>
      <c r="F60" s="914"/>
      <c r="G60" s="914"/>
      <c r="H60" s="914"/>
      <c r="I60" s="914"/>
      <c r="J60" s="951"/>
      <c r="K60" s="952"/>
      <c r="L60" s="952"/>
      <c r="M60" s="953"/>
    </row>
    <row r="61" spans="2:13" ht="21" customHeight="1">
      <c r="B61" s="813" t="s">
        <v>178</v>
      </c>
      <c r="C61" s="828"/>
      <c r="D61" s="828"/>
      <c r="E61" s="828"/>
      <c r="F61" s="828"/>
      <c r="G61" s="828"/>
      <c r="H61" s="828"/>
      <c r="I61" s="828"/>
      <c r="J61" s="681"/>
      <c r="K61" s="558"/>
      <c r="L61" s="558"/>
      <c r="M61" s="632"/>
    </row>
    <row r="62" spans="2:13" ht="18" customHeight="1">
      <c r="B62" s="835" t="s">
        <v>179</v>
      </c>
      <c r="C62" s="903"/>
      <c r="D62" s="903"/>
      <c r="E62" s="903"/>
      <c r="F62" s="903"/>
      <c r="G62" s="903"/>
      <c r="H62" s="903"/>
      <c r="I62" s="903"/>
      <c r="J62" s="934"/>
      <c r="K62" s="935"/>
      <c r="L62" s="935"/>
      <c r="M62" s="936"/>
    </row>
    <row r="63" spans="2:13" ht="18" customHeight="1">
      <c r="B63" s="835"/>
      <c r="C63" s="903"/>
      <c r="D63" s="903"/>
      <c r="E63" s="903"/>
      <c r="F63" s="903"/>
      <c r="G63" s="903"/>
      <c r="H63" s="903"/>
      <c r="I63" s="903"/>
      <c r="J63" s="937"/>
      <c r="K63" s="938"/>
      <c r="L63" s="938"/>
      <c r="M63" s="939"/>
    </row>
    <row r="64" spans="2:13" ht="21" customHeight="1">
      <c r="B64" s="813" t="s">
        <v>369</v>
      </c>
      <c r="C64" s="828"/>
      <c r="D64" s="828"/>
      <c r="E64" s="828"/>
      <c r="F64" s="828"/>
      <c r="G64" s="828"/>
      <c r="H64" s="828"/>
      <c r="I64" s="828"/>
      <c r="J64" s="954"/>
      <c r="K64" s="954"/>
      <c r="L64" s="954"/>
      <c r="M64" s="955"/>
    </row>
    <row r="65" spans="2:13" ht="21" customHeight="1">
      <c r="B65" s="835" t="s">
        <v>180</v>
      </c>
      <c r="C65" s="556"/>
      <c r="D65" s="556"/>
      <c r="E65" s="556"/>
      <c r="F65" s="828" t="s">
        <v>182</v>
      </c>
      <c r="G65" s="828"/>
      <c r="H65" s="828"/>
      <c r="I65" s="828"/>
      <c r="J65" s="930"/>
      <c r="K65" s="931"/>
      <c r="L65" s="931"/>
      <c r="M65" s="932"/>
    </row>
    <row r="66" spans="2:13" ht="21" customHeight="1">
      <c r="B66" s="933"/>
      <c r="C66" s="556"/>
      <c r="D66" s="556"/>
      <c r="E66" s="556"/>
      <c r="F66" s="828" t="s">
        <v>183</v>
      </c>
      <c r="G66" s="828"/>
      <c r="H66" s="828"/>
      <c r="I66" s="828"/>
      <c r="J66" s="930"/>
      <c r="K66" s="931"/>
      <c r="L66" s="931"/>
      <c r="M66" s="932"/>
    </row>
    <row r="67" spans="2:13" ht="21" customHeight="1">
      <c r="B67" s="918" t="s">
        <v>181</v>
      </c>
      <c r="C67" s="919"/>
      <c r="D67" s="919"/>
      <c r="E67" s="920"/>
      <c r="F67" s="924"/>
      <c r="G67" s="925"/>
      <c r="H67" s="925"/>
      <c r="I67" s="926"/>
      <c r="J67" s="637"/>
      <c r="K67" s="637"/>
      <c r="L67" s="637"/>
      <c r="M67" s="638"/>
    </row>
    <row r="68" spans="2:13" ht="21" customHeight="1" thickBot="1">
      <c r="B68" s="921"/>
      <c r="C68" s="922"/>
      <c r="D68" s="922"/>
      <c r="E68" s="923"/>
      <c r="F68" s="927"/>
      <c r="G68" s="928"/>
      <c r="H68" s="928"/>
      <c r="I68" s="929"/>
      <c r="J68" s="595"/>
      <c r="K68" s="596"/>
      <c r="L68" s="596"/>
      <c r="M68" s="733"/>
    </row>
  </sheetData>
  <sheetProtection/>
  <mergeCells count="138">
    <mergeCell ref="B2:F2"/>
    <mergeCell ref="B1:I1"/>
    <mergeCell ref="B3:F3"/>
    <mergeCell ref="G3:I3"/>
    <mergeCell ref="B4:F6"/>
    <mergeCell ref="G4:I4"/>
    <mergeCell ref="G5:H6"/>
    <mergeCell ref="I5:M5"/>
    <mergeCell ref="I6:M6"/>
    <mergeCell ref="B7:F7"/>
    <mergeCell ref="H7:M7"/>
    <mergeCell ref="B8:F8"/>
    <mergeCell ref="H8:M8"/>
    <mergeCell ref="B9:F10"/>
    <mergeCell ref="H9:M9"/>
    <mergeCell ref="H10:M10"/>
    <mergeCell ref="B11:E12"/>
    <mergeCell ref="G11:M11"/>
    <mergeCell ref="G12:M12"/>
    <mergeCell ref="B14:M14"/>
    <mergeCell ref="B15:G15"/>
    <mergeCell ref="H15:J15"/>
    <mergeCell ref="K15:M15"/>
    <mergeCell ref="B16:E17"/>
    <mergeCell ref="F16:G16"/>
    <mergeCell ref="H16:J16"/>
    <mergeCell ref="K16:M16"/>
    <mergeCell ref="F17:G17"/>
    <mergeCell ref="H17:J17"/>
    <mergeCell ref="K17:M17"/>
    <mergeCell ref="B18:E24"/>
    <mergeCell ref="F18:G18"/>
    <mergeCell ref="H18:J18"/>
    <mergeCell ref="K18:M18"/>
    <mergeCell ref="F19:G19"/>
    <mergeCell ref="H19:J19"/>
    <mergeCell ref="K19:M19"/>
    <mergeCell ref="F20:G20"/>
    <mergeCell ref="H20:J20"/>
    <mergeCell ref="K20:M20"/>
    <mergeCell ref="F21:G21"/>
    <mergeCell ref="H21:J21"/>
    <mergeCell ref="K21:M21"/>
    <mergeCell ref="F22:G22"/>
    <mergeCell ref="H22:J22"/>
    <mergeCell ref="K22:M22"/>
    <mergeCell ref="F23:G23"/>
    <mergeCell ref="H23:J23"/>
    <mergeCell ref="K23:M23"/>
    <mergeCell ref="F24:G24"/>
    <mergeCell ref="H24:J24"/>
    <mergeCell ref="K24:M24"/>
    <mergeCell ref="B25:E26"/>
    <mergeCell ref="F25:G25"/>
    <mergeCell ref="H25:J25"/>
    <mergeCell ref="K25:M25"/>
    <mergeCell ref="F26:G26"/>
    <mergeCell ref="H26:J26"/>
    <mergeCell ref="K26:M26"/>
    <mergeCell ref="B27:G27"/>
    <mergeCell ref="H27:J27"/>
    <mergeCell ref="K27:M27"/>
    <mergeCell ref="C28:G28"/>
    <mergeCell ref="H28:J28"/>
    <mergeCell ref="K28:M28"/>
    <mergeCell ref="H30:J30"/>
    <mergeCell ref="K30:M30"/>
    <mergeCell ref="E31:G31"/>
    <mergeCell ref="H31:J31"/>
    <mergeCell ref="K31:M31"/>
    <mergeCell ref="E32:G32"/>
    <mergeCell ref="H32:J32"/>
    <mergeCell ref="H34:J34"/>
    <mergeCell ref="K34:M34"/>
    <mergeCell ref="E35:G35"/>
    <mergeCell ref="H35:J35"/>
    <mergeCell ref="K35:M35"/>
    <mergeCell ref="C29:C35"/>
    <mergeCell ref="D29:G29"/>
    <mergeCell ref="K29:M29"/>
    <mergeCell ref="D30:D35"/>
    <mergeCell ref="E30:G30"/>
    <mergeCell ref="H29:J29"/>
    <mergeCell ref="B38:F38"/>
    <mergeCell ref="B39:F39"/>
    <mergeCell ref="G39:M39"/>
    <mergeCell ref="K32:M32"/>
    <mergeCell ref="E33:G33"/>
    <mergeCell ref="H33:J33"/>
    <mergeCell ref="K33:M33"/>
    <mergeCell ref="B36:M36"/>
    <mergeCell ref="E34:G34"/>
    <mergeCell ref="B40:F41"/>
    <mergeCell ref="G41:H41"/>
    <mergeCell ref="I41:M41"/>
    <mergeCell ref="B42:F42"/>
    <mergeCell ref="G42:M42"/>
    <mergeCell ref="B43:F43"/>
    <mergeCell ref="G43:M43"/>
    <mergeCell ref="B44:F44"/>
    <mergeCell ref="G44:M44"/>
    <mergeCell ref="B45:F45"/>
    <mergeCell ref="G45:M45"/>
    <mergeCell ref="B46:F46"/>
    <mergeCell ref="G46:M46"/>
    <mergeCell ref="B47:F47"/>
    <mergeCell ref="G47:M47"/>
    <mergeCell ref="B48:F48"/>
    <mergeCell ref="G48:M48"/>
    <mergeCell ref="B49:F50"/>
    <mergeCell ref="G49:M50"/>
    <mergeCell ref="B51:F51"/>
    <mergeCell ref="G51:M51"/>
    <mergeCell ref="B53:J53"/>
    <mergeCell ref="B54:H54"/>
    <mergeCell ref="I54:M54"/>
    <mergeCell ref="B61:I61"/>
    <mergeCell ref="J61:M61"/>
    <mergeCell ref="F66:I66"/>
    <mergeCell ref="J66:M66"/>
    <mergeCell ref="B55:H56"/>
    <mergeCell ref="I55:M56"/>
    <mergeCell ref="F65:I65"/>
    <mergeCell ref="B57:M57"/>
    <mergeCell ref="B59:H59"/>
    <mergeCell ref="B60:I60"/>
    <mergeCell ref="J60:M60"/>
    <mergeCell ref="J64:M64"/>
    <mergeCell ref="B67:E68"/>
    <mergeCell ref="F67:I67"/>
    <mergeCell ref="J67:M67"/>
    <mergeCell ref="F68:I68"/>
    <mergeCell ref="J68:M68"/>
    <mergeCell ref="B62:I63"/>
    <mergeCell ref="J65:M65"/>
    <mergeCell ref="B65:E66"/>
    <mergeCell ref="J62:M63"/>
    <mergeCell ref="B64:I64"/>
  </mergeCells>
  <dataValidations count="9">
    <dataValidation type="list" allowBlank="1" showInputMessage="1" showErrorMessage="1" sqref="E34:G34 B47:F47">
      <formula1>"管理費,生活サポート費"</formula1>
    </dataValidation>
    <dataValidation type="list" allowBlank="1" showInputMessage="1" showErrorMessage="1" sqref="B46">
      <formula1>"光熱水費,電気代,水道代"</formula1>
    </dataValidation>
    <dataValidation type="list" allowBlank="1" showInputMessage="1" showErrorMessage="1" sqref="F67:I68">
      <formula1>"１　連帯保証を行う銀行等の名称,２　信託契約を行う信託会社等の名称,３　保証保険を行う保険会社の名称,４　その他の場合の名称,５　全国有料老人ホーム協会"</formula1>
    </dataValidation>
    <dataValidation type="list" allowBlank="1" showInputMessage="1" showErrorMessage="1" sqref="E31:G31 B44:F44">
      <formula1>"管理費,共益費"</formula1>
    </dataValidation>
    <dataValidation type="list" allowBlank="1" showInputMessage="1" showErrorMessage="1" sqref="H18:M18">
      <formula1>"一般居室個室,一般居室相部屋（夫婦・親族）,一般居室相部屋（夫婦・親族以外）,介護居室個室,介護居室相部屋（夫婦・親族）,介護居室相部屋（夫婦・親族以外）,一時介護室"</formula1>
    </dataValidation>
    <dataValidation type="list" allowBlank="1" showInputMessage="1" showErrorMessage="1" sqref="F25:G25">
      <formula1>"敷金,前払金（家賃、介護サービス費等）,その他"</formula1>
    </dataValidation>
    <dataValidation type="list" allowBlank="1" showInputMessage="1" showErrorMessage="1" sqref="G7:G9 H20:M24">
      <formula1>"あり,なし"</formula1>
    </dataValidation>
    <dataValidation type="list" allowBlank="1" showInputMessage="1" showErrorMessage="1" sqref="G4">
      <formula1>"全額前払い方式,一部前払い・一部月払い方式,月払い方式,選択方式"</formula1>
    </dataValidation>
    <dataValidation type="list" allowBlank="1" showInputMessage="1" showErrorMessage="1" sqref="G3">
      <formula1>"利用権方式,建物賃貸借方式,終身建物賃貸借方式"</formula1>
    </dataValidation>
  </dataValidation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portrait" paperSize="9" scale="94" r:id="rId1"/>
  <rowBreaks count="1" manualBreakCount="1">
    <brk id="36" max="13" man="1"/>
  </rowBreaks>
</worksheet>
</file>

<file path=xl/worksheets/sheet7.xml><?xml version="1.0" encoding="utf-8"?>
<worksheet xmlns="http://schemas.openxmlformats.org/spreadsheetml/2006/main" xmlns:r="http://schemas.openxmlformats.org/officeDocument/2006/relationships">
  <sheetPr>
    <tabColor rgb="FFFF99FF"/>
    <pageSetUpPr fitToPage="1"/>
  </sheetPr>
  <dimension ref="A1:K40"/>
  <sheetViews>
    <sheetView showGridLines="0" view="pageBreakPreview" zoomScale="90" zoomScaleNormal="85" zoomScaleSheetLayoutView="90" workbookViewId="0" topLeftCell="A1">
      <selection activeCell="A1" sqref="A1"/>
    </sheetView>
  </sheetViews>
  <sheetFormatPr defaultColWidth="9.00390625" defaultRowHeight="13.5"/>
  <cols>
    <col min="1" max="1" width="2.625" style="14" customWidth="1"/>
    <col min="2" max="2" width="6.75390625" style="14" customWidth="1"/>
    <col min="3" max="3" width="6.125" style="14" customWidth="1"/>
    <col min="4" max="8" width="9.00390625" style="14" customWidth="1"/>
    <col min="9" max="9" width="9.375" style="14" customWidth="1"/>
    <col min="10" max="11" width="9.00390625" style="14" customWidth="1"/>
    <col min="12" max="12" width="3.375" style="14" customWidth="1"/>
    <col min="13" max="15" width="13.00390625" style="14" customWidth="1"/>
    <col min="16" max="16384" width="9.00390625" style="14" customWidth="1"/>
  </cols>
  <sheetData>
    <row r="1" spans="1:9" ht="21" customHeight="1">
      <c r="A1" s="12" t="s">
        <v>320</v>
      </c>
      <c r="B1" s="646" t="s">
        <v>61</v>
      </c>
      <c r="C1" s="646"/>
      <c r="D1" s="646"/>
      <c r="E1" s="646"/>
      <c r="F1" s="646"/>
      <c r="G1" s="646"/>
      <c r="H1" s="646"/>
      <c r="I1" s="646"/>
    </row>
    <row r="2" spans="1:9" ht="21" customHeight="1" thickBot="1">
      <c r="A2" s="91"/>
      <c r="B2" s="548" t="s">
        <v>232</v>
      </c>
      <c r="C2" s="1105"/>
      <c r="D2" s="1105"/>
      <c r="E2" s="91"/>
      <c r="F2" s="91"/>
      <c r="G2" s="91"/>
      <c r="H2" s="91"/>
      <c r="I2" s="91"/>
    </row>
    <row r="3" spans="2:11" ht="21" customHeight="1">
      <c r="B3" s="639" t="s">
        <v>189</v>
      </c>
      <c r="C3" s="641"/>
      <c r="D3" s="852" t="s">
        <v>185</v>
      </c>
      <c r="E3" s="852"/>
      <c r="F3" s="852"/>
      <c r="G3" s="852"/>
      <c r="H3" s="1108">
        <v>0</v>
      </c>
      <c r="I3" s="1109"/>
      <c r="J3" s="1109"/>
      <c r="K3" s="222" t="s">
        <v>319</v>
      </c>
    </row>
    <row r="4" spans="2:11" ht="21" customHeight="1">
      <c r="B4" s="642"/>
      <c r="C4" s="644"/>
      <c r="D4" s="614" t="s">
        <v>186</v>
      </c>
      <c r="E4" s="614"/>
      <c r="F4" s="614"/>
      <c r="G4" s="614"/>
      <c r="H4" s="1087">
        <v>3</v>
      </c>
      <c r="I4" s="1088"/>
      <c r="J4" s="1088"/>
      <c r="K4" s="223" t="s">
        <v>319</v>
      </c>
    </row>
    <row r="5" spans="2:11" ht="21" customHeight="1">
      <c r="B5" s="642"/>
      <c r="C5" s="644"/>
      <c r="D5" s="614" t="s">
        <v>187</v>
      </c>
      <c r="E5" s="614"/>
      <c r="F5" s="614"/>
      <c r="G5" s="614"/>
      <c r="H5" s="1087">
        <v>11</v>
      </c>
      <c r="I5" s="1088"/>
      <c r="J5" s="1088"/>
      <c r="K5" s="223" t="s">
        <v>319</v>
      </c>
    </row>
    <row r="6" spans="2:11" ht="21" customHeight="1">
      <c r="B6" s="726"/>
      <c r="C6" s="728"/>
      <c r="D6" s="614" t="s">
        <v>188</v>
      </c>
      <c r="E6" s="614"/>
      <c r="F6" s="614"/>
      <c r="G6" s="614"/>
      <c r="H6" s="1087">
        <v>31</v>
      </c>
      <c r="I6" s="1088"/>
      <c r="J6" s="1088"/>
      <c r="K6" s="223" t="s">
        <v>319</v>
      </c>
    </row>
    <row r="7" spans="2:11" ht="21" customHeight="1">
      <c r="B7" s="1065" t="s">
        <v>498</v>
      </c>
      <c r="C7" s="1089"/>
      <c r="D7" s="614" t="s">
        <v>47</v>
      </c>
      <c r="E7" s="614"/>
      <c r="F7" s="614"/>
      <c r="G7" s="614"/>
      <c r="H7" s="1087">
        <v>0</v>
      </c>
      <c r="I7" s="1088"/>
      <c r="J7" s="1088"/>
      <c r="K7" s="223" t="s">
        <v>319</v>
      </c>
    </row>
    <row r="8" spans="2:11" ht="21" customHeight="1">
      <c r="B8" s="1065"/>
      <c r="C8" s="1089"/>
      <c r="D8" s="614" t="s">
        <v>190</v>
      </c>
      <c r="E8" s="614"/>
      <c r="F8" s="614"/>
      <c r="G8" s="614"/>
      <c r="H8" s="1087">
        <v>4</v>
      </c>
      <c r="I8" s="1088"/>
      <c r="J8" s="1088"/>
      <c r="K8" s="223" t="s">
        <v>319</v>
      </c>
    </row>
    <row r="9" spans="2:11" ht="21" customHeight="1">
      <c r="B9" s="1065"/>
      <c r="C9" s="1089"/>
      <c r="D9" s="614" t="s">
        <v>191</v>
      </c>
      <c r="E9" s="614"/>
      <c r="F9" s="614"/>
      <c r="G9" s="614"/>
      <c r="H9" s="1087">
        <v>1</v>
      </c>
      <c r="I9" s="1088"/>
      <c r="J9" s="1088"/>
      <c r="K9" s="223" t="s">
        <v>319</v>
      </c>
    </row>
    <row r="10" spans="2:11" ht="21" customHeight="1">
      <c r="B10" s="1065"/>
      <c r="C10" s="1089"/>
      <c r="D10" s="614" t="s">
        <v>192</v>
      </c>
      <c r="E10" s="614"/>
      <c r="F10" s="614"/>
      <c r="G10" s="614"/>
      <c r="H10" s="1087">
        <v>5</v>
      </c>
      <c r="I10" s="1088"/>
      <c r="J10" s="1088"/>
      <c r="K10" s="223" t="s">
        <v>319</v>
      </c>
    </row>
    <row r="11" spans="2:11" ht="21" customHeight="1">
      <c r="B11" s="1065"/>
      <c r="C11" s="1089"/>
      <c r="D11" s="614" t="s">
        <v>193</v>
      </c>
      <c r="E11" s="614"/>
      <c r="F11" s="614"/>
      <c r="G11" s="614"/>
      <c r="H11" s="1087">
        <v>8</v>
      </c>
      <c r="I11" s="1088"/>
      <c r="J11" s="1088"/>
      <c r="K11" s="223" t="s">
        <v>319</v>
      </c>
    </row>
    <row r="12" spans="2:11" ht="21" customHeight="1">
      <c r="B12" s="1065"/>
      <c r="C12" s="1089"/>
      <c r="D12" s="614" t="s">
        <v>194</v>
      </c>
      <c r="E12" s="614"/>
      <c r="F12" s="614"/>
      <c r="G12" s="614"/>
      <c r="H12" s="1087">
        <v>5</v>
      </c>
      <c r="I12" s="1088"/>
      <c r="J12" s="1088"/>
      <c r="K12" s="223" t="s">
        <v>319</v>
      </c>
    </row>
    <row r="13" spans="2:11" ht="21" customHeight="1">
      <c r="B13" s="1065"/>
      <c r="C13" s="1089"/>
      <c r="D13" s="614" t="s">
        <v>195</v>
      </c>
      <c r="E13" s="614"/>
      <c r="F13" s="614"/>
      <c r="G13" s="614"/>
      <c r="H13" s="1087">
        <v>13</v>
      </c>
      <c r="I13" s="1088"/>
      <c r="J13" s="1088"/>
      <c r="K13" s="223" t="s">
        <v>319</v>
      </c>
    </row>
    <row r="14" spans="2:11" ht="21" customHeight="1">
      <c r="B14" s="970"/>
      <c r="C14" s="972"/>
      <c r="D14" s="614" t="s">
        <v>196</v>
      </c>
      <c r="E14" s="614"/>
      <c r="F14" s="614"/>
      <c r="G14" s="614"/>
      <c r="H14" s="1087">
        <v>9</v>
      </c>
      <c r="I14" s="1088"/>
      <c r="J14" s="1088"/>
      <c r="K14" s="223" t="s">
        <v>319</v>
      </c>
    </row>
    <row r="15" spans="2:11" ht="21" customHeight="1">
      <c r="B15" s="711" t="s">
        <v>197</v>
      </c>
      <c r="C15" s="712"/>
      <c r="D15" s="614" t="s">
        <v>198</v>
      </c>
      <c r="E15" s="614"/>
      <c r="F15" s="614"/>
      <c r="G15" s="614"/>
      <c r="H15" s="1087">
        <v>8</v>
      </c>
      <c r="I15" s="1088"/>
      <c r="J15" s="1088"/>
      <c r="K15" s="223" t="s">
        <v>319</v>
      </c>
    </row>
    <row r="16" spans="2:11" ht="21" customHeight="1">
      <c r="B16" s="642"/>
      <c r="C16" s="643"/>
      <c r="D16" s="614" t="s">
        <v>199</v>
      </c>
      <c r="E16" s="614"/>
      <c r="F16" s="614"/>
      <c r="G16" s="614"/>
      <c r="H16" s="1087">
        <v>2</v>
      </c>
      <c r="I16" s="1088"/>
      <c r="J16" s="1088"/>
      <c r="K16" s="223" t="s">
        <v>319</v>
      </c>
    </row>
    <row r="17" spans="2:11" ht="21" customHeight="1">
      <c r="B17" s="642"/>
      <c r="C17" s="643"/>
      <c r="D17" s="614" t="s">
        <v>200</v>
      </c>
      <c r="E17" s="614"/>
      <c r="F17" s="614"/>
      <c r="G17" s="614"/>
      <c r="H17" s="1087">
        <v>35</v>
      </c>
      <c r="I17" s="1088"/>
      <c r="J17" s="1088"/>
      <c r="K17" s="223" t="s">
        <v>319</v>
      </c>
    </row>
    <row r="18" spans="2:11" ht="21" customHeight="1">
      <c r="B18" s="642"/>
      <c r="C18" s="643"/>
      <c r="D18" s="614" t="s">
        <v>201</v>
      </c>
      <c r="E18" s="614"/>
      <c r="F18" s="614"/>
      <c r="G18" s="614"/>
      <c r="H18" s="1087">
        <v>0</v>
      </c>
      <c r="I18" s="1088"/>
      <c r="J18" s="1088"/>
      <c r="K18" s="223" t="s">
        <v>319</v>
      </c>
    </row>
    <row r="19" spans="2:11" ht="21" customHeight="1">
      <c r="B19" s="642"/>
      <c r="C19" s="643"/>
      <c r="D19" s="614" t="s">
        <v>628</v>
      </c>
      <c r="E19" s="614"/>
      <c r="F19" s="614"/>
      <c r="G19" s="614"/>
      <c r="H19" s="1087">
        <v>0</v>
      </c>
      <c r="I19" s="1088"/>
      <c r="J19" s="1088"/>
      <c r="K19" s="223" t="s">
        <v>319</v>
      </c>
    </row>
    <row r="20" spans="2:11" ht="21" customHeight="1" thickBot="1">
      <c r="B20" s="1096"/>
      <c r="C20" s="1097"/>
      <c r="D20" s="614" t="s">
        <v>621</v>
      </c>
      <c r="E20" s="614"/>
      <c r="F20" s="614"/>
      <c r="G20" s="614"/>
      <c r="H20" s="1087">
        <v>0</v>
      </c>
      <c r="I20" s="1088"/>
      <c r="J20" s="1088"/>
      <c r="K20" s="223" t="s">
        <v>315</v>
      </c>
    </row>
    <row r="21" spans="2:11" ht="21" customHeight="1" thickBot="1">
      <c r="B21" s="1102" t="s">
        <v>496</v>
      </c>
      <c r="C21" s="1103"/>
      <c r="D21" s="1103"/>
      <c r="E21" s="1103"/>
      <c r="F21" s="1103"/>
      <c r="G21" s="1104"/>
      <c r="H21" s="224">
        <v>5</v>
      </c>
      <c r="I21" s="225" t="s">
        <v>495</v>
      </c>
      <c r="J21" s="225">
        <v>1</v>
      </c>
      <c r="K21" s="226" t="s">
        <v>494</v>
      </c>
    </row>
    <row r="22" spans="2:11" ht="21" customHeight="1" thickBot="1">
      <c r="B22" s="1102" t="s">
        <v>339</v>
      </c>
      <c r="C22" s="1103"/>
      <c r="D22" s="1103"/>
      <c r="E22" s="1103"/>
      <c r="F22" s="1103"/>
      <c r="G22" s="1104"/>
      <c r="H22" s="1106">
        <v>45</v>
      </c>
      <c r="I22" s="1107"/>
      <c r="J22" s="1107"/>
      <c r="K22" s="226" t="s">
        <v>494</v>
      </c>
    </row>
    <row r="23" spans="2:11" ht="21" customHeight="1">
      <c r="B23" s="227"/>
      <c r="C23" s="227"/>
      <c r="D23" s="227"/>
      <c r="E23" s="227"/>
      <c r="F23" s="227"/>
      <c r="G23" s="227"/>
      <c r="H23" s="228"/>
      <c r="I23" s="228"/>
      <c r="J23" s="228"/>
      <c r="K23" s="229"/>
    </row>
    <row r="24" spans="2:11" ht="21" customHeight="1" thickBot="1">
      <c r="B24" s="1090" t="s">
        <v>234</v>
      </c>
      <c r="C24" s="1090"/>
      <c r="D24" s="1090"/>
      <c r="E24" s="1090"/>
      <c r="F24" s="1091"/>
      <c r="G24" s="1091"/>
      <c r="H24" s="1101"/>
      <c r="I24" s="1101"/>
      <c r="J24" s="1101"/>
      <c r="K24" s="1101"/>
    </row>
    <row r="25" spans="2:11" ht="21" customHeight="1">
      <c r="B25" s="653" t="s">
        <v>184</v>
      </c>
      <c r="C25" s="655"/>
      <c r="D25" s="230" t="s">
        <v>51</v>
      </c>
      <c r="E25" s="1095">
        <v>15</v>
      </c>
      <c r="F25" s="1100"/>
      <c r="G25" s="231" t="s">
        <v>338</v>
      </c>
      <c r="H25" s="232" t="s">
        <v>233</v>
      </c>
      <c r="I25" s="1095">
        <v>30</v>
      </c>
      <c r="J25" s="1095"/>
      <c r="K25" s="222" t="s">
        <v>317</v>
      </c>
    </row>
    <row r="26" spans="2:11" ht="21" customHeight="1">
      <c r="B26" s="1098" t="s">
        <v>266</v>
      </c>
      <c r="C26" s="1099"/>
      <c r="D26" s="233" t="s">
        <v>51</v>
      </c>
      <c r="E26" s="571">
        <v>33.3</v>
      </c>
      <c r="F26" s="572"/>
      <c r="G26" s="234" t="s">
        <v>280</v>
      </c>
      <c r="H26" s="233" t="s">
        <v>233</v>
      </c>
      <c r="I26" s="571">
        <v>66.7</v>
      </c>
      <c r="J26" s="572"/>
      <c r="K26" s="119" t="s">
        <v>268</v>
      </c>
    </row>
    <row r="27" spans="2:11" ht="21" customHeight="1" thickBot="1">
      <c r="B27" s="1092" t="s">
        <v>267</v>
      </c>
      <c r="C27" s="1093"/>
      <c r="D27" s="235">
        <v>75</v>
      </c>
      <c r="E27" s="160" t="s">
        <v>268</v>
      </c>
      <c r="F27" s="236" t="s">
        <v>202</v>
      </c>
      <c r="G27" s="235">
        <v>87.9</v>
      </c>
      <c r="H27" s="160" t="s">
        <v>291</v>
      </c>
      <c r="I27" s="237" t="s">
        <v>340</v>
      </c>
      <c r="J27" s="596">
        <v>2.99</v>
      </c>
      <c r="K27" s="733"/>
    </row>
    <row r="28" ht="21" customHeight="1"/>
    <row r="29" spans="2:7" ht="21" customHeight="1" thickBot="1">
      <c r="B29" s="645" t="s">
        <v>203</v>
      </c>
      <c r="C29" s="645"/>
      <c r="D29" s="645"/>
      <c r="E29" s="645"/>
      <c r="F29" s="41"/>
      <c r="G29" s="41"/>
    </row>
    <row r="30" spans="2:11" ht="21" customHeight="1">
      <c r="B30" s="639" t="s">
        <v>204</v>
      </c>
      <c r="C30" s="640"/>
      <c r="D30" s="641"/>
      <c r="E30" s="882" t="s">
        <v>50</v>
      </c>
      <c r="F30" s="640"/>
      <c r="G30" s="1094">
        <v>0</v>
      </c>
      <c r="H30" s="1095"/>
      <c r="I30" s="1095"/>
      <c r="J30" s="1095"/>
      <c r="K30" s="238" t="s">
        <v>317</v>
      </c>
    </row>
    <row r="31" spans="2:11" ht="21" customHeight="1">
      <c r="B31" s="642"/>
      <c r="C31" s="643"/>
      <c r="D31" s="644"/>
      <c r="E31" s="539" t="s">
        <v>48</v>
      </c>
      <c r="F31" s="540"/>
      <c r="G31" s="571">
        <v>3</v>
      </c>
      <c r="H31" s="572"/>
      <c r="I31" s="572"/>
      <c r="J31" s="572"/>
      <c r="K31" s="119" t="s">
        <v>317</v>
      </c>
    </row>
    <row r="32" spans="2:11" ht="21" customHeight="1">
      <c r="B32" s="642"/>
      <c r="C32" s="643"/>
      <c r="D32" s="644"/>
      <c r="E32" s="539" t="s">
        <v>49</v>
      </c>
      <c r="F32" s="540"/>
      <c r="G32" s="571">
        <v>2</v>
      </c>
      <c r="H32" s="572"/>
      <c r="I32" s="572"/>
      <c r="J32" s="572"/>
      <c r="K32" s="119" t="s">
        <v>317</v>
      </c>
    </row>
    <row r="33" spans="2:11" ht="21" customHeight="1">
      <c r="B33" s="642"/>
      <c r="C33" s="643"/>
      <c r="D33" s="644"/>
      <c r="E33" s="539" t="s">
        <v>206</v>
      </c>
      <c r="F33" s="540"/>
      <c r="G33" s="571">
        <v>12</v>
      </c>
      <c r="H33" s="572"/>
      <c r="I33" s="572"/>
      <c r="J33" s="572"/>
      <c r="K33" s="119" t="s">
        <v>317</v>
      </c>
    </row>
    <row r="34" spans="2:11" ht="21" customHeight="1">
      <c r="B34" s="726"/>
      <c r="C34" s="727"/>
      <c r="D34" s="728"/>
      <c r="E34" s="1077" t="s">
        <v>44</v>
      </c>
      <c r="F34" s="643"/>
      <c r="G34" s="571">
        <v>0</v>
      </c>
      <c r="H34" s="572"/>
      <c r="I34" s="572"/>
      <c r="J34" s="572"/>
      <c r="K34" s="119" t="s">
        <v>317</v>
      </c>
    </row>
    <row r="35" spans="2:11" ht="21" customHeight="1">
      <c r="B35" s="711" t="s">
        <v>205</v>
      </c>
      <c r="C35" s="712"/>
      <c r="D35" s="713"/>
      <c r="E35" s="1076" t="s">
        <v>207</v>
      </c>
      <c r="F35" s="713"/>
      <c r="G35" s="571">
        <v>0</v>
      </c>
      <c r="H35" s="572"/>
      <c r="I35" s="572"/>
      <c r="J35" s="572"/>
      <c r="K35" s="119" t="s">
        <v>317</v>
      </c>
    </row>
    <row r="36" spans="2:11" ht="21" customHeight="1">
      <c r="B36" s="642"/>
      <c r="C36" s="643"/>
      <c r="D36" s="644"/>
      <c r="E36" s="1077"/>
      <c r="F36" s="644"/>
      <c r="G36" s="1079" t="s">
        <v>329</v>
      </c>
      <c r="H36" s="1080"/>
      <c r="I36" s="1080"/>
      <c r="J36" s="1080"/>
      <c r="K36" s="1081"/>
    </row>
    <row r="37" spans="2:11" ht="21" customHeight="1">
      <c r="B37" s="642"/>
      <c r="C37" s="643"/>
      <c r="D37" s="644"/>
      <c r="E37" s="1078"/>
      <c r="F37" s="728"/>
      <c r="G37" s="1084"/>
      <c r="H37" s="1085"/>
      <c r="I37" s="1085"/>
      <c r="J37" s="1085"/>
      <c r="K37" s="1086"/>
    </row>
    <row r="38" spans="2:11" ht="21" customHeight="1">
      <c r="B38" s="642"/>
      <c r="C38" s="643"/>
      <c r="D38" s="644"/>
      <c r="E38" s="1076" t="s">
        <v>208</v>
      </c>
      <c r="F38" s="713"/>
      <c r="G38" s="571">
        <v>5</v>
      </c>
      <c r="H38" s="572"/>
      <c r="I38" s="572"/>
      <c r="J38" s="572"/>
      <c r="K38" s="119" t="s">
        <v>317</v>
      </c>
    </row>
    <row r="39" spans="2:11" ht="21" customHeight="1">
      <c r="B39" s="642"/>
      <c r="C39" s="643"/>
      <c r="D39" s="644"/>
      <c r="E39" s="1077"/>
      <c r="F39" s="644"/>
      <c r="G39" s="1079" t="s">
        <v>329</v>
      </c>
      <c r="H39" s="1080"/>
      <c r="I39" s="1080"/>
      <c r="J39" s="1080"/>
      <c r="K39" s="1081"/>
    </row>
    <row r="40" spans="2:11" ht="21" customHeight="1" thickBot="1">
      <c r="B40" s="1096"/>
      <c r="C40" s="1097"/>
      <c r="D40" s="1083"/>
      <c r="E40" s="1082"/>
      <c r="F40" s="1083"/>
      <c r="G40" s="663" t="s">
        <v>953</v>
      </c>
      <c r="H40" s="634"/>
      <c r="I40" s="634"/>
      <c r="J40" s="634"/>
      <c r="K40" s="635"/>
    </row>
    <row r="41" ht="20.25" customHeight="1"/>
    <row r="55" s="86" customFormat="1" ht="12.75"/>
    <row r="56" s="86" customFormat="1" ht="12.75"/>
    <row r="57" s="86" customFormat="1" ht="12.75"/>
    <row r="58" s="86" customFormat="1" ht="12.75"/>
    <row r="59" s="86" customFormat="1" ht="12.75"/>
    <row r="60" s="86" customFormat="1" ht="12.75"/>
    <row r="61" s="86" customFormat="1" ht="12.75"/>
    <row r="62" s="86" customFormat="1" ht="12.75"/>
    <row r="63" s="86" customFormat="1" ht="12.75"/>
    <row r="64" s="86" customFormat="1" ht="12.75"/>
    <row r="65" s="86" customFormat="1" ht="12.75"/>
    <row r="66" s="86" customFormat="1" ht="12.75"/>
    <row r="67" s="86" customFormat="1" ht="12.75"/>
    <row r="68" s="86" customFormat="1" ht="12.75"/>
    <row r="69" s="86" customFormat="1" ht="12.75"/>
    <row r="70" s="86" customFormat="1" ht="12.75"/>
    <row r="71" s="86" customFormat="1" ht="12.75"/>
    <row r="72" s="86" customFormat="1" ht="12.75"/>
    <row r="73" s="86" customFormat="1" ht="12.75"/>
    <row r="74" s="86" customFormat="1" ht="12.75"/>
    <row r="75" s="86" customFormat="1" ht="12.75"/>
  </sheetData>
  <sheetProtection/>
  <mergeCells count="75">
    <mergeCell ref="B2:D2"/>
    <mergeCell ref="B22:G22"/>
    <mergeCell ref="D19:G19"/>
    <mergeCell ref="H22:J22"/>
    <mergeCell ref="H18:J18"/>
    <mergeCell ref="H16:J16"/>
    <mergeCell ref="H3:J3"/>
    <mergeCell ref="H6:J6"/>
    <mergeCell ref="H8:J8"/>
    <mergeCell ref="H14:J14"/>
    <mergeCell ref="H24:K24"/>
    <mergeCell ref="B21:G21"/>
    <mergeCell ref="H17:J17"/>
    <mergeCell ref="B15:C20"/>
    <mergeCell ref="D20:G20"/>
    <mergeCell ref="H20:J20"/>
    <mergeCell ref="B1:I1"/>
    <mergeCell ref="D3:G3"/>
    <mergeCell ref="H9:J9"/>
    <mergeCell ref="D14:G14"/>
    <mergeCell ref="B3:C6"/>
    <mergeCell ref="H15:J15"/>
    <mergeCell ref="H4:J4"/>
    <mergeCell ref="D15:G15"/>
    <mergeCell ref="D12:G12"/>
    <mergeCell ref="D5:G5"/>
    <mergeCell ref="I26:J26"/>
    <mergeCell ref="J27:K27"/>
    <mergeCell ref="D16:G16"/>
    <mergeCell ref="E31:F31"/>
    <mergeCell ref="I25:J25"/>
    <mergeCell ref="D17:G17"/>
    <mergeCell ref="E26:F26"/>
    <mergeCell ref="E30:F30"/>
    <mergeCell ref="D18:G18"/>
    <mergeCell ref="E25:F25"/>
    <mergeCell ref="B27:C27"/>
    <mergeCell ref="G30:J30"/>
    <mergeCell ref="B35:D40"/>
    <mergeCell ref="B26:C26"/>
    <mergeCell ref="B25:C25"/>
    <mergeCell ref="G36:K36"/>
    <mergeCell ref="G34:J34"/>
    <mergeCell ref="B29:E29"/>
    <mergeCell ref="G32:J32"/>
    <mergeCell ref="G40:K40"/>
    <mergeCell ref="D9:G9"/>
    <mergeCell ref="H5:J5"/>
    <mergeCell ref="D6:G6"/>
    <mergeCell ref="D13:G13"/>
    <mergeCell ref="B24:G24"/>
    <mergeCell ref="D7:G7"/>
    <mergeCell ref="H10:J10"/>
    <mergeCell ref="H12:J12"/>
    <mergeCell ref="D8:G8"/>
    <mergeCell ref="H11:J11"/>
    <mergeCell ref="D4:G4"/>
    <mergeCell ref="H7:J7"/>
    <mergeCell ref="B7:C14"/>
    <mergeCell ref="B30:D34"/>
    <mergeCell ref="D11:G11"/>
    <mergeCell ref="E32:F32"/>
    <mergeCell ref="H13:J13"/>
    <mergeCell ref="D10:G10"/>
    <mergeCell ref="G31:J31"/>
    <mergeCell ref="H19:J19"/>
    <mergeCell ref="E35:F37"/>
    <mergeCell ref="G39:K39"/>
    <mergeCell ref="G35:J35"/>
    <mergeCell ref="E38:F40"/>
    <mergeCell ref="G33:J33"/>
    <mergeCell ref="E34:F34"/>
    <mergeCell ref="E33:F33"/>
    <mergeCell ref="G38:J38"/>
    <mergeCell ref="G37:K37"/>
  </mergeCell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portrait" paperSize="9" scale="98" r:id="rId1"/>
  <ignoredErrors>
    <ignoredError sqref="A1" numberStoredAsText="1"/>
  </ignoredErrors>
</worksheet>
</file>

<file path=xl/worksheets/sheet8.xml><?xml version="1.0" encoding="utf-8"?>
<worksheet xmlns="http://schemas.openxmlformats.org/spreadsheetml/2006/main" xmlns:r="http://schemas.openxmlformats.org/officeDocument/2006/relationships">
  <sheetPr>
    <tabColor rgb="FF0070C0"/>
    <pageSetUpPr fitToPage="1"/>
  </sheetPr>
  <dimension ref="A1:O53"/>
  <sheetViews>
    <sheetView showGridLines="0" view="pageBreakPreview" zoomScale="90" zoomScaleNormal="70" zoomScaleSheetLayoutView="90" workbookViewId="0" topLeftCell="A1">
      <selection activeCell="A1" sqref="A1"/>
    </sheetView>
  </sheetViews>
  <sheetFormatPr defaultColWidth="9.00390625" defaultRowHeight="22.5" customHeight="1"/>
  <cols>
    <col min="1" max="1" width="2.625" style="239" customWidth="1"/>
    <col min="2" max="2" width="6.625" style="239" customWidth="1"/>
    <col min="3" max="3" width="18.00390625" style="239" customWidth="1"/>
    <col min="4" max="4" width="2.625" style="239" customWidth="1"/>
    <col min="5" max="5" width="7.875" style="239" customWidth="1"/>
    <col min="6" max="6" width="3.625" style="248" customWidth="1"/>
    <col min="7" max="7" width="13.25390625" style="239" customWidth="1"/>
    <col min="8" max="8" width="8.50390625" style="248" customWidth="1"/>
    <col min="9" max="9" width="6.25390625" style="239" customWidth="1"/>
    <col min="10" max="10" width="10.125" style="239" customWidth="1"/>
    <col min="11" max="11" width="13.00390625" style="239" customWidth="1"/>
    <col min="12" max="12" width="3.375" style="239" customWidth="1"/>
    <col min="13" max="14" width="13.00390625" style="239" customWidth="1"/>
    <col min="15" max="15" width="13.375" style="239" customWidth="1"/>
    <col min="16" max="16384" width="9.00390625" style="239" customWidth="1"/>
  </cols>
  <sheetData>
    <row r="1" spans="1:15" ht="21" customHeight="1">
      <c r="A1" s="162" t="s">
        <v>321</v>
      </c>
      <c r="B1" s="1169" t="s">
        <v>209</v>
      </c>
      <c r="C1" s="1169"/>
      <c r="D1" s="1169"/>
      <c r="E1" s="1101"/>
      <c r="F1" s="22"/>
      <c r="G1" s="7"/>
      <c r="H1" s="22"/>
      <c r="I1" s="7"/>
      <c r="J1" s="7"/>
      <c r="K1" s="7"/>
      <c r="L1" s="7"/>
      <c r="M1" s="7"/>
      <c r="N1" s="7"/>
      <c r="O1" s="7"/>
    </row>
    <row r="2" spans="1:15" ht="21" customHeight="1" thickBot="1">
      <c r="A2" s="240"/>
      <c r="B2" s="1170" t="s">
        <v>322</v>
      </c>
      <c r="C2" s="1171"/>
      <c r="D2" s="1171"/>
      <c r="E2" s="1171"/>
      <c r="F2" s="1171"/>
      <c r="G2" s="1171"/>
      <c r="H2" s="1171"/>
      <c r="I2" s="1171"/>
      <c r="J2" s="1171"/>
      <c r="K2" s="1171"/>
      <c r="L2" s="7"/>
      <c r="M2" s="7"/>
      <c r="N2" s="7"/>
      <c r="O2" s="7"/>
    </row>
    <row r="3" spans="1:15" ht="21" customHeight="1">
      <c r="A3" s="7"/>
      <c r="B3" s="639" t="s">
        <v>546</v>
      </c>
      <c r="C3" s="640"/>
      <c r="D3" s="640"/>
      <c r="E3" s="641"/>
      <c r="F3" s="1152" t="s">
        <v>947</v>
      </c>
      <c r="G3" s="1153"/>
      <c r="H3" s="1153"/>
      <c r="I3" s="1153"/>
      <c r="J3" s="1153"/>
      <c r="K3" s="1154"/>
      <c r="L3" s="7"/>
      <c r="M3" s="7"/>
      <c r="N3" s="7"/>
      <c r="O3" s="7"/>
    </row>
    <row r="4" spans="1:15" ht="21" customHeight="1">
      <c r="A4" s="7"/>
      <c r="B4" s="613" t="s">
        <v>429</v>
      </c>
      <c r="C4" s="540"/>
      <c r="D4" s="540"/>
      <c r="E4" s="541"/>
      <c r="F4" s="1173" t="s">
        <v>848</v>
      </c>
      <c r="G4" s="1159"/>
      <c r="H4" s="1159"/>
      <c r="I4" s="89" t="s">
        <v>455</v>
      </c>
      <c r="J4" s="1172" t="s">
        <v>846</v>
      </c>
      <c r="K4" s="1145"/>
      <c r="L4" s="7"/>
      <c r="M4" s="7"/>
      <c r="N4" s="7"/>
      <c r="O4" s="7"/>
    </row>
    <row r="5" spans="1:15" ht="21" customHeight="1">
      <c r="A5" s="7"/>
      <c r="B5" s="711" t="s">
        <v>210</v>
      </c>
      <c r="C5" s="713"/>
      <c r="D5" s="539" t="s">
        <v>53</v>
      </c>
      <c r="E5" s="541"/>
      <c r="F5" s="1114" t="s">
        <v>847</v>
      </c>
      <c r="G5" s="1115"/>
      <c r="H5" s="1115"/>
      <c r="I5" s="1115"/>
      <c r="J5" s="1115"/>
      <c r="K5" s="1116"/>
      <c r="L5" s="7"/>
      <c r="M5" s="7"/>
      <c r="N5" s="7"/>
      <c r="O5" s="7"/>
    </row>
    <row r="6" spans="1:15" ht="21" customHeight="1">
      <c r="A6" s="7"/>
      <c r="B6" s="642"/>
      <c r="C6" s="644"/>
      <c r="D6" s="539" t="s">
        <v>54</v>
      </c>
      <c r="E6" s="541"/>
      <c r="F6" s="1114" t="s">
        <v>849</v>
      </c>
      <c r="G6" s="1115"/>
      <c r="H6" s="1115"/>
      <c r="I6" s="1115"/>
      <c r="J6" s="1115"/>
      <c r="K6" s="1116"/>
      <c r="L6" s="7"/>
      <c r="M6" s="7"/>
      <c r="N6" s="7"/>
      <c r="O6" s="7"/>
    </row>
    <row r="7" spans="1:15" ht="21" customHeight="1">
      <c r="A7" s="7"/>
      <c r="B7" s="726"/>
      <c r="C7" s="728"/>
      <c r="D7" s="539" t="s">
        <v>55</v>
      </c>
      <c r="E7" s="541"/>
      <c r="F7" s="1114" t="s">
        <v>849</v>
      </c>
      <c r="G7" s="1115"/>
      <c r="H7" s="1115"/>
      <c r="I7" s="1115"/>
      <c r="J7" s="1115"/>
      <c r="K7" s="1116"/>
      <c r="L7" s="7"/>
      <c r="M7" s="7"/>
      <c r="N7" s="7"/>
      <c r="O7" s="7"/>
    </row>
    <row r="8" spans="1:15" ht="21" customHeight="1" thickBot="1">
      <c r="A8" s="7"/>
      <c r="B8" s="608" t="s">
        <v>211</v>
      </c>
      <c r="C8" s="609"/>
      <c r="D8" s="609"/>
      <c r="E8" s="610"/>
      <c r="F8" s="1111" t="s">
        <v>850</v>
      </c>
      <c r="G8" s="1112"/>
      <c r="H8" s="1112"/>
      <c r="I8" s="1112"/>
      <c r="J8" s="1112"/>
      <c r="K8" s="1113"/>
      <c r="L8" s="7"/>
      <c r="M8" s="7"/>
      <c r="N8" s="7"/>
      <c r="O8" s="7"/>
    </row>
    <row r="9" spans="1:15" ht="21" customHeight="1">
      <c r="A9" s="7"/>
      <c r="B9" s="1176" t="s">
        <v>544</v>
      </c>
      <c r="C9" s="1177"/>
      <c r="D9" s="1177"/>
      <c r="E9" s="1178"/>
      <c r="F9" s="963" t="s">
        <v>949</v>
      </c>
      <c r="G9" s="962"/>
      <c r="H9" s="962"/>
      <c r="I9" s="962"/>
      <c r="J9" s="962"/>
      <c r="K9" s="964"/>
      <c r="L9" s="7"/>
      <c r="M9" s="7"/>
      <c r="N9" s="7"/>
      <c r="O9" s="7"/>
    </row>
    <row r="10" spans="1:15" ht="21" customHeight="1">
      <c r="A10" s="7"/>
      <c r="B10" s="1181" t="s">
        <v>429</v>
      </c>
      <c r="C10" s="1182"/>
      <c r="D10" s="1182"/>
      <c r="E10" s="1164"/>
      <c r="F10" s="1185" t="s">
        <v>950</v>
      </c>
      <c r="G10" s="1186"/>
      <c r="H10" s="1186"/>
      <c r="I10" s="299" t="s">
        <v>351</v>
      </c>
      <c r="J10" s="1189" t="s">
        <v>948</v>
      </c>
      <c r="K10" s="1190"/>
      <c r="L10" s="7"/>
      <c r="M10" s="7"/>
      <c r="N10" s="7"/>
      <c r="O10" s="7"/>
    </row>
    <row r="11" spans="1:15" ht="21" customHeight="1">
      <c r="A11" s="7"/>
      <c r="B11" s="1174" t="s">
        <v>210</v>
      </c>
      <c r="C11" s="1175"/>
      <c r="D11" s="1163" t="s">
        <v>53</v>
      </c>
      <c r="E11" s="1164"/>
      <c r="F11" s="1165" t="s">
        <v>851</v>
      </c>
      <c r="G11" s="1166"/>
      <c r="H11" s="1166"/>
      <c r="I11" s="1166"/>
      <c r="J11" s="1166"/>
      <c r="K11" s="1167"/>
      <c r="L11" s="7"/>
      <c r="M11" s="7"/>
      <c r="N11" s="7"/>
      <c r="O11" s="7"/>
    </row>
    <row r="12" spans="1:15" ht="21" customHeight="1" thickBot="1">
      <c r="A12" s="7"/>
      <c r="B12" s="1183" t="s">
        <v>211</v>
      </c>
      <c r="C12" s="948"/>
      <c r="D12" s="948"/>
      <c r="E12" s="1184"/>
      <c r="F12" s="1168" t="s">
        <v>951</v>
      </c>
      <c r="G12" s="1179"/>
      <c r="H12" s="1179"/>
      <c r="I12" s="1179"/>
      <c r="J12" s="1179"/>
      <c r="K12" s="1180"/>
      <c r="L12" s="7"/>
      <c r="M12" s="7"/>
      <c r="N12" s="7"/>
      <c r="O12" s="7"/>
    </row>
    <row r="13" spans="1:15" ht="36" customHeight="1">
      <c r="A13" s="7"/>
      <c r="B13" s="746" t="s">
        <v>558</v>
      </c>
      <c r="C13" s="1161"/>
      <c r="D13" s="1161"/>
      <c r="E13" s="1162"/>
      <c r="F13" s="963" t="s">
        <v>852</v>
      </c>
      <c r="G13" s="962"/>
      <c r="H13" s="962"/>
      <c r="I13" s="962"/>
      <c r="J13" s="962"/>
      <c r="K13" s="964"/>
      <c r="L13" s="7"/>
      <c r="M13" s="7"/>
      <c r="N13" s="7"/>
      <c r="O13" s="7"/>
    </row>
    <row r="14" spans="1:15" ht="21" customHeight="1">
      <c r="A14" s="7"/>
      <c r="B14" s="1181" t="s">
        <v>429</v>
      </c>
      <c r="C14" s="1182"/>
      <c r="D14" s="1182"/>
      <c r="E14" s="1164"/>
      <c r="F14" s="1185" t="s">
        <v>853</v>
      </c>
      <c r="G14" s="1186"/>
      <c r="H14" s="1186"/>
      <c r="I14" s="299" t="s">
        <v>351</v>
      </c>
      <c r="J14" s="1187"/>
      <c r="K14" s="1188"/>
      <c r="L14" s="7"/>
      <c r="M14" s="7"/>
      <c r="N14" s="7"/>
      <c r="O14" s="7"/>
    </row>
    <row r="15" spans="1:15" ht="21" customHeight="1">
      <c r="A15" s="7"/>
      <c r="B15" s="1174" t="s">
        <v>210</v>
      </c>
      <c r="C15" s="1175"/>
      <c r="D15" s="1163" t="s">
        <v>53</v>
      </c>
      <c r="E15" s="1164"/>
      <c r="F15" s="1165" t="s">
        <v>847</v>
      </c>
      <c r="G15" s="1166"/>
      <c r="H15" s="1166"/>
      <c r="I15" s="1166"/>
      <c r="J15" s="1166"/>
      <c r="K15" s="1167"/>
      <c r="L15" s="7"/>
      <c r="M15" s="7"/>
      <c r="N15" s="7"/>
      <c r="O15" s="7"/>
    </row>
    <row r="16" spans="1:15" ht="21" customHeight="1" thickBot="1">
      <c r="A16" s="7"/>
      <c r="B16" s="1183" t="s">
        <v>211</v>
      </c>
      <c r="C16" s="948"/>
      <c r="D16" s="948"/>
      <c r="E16" s="1184"/>
      <c r="F16" s="1168" t="s">
        <v>951</v>
      </c>
      <c r="G16" s="948"/>
      <c r="H16" s="948"/>
      <c r="I16" s="948"/>
      <c r="J16" s="948"/>
      <c r="K16" s="949"/>
      <c r="L16" s="7"/>
      <c r="M16" s="7"/>
      <c r="N16" s="7"/>
      <c r="O16" s="7"/>
    </row>
    <row r="17" spans="1:15" ht="21" customHeight="1">
      <c r="A17" s="7"/>
      <c r="B17" s="639" t="s">
        <v>269</v>
      </c>
      <c r="C17" s="640"/>
      <c r="D17" s="640"/>
      <c r="E17" s="641"/>
      <c r="F17" s="1152" t="s">
        <v>952</v>
      </c>
      <c r="G17" s="1153"/>
      <c r="H17" s="1153"/>
      <c r="I17" s="1153"/>
      <c r="J17" s="1153"/>
      <c r="K17" s="1154"/>
      <c r="L17" s="7"/>
      <c r="M17" s="7"/>
      <c r="N17" s="7"/>
      <c r="O17" s="7"/>
    </row>
    <row r="18" spans="1:15" ht="21" customHeight="1">
      <c r="A18" s="7"/>
      <c r="B18" s="613" t="s">
        <v>429</v>
      </c>
      <c r="C18" s="540"/>
      <c r="D18" s="540"/>
      <c r="E18" s="541"/>
      <c r="F18" s="1173" t="s">
        <v>854</v>
      </c>
      <c r="G18" s="1159"/>
      <c r="H18" s="1159"/>
      <c r="I18" s="89" t="s">
        <v>455</v>
      </c>
      <c r="J18" s="1172" t="s">
        <v>855</v>
      </c>
      <c r="K18" s="1145"/>
      <c r="L18" s="7"/>
      <c r="M18" s="7"/>
      <c r="N18" s="7"/>
      <c r="O18" s="7"/>
    </row>
    <row r="19" spans="1:15" ht="21" customHeight="1">
      <c r="A19" s="7"/>
      <c r="B19" s="711" t="s">
        <v>210</v>
      </c>
      <c r="C19" s="713"/>
      <c r="D19" s="539" t="s">
        <v>53</v>
      </c>
      <c r="E19" s="541"/>
      <c r="F19" s="1114" t="s">
        <v>851</v>
      </c>
      <c r="G19" s="1115"/>
      <c r="H19" s="1115"/>
      <c r="I19" s="1115"/>
      <c r="J19" s="1115"/>
      <c r="K19" s="1116"/>
      <c r="L19" s="7"/>
      <c r="M19" s="7"/>
      <c r="N19" s="7"/>
      <c r="O19" s="7"/>
    </row>
    <row r="20" spans="1:15" ht="21" customHeight="1" thickBot="1">
      <c r="A20" s="7"/>
      <c r="B20" s="608" t="s">
        <v>211</v>
      </c>
      <c r="C20" s="609"/>
      <c r="D20" s="609"/>
      <c r="E20" s="610"/>
      <c r="F20" s="1111" t="s">
        <v>951</v>
      </c>
      <c r="G20" s="1112"/>
      <c r="H20" s="1112"/>
      <c r="I20" s="1112"/>
      <c r="J20" s="1112"/>
      <c r="K20" s="1113"/>
      <c r="L20" s="7"/>
      <c r="M20" s="7"/>
      <c r="N20" s="7"/>
      <c r="O20" s="7"/>
    </row>
    <row r="21" spans="1:15" ht="36" customHeight="1">
      <c r="A21" s="7"/>
      <c r="B21" s="1138" t="s">
        <v>547</v>
      </c>
      <c r="C21" s="640"/>
      <c r="D21" s="640"/>
      <c r="E21" s="641"/>
      <c r="F21" s="1155"/>
      <c r="G21" s="1156"/>
      <c r="H21" s="1156"/>
      <c r="I21" s="1156"/>
      <c r="J21" s="1156"/>
      <c r="K21" s="1157"/>
      <c r="L21" s="7"/>
      <c r="M21" s="7"/>
      <c r="N21" s="7"/>
      <c r="O21" s="7"/>
    </row>
    <row r="22" spans="1:15" ht="21" customHeight="1">
      <c r="A22" s="7"/>
      <c r="B22" s="613" t="s">
        <v>429</v>
      </c>
      <c r="C22" s="540"/>
      <c r="D22" s="540"/>
      <c r="E22" s="541"/>
      <c r="F22" s="1158"/>
      <c r="G22" s="1159"/>
      <c r="H22" s="1159"/>
      <c r="I22" s="89" t="s">
        <v>497</v>
      </c>
      <c r="J22" s="1144"/>
      <c r="K22" s="1145"/>
      <c r="L22" s="7"/>
      <c r="M22" s="7"/>
      <c r="N22" s="7"/>
      <c r="O22" s="7"/>
    </row>
    <row r="23" spans="1:15" ht="21" customHeight="1">
      <c r="A23" s="7"/>
      <c r="B23" s="711" t="s">
        <v>210</v>
      </c>
      <c r="C23" s="713"/>
      <c r="D23" s="539" t="s">
        <v>53</v>
      </c>
      <c r="E23" s="541"/>
      <c r="F23" s="600"/>
      <c r="G23" s="1146"/>
      <c r="H23" s="1146"/>
      <c r="I23" s="1146"/>
      <c r="J23" s="1146"/>
      <c r="K23" s="1147"/>
      <c r="L23" s="7"/>
      <c r="M23" s="7"/>
      <c r="N23" s="7"/>
      <c r="O23" s="7"/>
    </row>
    <row r="24" spans="1:15" ht="21" customHeight="1" thickBot="1">
      <c r="A24" s="7"/>
      <c r="B24" s="608" t="s">
        <v>211</v>
      </c>
      <c r="C24" s="609"/>
      <c r="D24" s="609"/>
      <c r="E24" s="610"/>
      <c r="F24" s="1160"/>
      <c r="G24" s="596"/>
      <c r="H24" s="596"/>
      <c r="I24" s="596"/>
      <c r="J24" s="596"/>
      <c r="K24" s="733"/>
      <c r="L24" s="7"/>
      <c r="M24" s="7"/>
      <c r="N24" s="7"/>
      <c r="O24" s="7"/>
    </row>
    <row r="25" spans="1:15" ht="21" customHeight="1">
      <c r="A25" s="7"/>
      <c r="B25" s="639" t="s">
        <v>270</v>
      </c>
      <c r="C25" s="640"/>
      <c r="D25" s="640"/>
      <c r="E25" s="641"/>
      <c r="F25" s="1152" t="s">
        <v>952</v>
      </c>
      <c r="G25" s="1153"/>
      <c r="H25" s="1153"/>
      <c r="I25" s="1153"/>
      <c r="J25" s="1153"/>
      <c r="K25" s="1154"/>
      <c r="L25" s="7"/>
      <c r="M25" s="7"/>
      <c r="N25" s="7"/>
      <c r="O25" s="7"/>
    </row>
    <row r="26" spans="1:15" ht="21" customHeight="1">
      <c r="A26" s="7"/>
      <c r="B26" s="613" t="s">
        <v>429</v>
      </c>
      <c r="C26" s="540"/>
      <c r="D26" s="540"/>
      <c r="E26" s="541"/>
      <c r="F26" s="1158" t="s">
        <v>854</v>
      </c>
      <c r="G26" s="1191"/>
      <c r="H26" s="1191"/>
      <c r="I26" s="89" t="s">
        <v>455</v>
      </c>
      <c r="J26" s="1172" t="s">
        <v>855</v>
      </c>
      <c r="K26" s="1145"/>
      <c r="L26" s="7"/>
      <c r="M26" s="7"/>
      <c r="N26" s="7"/>
      <c r="O26" s="7"/>
    </row>
    <row r="27" spans="1:15" ht="21" customHeight="1">
      <c r="A27" s="7"/>
      <c r="B27" s="711" t="s">
        <v>210</v>
      </c>
      <c r="C27" s="713"/>
      <c r="D27" s="539" t="s">
        <v>53</v>
      </c>
      <c r="E27" s="541"/>
      <c r="F27" s="1114" t="s">
        <v>851</v>
      </c>
      <c r="G27" s="1115"/>
      <c r="H27" s="1115"/>
      <c r="I27" s="1115"/>
      <c r="J27" s="1115"/>
      <c r="K27" s="1116"/>
      <c r="L27" s="7"/>
      <c r="M27" s="7"/>
      <c r="N27" s="7"/>
      <c r="O27" s="7"/>
    </row>
    <row r="28" spans="1:15" ht="21" customHeight="1" thickBot="1">
      <c r="A28" s="7"/>
      <c r="B28" s="608" t="s">
        <v>211</v>
      </c>
      <c r="C28" s="609"/>
      <c r="D28" s="609"/>
      <c r="E28" s="610"/>
      <c r="F28" s="1111" t="s">
        <v>951</v>
      </c>
      <c r="G28" s="1112"/>
      <c r="H28" s="1112"/>
      <c r="I28" s="1112"/>
      <c r="J28" s="1112"/>
      <c r="K28" s="1113"/>
      <c r="L28" s="7"/>
      <c r="M28" s="7"/>
      <c r="N28" s="7"/>
      <c r="O28" s="7"/>
    </row>
    <row r="29" spans="1:15" ht="21" customHeight="1">
      <c r="A29" s="7"/>
      <c r="B29" s="4"/>
      <c r="C29" s="4"/>
      <c r="D29" s="4"/>
      <c r="E29" s="4"/>
      <c r="F29" s="241"/>
      <c r="G29" s="4"/>
      <c r="H29" s="4"/>
      <c r="I29" s="4"/>
      <c r="J29" s="4"/>
      <c r="K29" s="4"/>
      <c r="L29" s="7"/>
      <c r="M29" s="7"/>
      <c r="N29" s="7"/>
      <c r="O29" s="7"/>
    </row>
    <row r="30" spans="1:15" ht="21" customHeight="1" thickBot="1">
      <c r="A30" s="7"/>
      <c r="B30" s="996" t="s">
        <v>212</v>
      </c>
      <c r="C30" s="1198"/>
      <c r="D30" s="1198"/>
      <c r="E30" s="1198"/>
      <c r="F30" s="1198"/>
      <c r="G30" s="1198"/>
      <c r="H30" s="1198"/>
      <c r="I30" s="1198"/>
      <c r="J30" s="1198"/>
      <c r="K30" s="7"/>
      <c r="L30" s="7"/>
      <c r="M30" s="7"/>
      <c r="N30" s="7"/>
      <c r="O30" s="7"/>
    </row>
    <row r="31" spans="1:15" ht="21" customHeight="1">
      <c r="A31" s="7"/>
      <c r="B31" s="639" t="s">
        <v>62</v>
      </c>
      <c r="C31" s="640"/>
      <c r="D31" s="640"/>
      <c r="E31" s="641"/>
      <c r="F31" s="853" t="s">
        <v>566</v>
      </c>
      <c r="G31" s="655"/>
      <c r="H31" s="1148" t="s">
        <v>856</v>
      </c>
      <c r="I31" s="1148"/>
      <c r="J31" s="1148"/>
      <c r="K31" s="1149"/>
      <c r="L31" s="7"/>
      <c r="M31" s="7"/>
      <c r="N31" s="7"/>
      <c r="O31" s="7"/>
    </row>
    <row r="32" spans="1:15" ht="21" customHeight="1">
      <c r="A32" s="7"/>
      <c r="B32" s="642"/>
      <c r="C32" s="643"/>
      <c r="D32" s="643"/>
      <c r="E32" s="644"/>
      <c r="F32" s="869" t="s">
        <v>567</v>
      </c>
      <c r="G32" s="907"/>
      <c r="H32" s="1117" t="s">
        <v>857</v>
      </c>
      <c r="I32" s="1117"/>
      <c r="J32" s="1117"/>
      <c r="K32" s="1118"/>
      <c r="L32" s="7"/>
      <c r="M32" s="7"/>
      <c r="N32" s="7"/>
      <c r="O32" s="7"/>
    </row>
    <row r="33" spans="1:15" ht="21" customHeight="1">
      <c r="A33" s="7"/>
      <c r="B33" s="726"/>
      <c r="C33" s="727"/>
      <c r="D33" s="727"/>
      <c r="E33" s="728"/>
      <c r="F33" s="869" t="s">
        <v>44</v>
      </c>
      <c r="G33" s="1197"/>
      <c r="H33" s="1117"/>
      <c r="I33" s="1117"/>
      <c r="J33" s="1117"/>
      <c r="K33" s="1118"/>
      <c r="L33" s="7"/>
      <c r="M33" s="7"/>
      <c r="N33" s="7"/>
      <c r="O33" s="7"/>
    </row>
    <row r="34" spans="1:15" ht="33" customHeight="1">
      <c r="A34" s="7"/>
      <c r="B34" s="611" t="s">
        <v>467</v>
      </c>
      <c r="C34" s="612"/>
      <c r="D34" s="612"/>
      <c r="E34" s="550"/>
      <c r="F34" s="930" t="s">
        <v>858</v>
      </c>
      <c r="G34" s="931"/>
      <c r="H34" s="931"/>
      <c r="I34" s="931"/>
      <c r="J34" s="931"/>
      <c r="K34" s="932"/>
      <c r="L34" s="7"/>
      <c r="M34" s="7"/>
      <c r="N34" s="7"/>
      <c r="O34" s="7"/>
    </row>
    <row r="35" spans="1:15" ht="21" customHeight="1" thickBot="1">
      <c r="A35" s="7"/>
      <c r="B35" s="1096" t="s">
        <v>213</v>
      </c>
      <c r="C35" s="1097"/>
      <c r="D35" s="1097"/>
      <c r="E35" s="1083"/>
      <c r="F35" s="927" t="s">
        <v>708</v>
      </c>
      <c r="G35" s="928"/>
      <c r="H35" s="1126" t="s">
        <v>859</v>
      </c>
      <c r="I35" s="1126"/>
      <c r="J35" s="1126"/>
      <c r="K35" s="1127"/>
      <c r="L35" s="7"/>
      <c r="M35" s="7"/>
      <c r="N35" s="7"/>
      <c r="O35" s="7"/>
    </row>
    <row r="36" spans="1:15" ht="21" customHeight="1">
      <c r="A36" s="7"/>
      <c r="B36" s="7"/>
      <c r="C36" s="7"/>
      <c r="D36" s="7"/>
      <c r="E36" s="7"/>
      <c r="F36" s="22"/>
      <c r="G36" s="7"/>
      <c r="H36" s="22"/>
      <c r="I36" s="7"/>
      <c r="J36" s="7"/>
      <c r="K36" s="7"/>
      <c r="L36" s="7"/>
      <c r="M36" s="7"/>
      <c r="N36" s="7"/>
      <c r="O36" s="7"/>
    </row>
    <row r="37" spans="1:15" ht="21" customHeight="1" thickBot="1">
      <c r="A37" s="7"/>
      <c r="B37" s="1150" t="s">
        <v>214</v>
      </c>
      <c r="C37" s="1150"/>
      <c r="D37" s="1150"/>
      <c r="E37" s="1150"/>
      <c r="F37" s="1150"/>
      <c r="G37" s="1151"/>
      <c r="H37" s="1151"/>
      <c r="I37" s="242"/>
      <c r="J37" s="243"/>
      <c r="K37" s="243"/>
      <c r="L37" s="7"/>
      <c r="M37" s="7"/>
      <c r="N37" s="7"/>
      <c r="O37" s="7"/>
    </row>
    <row r="38" spans="1:15" ht="21" customHeight="1">
      <c r="A38" s="7"/>
      <c r="B38" s="1138" t="s">
        <v>414</v>
      </c>
      <c r="C38" s="1139"/>
      <c r="D38" s="1205" t="s">
        <v>708</v>
      </c>
      <c r="E38" s="1206"/>
      <c r="F38" s="1131" t="s">
        <v>284</v>
      </c>
      <c r="G38" s="1132"/>
      <c r="H38" s="1133" t="s">
        <v>860</v>
      </c>
      <c r="I38" s="1134"/>
      <c r="J38" s="1134"/>
      <c r="K38" s="1135"/>
      <c r="L38" s="7"/>
      <c r="M38" s="7"/>
      <c r="N38" s="7"/>
      <c r="O38" s="7"/>
    </row>
    <row r="39" spans="1:15" ht="21" customHeight="1">
      <c r="A39" s="7"/>
      <c r="B39" s="1065"/>
      <c r="C39" s="1089"/>
      <c r="D39" s="1201"/>
      <c r="E39" s="1202"/>
      <c r="F39" s="1075"/>
      <c r="G39" s="67" t="s">
        <v>282</v>
      </c>
      <c r="H39" s="244"/>
      <c r="I39" s="1140"/>
      <c r="J39" s="1140"/>
      <c r="K39" s="1141"/>
      <c r="L39" s="7"/>
      <c r="M39" s="7"/>
      <c r="N39" s="7"/>
      <c r="O39" s="7"/>
    </row>
    <row r="40" spans="1:15" ht="21" customHeight="1">
      <c r="A40" s="7"/>
      <c r="B40" s="1065"/>
      <c r="C40" s="1089"/>
      <c r="D40" s="1201"/>
      <c r="E40" s="1202"/>
      <c r="F40" s="1075"/>
      <c r="G40" s="589" t="s">
        <v>283</v>
      </c>
      <c r="H40" s="925"/>
      <c r="I40" s="925"/>
      <c r="J40" s="925"/>
      <c r="K40" s="1130"/>
      <c r="L40" s="7"/>
      <c r="M40" s="7"/>
      <c r="N40" s="7"/>
      <c r="O40" s="7"/>
    </row>
    <row r="41" spans="1:15" ht="21" customHeight="1">
      <c r="A41" s="7"/>
      <c r="B41" s="970"/>
      <c r="C41" s="972"/>
      <c r="D41" s="1207"/>
      <c r="E41" s="1208"/>
      <c r="F41" s="1193"/>
      <c r="G41" s="590"/>
      <c r="H41" s="990" t="s">
        <v>285</v>
      </c>
      <c r="I41" s="907"/>
      <c r="J41" s="1128"/>
      <c r="K41" s="1129"/>
      <c r="L41" s="7"/>
      <c r="M41" s="7"/>
      <c r="N41" s="7"/>
      <c r="O41" s="7"/>
    </row>
    <row r="42" spans="1:15" ht="21" customHeight="1">
      <c r="A42" s="7"/>
      <c r="B42" s="1136" t="s">
        <v>215</v>
      </c>
      <c r="C42" s="1137"/>
      <c r="D42" s="1199" t="s">
        <v>658</v>
      </c>
      <c r="E42" s="1200"/>
      <c r="F42" s="1075" t="s">
        <v>284</v>
      </c>
      <c r="G42" s="1071"/>
      <c r="H42" s="1071"/>
      <c r="I42" s="1071"/>
      <c r="J42" s="1071"/>
      <c r="K42" s="1194"/>
      <c r="L42" s="7"/>
      <c r="M42" s="7"/>
      <c r="N42" s="7"/>
      <c r="O42" s="7"/>
    </row>
    <row r="43" spans="1:15" ht="21" customHeight="1">
      <c r="A43" s="7"/>
      <c r="B43" s="1065"/>
      <c r="C43" s="1064"/>
      <c r="D43" s="1201"/>
      <c r="E43" s="1202"/>
      <c r="F43" s="1143"/>
      <c r="G43" s="68" t="s">
        <v>216</v>
      </c>
      <c r="H43" s="245"/>
      <c r="I43" s="246"/>
      <c r="J43" s="246"/>
      <c r="K43" s="247"/>
      <c r="L43" s="7"/>
      <c r="M43" s="7"/>
      <c r="N43" s="7"/>
      <c r="O43" s="7"/>
    </row>
    <row r="44" spans="1:15" ht="21" customHeight="1">
      <c r="A44" s="7"/>
      <c r="B44" s="1065"/>
      <c r="C44" s="1064"/>
      <c r="D44" s="1201"/>
      <c r="E44" s="1202"/>
      <c r="F44" s="1143"/>
      <c r="G44" s="68" t="s">
        <v>218</v>
      </c>
      <c r="H44" s="1192"/>
      <c r="I44" s="1117"/>
      <c r="J44" s="1117"/>
      <c r="K44" s="1118"/>
      <c r="L44" s="7"/>
      <c r="M44" s="7"/>
      <c r="N44" s="7"/>
      <c r="O44" s="7"/>
    </row>
    <row r="45" spans="1:15" ht="21" customHeight="1">
      <c r="A45" s="7"/>
      <c r="B45" s="1065"/>
      <c r="C45" s="1064"/>
      <c r="D45" s="1201"/>
      <c r="E45" s="1202"/>
      <c r="F45" s="1143"/>
      <c r="G45" s="788" t="s">
        <v>217</v>
      </c>
      <c r="H45" s="924"/>
      <c r="I45" s="925"/>
      <c r="J45" s="1128"/>
      <c r="K45" s="1129"/>
      <c r="L45" s="7"/>
      <c r="M45" s="7"/>
      <c r="N45" s="7"/>
      <c r="O45" s="7"/>
    </row>
    <row r="46" spans="1:15" ht="21" customHeight="1" thickBot="1">
      <c r="A46" s="7"/>
      <c r="B46" s="656"/>
      <c r="C46" s="657"/>
      <c r="D46" s="1203"/>
      <c r="E46" s="1204"/>
      <c r="F46" s="1110"/>
      <c r="G46" s="1110"/>
      <c r="H46" s="895" t="s">
        <v>285</v>
      </c>
      <c r="I46" s="896"/>
      <c r="J46" s="1195"/>
      <c r="K46" s="1196"/>
      <c r="L46" s="7"/>
      <c r="M46" s="7"/>
      <c r="N46" s="7"/>
      <c r="O46" s="7"/>
    </row>
    <row r="47" spans="1:15" ht="21" customHeight="1">
      <c r="A47" s="7"/>
      <c r="B47" s="93"/>
      <c r="C47" s="93"/>
      <c r="D47" s="4"/>
      <c r="E47" s="4"/>
      <c r="F47" s="241"/>
      <c r="G47" s="241"/>
      <c r="H47" s="241"/>
      <c r="I47" s="241"/>
      <c r="J47" s="241"/>
      <c r="K47" s="241"/>
      <c r="L47" s="7"/>
      <c r="M47" s="7"/>
      <c r="N47" s="7"/>
      <c r="O47" s="7"/>
    </row>
    <row r="48" spans="1:15" ht="21" customHeight="1" thickBot="1">
      <c r="A48" s="162" t="s">
        <v>220</v>
      </c>
      <c r="B48" s="1142" t="s">
        <v>221</v>
      </c>
      <c r="C48" s="1142"/>
      <c r="D48" s="646"/>
      <c r="E48" s="646"/>
      <c r="F48" s="646"/>
      <c r="G48" s="646"/>
      <c r="H48" s="646"/>
      <c r="I48" s="7"/>
      <c r="J48" s="7"/>
      <c r="K48" s="7"/>
      <c r="L48" s="7"/>
      <c r="M48" s="7"/>
      <c r="N48" s="7"/>
      <c r="O48" s="7"/>
    </row>
    <row r="49" spans="1:15" ht="21" customHeight="1">
      <c r="A49" s="22"/>
      <c r="B49" s="870" t="s">
        <v>222</v>
      </c>
      <c r="C49" s="867"/>
      <c r="D49" s="1068" t="s">
        <v>861</v>
      </c>
      <c r="E49" s="1069"/>
      <c r="F49" s="1069"/>
      <c r="G49" s="1069"/>
      <c r="H49" s="1069"/>
      <c r="I49" s="1069"/>
      <c r="J49" s="1069"/>
      <c r="K49" s="1125"/>
      <c r="L49" s="7"/>
      <c r="M49" s="7"/>
      <c r="N49" s="7"/>
      <c r="O49" s="7"/>
    </row>
    <row r="50" spans="1:15" ht="21" customHeight="1">
      <c r="A50" s="22"/>
      <c r="B50" s="813" t="s">
        <v>223</v>
      </c>
      <c r="C50" s="828"/>
      <c r="D50" s="924" t="s">
        <v>861</v>
      </c>
      <c r="E50" s="925"/>
      <c r="F50" s="925"/>
      <c r="G50" s="925"/>
      <c r="H50" s="925"/>
      <c r="I50" s="925"/>
      <c r="J50" s="925"/>
      <c r="K50" s="1130"/>
      <c r="L50" s="7"/>
      <c r="M50" s="7"/>
      <c r="N50" s="7"/>
      <c r="O50" s="7"/>
    </row>
    <row r="51" spans="1:15" ht="21" customHeight="1">
      <c r="A51" s="22"/>
      <c r="B51" s="836" t="s">
        <v>224</v>
      </c>
      <c r="C51" s="1143"/>
      <c r="D51" s="1122" t="s">
        <v>862</v>
      </c>
      <c r="E51" s="1123"/>
      <c r="F51" s="1123"/>
      <c r="G51" s="1123"/>
      <c r="H51" s="1123"/>
      <c r="I51" s="1123"/>
      <c r="J51" s="1123"/>
      <c r="K51" s="1124"/>
      <c r="L51" s="7"/>
      <c r="M51" s="7"/>
      <c r="N51" s="7"/>
      <c r="O51" s="7"/>
    </row>
    <row r="52" spans="1:15" ht="21" customHeight="1">
      <c r="A52" s="22"/>
      <c r="B52" s="813" t="s">
        <v>225</v>
      </c>
      <c r="C52" s="828"/>
      <c r="D52" s="1122" t="s">
        <v>862</v>
      </c>
      <c r="E52" s="1123"/>
      <c r="F52" s="1123"/>
      <c r="G52" s="1123"/>
      <c r="H52" s="1123"/>
      <c r="I52" s="1123"/>
      <c r="J52" s="1123"/>
      <c r="K52" s="1124"/>
      <c r="L52" s="7"/>
      <c r="M52" s="7"/>
      <c r="N52" s="7"/>
      <c r="O52" s="7"/>
    </row>
    <row r="53" spans="1:15" ht="21" customHeight="1" thickBot="1">
      <c r="A53" s="22"/>
      <c r="B53" s="872" t="s">
        <v>226</v>
      </c>
      <c r="C53" s="1110"/>
      <c r="D53" s="1119" t="s">
        <v>862</v>
      </c>
      <c r="E53" s="1120"/>
      <c r="F53" s="1120"/>
      <c r="G53" s="1120"/>
      <c r="H53" s="1120"/>
      <c r="I53" s="1120"/>
      <c r="J53" s="1120"/>
      <c r="K53" s="1121"/>
      <c r="L53" s="7"/>
      <c r="M53" s="7"/>
      <c r="N53" s="7"/>
      <c r="O53" s="7"/>
    </row>
  </sheetData>
  <sheetProtection/>
  <mergeCells count="111">
    <mergeCell ref="F33:G33"/>
    <mergeCell ref="B34:E34"/>
    <mergeCell ref="F34:K34"/>
    <mergeCell ref="B30:J30"/>
    <mergeCell ref="G45:G46"/>
    <mergeCell ref="H46:I46"/>
    <mergeCell ref="H41:I41"/>
    <mergeCell ref="D42:E46"/>
    <mergeCell ref="D38:E41"/>
    <mergeCell ref="F26:H26"/>
    <mergeCell ref="H44:K44"/>
    <mergeCell ref="H33:K33"/>
    <mergeCell ref="F43:F46"/>
    <mergeCell ref="G40:G41"/>
    <mergeCell ref="F39:F41"/>
    <mergeCell ref="H40:K40"/>
    <mergeCell ref="J26:K26"/>
    <mergeCell ref="F42:K42"/>
    <mergeCell ref="J46:K46"/>
    <mergeCell ref="F6:K6"/>
    <mergeCell ref="F7:K7"/>
    <mergeCell ref="F8:K8"/>
    <mergeCell ref="D6:E6"/>
    <mergeCell ref="F14:H14"/>
    <mergeCell ref="J14:K14"/>
    <mergeCell ref="F10:H10"/>
    <mergeCell ref="J10:K10"/>
    <mergeCell ref="D7:E7"/>
    <mergeCell ref="B8:E8"/>
    <mergeCell ref="B19:C19"/>
    <mergeCell ref="F18:H18"/>
    <mergeCell ref="J18:K18"/>
    <mergeCell ref="D11:E11"/>
    <mergeCell ref="F11:K11"/>
    <mergeCell ref="F17:K17"/>
    <mergeCell ref="B11:C11"/>
    <mergeCell ref="B12:E12"/>
    <mergeCell ref="B14:E14"/>
    <mergeCell ref="B16:E16"/>
    <mergeCell ref="B15:C15"/>
    <mergeCell ref="B9:E9"/>
    <mergeCell ref="F9:K9"/>
    <mergeCell ref="B18:E18"/>
    <mergeCell ref="F12:K12"/>
    <mergeCell ref="B10:E10"/>
    <mergeCell ref="B1:E1"/>
    <mergeCell ref="B3:E3"/>
    <mergeCell ref="B4:E4"/>
    <mergeCell ref="B2:K2"/>
    <mergeCell ref="D5:E5"/>
    <mergeCell ref="F3:K3"/>
    <mergeCell ref="J4:K4"/>
    <mergeCell ref="F5:K5"/>
    <mergeCell ref="F4:H4"/>
    <mergeCell ref="B5:C7"/>
    <mergeCell ref="B20:E20"/>
    <mergeCell ref="F20:K20"/>
    <mergeCell ref="B13:E13"/>
    <mergeCell ref="D15:E15"/>
    <mergeCell ref="F15:K15"/>
    <mergeCell ref="F13:K13"/>
    <mergeCell ref="F16:K16"/>
    <mergeCell ref="D19:E19"/>
    <mergeCell ref="B17:E17"/>
    <mergeCell ref="F19:K19"/>
    <mergeCell ref="B21:E21"/>
    <mergeCell ref="F21:K21"/>
    <mergeCell ref="B22:E22"/>
    <mergeCell ref="F22:H22"/>
    <mergeCell ref="B24:E24"/>
    <mergeCell ref="F24:K24"/>
    <mergeCell ref="B50:C50"/>
    <mergeCell ref="B51:C51"/>
    <mergeCell ref="J22:K22"/>
    <mergeCell ref="B23:C23"/>
    <mergeCell ref="D23:E23"/>
    <mergeCell ref="F23:K23"/>
    <mergeCell ref="H31:K31"/>
    <mergeCell ref="B37:H37"/>
    <mergeCell ref="B25:E25"/>
    <mergeCell ref="F25:K25"/>
    <mergeCell ref="B52:C52"/>
    <mergeCell ref="B31:E33"/>
    <mergeCell ref="F38:G38"/>
    <mergeCell ref="H38:K38"/>
    <mergeCell ref="B42:C46"/>
    <mergeCell ref="B38:C41"/>
    <mergeCell ref="I39:K39"/>
    <mergeCell ref="B35:E35"/>
    <mergeCell ref="B48:H48"/>
    <mergeCell ref="B49:C49"/>
    <mergeCell ref="D53:K53"/>
    <mergeCell ref="D51:K51"/>
    <mergeCell ref="D49:K49"/>
    <mergeCell ref="F35:G35"/>
    <mergeCell ref="H35:K35"/>
    <mergeCell ref="J41:K41"/>
    <mergeCell ref="D52:K52"/>
    <mergeCell ref="D50:K50"/>
    <mergeCell ref="H45:I45"/>
    <mergeCell ref="J45:K45"/>
    <mergeCell ref="B53:C53"/>
    <mergeCell ref="F31:G31"/>
    <mergeCell ref="B26:E26"/>
    <mergeCell ref="F28:K28"/>
    <mergeCell ref="F32:G32"/>
    <mergeCell ref="B28:E28"/>
    <mergeCell ref="D27:E27"/>
    <mergeCell ref="F27:K27"/>
    <mergeCell ref="B27:C27"/>
    <mergeCell ref="H32:K32"/>
  </mergeCells>
  <dataValidations count="4">
    <dataValidation type="list" allowBlank="1" showInputMessage="1" showErrorMessage="1" sqref="F35 D38 H40 D42 H45">
      <formula1>"あり,なし"</formula1>
    </dataValidation>
    <dataValidation type="list" allowBlank="1" showInputMessage="1" showErrorMessage="1" sqref="H39 H43">
      <formula1>"昭和,平成"</formula1>
    </dataValidation>
    <dataValidation type="list" allowBlank="1" showInputMessage="1" showErrorMessage="1" sqref="D49:D50">
      <formula1>"入居希望者に公開,入居希望者に交付,入居希望者に公開・入居希望者に交付,公開していない"</formula1>
    </dataValidation>
    <dataValidation type="list" allowBlank="1" showInputMessage="1" showErrorMessage="1" sqref="D51:K53">
      <formula1>"入居希望者に公開,入居希望者に交付,入居希望者に公開・入居希望者に交付,公開していない,大阪府有料老人ホーム設置運営指導指針の適用外のため公開しない"</formula1>
    </dataValidation>
  </dataValidation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portrait" paperSize="9" scale="94" r:id="rId1"/>
  <rowBreaks count="1" manualBreakCount="1">
    <brk id="36" max="11" man="1"/>
  </rowBreaks>
</worksheet>
</file>

<file path=xl/worksheets/sheet9.xml><?xml version="1.0" encoding="utf-8"?>
<worksheet xmlns="http://schemas.openxmlformats.org/spreadsheetml/2006/main" xmlns:r="http://schemas.openxmlformats.org/officeDocument/2006/relationships">
  <sheetPr>
    <tabColor rgb="FF002060"/>
    <pageSetUpPr fitToPage="1"/>
  </sheetPr>
  <dimension ref="A1:R81"/>
  <sheetViews>
    <sheetView showGridLines="0" view="pageBreakPreview" zoomScaleNormal="85" zoomScaleSheetLayoutView="100" workbookViewId="0" topLeftCell="A1">
      <selection activeCell="B11" sqref="B11:D11"/>
    </sheetView>
  </sheetViews>
  <sheetFormatPr defaultColWidth="9.00390625" defaultRowHeight="22.5" customHeight="1"/>
  <cols>
    <col min="1" max="1" width="3.25390625" style="14" customWidth="1"/>
    <col min="2" max="2" width="2.625" style="14" customWidth="1"/>
    <col min="3" max="3" width="9.00390625" style="14" customWidth="1"/>
    <col min="4" max="4" width="17.125" style="14" customWidth="1"/>
    <col min="5" max="5" width="7.00390625" style="14" customWidth="1"/>
    <col min="6" max="6" width="2.625" style="13" customWidth="1"/>
    <col min="7" max="7" width="14.00390625" style="14" customWidth="1"/>
    <col min="8" max="8" width="6.875" style="13" customWidth="1"/>
    <col min="9" max="9" width="12.50390625" style="14" customWidth="1"/>
    <col min="10" max="10" width="12.25390625" style="14" customWidth="1"/>
    <col min="11" max="11" width="12.125" style="14" customWidth="1"/>
    <col min="12" max="12" width="3.375" style="14" customWidth="1"/>
    <col min="13" max="15" width="13.00390625" style="14" customWidth="1"/>
    <col min="16" max="16384" width="9.00390625" style="14" customWidth="1"/>
  </cols>
  <sheetData>
    <row r="1" spans="1:5" ht="21" customHeight="1" thickBot="1">
      <c r="A1" s="87">
        <v>10</v>
      </c>
      <c r="B1" s="710" t="s">
        <v>44</v>
      </c>
      <c r="C1" s="710"/>
      <c r="D1" s="710"/>
      <c r="E1" s="87"/>
    </row>
    <row r="2" spans="2:11" ht="21" customHeight="1">
      <c r="B2" s="639" t="s">
        <v>288</v>
      </c>
      <c r="C2" s="640"/>
      <c r="D2" s="641"/>
      <c r="E2" s="1236" t="s">
        <v>708</v>
      </c>
      <c r="F2" s="1131" t="s">
        <v>284</v>
      </c>
      <c r="G2" s="1250"/>
      <c r="H2" s="1250"/>
      <c r="I2" s="1250"/>
      <c r="J2" s="1250"/>
      <c r="K2" s="1251"/>
    </row>
    <row r="3" spans="2:12" ht="21" customHeight="1">
      <c r="B3" s="642"/>
      <c r="C3" s="643"/>
      <c r="D3" s="644"/>
      <c r="E3" s="1237"/>
      <c r="F3" s="1221"/>
      <c r="G3" s="249" t="s">
        <v>287</v>
      </c>
      <c r="H3" s="157" t="s">
        <v>330</v>
      </c>
      <c r="I3" s="112">
        <v>2</v>
      </c>
      <c r="J3" s="110" t="s">
        <v>331</v>
      </c>
      <c r="K3" s="119"/>
      <c r="L3" s="86"/>
    </row>
    <row r="4" spans="2:11" ht="21" customHeight="1">
      <c r="B4" s="642"/>
      <c r="C4" s="643"/>
      <c r="D4" s="644"/>
      <c r="E4" s="1237"/>
      <c r="F4" s="1222"/>
      <c r="G4" s="250" t="s">
        <v>286</v>
      </c>
      <c r="H4" s="681"/>
      <c r="I4" s="558"/>
      <c r="J4" s="558"/>
      <c r="K4" s="632"/>
    </row>
    <row r="5" spans="2:11" ht="36" customHeight="1">
      <c r="B5" s="642"/>
      <c r="C5" s="643"/>
      <c r="D5" s="644"/>
      <c r="E5" s="1237"/>
      <c r="F5" s="1074" t="s">
        <v>271</v>
      </c>
      <c r="G5" s="920"/>
      <c r="H5" s="1209"/>
      <c r="I5" s="1209"/>
      <c r="J5" s="1209"/>
      <c r="K5" s="1210"/>
    </row>
    <row r="6" spans="2:11" ht="36" customHeight="1">
      <c r="B6" s="711" t="s">
        <v>235</v>
      </c>
      <c r="C6" s="712"/>
      <c r="D6" s="713"/>
      <c r="E6" s="251" t="s">
        <v>658</v>
      </c>
      <c r="F6" s="1074" t="s">
        <v>289</v>
      </c>
      <c r="G6" s="920"/>
      <c r="H6" s="1209"/>
      <c r="I6" s="1209"/>
      <c r="J6" s="1209"/>
      <c r="K6" s="1210"/>
    </row>
    <row r="7" spans="2:11" ht="378.75" customHeight="1">
      <c r="B7" s="711" t="s">
        <v>491</v>
      </c>
      <c r="C7" s="712"/>
      <c r="D7" s="713"/>
      <c r="E7" s="647" t="s">
        <v>863</v>
      </c>
      <c r="F7" s="648"/>
      <c r="G7" s="648"/>
      <c r="H7" s="648"/>
      <c r="I7" s="648"/>
      <c r="J7" s="648"/>
      <c r="K7" s="649"/>
    </row>
    <row r="8" spans="2:11" ht="339.75" customHeight="1">
      <c r="B8" s="613" t="s">
        <v>401</v>
      </c>
      <c r="C8" s="540"/>
      <c r="D8" s="541"/>
      <c r="E8" s="647" t="s">
        <v>864</v>
      </c>
      <c r="F8" s="567"/>
      <c r="G8" s="567"/>
      <c r="H8" s="567"/>
      <c r="I8" s="567"/>
      <c r="J8" s="567"/>
      <c r="K8" s="568"/>
    </row>
    <row r="9" spans="2:11" ht="18" customHeight="1">
      <c r="B9" s="1136" t="s">
        <v>485</v>
      </c>
      <c r="C9" s="1137"/>
      <c r="D9" s="1211"/>
      <c r="E9" s="1217" t="s">
        <v>865</v>
      </c>
      <c r="F9" s="1074" t="s">
        <v>350</v>
      </c>
      <c r="G9" s="986"/>
      <c r="H9" s="1209"/>
      <c r="I9" s="1209"/>
      <c r="J9" s="1209"/>
      <c r="K9" s="1210"/>
    </row>
    <row r="10" spans="2:11" ht="18" customHeight="1">
      <c r="B10" s="970"/>
      <c r="C10" s="971"/>
      <c r="D10" s="972"/>
      <c r="E10" s="1218"/>
      <c r="F10" s="1193"/>
      <c r="G10" s="989"/>
      <c r="H10" s="1219"/>
      <c r="I10" s="1219"/>
      <c r="J10" s="1219"/>
      <c r="K10" s="1220"/>
    </row>
    <row r="11" spans="2:11" ht="45" customHeight="1">
      <c r="B11" s="611" t="s">
        <v>663</v>
      </c>
      <c r="C11" s="612"/>
      <c r="D11" s="550"/>
      <c r="E11" s="542" t="s">
        <v>658</v>
      </c>
      <c r="F11" s="562"/>
      <c r="G11" s="562"/>
      <c r="H11" s="562"/>
      <c r="I11" s="562"/>
      <c r="J11" s="562"/>
      <c r="K11" s="1249"/>
    </row>
    <row r="12" spans="2:11" ht="36" customHeight="1">
      <c r="B12" s="253"/>
      <c r="C12" s="1240" t="s">
        <v>219</v>
      </c>
      <c r="D12" s="1089"/>
      <c r="E12" s="1227"/>
      <c r="F12" s="1228"/>
      <c r="G12" s="1228"/>
      <c r="H12" s="1228"/>
      <c r="I12" s="1228"/>
      <c r="J12" s="1228"/>
      <c r="K12" s="1229"/>
    </row>
    <row r="13" spans="2:11" ht="21" customHeight="1">
      <c r="B13" s="253"/>
      <c r="C13" s="1213" t="s">
        <v>664</v>
      </c>
      <c r="D13" s="1211"/>
      <c r="E13" s="1246" t="s">
        <v>866</v>
      </c>
      <c r="F13" s="1247"/>
      <c r="G13" s="1247"/>
      <c r="H13" s="1247"/>
      <c r="I13" s="1247"/>
      <c r="J13" s="1247"/>
      <c r="K13" s="1248"/>
    </row>
    <row r="14" spans="2:11" ht="18" customHeight="1">
      <c r="B14" s="253"/>
      <c r="C14" s="1240"/>
      <c r="D14" s="1089"/>
      <c r="E14" s="1213" t="s">
        <v>393</v>
      </c>
      <c r="F14" s="1211"/>
      <c r="G14" s="1230"/>
      <c r="H14" s="1231"/>
      <c r="I14" s="1231"/>
      <c r="J14" s="1231"/>
      <c r="K14" s="1232"/>
    </row>
    <row r="15" spans="2:11" ht="18" customHeight="1">
      <c r="B15" s="253"/>
      <c r="C15" s="1241"/>
      <c r="D15" s="972"/>
      <c r="E15" s="1241"/>
      <c r="F15" s="972"/>
      <c r="G15" s="1233"/>
      <c r="H15" s="1234"/>
      <c r="I15" s="1234"/>
      <c r="J15" s="1234"/>
      <c r="K15" s="1235"/>
    </row>
    <row r="16" spans="2:18" ht="36" customHeight="1">
      <c r="B16" s="321"/>
      <c r="C16" s="1213" t="s">
        <v>371</v>
      </c>
      <c r="D16" s="1211"/>
      <c r="E16" s="930"/>
      <c r="F16" s="931"/>
      <c r="G16" s="931"/>
      <c r="H16" s="931"/>
      <c r="I16" s="931"/>
      <c r="J16" s="931"/>
      <c r="K16" s="932"/>
      <c r="P16" s="254"/>
      <c r="Q16" s="255"/>
      <c r="R16" s="255"/>
    </row>
    <row r="17" spans="2:11" ht="21" customHeight="1">
      <c r="B17" s="1136" t="s">
        <v>391</v>
      </c>
      <c r="C17" s="1137"/>
      <c r="D17" s="1211"/>
      <c r="E17" s="154" t="s">
        <v>658</v>
      </c>
      <c r="F17" s="39"/>
      <c r="G17" s="39"/>
      <c r="H17" s="39"/>
      <c r="I17" s="39"/>
      <c r="J17" s="39"/>
      <c r="K17" s="40"/>
    </row>
    <row r="18" spans="2:11" ht="21" customHeight="1">
      <c r="B18" s="323"/>
      <c r="C18" s="1213" t="s">
        <v>392</v>
      </c>
      <c r="D18" s="1211"/>
      <c r="E18" s="1242"/>
      <c r="F18" s="1243"/>
      <c r="G18" s="1243"/>
      <c r="H18" s="1243"/>
      <c r="I18" s="1243"/>
      <c r="J18" s="1243"/>
      <c r="K18" s="1244"/>
    </row>
    <row r="19" spans="2:11" ht="21" customHeight="1">
      <c r="B19" s="321"/>
      <c r="C19" s="1213" t="s">
        <v>393</v>
      </c>
      <c r="D19" s="1211"/>
      <c r="E19" s="1242"/>
      <c r="F19" s="1243"/>
      <c r="G19" s="1243"/>
      <c r="H19" s="1243"/>
      <c r="I19" s="1243"/>
      <c r="J19" s="1243"/>
      <c r="K19" s="1244"/>
    </row>
    <row r="20" spans="2:18" ht="36" customHeight="1" thickBot="1">
      <c r="B20" s="256"/>
      <c r="C20" s="1223" t="s">
        <v>371</v>
      </c>
      <c r="D20" s="631"/>
      <c r="E20" s="1224"/>
      <c r="F20" s="1225"/>
      <c r="G20" s="1225"/>
      <c r="H20" s="1225"/>
      <c r="I20" s="1225"/>
      <c r="J20" s="1225"/>
      <c r="K20" s="1226"/>
      <c r="P20" s="254"/>
      <c r="Q20" s="255"/>
      <c r="R20" s="255"/>
    </row>
    <row r="21" spans="2:11" ht="21" customHeight="1">
      <c r="B21" s="4"/>
      <c r="C21" s="4"/>
      <c r="D21" s="4"/>
      <c r="E21" s="4"/>
      <c r="F21" s="4"/>
      <c r="G21" s="4"/>
      <c r="H21" s="4"/>
      <c r="I21" s="4"/>
      <c r="J21" s="4"/>
      <c r="K21" s="4"/>
    </row>
    <row r="22" spans="2:11" ht="21" customHeight="1">
      <c r="B22" s="4"/>
      <c r="C22" s="4"/>
      <c r="D22" s="4"/>
      <c r="E22" s="4"/>
      <c r="F22" s="4"/>
      <c r="G22" s="4"/>
      <c r="H22" s="4"/>
      <c r="I22" s="4"/>
      <c r="J22" s="4"/>
      <c r="K22" s="4"/>
    </row>
    <row r="23" spans="3:11" ht="21" customHeight="1">
      <c r="C23" s="1216" t="s">
        <v>660</v>
      </c>
      <c r="D23" s="1216"/>
      <c r="E23" s="1216"/>
      <c r="F23" s="1238"/>
      <c r="G23" s="1239"/>
      <c r="H23" s="1239"/>
      <c r="I23" s="1239"/>
      <c r="J23" s="1239"/>
      <c r="K23" s="1239"/>
    </row>
    <row r="24" spans="3:11" ht="21" customHeight="1">
      <c r="C24" s="1216" t="s">
        <v>629</v>
      </c>
      <c r="D24" s="1216"/>
      <c r="E24" s="1216"/>
      <c r="F24" s="1216"/>
      <c r="G24" s="1216"/>
      <c r="H24" s="1216"/>
      <c r="I24" s="1216"/>
      <c r="J24" s="1216"/>
      <c r="K24" s="1216"/>
    </row>
    <row r="25" spans="3:11" ht="21" customHeight="1">
      <c r="C25" s="1252" t="s">
        <v>630</v>
      </c>
      <c r="D25" s="1216"/>
      <c r="E25" s="1216"/>
      <c r="F25" s="1216"/>
      <c r="G25" s="1216"/>
      <c r="H25" s="1216"/>
      <c r="I25" s="1216"/>
      <c r="J25" s="1216"/>
      <c r="K25" s="1216"/>
    </row>
    <row r="26" spans="3:11" ht="21" customHeight="1">
      <c r="C26" s="1216" t="s">
        <v>631</v>
      </c>
      <c r="D26" s="1216"/>
      <c r="E26" s="1216"/>
      <c r="F26" s="1216"/>
      <c r="G26" s="1216"/>
      <c r="H26" s="1216"/>
      <c r="I26" s="1216"/>
      <c r="J26" s="1216"/>
      <c r="K26" s="1216"/>
    </row>
    <row r="27" spans="3:11" ht="21" customHeight="1">
      <c r="C27" s="77"/>
      <c r="D27" s="77"/>
      <c r="E27" s="77"/>
      <c r="F27" s="92"/>
      <c r="G27" s="77"/>
      <c r="H27" s="92"/>
      <c r="I27" s="77"/>
      <c r="J27" s="77"/>
      <c r="K27" s="77"/>
    </row>
    <row r="28" spans="2:11" ht="36" customHeight="1">
      <c r="B28" s="1245" t="s">
        <v>571</v>
      </c>
      <c r="C28" s="1215"/>
      <c r="D28" s="1215"/>
      <c r="E28" s="1215"/>
      <c r="F28" s="1215"/>
      <c r="G28" s="1215"/>
      <c r="H28" s="1215"/>
      <c r="I28" s="1215"/>
      <c r="J28" s="1215"/>
      <c r="K28" s="1215"/>
    </row>
    <row r="29" spans="2:11" ht="21" customHeight="1">
      <c r="B29" s="1"/>
      <c r="C29" s="1"/>
      <c r="D29" s="1"/>
      <c r="E29" s="1"/>
      <c r="F29" s="1"/>
      <c r="G29" s="1"/>
      <c r="H29" s="1"/>
      <c r="I29" s="1"/>
      <c r="J29" s="1"/>
      <c r="K29" s="1"/>
    </row>
    <row r="30" spans="2:11" ht="21" customHeight="1">
      <c r="B30" s="1215" t="s">
        <v>415</v>
      </c>
      <c r="C30" s="1215"/>
      <c r="D30" s="1"/>
      <c r="E30" s="1"/>
      <c r="F30" s="1"/>
      <c r="G30" s="1"/>
      <c r="H30" s="1"/>
      <c r="I30" s="1"/>
      <c r="J30" s="1"/>
      <c r="K30" s="1"/>
    </row>
    <row r="31" spans="2:11" ht="21" customHeight="1">
      <c r="B31" s="1214" t="s">
        <v>416</v>
      </c>
      <c r="C31" s="1214"/>
      <c r="D31" s="651"/>
      <c r="E31" s="651"/>
      <c r="F31" s="651"/>
      <c r="G31" s="651"/>
      <c r="H31" s="2"/>
      <c r="I31" s="3"/>
      <c r="J31" s="3"/>
      <c r="K31" s="3"/>
    </row>
    <row r="32" spans="2:11" ht="21" customHeight="1">
      <c r="B32" s="1212" t="s">
        <v>417</v>
      </c>
      <c r="C32" s="1212"/>
      <c r="D32" s="558"/>
      <c r="E32" s="558"/>
      <c r="F32" s="558"/>
      <c r="G32" s="558"/>
      <c r="H32" s="2"/>
      <c r="I32" s="3" t="s">
        <v>57</v>
      </c>
      <c r="J32" s="3"/>
      <c r="K32" s="3"/>
    </row>
    <row r="33" spans="2:11" ht="21" customHeight="1">
      <c r="B33" s="4"/>
      <c r="C33" s="4"/>
      <c r="D33" s="4"/>
      <c r="E33" s="4"/>
      <c r="F33" s="4"/>
      <c r="G33" s="4"/>
      <c r="H33" s="2"/>
      <c r="I33" s="3"/>
      <c r="J33" s="3"/>
      <c r="K33" s="3"/>
    </row>
    <row r="34" spans="2:11" ht="21" customHeight="1">
      <c r="B34" s="622" t="s">
        <v>420</v>
      </c>
      <c r="C34" s="622"/>
      <c r="D34" s="622"/>
      <c r="E34" s="4"/>
      <c r="F34" s="4"/>
      <c r="G34" s="4"/>
      <c r="H34" s="2"/>
      <c r="I34" s="3"/>
      <c r="J34" s="3"/>
      <c r="K34" s="3"/>
    </row>
    <row r="35" spans="2:11" ht="21" customHeight="1">
      <c r="B35" s="1214" t="s">
        <v>416</v>
      </c>
      <c r="C35" s="1214"/>
      <c r="D35" s="651"/>
      <c r="E35" s="651"/>
      <c r="F35" s="651"/>
      <c r="G35" s="651"/>
      <c r="H35" s="2"/>
      <c r="I35" s="3"/>
      <c r="J35" s="3"/>
      <c r="K35" s="3"/>
    </row>
    <row r="36" spans="2:11" ht="21" customHeight="1">
      <c r="B36" s="1214" t="s">
        <v>417</v>
      </c>
      <c r="C36" s="1214"/>
      <c r="D36" s="651"/>
      <c r="E36" s="651"/>
      <c r="F36" s="651"/>
      <c r="G36" s="651"/>
      <c r="H36" s="2"/>
      <c r="I36" s="3" t="s">
        <v>57</v>
      </c>
      <c r="J36" s="3"/>
      <c r="K36" s="3"/>
    </row>
    <row r="37" spans="2:11" ht="21" customHeight="1">
      <c r="B37" s="5"/>
      <c r="C37" s="5"/>
      <c r="D37" s="6"/>
      <c r="E37" s="6"/>
      <c r="F37" s="3"/>
      <c r="G37" s="3"/>
      <c r="H37" s="2"/>
      <c r="I37" s="3"/>
      <c r="J37" s="3"/>
      <c r="K37" s="3"/>
    </row>
    <row r="38" spans="2:11" s="7" customFormat="1" ht="21" customHeight="1">
      <c r="B38" s="5"/>
      <c r="C38" s="5"/>
      <c r="D38" s="6"/>
      <c r="E38" s="6"/>
      <c r="F38" s="3"/>
      <c r="G38" s="3"/>
      <c r="H38" s="2"/>
      <c r="I38" s="3"/>
      <c r="J38" s="3"/>
      <c r="K38" s="3"/>
    </row>
    <row r="39" spans="3:11" s="7" customFormat="1" ht="21" customHeight="1">
      <c r="C39" s="6"/>
      <c r="D39" s="6"/>
      <c r="E39" s="6"/>
      <c r="F39" s="3"/>
      <c r="G39" s="3"/>
      <c r="H39" s="2"/>
      <c r="I39" s="3"/>
      <c r="J39" s="3"/>
      <c r="K39" s="3"/>
    </row>
    <row r="40" spans="2:11" ht="21" customHeight="1">
      <c r="B40" s="7"/>
      <c r="C40" s="3"/>
      <c r="D40" s="3" t="s">
        <v>545</v>
      </c>
      <c r="E40" s="9"/>
      <c r="F40" s="9"/>
      <c r="G40" s="9"/>
      <c r="H40" s="9"/>
      <c r="I40" s="9"/>
      <c r="J40" s="9"/>
      <c r="K40" s="9"/>
    </row>
    <row r="41" spans="2:11" ht="21" customHeight="1">
      <c r="B41" s="7"/>
      <c r="C41" s="1"/>
      <c r="D41" s="1"/>
      <c r="E41" s="1"/>
      <c r="F41" s="1"/>
      <c r="G41" s="1"/>
      <c r="H41" s="1"/>
      <c r="I41" s="1"/>
      <c r="J41" s="1"/>
      <c r="K41" s="1"/>
    </row>
    <row r="42" spans="2:11" ht="21" customHeight="1">
      <c r="B42" s="7"/>
      <c r="C42" s="3"/>
      <c r="D42" s="3"/>
      <c r="E42" s="3"/>
      <c r="F42" s="2"/>
      <c r="G42" s="2" t="s">
        <v>341</v>
      </c>
      <c r="H42" s="10" t="s">
        <v>665</v>
      </c>
      <c r="I42" s="11" t="s">
        <v>422</v>
      </c>
      <c r="J42" s="11" t="s">
        <v>423</v>
      </c>
      <c r="K42" s="11" t="s">
        <v>424</v>
      </c>
    </row>
    <row r="43" spans="2:11" ht="21" customHeight="1">
      <c r="B43" s="7"/>
      <c r="C43" s="3"/>
      <c r="D43" s="3"/>
      <c r="E43" s="3"/>
      <c r="F43" s="2"/>
      <c r="G43" s="8" t="s">
        <v>323</v>
      </c>
      <c r="H43" s="651"/>
      <c r="I43" s="651"/>
      <c r="J43" s="651"/>
      <c r="K43" s="651"/>
    </row>
    <row r="44" spans="3:11" ht="21" customHeight="1">
      <c r="C44" s="77"/>
      <c r="D44" s="77"/>
      <c r="E44" s="77"/>
      <c r="F44" s="92"/>
      <c r="G44" s="257"/>
      <c r="H44" s="258"/>
      <c r="I44" s="257"/>
      <c r="J44" s="85"/>
      <c r="K44" s="85"/>
    </row>
    <row r="45" spans="3:11" ht="21" customHeight="1">
      <c r="C45" s="77"/>
      <c r="D45" s="1216"/>
      <c r="E45" s="1216"/>
      <c r="F45" s="1216"/>
      <c r="G45" s="1216"/>
      <c r="H45" s="1216"/>
      <c r="I45" s="1216"/>
      <c r="J45" s="1216"/>
      <c r="K45" s="1216"/>
    </row>
    <row r="67" spans="1:15" ht="22.5" customHeight="1">
      <c r="A67" s="86"/>
      <c r="B67" s="86"/>
      <c r="C67" s="86"/>
      <c r="D67" s="86"/>
      <c r="E67" s="86"/>
      <c r="F67" s="197"/>
      <c r="G67" s="86"/>
      <c r="H67" s="197"/>
      <c r="I67" s="86"/>
      <c r="J67" s="86"/>
      <c r="K67" s="86"/>
      <c r="L67" s="86"/>
      <c r="M67" s="86"/>
      <c r="N67" s="86"/>
      <c r="O67" s="86"/>
    </row>
    <row r="68" spans="1:15" ht="22.5" customHeight="1">
      <c r="A68" s="86"/>
      <c r="B68" s="86"/>
      <c r="C68" s="86"/>
      <c r="D68" s="86"/>
      <c r="E68" s="86"/>
      <c r="F68" s="197"/>
      <c r="G68" s="86"/>
      <c r="H68" s="197"/>
      <c r="I68" s="86"/>
      <c r="J68" s="86"/>
      <c r="K68" s="86"/>
      <c r="L68" s="86"/>
      <c r="M68" s="86"/>
      <c r="N68" s="86"/>
      <c r="O68" s="86"/>
    </row>
    <row r="69" spans="1:15" ht="22.5" customHeight="1">
      <c r="A69" s="86"/>
      <c r="B69" s="86"/>
      <c r="C69" s="86"/>
      <c r="D69" s="86"/>
      <c r="E69" s="86"/>
      <c r="F69" s="197"/>
      <c r="G69" s="86"/>
      <c r="H69" s="197"/>
      <c r="I69" s="86"/>
      <c r="J69" s="86"/>
      <c r="K69" s="86"/>
      <c r="L69" s="86"/>
      <c r="M69" s="86"/>
      <c r="N69" s="86"/>
      <c r="O69" s="86"/>
    </row>
    <row r="70" spans="1:15" ht="22.5" customHeight="1">
      <c r="A70" s="86"/>
      <c r="B70" s="86"/>
      <c r="C70" s="86"/>
      <c r="D70" s="86"/>
      <c r="E70" s="86"/>
      <c r="F70" s="197"/>
      <c r="G70" s="86"/>
      <c r="H70" s="197"/>
      <c r="I70" s="86"/>
      <c r="J70" s="86"/>
      <c r="K70" s="86"/>
      <c r="L70" s="86"/>
      <c r="M70" s="86"/>
      <c r="N70" s="86"/>
      <c r="O70" s="86"/>
    </row>
    <row r="71" spans="1:15" ht="22.5" customHeight="1">
      <c r="A71" s="86"/>
      <c r="B71" s="86"/>
      <c r="C71" s="86"/>
      <c r="D71" s="86"/>
      <c r="E71" s="86"/>
      <c r="F71" s="197"/>
      <c r="G71" s="86"/>
      <c r="H71" s="197"/>
      <c r="I71" s="86"/>
      <c r="J71" s="86"/>
      <c r="K71" s="86"/>
      <c r="L71" s="86"/>
      <c r="M71" s="86"/>
      <c r="N71" s="86"/>
      <c r="O71" s="86"/>
    </row>
    <row r="72" spans="1:15" ht="22.5" customHeight="1">
      <c r="A72" s="86"/>
      <c r="B72" s="86"/>
      <c r="C72" s="86"/>
      <c r="D72" s="86"/>
      <c r="E72" s="86"/>
      <c r="F72" s="197"/>
      <c r="G72" s="86"/>
      <c r="H72" s="197"/>
      <c r="I72" s="86"/>
      <c r="J72" s="86"/>
      <c r="K72" s="86"/>
      <c r="L72" s="86"/>
      <c r="M72" s="86"/>
      <c r="N72" s="86"/>
      <c r="O72" s="86"/>
    </row>
    <row r="73" spans="1:15" ht="22.5" customHeight="1">
      <c r="A73" s="86"/>
      <c r="B73" s="86"/>
      <c r="C73" s="86"/>
      <c r="D73" s="86"/>
      <c r="E73" s="86"/>
      <c r="F73" s="197"/>
      <c r="G73" s="86"/>
      <c r="H73" s="197"/>
      <c r="I73" s="86"/>
      <c r="J73" s="86"/>
      <c r="K73" s="86"/>
      <c r="L73" s="86"/>
      <c r="M73" s="86"/>
      <c r="N73" s="86"/>
      <c r="O73" s="86"/>
    </row>
    <row r="74" spans="1:15" ht="22.5" customHeight="1">
      <c r="A74" s="86"/>
      <c r="B74" s="86"/>
      <c r="C74" s="86"/>
      <c r="D74" s="86"/>
      <c r="E74" s="86"/>
      <c r="F74" s="197"/>
      <c r="G74" s="86"/>
      <c r="H74" s="197"/>
      <c r="I74" s="86"/>
      <c r="J74" s="86"/>
      <c r="K74" s="86"/>
      <c r="L74" s="86"/>
      <c r="M74" s="86"/>
      <c r="N74" s="86"/>
      <c r="O74" s="86"/>
    </row>
    <row r="75" spans="1:15" ht="22.5" customHeight="1">
      <c r="A75" s="86"/>
      <c r="B75" s="86"/>
      <c r="C75" s="86"/>
      <c r="D75" s="86"/>
      <c r="E75" s="86"/>
      <c r="F75" s="197"/>
      <c r="G75" s="86"/>
      <c r="H75" s="197"/>
      <c r="I75" s="86"/>
      <c r="J75" s="86"/>
      <c r="K75" s="86"/>
      <c r="L75" s="86"/>
      <c r="M75" s="86"/>
      <c r="N75" s="86"/>
      <c r="O75" s="86"/>
    </row>
    <row r="76" spans="1:15" ht="22.5" customHeight="1">
      <c r="A76" s="86"/>
      <c r="B76" s="86"/>
      <c r="C76" s="86"/>
      <c r="D76" s="86"/>
      <c r="E76" s="86"/>
      <c r="F76" s="197"/>
      <c r="G76" s="86"/>
      <c r="H76" s="197"/>
      <c r="I76" s="86"/>
      <c r="J76" s="86"/>
      <c r="K76" s="86"/>
      <c r="L76" s="86"/>
      <c r="M76" s="86"/>
      <c r="N76" s="86"/>
      <c r="O76" s="86"/>
    </row>
    <row r="77" spans="1:15" ht="22.5" customHeight="1">
      <c r="A77" s="86"/>
      <c r="B77" s="86"/>
      <c r="C77" s="86"/>
      <c r="D77" s="86"/>
      <c r="E77" s="86"/>
      <c r="F77" s="197"/>
      <c r="G77" s="86"/>
      <c r="H77" s="197"/>
      <c r="I77" s="86"/>
      <c r="J77" s="86"/>
      <c r="K77" s="86"/>
      <c r="L77" s="86"/>
      <c r="M77" s="86"/>
      <c r="N77" s="86"/>
      <c r="O77" s="86"/>
    </row>
    <row r="78" spans="1:15" ht="22.5" customHeight="1">
      <c r="A78" s="86"/>
      <c r="B78" s="86"/>
      <c r="C78" s="86"/>
      <c r="D78" s="86"/>
      <c r="E78" s="86"/>
      <c r="F78" s="197"/>
      <c r="G78" s="86"/>
      <c r="H78" s="197"/>
      <c r="I78" s="86"/>
      <c r="J78" s="86"/>
      <c r="K78" s="86"/>
      <c r="L78" s="86"/>
      <c r="M78" s="86"/>
      <c r="N78" s="86"/>
      <c r="O78" s="86"/>
    </row>
    <row r="79" spans="1:15" ht="22.5" customHeight="1">
      <c r="A79" s="86"/>
      <c r="B79" s="86"/>
      <c r="C79" s="86"/>
      <c r="D79" s="86"/>
      <c r="E79" s="86"/>
      <c r="F79" s="197"/>
      <c r="G79" s="86"/>
      <c r="H79" s="197"/>
      <c r="I79" s="86"/>
      <c r="J79" s="86"/>
      <c r="K79" s="86"/>
      <c r="L79" s="86"/>
      <c r="M79" s="86"/>
      <c r="N79" s="86"/>
      <c r="O79" s="86"/>
    </row>
    <row r="80" spans="1:15" ht="22.5" customHeight="1">
      <c r="A80" s="86"/>
      <c r="B80" s="86"/>
      <c r="C80" s="86"/>
      <c r="D80" s="86"/>
      <c r="E80" s="86"/>
      <c r="F80" s="197"/>
      <c r="G80" s="86"/>
      <c r="H80" s="197"/>
      <c r="I80" s="86"/>
      <c r="J80" s="86"/>
      <c r="K80" s="86"/>
      <c r="L80" s="86"/>
      <c r="M80" s="86"/>
      <c r="N80" s="86"/>
      <c r="O80" s="86"/>
    </row>
    <row r="81" spans="1:15" ht="22.5" customHeight="1">
      <c r="A81" s="86"/>
      <c r="B81" s="86"/>
      <c r="C81" s="86"/>
      <c r="D81" s="86"/>
      <c r="E81" s="86"/>
      <c r="F81" s="197"/>
      <c r="G81" s="86"/>
      <c r="H81" s="197"/>
      <c r="I81" s="86"/>
      <c r="J81" s="86"/>
      <c r="K81" s="86"/>
      <c r="L81" s="86"/>
      <c r="M81" s="86"/>
      <c r="N81" s="86"/>
      <c r="O81" s="86"/>
    </row>
  </sheetData>
  <sheetProtection/>
  <mergeCells count="53">
    <mergeCell ref="D35:G35"/>
    <mergeCell ref="E14:F15"/>
    <mergeCell ref="E13:K13"/>
    <mergeCell ref="B2:D5"/>
    <mergeCell ref="E11:K11"/>
    <mergeCell ref="F2:K2"/>
    <mergeCell ref="C12:D12"/>
    <mergeCell ref="C25:K25"/>
    <mergeCell ref="F6:G6"/>
    <mergeCell ref="B6:D6"/>
    <mergeCell ref="D45:K45"/>
    <mergeCell ref="C24:K24"/>
    <mergeCell ref="C23:K23"/>
    <mergeCell ref="H43:K43"/>
    <mergeCell ref="C13:D15"/>
    <mergeCell ref="E18:K18"/>
    <mergeCell ref="E19:K19"/>
    <mergeCell ref="C19:D19"/>
    <mergeCell ref="B34:D34"/>
    <mergeCell ref="B28:K28"/>
    <mergeCell ref="B1:D1"/>
    <mergeCell ref="F3:F4"/>
    <mergeCell ref="F5:G5"/>
    <mergeCell ref="C20:D20"/>
    <mergeCell ref="E20:K20"/>
    <mergeCell ref="E16:K16"/>
    <mergeCell ref="E12:K12"/>
    <mergeCell ref="G14:K15"/>
    <mergeCell ref="H5:K5"/>
    <mergeCell ref="E2:E5"/>
    <mergeCell ref="B36:C36"/>
    <mergeCell ref="D36:G36"/>
    <mergeCell ref="B30:C30"/>
    <mergeCell ref="E8:K8"/>
    <mergeCell ref="B11:D11"/>
    <mergeCell ref="C26:K26"/>
    <mergeCell ref="E9:E10"/>
    <mergeCell ref="B35:C35"/>
    <mergeCell ref="H9:K10"/>
    <mergeCell ref="C18:D18"/>
    <mergeCell ref="B32:C32"/>
    <mergeCell ref="C16:D16"/>
    <mergeCell ref="B17:D17"/>
    <mergeCell ref="B31:C31"/>
    <mergeCell ref="D31:G31"/>
    <mergeCell ref="D32:G32"/>
    <mergeCell ref="H4:K4"/>
    <mergeCell ref="B7:D7"/>
    <mergeCell ref="H6:K6"/>
    <mergeCell ref="F9:G10"/>
    <mergeCell ref="B8:D8"/>
    <mergeCell ref="E7:K7"/>
    <mergeCell ref="B9:D10"/>
  </mergeCells>
  <dataValidations count="4">
    <dataValidation type="list" allowBlank="1" showInputMessage="1" showErrorMessage="1" sqref="E17 E2:E6">
      <formula1>"あり,なし"</formula1>
    </dataValidation>
    <dataValidation type="list" allowBlank="1" showInputMessage="1" showErrorMessage="1" sqref="E9:E10">
      <formula1>"適合,不適合"</formula1>
    </dataValidation>
    <dataValidation type="list" allowBlank="1" showInputMessage="1" showErrorMessage="1" sqref="E13">
      <formula1>"適合している,適合していない,該当しない"</formula1>
    </dataValidation>
    <dataValidation type="list" allowBlank="1" showInputMessage="1" showErrorMessage="1" sqref="E11:K11">
      <formula1>"あり,なし,大阪府有料老人ホーム設置運営指導指針適用外"</formula1>
    </dataValidation>
  </dataValidation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portrait" paperSize="9" scale="87" r:id="rId1"/>
  <rowBreaks count="1" manualBreakCount="1">
    <brk id="8"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2022-07-11T05:25:58Z</dcterms:created>
  <dcterms:modified xsi:type="dcterms:W3CDTF">2023-07-28T01:21:46Z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