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520" windowHeight="9240" firstSheet="1" activeTab="1"/>
  </bookViews>
  <sheets>
    <sheet name="０作成にあたっての注意事項" sheetId="1" state="hidden"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'０作成にあたっての注意事項'!$A$1:$K$12</definedName>
    <definedName name="_xlnm.Print_Area" localSheetId="8">'10その他'!$A$1:$L$40</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'別添１'!$A$1:$F$50</definedName>
    <definedName name="_xlnm.Print_Area" localSheetId="10">'別添２'!$A$1:$I$36</definedName>
  </definedNames>
  <calcPr fullCalcOnLoad="1"/>
</workbook>
</file>

<file path=xl/comments6.xml><?xml version="1.0" encoding="utf-8"?>
<comments xmlns="http://schemas.openxmlformats.org/spreadsheetml/2006/main">
  <authors>
    <author>作成者</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<sst xmlns="http://schemas.openxmlformats.org/spreadsheetml/2006/main" count="952" uniqueCount="634">
  <si>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</si>
  <si>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</si>
  <si>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</si>
  <si>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</si>
  <si>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</si>
  <si>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</si>
  <si>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</si>
  <si>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</si>
  <si>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</si>
  <si>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</si>
  <si>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</si>
  <si>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</si>
  <si>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</si>
  <si>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</si>
  <si>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</si>
  <si>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</si>
  <si>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</si>
  <si>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</si>
  <si>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</si>
  <si>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</si>
  <si>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</si>
  <si>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</si>
  <si>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</si>
  <si>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</si>
  <si>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</si>
  <si>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</si>
  <si>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</si>
  <si>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</si>
  <si>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</si>
  <si>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</si>
  <si>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</si>
  <si>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</si>
  <si>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</si>
  <si>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</si>
  <si>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</si>
  <si>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</si>
  <si>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</si>
  <si>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</si>
  <si>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</si>
  <si>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</si>
  <si>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</si>
  <si>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</si>
  <si>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</si>
  <si>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</si>
  <si>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</si>
  <si>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</si>
  <si>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</si>
  <si>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</si>
  <si>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</si>
  <si>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</si>
  <si>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</si>
  <si>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</si>
  <si>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</si>
  <si>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</si>
  <si>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</si>
  <si>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</si>
  <si>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</si>
  <si>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</si>
  <si>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</si>
  <si>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</si>
  <si>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</si>
  <si>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</si>
  <si>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</si>
  <si>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</si>
  <si>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</si>
  <si>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</si>
  <si>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</si>
  <si>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</si>
  <si>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</si>
  <si>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</si>
  <si>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</si>
  <si>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</si>
  <si>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</si>
  <si>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</si>
  <si>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</si>
  <si>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</si>
  <si>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</si>
  <si>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</si>
  <si>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</si>
  <si>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</si>
  <si>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</si>
  <si>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</si>
  <si>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</si>
  <si>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</si>
  <si>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</si>
  <si>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</si>
  <si>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</si>
  <si>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</si>
  <si>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</si>
  <si>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</si>
  <si>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</si>
  <si>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</si>
  <si>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</si>
  <si>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</si>
  <si>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</si>
  <si>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</si>
  <si>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</si>
  <si>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</si>
  <si>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</si>
  <si>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</si>
  <si>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</si>
  <si>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</si>
  <si>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</si>
  <si>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</si>
  <si>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</si>
  <si>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</si>
  <si>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</si>
  <si>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</si>
  <si>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</si>
  <si>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</si>
  <si>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</si>
  <si>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</si>
  <si>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</si>
  <si>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</si>
  <si>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</si>
  <si>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</si>
  <si>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</si>
  <si>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</si>
  <si>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</si>
  <si>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</si>
  <si>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</si>
  <si>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</si>
  <si>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</si>
  <si>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</si>
  <si>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</si>
  <si>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</si>
  <si>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</si>
  <si>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</si>
  <si>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</si>
  <si>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</si>
  <si>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</si>
  <si>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</si>
  <si>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</si>
  <si>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</si>
  <si>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</si>
  <si>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</si>
  <si>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</si>
  <si>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</si>
  <si>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</si>
  <si>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</si>
  <si>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</si>
  <si>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</si>
  <si>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</si>
  <si>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</si>
  <si>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</si>
  <si>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</si>
  <si>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</si>
  <si>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</si>
  <si>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</si>
  <si>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</si>
  <si>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</si>
  <si>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</si>
  <si>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</si>
  <si>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</si>
  <si>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</si>
  <si>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</si>
  <si>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</si>
  <si>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</si>
  <si>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</si>
  <si>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</si>
  <si>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</si>
  <si>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</si>
  <si>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</si>
  <si>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</si>
  <si>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</si>
  <si>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</si>
  <si>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</si>
  <si>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</si>
  <si>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</si>
  <si>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</si>
  <si>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</si>
  <si>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</si>
  <si>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</si>
  <si>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</si>
  <si>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</si>
  <si>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</si>
  <si>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</si>
  <si>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</si>
  <si>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</si>
  <si>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</si>
  <si>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</si>
  <si>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</si>
  <si>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</si>
  <si>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</si>
  <si>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</si>
  <si>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</si>
  <si>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</si>
  <si>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</si>
  <si>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</si>
  <si>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</si>
  <si>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</si>
  <si>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</si>
  <si>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</si>
  <si>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</si>
  <si>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</si>
  <si>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</si>
  <si>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</si>
  <si>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</si>
  <si>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</si>
  <si>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</si>
  <si>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</si>
  <si>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</si>
  <si>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</si>
  <si>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</si>
  <si>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</si>
  <si>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</si>
  <si>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</si>
  <si>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</si>
  <si>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</si>
  <si>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</si>
  <si>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</si>
  <si>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</si>
  <si>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</si>
  <si>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</si>
  <si>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</si>
  <si>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</si>
  <si>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</si>
  <si>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</si>
  <si>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</si>
  <si>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</si>
  <si>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</si>
  <si>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</si>
  <si>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</si>
  <si>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</si>
  <si>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</si>
  <si>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</si>
  <si>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</si>
  <si>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</si>
  <si>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</si>
  <si>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</si>
  <si>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</si>
  <si>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</si>
  <si>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</si>
  <si>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</si>
  <si>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</si>
  <si>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</si>
  <si>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</si>
  <si>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</si>
  <si>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</si>
  <si>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</si>
  <si>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</si>
  <si>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</si>
  <si>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</si>
  <si>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</si>
  <si>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</si>
  <si>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</si>
  <si>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</si>
  <si>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</si>
  <si>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</si>
  <si>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</si>
  <si>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</si>
  <si>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</si>
  <si>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</si>
  <si>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</si>
  <si>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</si>
  <si>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</si>
  <si>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</si>
  <si>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</si>
  <si>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</si>
  <si>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</si>
  <si>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</si>
  <si>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</si>
  <si>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</si>
  <si>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</si>
  <si>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</si>
  <si>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</si>
  <si>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</si>
  <si>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</si>
  <si>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</si>
  <si>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</si>
  <si>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</si>
  <si>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</si>
  <si>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</si>
  <si>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</si>
  <si>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</si>
  <si>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</si>
  <si>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</si>
  <si>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</si>
  <si>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</si>
  <si>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</si>
  <si>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</si>
  <si>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</si>
  <si>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</si>
  <si>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</si>
  <si>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</si>
  <si>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</si>
  <si>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</si>
  <si>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</si>
  <si>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</si>
  <si>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</si>
  <si>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</si>
  <si>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</si>
  <si>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</si>
  <si>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</si>
  <si>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</si>
  <si>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</si>
  <si>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</si>
  <si>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</si>
  <si>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</si>
  <si>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</si>
  <si>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</si>
  <si>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</si>
  <si>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</si>
  <si>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</si>
  <si>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</si>
  <si>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</si>
  <si>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</si>
  <si>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</si>
  <si>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</si>
  <si>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</si>
  <si>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</si>
  <si>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</si>
  <si>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</si>
  <si>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</si>
  <si>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</si>
  <si>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</si>
  <si>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</si>
  <si>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</si>
  <si>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</si>
  <si>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</si>
  <si>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</si>
  <si>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</si>
  <si>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</si>
  <si>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</si>
  <si>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</si>
  <si>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</si>
  <si>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</si>
  <si>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</si>
  <si>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</si>
  <si>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</si>
  <si>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</si>
  <si>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</si>
  <si>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</si>
  <si>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</si>
  <si>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</si>
  <si>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</si>
  <si>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</si>
  <si>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</si>
  <si>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</si>
  <si>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</si>
  <si>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</si>
  <si>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</si>
  <si>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</si>
  <si>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</si>
  <si>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</si>
  <si>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</si>
  <si>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</si>
  <si>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</si>
  <si>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</si>
  <si>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</si>
  <si>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</si>
  <si>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</si>
  <si>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</si>
  <si>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</si>
  <si>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</si>
  <si>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</si>
  <si>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</si>
  <si>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</si>
  <si>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</si>
  <si>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</si>
  <si>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</si>
  <si>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</si>
  <si>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</si>
  <si>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</si>
  <si>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</si>
  <si>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</si>
  <si>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</si>
  <si>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</si>
  <si>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</si>
  <si>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</si>
  <si>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</si>
  <si>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</si>
  <si>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</si>
  <si>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</si>
  <si>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</si>
  <si>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</si>
  <si>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</si>
  <si>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</si>
  <si>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</si>
  <si>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</si>
  <si>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</si>
  <si>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</si>
  <si>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</si>
  <si>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</si>
  <si>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</si>
  <si>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</si>
  <si>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</si>
  <si>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</si>
  <si>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</si>
  <si>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</si>
  <si>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</si>
  <si>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</si>
  <si>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</si>
  <si>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</si>
  <si>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</si>
  <si>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</si>
  <si>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</si>
  <si>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</si>
  <si>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</si>
  <si>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</si>
  <si>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</si>
  <si>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</si>
  <si>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</si>
  <si>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</si>
  <si>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</si>
  <si>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</si>
  <si>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</si>
  <si>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</si>
  <si>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</si>
  <si>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</si>
  <si>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</si>
  <si>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</si>
  <si>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</si>
  <si>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</si>
  <si>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</si>
  <si>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</si>
  <si>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</si>
  <si>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</si>
  <si>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</si>
  <si>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生活サービス</t>
  </si>
  <si>
    <t>健康管理サービス</t>
  </si>
  <si>
    <t>入退院のサービス</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</si>
  <si>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</si>
  <si>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</si>
  <si>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</si>
  <si>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</si>
  <si>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</si>
  <si>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</si>
  <si>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</si>
  <si>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</si>
  <si>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</si>
  <si>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</si>
  <si>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</si>
  <si>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</si>
  <si>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</si>
  <si>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</si>
  <si>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</si>
  <si>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</si>
  <si>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</si>
  <si>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</si>
  <si>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</si>
  <si>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</si>
  <si>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</si>
  <si>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</si>
  <si>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はり師</t>
  </si>
  <si>
    <t>きゅう師</t>
  </si>
  <si>
    <t>柔道整復師</t>
  </si>
  <si>
    <t>法人番号</t>
  </si>
  <si>
    <t>協力科目</t>
  </si>
  <si>
    <t>１５年以上</t>
  </si>
  <si>
    <t>１０年以上１５年未満</t>
  </si>
  <si>
    <t>　　　　　別添２（有料老人ホーム・サービス付き高齢者向け住宅が提供するサービスの一覧表）</t>
  </si>
  <si>
    <t>なし</t>
  </si>
  <si>
    <t>＜介護予防・日常生活支援総合事業＞</t>
  </si>
  <si>
    <t>訪問型サポートサービス</t>
  </si>
  <si>
    <t>通所型サポートサービス</t>
  </si>
  <si>
    <t>通所型入浴サポートサービス</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</si>
  <si>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</si>
  <si>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</si>
  <si>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</si>
  <si>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t>吹田市有料老人ホーム設置運営指導指針「7 規模及び構造設備」に合致しない事項</t>
  </si>
  <si>
    <t>「8 既存建築物等の活用の場合等の特例」への適合性</t>
  </si>
  <si>
    <t xml:space="preserve">（１）サービス付き高齢者向け住宅において、「重要事項説明書」を「重要事項説明書兼登録事項等につい
      ての説明（高齢者住まい法第17条関係）」と表記して構わない。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
      という。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線、空欄、塗りつぶし」をして構わない。それ以外の項目で削除する場合は吹田市に確認すること。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
　　　は、新たに入力すること。）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</si>
  <si>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（３）別添１「事業主体が吹田市で実施する他の介護サービス」及び別添２「有料老人ホーム・サービス付
      き高齢者向け住宅が提供するサービスの一覧表」は、重要事項説明書等の一部をなすものであること
      から、重要事項説明書等に必ず添付すること。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</si>
  <si>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令和</t>
  </si>
  <si>
    <t>備考　介護保険費用１割、２割又は３割の利用者負担（利用者の所得等に応じて負担割合が変わる。）※有料老人ホーム事業として受領する費用（訪問介護などの介護保険サービスに関わる介護費用は、同一法人によって提供される介護サービスであっても、本欄には記入していない。）</t>
  </si>
  <si>
    <t>上田　健太</t>
  </si>
  <si>
    <t>管理者</t>
  </si>
  <si>
    <t>ぱなそにっくえいじふりーかぶしきがいしゃ</t>
  </si>
  <si>
    <t>パナソニック エイジフリー株式会社</t>
  </si>
  <si>
    <t>571-8686</t>
  </si>
  <si>
    <t>大阪府門真市大字門真1048番地</t>
  </si>
  <si>
    <t>06-6900-9831/06-6900-9832</t>
  </si>
  <si>
    <t>坂口　哲也</t>
  </si>
  <si>
    <t>1998年  6月  19日</t>
  </si>
  <si>
    <t xml:space="preserve"> 介護サービス事業、サービス付き高齢者向け住宅事業、介護ショップ事業（用品レンタル、販売、リフォーム）、介護用品・設備の開発及び販売事業、吹田市内での実施事業は、別添資料①「事業主体がで実施する他の介護サービス」のとおり。</t>
  </si>
  <si>
    <t>えいじふりーはうすすいたやまだにし</t>
  </si>
  <si>
    <t>エイジフリー ハウス 吹田山田西</t>
  </si>
  <si>
    <t>住宅型</t>
  </si>
  <si>
    <t>565-0824</t>
  </si>
  <si>
    <t>大阪府吹田市山田西三丁目58番2号</t>
  </si>
  <si>
    <t>電車（ 阪 急 千 里 線 山 田 駅 か ら 徒 歩 で 1 2 分
大 阪 モ ノ レ ー ル 線 　 山 田 駅 か ら 徒 歩 で 1 0 分</t>
  </si>
  <si>
    <t>高齢者の居住の安定確保に関する法律第５条第１項に規定するサービス付き高齢者向け住宅の登録</t>
  </si>
  <si>
    <t>06-6878-5288</t>
  </si>
  <si>
    <t>06-6878-5290</t>
  </si>
  <si>
    <t>管理者</t>
  </si>
  <si>
    <t>2016年12月01日</t>
  </si>
  <si>
    <t>2016年03月14日
大阪府(27)0030</t>
  </si>
  <si>
    <t>賃借権</t>
  </si>
  <si>
    <t>あり</t>
  </si>
  <si>
    <t>2016年9月28日</t>
  </si>
  <si>
    <t>2041年9月27日</t>
  </si>
  <si>
    <t>2016年9月16日</t>
  </si>
  <si>
    <t>老人ホーム(サ高住)+小規模多機能型居宅介護施設</t>
  </si>
  <si>
    <t>耐火建築物</t>
  </si>
  <si>
    <t>鉄骨造</t>
  </si>
  <si>
    <t>適合している</t>
  </si>
  <si>
    <t>○</t>
  </si>
  <si>
    <t>×</t>
  </si>
  <si>
    <t>203-210
303-310</t>
  </si>
  <si>
    <t>一般居室個室</t>
  </si>
  <si>
    <t>あり（ストレッチャー対応）</t>
  </si>
  <si>
    <t>1階事務所</t>
  </si>
  <si>
    <t>　談話室、談話スペース、脱衣室</t>
  </si>
  <si>
    <t>消防計画</t>
  </si>
  <si>
    <t>私たちは高齢者とそのご家族にこころに届く最適な商品・サービスを提供し「ゆとりと笑顔のある暮らし」の実現をお手伝いすることで社会に貢献します</t>
  </si>
  <si>
    <t>1階に小規模多機能型居宅介護を併設
要介護、要支援の認定を受けられた方は、併設する介護保険サービスをご利用頂けます</t>
  </si>
  <si>
    <t>自ら実施</t>
  </si>
  <si>
    <t>①状況把握サービス
・ゴミだしのために毎日居宅を訪問しお声掛けすると共に食事の案内により状況把握を行う
・緊急コール時は、ナースコールによる声がけを行い、未応答時には居宅へ訪問し、安否の確認を実施
・フロントサービス
②生活相談サービス
・介護に関するお困りごとのご相談に対応
※費用には健康相談を含む</t>
  </si>
  <si>
    <t>介護職員初任者研修修了者</t>
  </si>
  <si>
    <t>　別添資料②「有料老人ホーム・サービス付き高齢者向け住宅が提供するサービスの一覧表」のとおり。</t>
  </si>
  <si>
    <t>①虐待防止に関する責任者は、管理者の上田　健太です。
②従業員に対し、虐待防止研修を実施している。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</si>
  <si>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身体的拘束は原則禁止としており、三原則（切迫性・非代替性・一時性）に照らし、緊急やむを得ず身体的拘束を行う場合、入居者の身体状況に応じて、その方法、期間（最長で１月）を定め、それらを含む入居者の状況、行う理由を記録し、経過観察を行います。家族等へ説明を行い、同意をいただきます。（継続して行う場合は概ね１月毎行います。）
２週間に１回以上、ケ－ス検討会議等を開催し、入居者の状態、身体拘束等の廃止及び改善取組等について検討します。
１月に１回以上、身体的拘束廃止委員会を開催し、施設全体で身体拘束等の廃止に取り組みます。
・身体拘束等の適正化を図るため、次に掲げる措置を講じます。
①身体的拘束等の適正化のための対策を検討する委員会を３月に１回以上開催するとともに、その結果について介護職員その他の従業者に周知徹底を図る。
②身体的拘束等の適正化のための指針を整備する。
③介護職員その他の従業者に対し、身体的拘束等の適正化のための研修を定期的に実施する。</t>
  </si>
  <si>
    <t>ぱなそにっくえいじふりーけあせんたーすいたやまだにし・しょうきぼたきのう</t>
  </si>
  <si>
    <t>パナソニック エイジフリーケアセンター吹田山田西・小規模多機能</t>
  </si>
  <si>
    <t>同一の建築物内</t>
  </si>
  <si>
    <t>　パナソニック エイジフリー株式会社</t>
  </si>
  <si>
    <t>　小規模多機能型居宅介護</t>
  </si>
  <si>
    <t>救急車の手配</t>
  </si>
  <si>
    <t>訪問診療</t>
  </si>
  <si>
    <t>医療法人　沖縄徳洲会　吹田徳洲会病院</t>
  </si>
  <si>
    <t>大阪府吹田市千里丘西21番1号</t>
  </si>
  <si>
    <t>内科、外科、消化器内科、循環器内科、神経内科、腫瘍内科、糖尿病外来、睡眠時無呼吸外来、膠原病リウマチ外来、総合診療科、小児科、放射線治療科、心臓血管外科、呼吸器外科、脳神経外科、泌尿器科、消化器外科、整形外科、禁煙外来、産婦人科、乳腺外科、皮膚科、麻酔科、歯科口腔外科、健診科</t>
  </si>
  <si>
    <t>訪問診療、急変時の対応</t>
  </si>
  <si>
    <t>医療法人　神明会　印どうメディカルクリニック</t>
  </si>
  <si>
    <t>大阪府箕面市白島1-15-5</t>
  </si>
  <si>
    <t>自立、要支援、要介護</t>
  </si>
  <si>
    <t>入居時満60歳以上。自傷他害のない方、要保証人</t>
  </si>
  <si>
    <t>サービス付き高齢者向け住宅定期賃貸借契約書　第11条、第12条に基づく</t>
  </si>
  <si>
    <t>サービス付き高齢者向け住宅定期賃貸借契約書第11条に基づく</t>
  </si>
  <si>
    <t>上記解約条項に基づき、即日から1か月</t>
  </si>
  <si>
    <t>日</t>
  </si>
  <si>
    <t>空室がある場合　1泊1,000円（税込）、食費（実費）で体験入居可</t>
  </si>
  <si>
    <t>2人入居可能な居宅あり</t>
  </si>
  <si>
    <t>1</t>
  </si>
  <si>
    <t>生活相談員兼務</t>
  </si>
  <si>
    <t>1名のみ管理者兼務</t>
  </si>
  <si>
    <t>11</t>
  </si>
  <si>
    <t>夜勤帯の設定時間（ 18時～ 9時）</t>
  </si>
  <si>
    <t>介護福祉士</t>
  </si>
  <si>
    <t>0</t>
  </si>
  <si>
    <t>4</t>
  </si>
  <si>
    <t>2</t>
  </si>
  <si>
    <t>建物賃貸借方式</t>
  </si>
  <si>
    <t>月払い方式</t>
  </si>
  <si>
    <t>日割り計算で減額</t>
  </si>
  <si>
    <t>物価変動、人件費上昇により、2年に1回改定する場合がある</t>
  </si>
  <si>
    <t>運営懇談会の意見を聴く。</t>
  </si>
  <si>
    <t>自立、要介護共通</t>
  </si>
  <si>
    <t>60歳以上</t>
  </si>
  <si>
    <t>18.40㎡</t>
  </si>
  <si>
    <t>24.40㎡</t>
  </si>
  <si>
    <t>実費</t>
  </si>
  <si>
    <t>共益費</t>
  </si>
  <si>
    <t>電気代</t>
  </si>
  <si>
    <t>建物の賃貸料、設備備品費、借入利息等を基礎として、1室あたりの家賃を算出</t>
  </si>
  <si>
    <t>3</t>
  </si>
  <si>
    <t>故意による損傷、過失による損傷なければ
原則全額返金</t>
  </si>
  <si>
    <t>1日3食を提供するための費用</t>
  </si>
  <si>
    <t>共用施設の維持管理・修繕費</t>
  </si>
  <si>
    <t>別添２（有料老人ホーム・サービス付き高齢者向け住宅が提供するサービスの一覧表）</t>
  </si>
  <si>
    <t>状況把握サービス（安否確認、緊急通報への対応）・生活相談サービス （一般的な相談・助言、専門家や専門機関の紹介）</t>
  </si>
  <si>
    <t>他施設への転居</t>
  </si>
  <si>
    <t>9：00～18：00</t>
  </si>
  <si>
    <t>土日祝及び年末年始</t>
  </si>
  <si>
    <t>吹田市福祉部福祉指導監査室</t>
  </si>
  <si>
    <t>06-6105-8009</t>
  </si>
  <si>
    <t>06-6368-7348</t>
  </si>
  <si>
    <t>9：00～17：30</t>
  </si>
  <si>
    <t>土日祝祭日</t>
  </si>
  <si>
    <t>吹田市都市計画部住宅政策室</t>
  </si>
  <si>
    <t>06-6384-1928</t>
  </si>
  <si>
    <t>06-6368-9902</t>
  </si>
  <si>
    <t>9:00～17:30</t>
  </si>
  <si>
    <t>損害保険ジャパン株式会社</t>
  </si>
  <si>
    <t>賠償責任保険</t>
  </si>
  <si>
    <t>当社事故対応マニュアルに従う</t>
  </si>
  <si>
    <t>入居希望者に公開</t>
  </si>
  <si>
    <t>公開していない</t>
  </si>
  <si>
    <t>　①当事業者が収集し利用する個人情報の利用は事前に書面にて
　　同意を得た内容に伴うものとする。
　②当事業者の個人情報の利用目的を変更する場合には、事前に
　　個人情報の本人から書面による承諾を得なければならない。
　　この際、承諾を得られなかった場合は、変更後の新しい利用
　　目的で取り扱ってはならない。
　③利用目的の公表については、各事業所に掲示するものとする。
　④事業所は利用目的について問い合わせを受けた場合、個人情報
　　保護責任者に問い合わせを転送する。</t>
  </si>
  <si>
    <t>　脳卒中、心不全、吐血・下血、骨折、頭部打撲、外傷、窒息
　(誤飲、誤嚥）、痙攣等が発生時、声かけを行い、応答がない
　又緊急を要すると判断した場合、救急車を呼ぶと同時に、初期
　対応をし、かかりつけ医、緊急連絡先へ連絡する。</t>
  </si>
  <si>
    <t>適合</t>
  </si>
  <si>
    <r>
      <rPr>
        <sz val="11"/>
        <rFont val="ＭＳ 明朝"/>
        <family val="1"/>
      </rPr>
      <t>料金</t>
    </r>
    <r>
      <rPr>
        <sz val="9"/>
        <rFont val="ＭＳ 明朝"/>
        <family val="1"/>
      </rPr>
      <t>※（税込）</t>
    </r>
  </si>
  <si>
    <t>食事介助</t>
  </si>
  <si>
    <t>排せつ介助（居室内移動着衣まで）・おむつ交換</t>
  </si>
  <si>
    <t>おむつ代</t>
  </si>
  <si>
    <t xml:space="preserve">入浴（一般浴）（浴室清掃含む） </t>
  </si>
  <si>
    <t>介助・清拭</t>
  </si>
  <si>
    <t xml:space="preserve">身辺介助（移動・着替え・身だしなみなど） </t>
  </si>
  <si>
    <t>機能訓練</t>
  </si>
  <si>
    <t>通院介助 （協力医療機関・協力医療機関以外）</t>
  </si>
  <si>
    <t>税込10％</t>
  </si>
  <si>
    <t>30分以内</t>
  </si>
  <si>
    <t>排泄介助は居室内移動着衣まで。</t>
  </si>
  <si>
    <t>種類、サイズ等による</t>
  </si>
  <si>
    <t>30分以内。</t>
  </si>
  <si>
    <t>10分以内</t>
  </si>
  <si>
    <t>交通費は実費負担。移動にかかる時間も左記の料金に含む</t>
  </si>
  <si>
    <t>居室清掃</t>
  </si>
  <si>
    <t>10分以内（掃除機利用料は無料）</t>
  </si>
  <si>
    <t>浴室清掃</t>
  </si>
  <si>
    <t>共用部浴室の使用後の清掃</t>
  </si>
  <si>
    <t>専門職の依頼による巡回</t>
  </si>
  <si>
    <t>0円</t>
  </si>
  <si>
    <t>ケアマネージャー・かかりつけ医など専門職との打ち合わせの上、回数・内容を決定</t>
  </si>
  <si>
    <t>昼間巡回（個別に声がけ・入室）</t>
  </si>
  <si>
    <t>2時間に1回で計6回（体位交換含む）</t>
  </si>
  <si>
    <t>夜間巡回（個別に声がけ・入室）</t>
  </si>
  <si>
    <t>リネン交換（個別に声がけ・入室）</t>
  </si>
  <si>
    <t>週一回実施</t>
  </si>
  <si>
    <t>日常の洗濯</t>
  </si>
  <si>
    <t>20分以内（利用料は無料）。</t>
  </si>
  <si>
    <t>居室配膳・下膳</t>
  </si>
  <si>
    <t>入居者の嗜好に応じた特別な食事</t>
  </si>
  <si>
    <t>おやつ</t>
  </si>
  <si>
    <t>身の回りのお手伝い（衣類・家具の整理など）</t>
  </si>
  <si>
    <t>衣類や家具の整理など</t>
  </si>
  <si>
    <t xml:space="preserve">外出同行（買い物・散歩など） </t>
  </si>
  <si>
    <t>金銭・貯金管理</t>
  </si>
  <si>
    <t>定期健康診断</t>
  </si>
  <si>
    <t>健康相談</t>
  </si>
  <si>
    <t>月額の状況把握・生活相談サービス費に含まれる</t>
  </si>
  <si>
    <t>生活指導・栄養指導</t>
  </si>
  <si>
    <t>服薬支援（薬を渡す・薬を飲むのを確認）</t>
  </si>
  <si>
    <t>主治医の指示のもと服薬管理をしています</t>
  </si>
  <si>
    <t>薬保管（薬のお預かり）</t>
  </si>
  <si>
    <t>処方薬に限る(当施設が推奨する薬局）</t>
  </si>
  <si>
    <t>処方薬に限る(上記以外の薬局）</t>
  </si>
  <si>
    <t xml:space="preserve">生活リズムの記録（排便・睡眠・バイタルなど） </t>
  </si>
  <si>
    <t>移送サービス（入退院時の同行など）</t>
  </si>
  <si>
    <t>入院中の代行（入院中の洗濯物交換など）</t>
  </si>
  <si>
    <t>2023/7/1</t>
  </si>
  <si>
    <t>医療法人社団日翔会　日翔会病院</t>
  </si>
  <si>
    <t>内科、外科・整形外科・他</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</si>
</sst>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0.00_);[Red]\(#,##0.00\)"/>
    <numFmt numFmtId="207" formatCode="#,##0.00_ "/>
    <numFmt numFmtId="208" formatCode="0.00_ "/>
    <numFmt numFmtId="209" formatCode="[$]ggge&quot;年&quot;m&quot;月&quot;d&quot;日&quot;;@"/>
    <numFmt numFmtId="210" formatCode="[$]gge&quot;年&quot;m&quot;月&quot;d&quot;日&quot;;@"/>
  </numFmts>
  <fonts count="61">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0.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000"/>
        <bgColor indexed="64"/>
      </patternFill>
    </fill>
    <fill>
      <patternFill patternType="solid">
        <fgColor rgb="FFD6FEDB"/>
        <bgColor indexed="64"/>
      </patternFill>
    </fill>
    <fill>
      <patternFill patternType="solid">
        <fgColor indexed="9"/>
        <bgColor indexed="64"/>
      </patternFill>
    </fill>
    <fill>
      <patternFill patternType="solid">
        <fgColor indexed="13"/>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style="medium"/>
      <top>
        <color indexed="63"/>
      </top>
      <bottom>
        <color indexed="63"/>
      </bottom>
    </border>
    <border>
      <left style="thin"/>
      <right>
        <color indexed="63"/>
      </right>
      <top style="medium"/>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color indexed="63"/>
      </left>
      <right style="medium"/>
      <top style="thin"/>
      <bottom>
        <color indexed="63"/>
      </bottom>
    </border>
    <border>
      <left>
        <color indexed="63"/>
      </left>
      <right style="thin"/>
      <top style="thin"/>
      <bottom style="medium"/>
    </border>
    <border>
      <left style="thin"/>
      <right>
        <color indexed="63"/>
      </right>
      <top style="thin"/>
      <bottom>
        <color indexed="63"/>
      </bottom>
    </border>
    <border>
      <left style="thin"/>
      <right style="medium"/>
      <top>
        <color indexed="63"/>
      </top>
      <bottom style="thin"/>
    </border>
    <border>
      <left>
        <color indexed="63"/>
      </left>
      <right style="medium"/>
      <top style="medium"/>
      <bottom style="thin"/>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color indexed="63"/>
      </left>
      <right style="medium"/>
      <top>
        <color indexed="63"/>
      </top>
      <bottom style="thin"/>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style="thin"/>
    </border>
    <border>
      <left style="thin"/>
      <right style="medium"/>
      <top style="medium"/>
      <bottom style="thin"/>
    </border>
    <border>
      <left>
        <color indexed="63"/>
      </left>
      <right>
        <color indexed="63"/>
      </right>
      <top style="thin"/>
      <bottom>
        <color indexed="63"/>
      </bottom>
    </border>
    <border>
      <left style="thin"/>
      <right style="thin"/>
      <top style="thin"/>
      <bottom style="dashed"/>
    </border>
    <border>
      <left style="thin"/>
      <right style="thin"/>
      <top style="dashed"/>
      <bottom style="dashed"/>
    </border>
    <border>
      <left style="thin"/>
      <right style="thin"/>
      <top style="dashed"/>
      <bottom style="medium"/>
    </border>
    <border>
      <left style="thin"/>
      <right>
        <color indexed="63"/>
      </right>
      <top style="thin"/>
      <bottom style="dashed"/>
    </border>
    <border>
      <left style="thin"/>
      <right>
        <color indexed="63"/>
      </right>
      <top style="dashed"/>
      <bottom style="dashed"/>
    </border>
    <border>
      <left style="thin"/>
      <right>
        <color indexed="63"/>
      </right>
      <top style="dashed"/>
      <bottom style="medium"/>
    </border>
    <border>
      <left style="thin"/>
      <right>
        <color indexed="63"/>
      </right>
      <top>
        <color indexed="63"/>
      </top>
      <bottom style="dashed"/>
    </border>
    <border>
      <left style="thin"/>
      <right>
        <color indexed="63"/>
      </right>
      <top style="dashed"/>
      <bottom>
        <color indexed="63"/>
      </bottom>
    </border>
    <border>
      <left style="thin"/>
      <right>
        <color indexed="63"/>
      </right>
      <top style="medium"/>
      <bottom style="medium"/>
    </border>
    <border>
      <left>
        <color indexed="63"/>
      </left>
      <right>
        <color indexed="63"/>
      </right>
      <top style="medium"/>
      <bottom style="medium"/>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color indexed="63"/>
      </right>
      <top style="medium"/>
      <bottom style="thin"/>
    </border>
    <border>
      <left>
        <color indexed="63"/>
      </left>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medium"/>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42"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055">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3" fillId="28" borderId="12"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3"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0" borderId="15" xfId="0" applyNumberFormat="1" applyFont="1" applyFill="1" applyBorder="1" applyAlignment="1">
      <alignment vertical="center"/>
    </xf>
    <xf numFmtId="49" fontId="3" fillId="0" borderId="16" xfId="0" applyNumberFormat="1" applyFont="1" applyFill="1" applyBorder="1" applyAlignment="1">
      <alignment vertical="center"/>
    </xf>
    <xf numFmtId="0" fontId="6" fillId="0" borderId="11" xfId="0" applyFont="1" applyFill="1" applyBorder="1" applyAlignment="1">
      <alignment vertical="center"/>
    </xf>
    <xf numFmtId="0" fontId="3" fillId="28" borderId="15" xfId="0" applyFont="1" applyFill="1" applyBorder="1" applyAlignment="1">
      <alignment horizontal="left" vertical="center"/>
    </xf>
    <xf numFmtId="0" fontId="3" fillId="28" borderId="17" xfId="0" applyFont="1" applyFill="1" applyBorder="1" applyAlignment="1">
      <alignment horizontal="left" vertical="center"/>
    </xf>
    <xf numFmtId="0" fontId="3" fillId="0" borderId="16" xfId="0" applyFont="1" applyFill="1" applyBorder="1" applyAlignment="1">
      <alignment horizontal="left" vertical="center"/>
    </xf>
    <xf numFmtId="0" fontId="3" fillId="28" borderId="18" xfId="0" applyFont="1" applyFill="1" applyBorder="1" applyAlignment="1">
      <alignment horizontal="left" vertical="center" wrapText="1"/>
    </xf>
    <xf numFmtId="0" fontId="3" fillId="28" borderId="19" xfId="0" applyFont="1" applyFill="1" applyBorder="1" applyAlignment="1">
      <alignment horizontal="left" vertical="center"/>
    </xf>
    <xf numFmtId="49" fontId="3" fillId="28" borderId="19" xfId="0" applyNumberFormat="1"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3" fillId="28" borderId="19" xfId="0" applyNumberFormat="1"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1"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3" borderId="0" xfId="0" applyFont="1" applyFill="1" applyAlignment="1">
      <alignment vertical="top" wrapText="1"/>
    </xf>
    <xf numFmtId="0" fontId="3" fillId="33"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2" xfId="0" applyFont="1" applyFill="1" applyBorder="1" applyAlignment="1">
      <alignment vertical="center"/>
    </xf>
    <xf numFmtId="0" fontId="3" fillId="28" borderId="23" xfId="0" applyFont="1" applyFill="1" applyBorder="1" applyAlignment="1">
      <alignment vertical="center"/>
    </xf>
    <xf numFmtId="0" fontId="3" fillId="0" borderId="20" xfId="0" applyFont="1" applyBorder="1" applyAlignment="1">
      <alignment horizontal="left" vertical="center"/>
    </xf>
    <xf numFmtId="0" fontId="3" fillId="28" borderId="24" xfId="0" applyFont="1" applyFill="1" applyBorder="1" applyAlignment="1">
      <alignment vertical="center"/>
    </xf>
    <xf numFmtId="0" fontId="3" fillId="0" borderId="25"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12" fillId="0" borderId="26" xfId="43" applyFont="1" applyFill="1" applyBorder="1" applyAlignment="1">
      <alignment vertical="center"/>
    </xf>
    <xf numFmtId="0" fontId="3" fillId="0" borderId="27" xfId="0" applyFont="1" applyBorder="1" applyAlignment="1">
      <alignment vertical="center" wrapText="1"/>
    </xf>
    <xf numFmtId="0" fontId="4" fillId="0" borderId="15" xfId="0" applyFont="1" applyBorder="1" applyAlignment="1">
      <alignment horizontal="center" vertical="center"/>
    </xf>
    <xf numFmtId="0" fontId="3" fillId="0" borderId="27"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8" fillId="34" borderId="28" xfId="0" applyFont="1" applyFill="1" applyBorder="1" applyAlignment="1">
      <alignment horizontal="left" vertical="center"/>
    </xf>
    <xf numFmtId="0" fontId="3" fillId="0" borderId="15" xfId="0" applyFont="1" applyFill="1" applyBorder="1" applyAlignment="1">
      <alignment vertical="center"/>
    </xf>
    <xf numFmtId="0" fontId="4" fillId="0" borderId="15" xfId="0" applyFont="1" applyFill="1" applyBorder="1" applyAlignment="1">
      <alignment horizontal="right" vertical="center"/>
    </xf>
    <xf numFmtId="0" fontId="4" fillId="28" borderId="21" xfId="0" applyFont="1" applyFill="1" applyBorder="1" applyAlignment="1">
      <alignment horizontal="left" vertical="center"/>
    </xf>
    <xf numFmtId="0" fontId="3" fillId="0" borderId="16" xfId="0" applyFont="1" applyFill="1" applyBorder="1" applyAlignment="1">
      <alignment vertical="center"/>
    </xf>
    <xf numFmtId="49" fontId="7" fillId="0" borderId="0" xfId="0" applyNumberFormat="1" applyFont="1" applyAlignment="1">
      <alignment vertical="center"/>
    </xf>
    <xf numFmtId="0" fontId="7" fillId="34" borderId="21" xfId="0" applyFont="1" applyFill="1" applyBorder="1" applyAlignment="1">
      <alignment horizontal="left" vertical="center" wrapText="1"/>
    </xf>
    <xf numFmtId="0" fontId="3" fillId="34" borderId="19" xfId="0" applyFont="1" applyFill="1" applyBorder="1" applyAlignment="1">
      <alignment horizontal="center" vertical="center"/>
    </xf>
    <xf numFmtId="0" fontId="4" fillId="0" borderId="19" xfId="0" applyFont="1" applyFill="1" applyBorder="1" applyAlignment="1">
      <alignment horizontal="center" vertical="center"/>
    </xf>
    <xf numFmtId="0" fontId="3" fillId="0" borderId="20"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4" borderId="19"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34" borderId="26" xfId="0" applyFont="1" applyFill="1" applyBorder="1" applyAlignment="1">
      <alignment vertical="center" wrapText="1"/>
    </xf>
    <xf numFmtId="0" fontId="3" fillId="0" borderId="21" xfId="0" applyFont="1" applyFill="1" applyBorder="1" applyAlignment="1">
      <alignment vertical="center"/>
    </xf>
    <xf numFmtId="0" fontId="3" fillId="34" borderId="15" xfId="0" applyFont="1" applyFill="1" applyBorder="1" applyAlignment="1">
      <alignment vertical="center" wrapText="1"/>
    </xf>
    <xf numFmtId="0" fontId="8" fillId="28" borderId="19" xfId="0" applyFont="1" applyFill="1" applyBorder="1" applyAlignment="1">
      <alignment horizontal="left" vertical="center" wrapText="1"/>
    </xf>
    <xf numFmtId="0" fontId="3" fillId="0" borderId="16" xfId="0" applyFont="1" applyFill="1" applyBorder="1" applyAlignment="1">
      <alignment vertical="center" wrapText="1"/>
    </xf>
    <xf numFmtId="0" fontId="3" fillId="28" borderId="29" xfId="0" applyFont="1" applyFill="1" applyBorder="1" applyAlignment="1">
      <alignment horizontal="left" vertical="center"/>
    </xf>
    <xf numFmtId="0" fontId="3" fillId="0" borderId="27" xfId="0" applyFont="1" applyFill="1" applyBorder="1" applyAlignment="1">
      <alignment vertical="center"/>
    </xf>
    <xf numFmtId="0" fontId="3" fillId="0" borderId="0" xfId="0" applyFont="1" applyAlignment="1">
      <alignment horizontal="left" vertical="center"/>
    </xf>
    <xf numFmtId="0" fontId="3" fillId="28" borderId="18" xfId="0" applyFont="1" applyFill="1" applyBorder="1" applyAlignment="1">
      <alignment horizontal="left" vertical="center"/>
    </xf>
    <xf numFmtId="0" fontId="3" fillId="0" borderId="21" xfId="0" applyFont="1" applyFill="1" applyBorder="1" applyAlignment="1">
      <alignment horizontal="left" vertical="center"/>
    </xf>
    <xf numFmtId="0" fontId="3" fillId="28" borderId="30" xfId="0" applyFont="1" applyFill="1" applyBorder="1" applyAlignment="1">
      <alignment horizontal="left" vertical="center"/>
    </xf>
    <xf numFmtId="0" fontId="3" fillId="34" borderId="26" xfId="0" applyFont="1" applyFill="1" applyBorder="1" applyAlignment="1">
      <alignment vertical="center"/>
    </xf>
    <xf numFmtId="0" fontId="3" fillId="0" borderId="26"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19" xfId="0" applyFont="1" applyFill="1" applyBorder="1" applyAlignment="1">
      <alignment vertical="center"/>
    </xf>
    <xf numFmtId="49" fontId="3" fillId="28" borderId="13" xfId="0" applyNumberFormat="1" applyFont="1" applyFill="1" applyBorder="1" applyAlignment="1">
      <alignment vertical="center"/>
    </xf>
    <xf numFmtId="0" fontId="3" fillId="28" borderId="33"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35" xfId="0" applyFont="1" applyBorder="1" applyAlignment="1">
      <alignment vertical="center"/>
    </xf>
    <xf numFmtId="0" fontId="3" fillId="0" borderId="37" xfId="0" applyFont="1" applyFill="1" applyBorder="1" applyAlignment="1">
      <alignment vertical="center"/>
    </xf>
    <xf numFmtId="0" fontId="8" fillId="28" borderId="26" xfId="0" applyFont="1" applyFill="1" applyBorder="1" applyAlignment="1">
      <alignment vertical="center"/>
    </xf>
    <xf numFmtId="0" fontId="8" fillId="28" borderId="38"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5" xfId="0" applyFont="1" applyFill="1" applyBorder="1" applyAlignment="1">
      <alignment vertical="center"/>
    </xf>
    <xf numFmtId="0" fontId="8" fillId="28" borderId="26" xfId="0" applyFont="1" applyFill="1" applyBorder="1" applyAlignment="1">
      <alignment horizontal="left" vertical="center"/>
    </xf>
    <xf numFmtId="0" fontId="3" fillId="28" borderId="12" xfId="0" applyFont="1" applyFill="1" applyBorder="1" applyAlignment="1">
      <alignment horizontal="left" vertical="center"/>
    </xf>
    <xf numFmtId="0" fontId="0" fillId="0" borderId="0" xfId="0" applyFont="1" applyFill="1" applyBorder="1" applyAlignment="1">
      <alignment vertical="center"/>
    </xf>
    <xf numFmtId="0" fontId="3" fillId="0" borderId="17" xfId="0" applyFont="1" applyFill="1" applyBorder="1" applyAlignment="1">
      <alignment horizontal="left" vertical="center"/>
    </xf>
    <xf numFmtId="0" fontId="3" fillId="0" borderId="25"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19"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0" xfId="0" applyFont="1" applyFill="1" applyBorder="1" applyAlignment="1">
      <alignment horizontal="left" vertical="center"/>
    </xf>
    <xf numFmtId="49" fontId="6" fillId="0" borderId="0" xfId="0" applyNumberFormat="1" applyFont="1" applyFill="1" applyBorder="1" applyAlignment="1">
      <alignment vertical="center"/>
    </xf>
    <xf numFmtId="49" fontId="3" fillId="34" borderId="28" xfId="0" applyNumberFormat="1" applyFont="1" applyFill="1" applyBorder="1" applyAlignment="1">
      <alignment vertical="center"/>
    </xf>
    <xf numFmtId="49" fontId="0" fillId="0" borderId="35" xfId="0" applyNumberFormat="1" applyFont="1" applyFill="1" applyBorder="1" applyAlignment="1">
      <alignment vertical="center"/>
    </xf>
    <xf numFmtId="49" fontId="0" fillId="0" borderId="37" xfId="0" applyNumberFormat="1" applyFont="1" applyFill="1" applyBorder="1" applyAlignment="1">
      <alignment vertical="center"/>
    </xf>
    <xf numFmtId="49" fontId="3" fillId="34" borderId="41" xfId="0" applyNumberFormat="1" applyFont="1" applyFill="1" applyBorder="1" applyAlignment="1">
      <alignment horizontal="left" vertical="center"/>
    </xf>
    <xf numFmtId="49" fontId="3" fillId="28" borderId="29"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4" fillId="0" borderId="20" xfId="0" applyNumberFormat="1" applyFont="1" applyFill="1" applyBorder="1" applyAlignment="1">
      <alignment horizontal="center" vertical="center"/>
    </xf>
    <xf numFmtId="49" fontId="3" fillId="34" borderId="38" xfId="0" applyNumberFormat="1" applyFont="1" applyFill="1" applyBorder="1" applyAlignment="1">
      <alignment vertical="center"/>
    </xf>
    <xf numFmtId="189" fontId="3" fillId="0" borderId="43" xfId="0" applyNumberFormat="1" applyFont="1" applyFill="1" applyBorder="1" applyAlignment="1">
      <alignment vertical="center"/>
    </xf>
    <xf numFmtId="189" fontId="3" fillId="0" borderId="16" xfId="0" applyNumberFormat="1" applyFont="1" applyFill="1" applyBorder="1" applyAlignment="1">
      <alignment vertical="center"/>
    </xf>
    <xf numFmtId="189" fontId="3" fillId="0" borderId="44"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45" xfId="0" applyFont="1" applyFill="1" applyBorder="1" applyAlignment="1">
      <alignment vertical="center"/>
    </xf>
    <xf numFmtId="0" fontId="3" fillId="0" borderId="46" xfId="0" applyFont="1" applyFill="1" applyBorder="1" applyAlignment="1">
      <alignment vertical="center"/>
    </xf>
    <xf numFmtId="190" fontId="3" fillId="0" borderId="45" xfId="0" applyNumberFormat="1" applyFont="1" applyFill="1" applyBorder="1" applyAlignment="1">
      <alignment vertical="center"/>
    </xf>
    <xf numFmtId="0" fontId="3" fillId="28" borderId="47" xfId="0" applyFont="1" applyFill="1" applyBorder="1" applyAlignment="1">
      <alignment vertical="center"/>
    </xf>
    <xf numFmtId="0" fontId="3" fillId="0" borderId="10" xfId="0" applyFont="1" applyFill="1" applyBorder="1" applyAlignment="1">
      <alignment vertical="center"/>
    </xf>
    <xf numFmtId="0" fontId="3" fillId="0" borderId="48" xfId="0" applyFont="1" applyFill="1" applyBorder="1" applyAlignment="1">
      <alignment vertical="center"/>
    </xf>
    <xf numFmtId="0" fontId="3" fillId="28" borderId="17" xfId="0" applyFont="1" applyFill="1" applyBorder="1" applyAlignment="1">
      <alignment vertical="center"/>
    </xf>
    <xf numFmtId="0" fontId="7" fillId="28" borderId="17" xfId="0" applyFont="1" applyFill="1" applyBorder="1" applyAlignment="1">
      <alignment vertical="center"/>
    </xf>
    <xf numFmtId="0" fontId="3" fillId="0" borderId="4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26" xfId="0" applyFont="1" applyFill="1" applyBorder="1" applyAlignment="1">
      <alignment horizontal="center" vertical="center"/>
    </xf>
    <xf numFmtId="0" fontId="3" fillId="35" borderId="26" xfId="0" applyFont="1" applyFill="1" applyBorder="1" applyAlignment="1">
      <alignment vertical="center"/>
    </xf>
    <xf numFmtId="49" fontId="4" fillId="35" borderId="15" xfId="0" applyNumberFormat="1" applyFont="1" applyFill="1" applyBorder="1" applyAlignment="1">
      <alignment vertical="center"/>
    </xf>
    <xf numFmtId="49" fontId="4" fillId="35" borderId="16"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19" xfId="0" applyNumberFormat="1" applyFont="1" applyFill="1" applyBorder="1" applyAlignment="1">
      <alignment vertical="center"/>
    </xf>
    <xf numFmtId="49" fontId="3" fillId="28" borderId="21" xfId="0" applyNumberFormat="1" applyFont="1" applyFill="1" applyBorder="1" applyAlignment="1">
      <alignment vertical="center"/>
    </xf>
    <xf numFmtId="0" fontId="3" fillId="28" borderId="13"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49" xfId="0" applyFont="1" applyFill="1" applyBorder="1" applyAlignment="1">
      <alignment vertical="center"/>
    </xf>
    <xf numFmtId="0" fontId="4" fillId="0" borderId="0" xfId="0" applyFont="1" applyAlignment="1">
      <alignment vertical="center"/>
    </xf>
    <xf numFmtId="0" fontId="3" fillId="28" borderId="50" xfId="0" applyFont="1" applyFill="1" applyBorder="1" applyAlignment="1">
      <alignment horizontal="center" vertical="center"/>
    </xf>
    <xf numFmtId="0" fontId="3" fillId="28" borderId="51" xfId="0" applyFont="1" applyFill="1" applyBorder="1" applyAlignment="1">
      <alignment horizontal="center" vertical="center"/>
    </xf>
    <xf numFmtId="0" fontId="7" fillId="0" borderId="19" xfId="0" applyFont="1" applyFill="1" applyBorder="1" applyAlignment="1">
      <alignment horizontal="left" vertical="center"/>
    </xf>
    <xf numFmtId="0" fontId="3" fillId="0" borderId="0" xfId="0" applyFont="1" applyFill="1" applyAlignment="1">
      <alignment vertical="center" wrapText="1"/>
    </xf>
    <xf numFmtId="0" fontId="3" fillId="28" borderId="17" xfId="0" applyFont="1" applyFill="1" applyBorder="1" applyAlignment="1">
      <alignment horizontal="left" vertical="center" wrapText="1"/>
    </xf>
    <xf numFmtId="0" fontId="3" fillId="34" borderId="18" xfId="0" applyFont="1" applyFill="1" applyBorder="1" applyAlignment="1">
      <alignment horizontal="center" vertical="center"/>
    </xf>
    <xf numFmtId="0" fontId="3" fillId="34" borderId="50" xfId="0" applyFont="1" applyFill="1" applyBorder="1" applyAlignment="1">
      <alignment horizontal="center" vertical="center"/>
    </xf>
    <xf numFmtId="0" fontId="14" fillId="0" borderId="50" xfId="0" applyFont="1" applyFill="1" applyBorder="1" applyAlignment="1">
      <alignment horizontal="left" vertical="center"/>
    </xf>
    <xf numFmtId="0" fontId="3" fillId="0" borderId="51" xfId="0" applyFont="1" applyFill="1" applyBorder="1" applyAlignment="1">
      <alignment horizontal="left" vertical="center"/>
    </xf>
    <xf numFmtId="0" fontId="3" fillId="0" borderId="50" xfId="0" applyFont="1" applyFill="1" applyBorder="1" applyAlignment="1">
      <alignment horizontal="left" vertical="center"/>
    </xf>
    <xf numFmtId="0" fontId="3" fillId="34" borderId="17" xfId="0" applyFont="1" applyFill="1" applyBorder="1" applyAlignment="1">
      <alignment horizontal="center" vertical="center"/>
    </xf>
    <xf numFmtId="0" fontId="3" fillId="28" borderId="52" xfId="0" applyFont="1" applyFill="1" applyBorder="1" applyAlignment="1">
      <alignment vertical="top" wrapText="1"/>
    </xf>
    <xf numFmtId="0" fontId="0" fillId="28" borderId="53" xfId="0" applyFont="1" applyFill="1" applyBorder="1" applyAlignment="1">
      <alignment vertical="top" wrapText="1"/>
    </xf>
    <xf numFmtId="0" fontId="8" fillId="28" borderId="17" xfId="0" applyFont="1" applyFill="1" applyBorder="1" applyAlignment="1">
      <alignment horizontal="left" vertical="center" wrapText="1"/>
    </xf>
    <xf numFmtId="0" fontId="2" fillId="0" borderId="0" xfId="0" applyFont="1" applyBorder="1" applyAlignment="1">
      <alignment vertical="center"/>
    </xf>
    <xf numFmtId="0" fontId="3" fillId="34" borderId="19" xfId="0" applyFont="1" applyFill="1" applyBorder="1" applyAlignment="1">
      <alignment vertical="center"/>
    </xf>
    <xf numFmtId="0" fontId="3" fillId="34" borderId="19" xfId="0" applyFont="1" applyFill="1" applyBorder="1" applyAlignment="1">
      <alignment horizontal="left" vertical="center"/>
    </xf>
    <xf numFmtId="0" fontId="3" fillId="34" borderId="12"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54" xfId="0" applyFont="1" applyFill="1" applyBorder="1" applyAlignment="1">
      <alignment vertical="center"/>
    </xf>
    <xf numFmtId="0" fontId="3" fillId="28" borderId="13" xfId="0" applyFont="1" applyFill="1" applyBorder="1" applyAlignment="1">
      <alignment vertical="center"/>
    </xf>
    <xf numFmtId="0" fontId="3" fillId="0" borderId="12" xfId="0" applyFont="1" applyFill="1" applyBorder="1" applyAlignment="1">
      <alignment horizontal="left" vertical="center"/>
    </xf>
    <xf numFmtId="0" fontId="3" fillId="0" borderId="55" xfId="0" applyFont="1" applyFill="1" applyBorder="1" applyAlignment="1">
      <alignment horizontal="left" vertical="center"/>
    </xf>
    <xf numFmtId="0" fontId="3" fillId="28" borderId="56" xfId="0" applyFont="1" applyFill="1" applyBorder="1" applyAlignment="1">
      <alignment vertical="center"/>
    </xf>
    <xf numFmtId="0" fontId="3" fillId="0" borderId="0" xfId="0" applyFont="1" applyAlignment="1">
      <alignment vertical="center"/>
    </xf>
    <xf numFmtId="0" fontId="3" fillId="28" borderId="19"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35" xfId="0" applyFont="1" applyFill="1" applyBorder="1" applyAlignment="1">
      <alignment horizontal="left" vertical="center"/>
    </xf>
    <xf numFmtId="0" fontId="3" fillId="28" borderId="37" xfId="0" applyFont="1" applyFill="1" applyBorder="1" applyAlignment="1">
      <alignment horizontal="left" vertical="center"/>
    </xf>
    <xf numFmtId="0" fontId="3" fillId="34" borderId="12"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31" xfId="0" applyFont="1" applyFill="1" applyBorder="1" applyAlignment="1">
      <alignment horizontal="center" vertical="center"/>
    </xf>
    <xf numFmtId="0" fontId="3" fillId="34" borderId="26" xfId="0" applyFont="1" applyFill="1" applyBorder="1" applyAlignment="1">
      <alignment horizontal="left" vertical="center"/>
    </xf>
    <xf numFmtId="0" fontId="3" fillId="28" borderId="19"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28" xfId="0" applyFont="1" applyFill="1" applyBorder="1" applyAlignment="1">
      <alignment horizontal="left" vertical="center"/>
    </xf>
    <xf numFmtId="0" fontId="3" fillId="34" borderId="58" xfId="0" applyFont="1" applyFill="1" applyBorder="1" applyAlignment="1">
      <alignment horizontal="left" vertical="center"/>
    </xf>
    <xf numFmtId="0" fontId="8" fillId="34" borderId="19" xfId="0" applyFont="1" applyFill="1" applyBorder="1" applyAlignment="1">
      <alignment horizontal="left" vertical="center"/>
    </xf>
    <xf numFmtId="49" fontId="3" fillId="0" borderId="59" xfId="0" applyNumberFormat="1" applyFont="1" applyBorder="1" applyAlignment="1">
      <alignment horizontal="left" vertical="center"/>
    </xf>
    <xf numFmtId="191" fontId="4" fillId="0" borderId="41" xfId="0" applyNumberFormat="1"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49" fontId="4" fillId="0" borderId="31" xfId="0" applyNumberFormat="1" applyFont="1" applyBorder="1" applyAlignment="1">
      <alignment horizontal="left" vertical="center"/>
    </xf>
    <xf numFmtId="0" fontId="4" fillId="0" borderId="11" xfId="0" applyFont="1" applyBorder="1" applyAlignment="1">
      <alignment horizontal="center" vertical="center"/>
    </xf>
    <xf numFmtId="49" fontId="4" fillId="0" borderId="32" xfId="0" applyNumberFormat="1" applyFont="1" applyBorder="1" applyAlignment="1">
      <alignment horizontal="left" vertical="center" wrapText="1"/>
    </xf>
    <xf numFmtId="0" fontId="4" fillId="28" borderId="45" xfId="0" applyFont="1" applyFill="1" applyBorder="1" applyAlignment="1">
      <alignment horizontal="left" vertical="center" shrinkToFit="1"/>
    </xf>
    <xf numFmtId="0" fontId="3" fillId="28" borderId="45" xfId="0" applyFont="1" applyFill="1" applyBorder="1" applyAlignment="1">
      <alignment horizontal="left" vertical="center"/>
    </xf>
    <xf numFmtId="0" fontId="3" fillId="0" borderId="58" xfId="0" applyFont="1" applyBorder="1" applyAlignment="1">
      <alignment horizontal="left" vertical="center"/>
    </xf>
    <xf numFmtId="0" fontId="3" fillId="0" borderId="43" xfId="0" applyFont="1" applyBorder="1" applyAlignment="1">
      <alignment horizontal="left" vertical="center"/>
    </xf>
    <xf numFmtId="0" fontId="8" fillId="28" borderId="0" xfId="0" applyFont="1" applyFill="1" applyAlignment="1">
      <alignment horizontal="left" vertical="center" shrinkToFit="1"/>
    </xf>
    <xf numFmtId="0" fontId="3" fillId="0" borderId="10" xfId="0" applyFont="1" applyBorder="1" applyAlignment="1">
      <alignment horizontal="center" vertical="center"/>
    </xf>
    <xf numFmtId="0" fontId="4" fillId="28" borderId="30" xfId="0" applyFont="1" applyFill="1" applyBorder="1" applyAlignment="1">
      <alignment horizontal="left" vertical="center" shrinkToFit="1"/>
    </xf>
    <xf numFmtId="0" fontId="3" fillId="0" borderId="60" xfId="0" applyFont="1" applyBorder="1" applyAlignment="1">
      <alignment horizontal="left" vertical="center"/>
    </xf>
    <xf numFmtId="0" fontId="3" fillId="0" borderId="39" xfId="0" applyFont="1" applyBorder="1" applyAlignment="1">
      <alignment horizontal="left" vertical="center"/>
    </xf>
    <xf numFmtId="0" fontId="4" fillId="28" borderId="19" xfId="0" applyFont="1" applyFill="1" applyBorder="1" applyAlignment="1">
      <alignment horizontal="left" vertical="center" shrinkToFit="1"/>
    </xf>
    <xf numFmtId="0" fontId="8" fillId="28" borderId="19" xfId="0" applyFont="1" applyFill="1" applyBorder="1" applyAlignment="1">
      <alignment horizontal="left" vertical="center" shrinkToFit="1"/>
    </xf>
    <xf numFmtId="0" fontId="8" fillId="0" borderId="16" xfId="0" applyFont="1" applyBorder="1" applyAlignment="1">
      <alignment horizontal="left" vertical="center"/>
    </xf>
    <xf numFmtId="0" fontId="4" fillId="0" borderId="60" xfId="0" applyFont="1" applyBorder="1" applyAlignment="1">
      <alignment horizontal="center" vertical="center"/>
    </xf>
    <xf numFmtId="0" fontId="3" fillId="0" borderId="15" xfId="0" applyFont="1" applyBorder="1" applyAlignment="1">
      <alignment vertical="center"/>
    </xf>
    <xf numFmtId="0" fontId="8" fillId="28" borderId="15" xfId="0" applyFont="1" applyFill="1" applyBorder="1" applyAlignment="1">
      <alignment vertical="center"/>
    </xf>
    <xf numFmtId="0" fontId="8" fillId="28" borderId="15" xfId="0" applyFont="1" applyFill="1" applyBorder="1" applyAlignment="1">
      <alignment horizontal="left" vertical="center"/>
    </xf>
    <xf numFmtId="0" fontId="8" fillId="0" borderId="15" xfId="0" applyFont="1" applyBorder="1" applyAlignment="1">
      <alignment horizontal="left" vertical="center"/>
    </xf>
    <xf numFmtId="182" fontId="3" fillId="0" borderId="16" xfId="0" applyNumberFormat="1" applyFont="1" applyBorder="1" applyAlignment="1">
      <alignment vertical="center"/>
    </xf>
    <xf numFmtId="0" fontId="3" fillId="0" borderId="2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28" borderId="29" xfId="0" applyFont="1" applyFill="1" applyBorder="1" applyAlignment="1">
      <alignment horizontal="center" vertical="center"/>
    </xf>
    <xf numFmtId="0" fontId="3" fillId="28" borderId="29" xfId="0" applyFont="1" applyFill="1" applyBorder="1" applyAlignment="1">
      <alignment horizontal="center" vertical="center" wrapText="1"/>
    </xf>
    <xf numFmtId="0" fontId="7" fillId="28" borderId="20" xfId="0" applyFont="1" applyFill="1" applyBorder="1" applyAlignment="1">
      <alignment vertical="center" wrapText="1"/>
    </xf>
    <xf numFmtId="2" fontId="4" fillId="0" borderId="19" xfId="0" applyNumberFormat="1" applyFont="1" applyBorder="1" applyAlignment="1">
      <alignment horizontal="center" vertical="center"/>
    </xf>
    <xf numFmtId="0" fontId="4" fillId="0" borderId="19" xfId="0" applyFont="1" applyBorder="1" applyAlignment="1">
      <alignment horizontal="center" vertical="center"/>
    </xf>
    <xf numFmtId="0" fontId="3" fillId="0" borderId="20" xfId="0" applyFont="1" applyBorder="1" applyAlignment="1">
      <alignment horizontal="center" vertical="center" wrapText="1"/>
    </xf>
    <xf numFmtId="3" fontId="3" fillId="0" borderId="20" xfId="0" applyNumberFormat="1" applyFont="1" applyBorder="1" applyAlignment="1">
      <alignment horizontal="center" vertical="center"/>
    </xf>
    <xf numFmtId="0" fontId="4" fillId="0" borderId="26" xfId="0" applyFont="1" applyBorder="1" applyAlignment="1">
      <alignment horizontal="center" vertical="center"/>
    </xf>
    <xf numFmtId="0" fontId="3" fillId="0" borderId="21" xfId="0" applyFont="1" applyBorder="1" applyAlignment="1">
      <alignment vertical="center"/>
    </xf>
    <xf numFmtId="0" fontId="3" fillId="28" borderId="15" xfId="0" applyFont="1" applyFill="1" applyBorder="1" applyAlignment="1">
      <alignment vertical="center"/>
    </xf>
    <xf numFmtId="208" fontId="3" fillId="0" borderId="10" xfId="0" applyNumberFormat="1" applyFont="1" applyBorder="1" applyAlignment="1">
      <alignment horizontal="center" vertical="center"/>
    </xf>
    <xf numFmtId="0" fontId="3" fillId="34" borderId="26" xfId="0" applyFont="1" applyFill="1" applyBorder="1" applyAlignment="1">
      <alignment horizontal="center" vertical="center" wrapText="1"/>
    </xf>
    <xf numFmtId="0" fontId="3" fillId="0" borderId="60" xfId="0" applyFont="1" applyBorder="1" applyAlignment="1">
      <alignment vertical="center"/>
    </xf>
    <xf numFmtId="0" fontId="3" fillId="0" borderId="27" xfId="0" applyFont="1" applyBorder="1" applyAlignment="1">
      <alignment vertical="center"/>
    </xf>
    <xf numFmtId="0" fontId="3" fillId="28" borderId="60" xfId="0" applyFont="1" applyFill="1" applyBorder="1" applyAlignment="1">
      <alignment horizontal="left" vertical="center"/>
    </xf>
    <xf numFmtId="0" fontId="4" fillId="0" borderId="0" xfId="0" applyFont="1" applyAlignment="1">
      <alignment horizontal="center" vertical="center"/>
    </xf>
    <xf numFmtId="0" fontId="3" fillId="0" borderId="27" xfId="0" applyFont="1" applyBorder="1" applyAlignment="1">
      <alignment horizontal="left" vertical="center"/>
    </xf>
    <xf numFmtId="0" fontId="8" fillId="0" borderId="15" xfId="0" applyFont="1" applyBorder="1" applyAlignment="1">
      <alignment vertical="center"/>
    </xf>
    <xf numFmtId="0" fontId="3" fillId="28" borderId="26" xfId="0" applyFont="1" applyFill="1" applyBorder="1" applyAlignment="1">
      <alignment horizontal="left" vertical="center"/>
    </xf>
    <xf numFmtId="0" fontId="3" fillId="34" borderId="21" xfId="0" applyFont="1" applyFill="1" applyBorder="1" applyAlignment="1">
      <alignment horizontal="center" vertical="center"/>
    </xf>
    <xf numFmtId="0" fontId="4" fillId="28" borderId="26" xfId="0" applyFont="1" applyFill="1" applyBorder="1" applyAlignment="1">
      <alignment horizontal="left" vertical="center"/>
    </xf>
    <xf numFmtId="0" fontId="3" fillId="34" borderId="16" xfId="0" applyFont="1" applyFill="1" applyBorder="1" applyAlignment="1">
      <alignment horizontal="center" vertical="center"/>
    </xf>
    <xf numFmtId="184" fontId="4" fillId="0" borderId="16" xfId="0" applyNumberFormat="1" applyFont="1" applyBorder="1" applyAlignment="1">
      <alignment horizontal="center" vertical="center"/>
    </xf>
    <xf numFmtId="0" fontId="3" fillId="34" borderId="40" xfId="0"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34" borderId="19" xfId="0" applyFont="1" applyFill="1" applyBorder="1" applyAlignment="1">
      <alignment vertical="center" shrinkToFit="1"/>
    </xf>
    <xf numFmtId="0" fontId="3" fillId="0" borderId="34" xfId="0" applyFont="1" applyBorder="1" applyAlignment="1">
      <alignment vertical="center"/>
    </xf>
    <xf numFmtId="0" fontId="3" fillId="0" borderId="36" xfId="0" applyFont="1" applyBorder="1" applyAlignment="1">
      <alignment vertical="center"/>
    </xf>
    <xf numFmtId="0" fontId="3" fillId="0" borderId="30" xfId="0" applyFont="1" applyBorder="1" applyAlignment="1">
      <alignment horizontal="left" vertical="center"/>
    </xf>
    <xf numFmtId="49" fontId="3" fillId="34" borderId="26" xfId="0" applyNumberFormat="1" applyFont="1" applyFill="1" applyBorder="1" applyAlignment="1">
      <alignment vertical="center"/>
    </xf>
    <xf numFmtId="49" fontId="3" fillId="28" borderId="26" xfId="0" applyNumberFormat="1" applyFont="1" applyFill="1" applyBorder="1" applyAlignment="1">
      <alignment vertical="center"/>
    </xf>
    <xf numFmtId="49" fontId="4" fillId="0" borderId="15" xfId="0" applyNumberFormat="1" applyFont="1" applyBorder="1" applyAlignment="1">
      <alignment horizontal="center" vertical="center"/>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0" fontId="3" fillId="28" borderId="61" xfId="0" applyFont="1" applyFill="1" applyBorder="1" applyAlignment="1">
      <alignment vertical="center"/>
    </xf>
    <xf numFmtId="0" fontId="3" fillId="28" borderId="62" xfId="0" applyFont="1" applyFill="1" applyBorder="1" applyAlignment="1">
      <alignment vertical="center"/>
    </xf>
    <xf numFmtId="0" fontId="3" fillId="28" borderId="63" xfId="0" applyFont="1" applyFill="1" applyBorder="1" applyAlignment="1">
      <alignment vertical="center"/>
    </xf>
    <xf numFmtId="0" fontId="0" fillId="0" borderId="0" xfId="0" applyAlignment="1">
      <alignmen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4" fillId="0" borderId="66" xfId="0" applyFont="1" applyBorder="1" applyAlignment="1">
      <alignment horizontal="left" vertical="center"/>
    </xf>
    <xf numFmtId="49" fontId="3" fillId="28" borderId="26" xfId="0" applyNumberFormat="1" applyFont="1" applyFill="1" applyBorder="1" applyAlignment="1">
      <alignment horizontal="left" vertical="center"/>
    </xf>
    <xf numFmtId="49" fontId="0" fillId="0" borderId="58" xfId="0" applyNumberFormat="1" applyFont="1" applyBorder="1" applyAlignment="1">
      <alignment vertical="center"/>
    </xf>
    <xf numFmtId="49" fontId="0" fillId="0" borderId="43" xfId="0" applyNumberFormat="1" applyFont="1" applyBorder="1" applyAlignment="1">
      <alignment vertical="center"/>
    </xf>
    <xf numFmtId="49" fontId="0" fillId="0" borderId="10" xfId="0" applyNumberFormat="1" applyFont="1" applyBorder="1" applyAlignment="1">
      <alignment vertical="center"/>
    </xf>
    <xf numFmtId="49" fontId="0" fillId="0" borderId="48" xfId="0" applyNumberFormat="1" applyFont="1" applyBorder="1" applyAlignment="1">
      <alignment vertical="center"/>
    </xf>
    <xf numFmtId="190" fontId="4" fillId="0" borderId="69" xfId="0" applyNumberFormat="1" applyFont="1" applyBorder="1" applyAlignment="1">
      <alignment vertical="center"/>
    </xf>
    <xf numFmtId="190" fontId="4" fillId="0" borderId="70" xfId="0" applyNumberFormat="1" applyFont="1" applyBorder="1" applyAlignment="1">
      <alignment vertical="center"/>
    </xf>
    <xf numFmtId="0" fontId="4" fillId="0" borderId="38" xfId="0" applyFont="1" applyFill="1" applyBorder="1" applyAlignment="1">
      <alignment horizontal="righ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71" xfId="0" applyFont="1" applyFill="1" applyBorder="1" applyAlignment="1">
      <alignment horizontal="left" vertical="center" wrapText="1"/>
    </xf>
    <xf numFmtId="0" fontId="3" fillId="28" borderId="40" xfId="0" applyFont="1" applyFill="1" applyBorder="1" applyAlignment="1">
      <alignment horizontal="left" vertical="center" wrapText="1"/>
    </xf>
    <xf numFmtId="49" fontId="6" fillId="0" borderId="0" xfId="0" applyNumberFormat="1" applyFont="1" applyAlignment="1">
      <alignment horizontal="left" vertical="center"/>
    </xf>
    <xf numFmtId="0" fontId="4" fillId="0" borderId="26"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3" fillId="28" borderId="72" xfId="0" applyFont="1" applyFill="1" applyBorder="1" applyAlignment="1">
      <alignment horizontal="left" vertical="center" wrapText="1"/>
    </xf>
    <xf numFmtId="0" fontId="3" fillId="28" borderId="21" xfId="0" applyFont="1" applyFill="1" applyBorder="1" applyAlignment="1">
      <alignment horizontal="left" vertical="center"/>
    </xf>
    <xf numFmtId="0" fontId="3" fillId="34" borderId="38" xfId="0" applyFont="1" applyFill="1" applyBorder="1" applyAlignment="1">
      <alignment horizontal="center" vertical="center"/>
    </xf>
    <xf numFmtId="0" fontId="3" fillId="34" borderId="31" xfId="0" applyFont="1" applyFill="1" applyBorder="1" applyAlignment="1">
      <alignment horizontal="center" vertical="center"/>
    </xf>
    <xf numFmtId="0" fontId="3" fillId="28" borderId="72" xfId="0" applyFont="1" applyFill="1" applyBorder="1" applyAlignment="1">
      <alignment horizontal="left" vertical="center"/>
    </xf>
    <xf numFmtId="0" fontId="3" fillId="28" borderId="26" xfId="0" applyFont="1" applyFill="1" applyBorder="1" applyAlignment="1">
      <alignment vertical="center" wrapText="1"/>
    </xf>
    <xf numFmtId="0" fontId="3" fillId="28" borderId="15" xfId="0" applyFont="1" applyFill="1" applyBorder="1" applyAlignment="1">
      <alignment vertical="center" wrapText="1"/>
    </xf>
    <xf numFmtId="0" fontId="3" fillId="28" borderId="21" xfId="0" applyFont="1" applyFill="1" applyBorder="1" applyAlignment="1">
      <alignment vertical="center" wrapText="1"/>
    </xf>
    <xf numFmtId="0" fontId="3" fillId="0" borderId="26" xfId="0" applyFont="1" applyBorder="1" applyAlignment="1">
      <alignment horizontal="left" vertical="center"/>
    </xf>
    <xf numFmtId="0" fontId="3" fillId="0" borderId="15" xfId="0" applyFont="1" applyBorder="1" applyAlignment="1">
      <alignment horizontal="left" vertical="center"/>
    </xf>
    <xf numFmtId="0" fontId="3" fillId="34" borderId="26" xfId="0" applyFont="1" applyFill="1" applyBorder="1" applyAlignment="1">
      <alignment vertical="center" wrapText="1"/>
    </xf>
    <xf numFmtId="0" fontId="3" fillId="34" borderId="15" xfId="0" applyFont="1" applyFill="1" applyBorder="1" applyAlignment="1">
      <alignment vertical="center" wrapText="1"/>
    </xf>
    <xf numFmtId="0" fontId="3" fillId="34" borderId="16" xfId="0" applyFont="1" applyFill="1" applyBorder="1" applyAlignment="1">
      <alignment vertical="center" wrapText="1"/>
    </xf>
    <xf numFmtId="0" fontId="3" fillId="28" borderId="26" xfId="0" applyFont="1" applyFill="1" applyBorder="1" applyAlignment="1">
      <alignment horizontal="left" vertical="center"/>
    </xf>
    <xf numFmtId="0" fontId="3" fillId="28" borderId="15"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30" xfId="0" applyFont="1" applyFill="1" applyBorder="1" applyAlignment="1">
      <alignment horizontal="left" vertical="center"/>
    </xf>
    <xf numFmtId="0" fontId="4" fillId="0" borderId="26"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191" fontId="4" fillId="0" borderId="60" xfId="0" applyNumberFormat="1" applyFont="1" applyBorder="1" applyAlignment="1">
      <alignment horizontal="left" vertical="center"/>
    </xf>
    <xf numFmtId="191" fontId="4" fillId="0" borderId="39" xfId="0" applyNumberFormat="1" applyFont="1" applyBorder="1" applyAlignment="1">
      <alignment horizontal="left" vertical="center"/>
    </xf>
    <xf numFmtId="0" fontId="3" fillId="28" borderId="33" xfId="0" applyFont="1" applyFill="1" applyBorder="1" applyAlignment="1">
      <alignment horizontal="left" vertical="center"/>
    </xf>
    <xf numFmtId="0" fontId="3" fillId="28" borderId="74" xfId="0" applyFont="1" applyFill="1" applyBorder="1" applyAlignment="1">
      <alignment horizontal="left" vertical="center"/>
    </xf>
    <xf numFmtId="0" fontId="3" fillId="0" borderId="75" xfId="0" applyFont="1" applyBorder="1" applyAlignment="1">
      <alignment horizontal="left" vertical="center"/>
    </xf>
    <xf numFmtId="0" fontId="3" fillId="0" borderId="10" xfId="0" applyFont="1" applyBorder="1" applyAlignment="1">
      <alignment horizontal="left" vertical="center"/>
    </xf>
    <xf numFmtId="0" fontId="3" fillId="0" borderId="48" xfId="0" applyFont="1" applyBorder="1" applyAlignment="1">
      <alignment horizontal="left" vertical="center"/>
    </xf>
    <xf numFmtId="0" fontId="3" fillId="28" borderId="26" xfId="0" applyFont="1" applyFill="1" applyBorder="1" applyAlignment="1">
      <alignment vertical="center"/>
    </xf>
    <xf numFmtId="0" fontId="3" fillId="28" borderId="15" xfId="0" applyFont="1" applyFill="1" applyBorder="1" applyAlignment="1">
      <alignment vertical="center"/>
    </xf>
    <xf numFmtId="0" fontId="3" fillId="28" borderId="21" xfId="0" applyFont="1" applyFill="1" applyBorder="1" applyAlignment="1">
      <alignment vertical="center"/>
    </xf>
    <xf numFmtId="0" fontId="12" fillId="0" borderId="15" xfId="43" applyFont="1" applyFill="1" applyBorder="1" applyAlignment="1">
      <alignment horizontal="left" vertical="center"/>
    </xf>
    <xf numFmtId="0" fontId="5" fillId="0" borderId="16" xfId="43" applyFont="1" applyFill="1" applyBorder="1" applyAlignment="1">
      <alignment horizontal="left" vertical="center"/>
    </xf>
    <xf numFmtId="0" fontId="3" fillId="28" borderId="54" xfId="0" applyFont="1" applyFill="1" applyBorder="1" applyAlignment="1">
      <alignment horizontal="left" vertical="center"/>
    </xf>
    <xf numFmtId="0" fontId="3" fillId="28" borderId="76" xfId="0" applyFont="1" applyFill="1" applyBorder="1" applyAlignment="1">
      <alignment horizontal="left" vertical="center"/>
    </xf>
    <xf numFmtId="0" fontId="3" fillId="0" borderId="26" xfId="0" applyFont="1" applyBorder="1" applyAlignment="1">
      <alignment horizontal="left" vertical="center" wrapText="1"/>
    </xf>
    <xf numFmtId="0" fontId="3" fillId="0" borderId="16" xfId="0" applyFont="1" applyBorder="1" applyAlignment="1">
      <alignment horizontal="left" vertical="center"/>
    </xf>
    <xf numFmtId="0" fontId="3" fillId="0" borderId="26" xfId="0" applyFont="1" applyFill="1" applyBorder="1" applyAlignment="1">
      <alignment horizontal="left" vertical="center"/>
    </xf>
    <xf numFmtId="0" fontId="3" fillId="0" borderId="15" xfId="0" applyFont="1" applyFill="1" applyBorder="1" applyAlignment="1">
      <alignment horizontal="left" vertical="center"/>
    </xf>
    <xf numFmtId="0" fontId="12" fillId="0" borderId="26" xfId="43"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3" fillId="0" borderId="38" xfId="0" applyFont="1" applyBorder="1" applyAlignment="1">
      <alignment horizontal="left" vertical="center" wrapText="1"/>
    </xf>
    <xf numFmtId="0" fontId="3" fillId="0" borderId="31" xfId="0" applyFont="1" applyBorder="1" applyAlignment="1">
      <alignment horizontal="left" vertical="center" wrapText="1"/>
    </xf>
    <xf numFmtId="0" fontId="3" fillId="33" borderId="31" xfId="0" applyFont="1" applyFill="1" applyBorder="1" applyAlignment="1">
      <alignment horizontal="left" vertical="center"/>
    </xf>
    <xf numFmtId="0" fontId="3" fillId="33" borderId="32" xfId="0" applyFont="1" applyFill="1" applyBorder="1" applyAlignment="1">
      <alignment horizontal="left" vertical="center"/>
    </xf>
    <xf numFmtId="49" fontId="3" fillId="0" borderId="35" xfId="0" applyNumberFormat="1" applyFont="1" applyBorder="1" applyAlignment="1">
      <alignment horizontal="left" vertical="center"/>
    </xf>
    <xf numFmtId="49" fontId="3" fillId="0" borderId="37" xfId="0" applyNumberFormat="1" applyFont="1" applyBorder="1" applyAlignment="1">
      <alignment horizontal="left" vertical="center"/>
    </xf>
    <xf numFmtId="0" fontId="6" fillId="0" borderId="35" xfId="0" applyFont="1" applyBorder="1" applyAlignment="1">
      <alignment horizontal="left" vertical="center"/>
    </xf>
    <xf numFmtId="0" fontId="6" fillId="33" borderId="35"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195" fontId="3" fillId="0" borderId="26" xfId="0" applyNumberFormat="1" applyFont="1" applyBorder="1" applyAlignment="1">
      <alignment horizontal="left" vertical="center"/>
    </xf>
    <xf numFmtId="195" fontId="3" fillId="0" borderId="15" xfId="0" applyNumberFormat="1" applyFont="1" applyBorder="1" applyAlignment="1">
      <alignment horizontal="left" vertical="center"/>
    </xf>
    <xf numFmtId="195" fontId="3" fillId="0" borderId="16" xfId="0" applyNumberFormat="1" applyFont="1" applyBorder="1" applyAlignment="1">
      <alignment horizontal="left" vertical="center"/>
    </xf>
    <xf numFmtId="0" fontId="3" fillId="28" borderId="57" xfId="0" applyFont="1" applyFill="1" applyBorder="1" applyAlignment="1">
      <alignment horizontal="left" vertical="center"/>
    </xf>
    <xf numFmtId="0" fontId="3" fillId="28" borderId="77"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3" xfId="0" applyFont="1" applyFill="1" applyBorder="1" applyAlignment="1">
      <alignment horizontal="left" vertical="center" wrapText="1"/>
    </xf>
    <xf numFmtId="0" fontId="3" fillId="28" borderId="30" xfId="0" applyFont="1" applyFill="1" applyBorder="1" applyAlignment="1">
      <alignment horizontal="left" vertical="center" wrapText="1"/>
    </xf>
    <xf numFmtId="0" fontId="3" fillId="28" borderId="33"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28" borderId="54" xfId="0"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0" borderId="27" xfId="0" applyFont="1" applyBorder="1" applyAlignment="1">
      <alignment vertical="center"/>
    </xf>
    <xf numFmtId="0" fontId="3" fillId="34" borderId="26" xfId="0" applyFont="1" applyFill="1" applyBorder="1" applyAlignment="1">
      <alignment horizontal="center" vertical="center"/>
    </xf>
    <xf numFmtId="0" fontId="3" fillId="34" borderId="15" xfId="0" applyFont="1" applyFill="1" applyBorder="1" applyAlignment="1">
      <alignment horizontal="center" vertical="center"/>
    </xf>
    <xf numFmtId="49" fontId="8" fillId="0" borderId="34" xfId="0" applyNumberFormat="1" applyFont="1" applyBorder="1" applyAlignment="1">
      <alignment horizontal="left" vertical="center"/>
    </xf>
    <xf numFmtId="49" fontId="8" fillId="0" borderId="35" xfId="0" applyNumberFormat="1" applyFont="1" applyBorder="1" applyAlignment="1">
      <alignment horizontal="left" vertical="center"/>
    </xf>
    <xf numFmtId="0" fontId="3" fillId="28" borderId="26" xfId="0" applyFont="1" applyFill="1" applyBorder="1" applyAlignment="1">
      <alignment horizontal="left" vertical="center" wrapText="1"/>
    </xf>
    <xf numFmtId="0" fontId="3" fillId="28" borderId="15" xfId="0" applyFont="1" applyFill="1" applyBorder="1" applyAlignment="1">
      <alignment horizontal="left" vertical="center" wrapText="1"/>
    </xf>
    <xf numFmtId="0" fontId="3" fillId="28" borderId="21" xfId="0" applyFont="1" applyFill="1" applyBorder="1" applyAlignment="1">
      <alignment horizontal="left" vertical="center" wrapText="1"/>
    </xf>
    <xf numFmtId="49" fontId="4" fillId="0" borderId="15" xfId="0" applyNumberFormat="1" applyFont="1" applyBorder="1" applyAlignment="1">
      <alignment horizontal="left" vertical="center"/>
    </xf>
    <xf numFmtId="49" fontId="4" fillId="0" borderId="16" xfId="0" applyNumberFormat="1" applyFont="1" applyBorder="1" applyAlignment="1">
      <alignment horizontal="left" vertical="center"/>
    </xf>
    <xf numFmtId="0" fontId="3" fillId="28" borderId="71" xfId="0" applyFont="1" applyFill="1" applyBorder="1" applyAlignment="1">
      <alignment horizontal="left" vertical="center"/>
    </xf>
    <xf numFmtId="0" fontId="3" fillId="28" borderId="40" xfId="0" applyFont="1" applyFill="1" applyBorder="1" applyAlignment="1">
      <alignment horizontal="left" vertical="center"/>
    </xf>
    <xf numFmtId="0" fontId="6" fillId="0" borderId="11" xfId="0" applyFont="1" applyBorder="1" applyAlignment="1">
      <alignment horizontal="left" vertical="center"/>
    </xf>
    <xf numFmtId="0" fontId="3" fillId="28" borderId="78" xfId="0" applyFont="1" applyFill="1" applyBorder="1" applyAlignment="1">
      <alignment horizontal="left" vertical="center" wrapText="1"/>
    </xf>
    <xf numFmtId="0" fontId="3" fillId="28" borderId="13" xfId="0" applyFont="1" applyFill="1" applyBorder="1" applyAlignment="1">
      <alignment horizontal="left" vertical="center" wrapText="1"/>
    </xf>
    <xf numFmtId="0" fontId="3" fillId="28" borderId="14" xfId="0" applyFont="1" applyFill="1" applyBorder="1" applyAlignment="1">
      <alignment horizontal="left" vertical="center" wrapText="1"/>
    </xf>
    <xf numFmtId="0" fontId="3" fillId="28" borderId="78"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14" xfId="0" applyFont="1" applyFill="1" applyBorder="1" applyAlignment="1">
      <alignment horizontal="left" vertical="center"/>
    </xf>
    <xf numFmtId="0" fontId="3" fillId="28" borderId="28" xfId="0" applyFont="1" applyFill="1" applyBorder="1" applyAlignment="1">
      <alignment horizontal="left" vertical="center" shrinkToFit="1"/>
    </xf>
    <xf numFmtId="0" fontId="3" fillId="28" borderId="46" xfId="0" applyFont="1" applyFill="1" applyBorder="1" applyAlignment="1">
      <alignment horizontal="left" vertical="center" shrinkToFit="1"/>
    </xf>
    <xf numFmtId="182" fontId="3" fillId="28" borderId="15" xfId="0" applyNumberFormat="1" applyFont="1" applyFill="1" applyBorder="1" applyAlignment="1">
      <alignment horizontal="center" vertical="center"/>
    </xf>
    <xf numFmtId="0" fontId="3" fillId="28" borderId="15" xfId="0" applyFont="1" applyFill="1" applyBorder="1" applyAlignment="1">
      <alignment horizontal="left" vertical="center"/>
    </xf>
    <xf numFmtId="0" fontId="3" fillId="28" borderId="21"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21" xfId="0" applyFont="1" applyFill="1" applyBorder="1" applyAlignment="1">
      <alignment horizontal="left" vertical="center"/>
    </xf>
    <xf numFmtId="0" fontId="3" fillId="28" borderId="79" xfId="0" applyFont="1" applyFill="1" applyBorder="1" applyAlignment="1">
      <alignment horizontal="left" vertical="center"/>
    </xf>
    <xf numFmtId="206" fontId="4" fillId="0" borderId="41" xfId="0" applyNumberFormat="1" applyFont="1" applyBorder="1" applyAlignment="1">
      <alignment horizontal="right" vertical="center"/>
    </xf>
    <xf numFmtId="206" fontId="4" fillId="0" borderId="15" xfId="0" applyNumberFormat="1" applyFont="1" applyBorder="1" applyAlignment="1">
      <alignment horizontal="right" vertical="center"/>
    </xf>
    <xf numFmtId="206" fontId="4" fillId="0" borderId="26" xfId="0" applyNumberFormat="1" applyFont="1" applyBorder="1" applyAlignment="1">
      <alignment horizontal="right" vertical="center"/>
    </xf>
    <xf numFmtId="0" fontId="6" fillId="0" borderId="0" xfId="0" applyFont="1" applyBorder="1" applyAlignment="1">
      <alignment horizontal="left" vertical="center"/>
    </xf>
    <xf numFmtId="0" fontId="3" fillId="28" borderId="26" xfId="0" applyFont="1" applyFill="1" applyBorder="1" applyAlignment="1">
      <alignment horizontal="left" vertical="center" shrinkToFit="1"/>
    </xf>
    <xf numFmtId="0" fontId="3" fillId="28" borderId="21" xfId="0" applyFont="1" applyFill="1" applyBorder="1" applyAlignment="1">
      <alignment horizontal="left" vertical="center" shrinkToFit="1"/>
    </xf>
    <xf numFmtId="207" fontId="4" fillId="0" borderId="15" xfId="0" applyNumberFormat="1" applyFont="1" applyBorder="1" applyAlignment="1">
      <alignment horizontal="right" vertical="center"/>
    </xf>
    <xf numFmtId="182" fontId="3" fillId="0" borderId="15" xfId="0" applyNumberFormat="1" applyFont="1" applyBorder="1" applyAlignment="1">
      <alignment horizontal="left" vertical="center"/>
    </xf>
    <xf numFmtId="182" fontId="3" fillId="0" borderId="16" xfId="0" applyNumberFormat="1" applyFont="1" applyBorder="1" applyAlignment="1">
      <alignment horizontal="left" vertical="center"/>
    </xf>
    <xf numFmtId="0" fontId="3" fillId="34" borderId="15" xfId="0" applyFont="1" applyFill="1" applyBorder="1" applyAlignment="1">
      <alignment horizontal="left" vertical="center"/>
    </xf>
    <xf numFmtId="0" fontId="4" fillId="28" borderId="26" xfId="0" applyFont="1" applyFill="1" applyBorder="1" applyAlignment="1">
      <alignment horizontal="left" vertical="center" wrapText="1"/>
    </xf>
    <xf numFmtId="0" fontId="4" fillId="28" borderId="15" xfId="0" applyFont="1" applyFill="1" applyBorder="1" applyAlignment="1">
      <alignment horizontal="left" vertical="center" wrapText="1"/>
    </xf>
    <xf numFmtId="0" fontId="4" fillId="28" borderId="21" xfId="0" applyFont="1" applyFill="1" applyBorder="1" applyAlignment="1">
      <alignment horizontal="left" vertical="center" wrapText="1"/>
    </xf>
    <xf numFmtId="192" fontId="3" fillId="0" borderId="15" xfId="0" applyNumberFormat="1" applyFont="1" applyBorder="1" applyAlignment="1">
      <alignment horizontal="left" vertical="center"/>
    </xf>
    <xf numFmtId="192" fontId="3" fillId="0" borderId="16" xfId="0" applyNumberFormat="1" applyFont="1" applyBorder="1" applyAlignment="1">
      <alignment horizontal="left" vertical="center"/>
    </xf>
    <xf numFmtId="0" fontId="8" fillId="28" borderId="19" xfId="0" applyFont="1" applyFill="1" applyBorder="1" applyAlignment="1">
      <alignment vertical="center"/>
    </xf>
    <xf numFmtId="0" fontId="8" fillId="28" borderId="26" xfId="0" applyFont="1" applyFill="1" applyBorder="1" applyAlignment="1">
      <alignment vertical="center"/>
    </xf>
    <xf numFmtId="0" fontId="4" fillId="28" borderId="19" xfId="0" applyFont="1" applyFill="1" applyBorder="1" applyAlignment="1">
      <alignment vertical="center"/>
    </xf>
    <xf numFmtId="0" fontId="4" fillId="28" borderId="26" xfId="0" applyFont="1" applyFill="1" applyBorder="1" applyAlignment="1">
      <alignment vertical="center"/>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8" fillId="28" borderId="19" xfId="0" applyFont="1" applyFill="1" applyBorder="1" applyAlignment="1">
      <alignment vertical="center" wrapText="1"/>
    </xf>
    <xf numFmtId="0" fontId="3" fillId="34" borderId="40" xfId="0" applyFont="1" applyFill="1" applyBorder="1" applyAlignment="1">
      <alignment horizontal="center" vertical="center"/>
    </xf>
    <xf numFmtId="49" fontId="4" fillId="0" borderId="21" xfId="0" applyNumberFormat="1" applyFont="1" applyBorder="1" applyAlignment="1">
      <alignment horizontal="left" vertical="center"/>
    </xf>
    <xf numFmtId="0" fontId="3" fillId="34" borderId="26"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3" fillId="28" borderId="18" xfId="0" applyFont="1" applyFill="1" applyBorder="1" applyAlignment="1">
      <alignment horizontal="left" vertical="center"/>
    </xf>
    <xf numFmtId="0" fontId="3" fillId="28" borderId="29" xfId="0" applyFont="1" applyFill="1" applyBorder="1" applyAlignment="1">
      <alignment horizontal="left" vertical="center"/>
    </xf>
    <xf numFmtId="0" fontId="3" fillId="34" borderId="26"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4" fillId="0" borderId="41" xfId="0" applyFont="1" applyBorder="1" applyAlignment="1">
      <alignment horizontal="center" vertical="center"/>
    </xf>
    <xf numFmtId="0" fontId="4" fillId="0" borderId="75" xfId="0" applyFont="1" applyBorder="1" applyAlignment="1">
      <alignment horizontal="center" vertical="center"/>
    </xf>
    <xf numFmtId="0" fontId="3" fillId="28" borderId="19"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0" borderId="21" xfId="0" applyFont="1" applyBorder="1" applyAlignment="1">
      <alignment horizontal="left" vertical="center"/>
    </xf>
    <xf numFmtId="0" fontId="8" fillId="28" borderId="26" xfId="0" applyFont="1" applyFill="1" applyBorder="1" applyAlignment="1">
      <alignment horizontal="left" vertical="center" shrinkToFit="1"/>
    </xf>
    <xf numFmtId="0" fontId="8" fillId="28" borderId="15" xfId="0" applyFont="1" applyFill="1" applyBorder="1" applyAlignment="1">
      <alignment horizontal="left" vertical="center" shrinkToFit="1"/>
    </xf>
    <xf numFmtId="0" fontId="3" fillId="0" borderId="38" xfId="0" applyFont="1" applyBorder="1" applyAlignment="1">
      <alignment horizontal="left" vertical="center" shrinkToFit="1"/>
    </xf>
    <xf numFmtId="0" fontId="3" fillId="0" borderId="31" xfId="0" applyFont="1" applyBorder="1" applyAlignment="1">
      <alignment horizontal="left" vertical="center" shrinkToFit="1"/>
    </xf>
    <xf numFmtId="0" fontId="7" fillId="28" borderId="15" xfId="0" applyFont="1" applyFill="1" applyBorder="1" applyAlignment="1">
      <alignment horizontal="left" vertical="center" shrinkToFit="1"/>
    </xf>
    <xf numFmtId="49" fontId="4" fillId="28" borderId="26" xfId="0" applyNumberFormat="1" applyFont="1" applyFill="1" applyBorder="1" applyAlignment="1">
      <alignment horizontal="left" vertical="center"/>
    </xf>
    <xf numFmtId="49" fontId="4" fillId="28" borderId="21" xfId="0" applyNumberFormat="1" applyFont="1" applyFill="1" applyBorder="1" applyAlignment="1">
      <alignment horizontal="left" vertical="center"/>
    </xf>
    <xf numFmtId="49" fontId="4" fillId="0" borderId="26"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0" fontId="7" fillId="0" borderId="0" xfId="0" applyFont="1" applyFill="1" applyAlignment="1">
      <alignment horizontal="left" vertical="top" wrapText="1"/>
    </xf>
    <xf numFmtId="0" fontId="3" fillId="28" borderId="56" xfId="0" applyFont="1" applyFill="1" applyBorder="1" applyAlignment="1">
      <alignment horizontal="left" vertical="center"/>
    </xf>
    <xf numFmtId="0" fontId="3" fillId="0" borderId="30" xfId="0" applyFont="1" applyFill="1" applyBorder="1" applyAlignment="1">
      <alignment horizontal="left" vertical="center"/>
    </xf>
    <xf numFmtId="0" fontId="3" fillId="0" borderId="74" xfId="0" applyFont="1" applyFill="1" applyBorder="1" applyAlignment="1">
      <alignment horizontal="left" vertical="center"/>
    </xf>
    <xf numFmtId="0" fontId="3" fillId="0" borderId="26"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28" borderId="31" xfId="0" applyFont="1" applyFill="1" applyBorder="1" applyAlignment="1">
      <alignment horizontal="left" vertical="center" wrapText="1"/>
    </xf>
    <xf numFmtId="0" fontId="3" fillId="34" borderId="28" xfId="0" applyFont="1" applyFill="1" applyBorder="1" applyAlignment="1">
      <alignment horizontal="left" vertical="center"/>
    </xf>
    <xf numFmtId="0" fontId="3" fillId="34" borderId="58" xfId="0" applyFont="1" applyFill="1" applyBorder="1" applyAlignment="1">
      <alignment horizontal="left" vertical="center"/>
    </xf>
    <xf numFmtId="0" fontId="3" fillId="28" borderId="80"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46" xfId="0" applyFont="1" applyFill="1" applyBorder="1" applyAlignment="1">
      <alignment horizontal="left" vertical="center"/>
    </xf>
    <xf numFmtId="0" fontId="3" fillId="28" borderId="35"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35" xfId="0" applyFont="1" applyFill="1" applyBorder="1" applyAlignment="1">
      <alignment horizontal="left" vertical="center"/>
    </xf>
    <xf numFmtId="0" fontId="3" fillId="0" borderId="37" xfId="0" applyFont="1" applyFill="1" applyBorder="1" applyAlignment="1">
      <alignment horizontal="left" vertical="center"/>
    </xf>
    <xf numFmtId="0" fontId="3" fillId="0" borderId="52" xfId="0" applyFont="1" applyFill="1" applyBorder="1" applyAlignment="1">
      <alignment horizontal="left" vertical="center"/>
    </xf>
    <xf numFmtId="0" fontId="3" fillId="0" borderId="11" xfId="0" applyFont="1" applyFill="1" applyBorder="1" applyAlignment="1">
      <alignment horizontal="left" vertical="center"/>
    </xf>
    <xf numFmtId="0" fontId="3" fillId="0" borderId="81" xfId="0" applyFont="1" applyFill="1" applyBorder="1" applyAlignment="1">
      <alignment horizontal="left" vertical="center"/>
    </xf>
    <xf numFmtId="0" fontId="3" fillId="28" borderId="29" xfId="0" applyFont="1" applyFill="1" applyBorder="1" applyAlignment="1">
      <alignment horizontal="left" vertical="center" wrapText="1"/>
    </xf>
    <xf numFmtId="0" fontId="3" fillId="28" borderId="16" xfId="0" applyFont="1" applyFill="1" applyBorder="1" applyAlignment="1">
      <alignment horizontal="left" vertical="center"/>
    </xf>
    <xf numFmtId="0" fontId="6" fillId="0" borderId="11" xfId="0" applyFont="1" applyFill="1" applyBorder="1" applyAlignment="1">
      <alignment horizontal="left" vertical="center"/>
    </xf>
    <xf numFmtId="0" fontId="3" fillId="0" borderId="75" xfId="0" applyFont="1" applyFill="1" applyBorder="1" applyAlignment="1">
      <alignment horizontal="left" vertical="center"/>
    </xf>
    <xf numFmtId="0" fontId="3" fillId="0" borderId="10" xfId="0" applyFont="1" applyFill="1" applyBorder="1" applyAlignment="1">
      <alignment horizontal="left" vertical="center"/>
    </xf>
    <xf numFmtId="0" fontId="3" fillId="0" borderId="48"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28" borderId="31" xfId="0" applyFont="1" applyFill="1" applyBorder="1" applyAlignment="1">
      <alignment horizontal="left" vertical="center"/>
    </xf>
    <xf numFmtId="0" fontId="3" fillId="28" borderId="19"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Border="1" applyAlignment="1">
      <alignment horizontal="left" vertical="center"/>
    </xf>
    <xf numFmtId="0" fontId="3" fillId="0" borderId="2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0" fillId="0" borderId="58" xfId="0" applyBorder="1" applyAlignment="1">
      <alignment horizontal="left" vertical="center"/>
    </xf>
    <xf numFmtId="0" fontId="0" fillId="0" borderId="43" xfId="0"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3" fillId="0" borderId="2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28" borderId="17"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60" xfId="0" applyFont="1" applyFill="1" applyBorder="1" applyAlignment="1">
      <alignment horizontal="left" vertical="center"/>
    </xf>
    <xf numFmtId="0" fontId="4" fillId="0" borderId="39" xfId="0" applyFont="1" applyFill="1" applyBorder="1" applyAlignment="1">
      <alignment horizontal="left" vertical="center"/>
    </xf>
    <xf numFmtId="0" fontId="3" fillId="28" borderId="49"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3" xfId="0" applyFont="1" applyFill="1" applyBorder="1" applyAlignment="1">
      <alignment horizontal="left" vertical="center" wrapText="1"/>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6" xfId="0" applyFont="1" applyBorder="1" applyAlignment="1">
      <alignment horizontal="left" vertical="center"/>
    </xf>
    <xf numFmtId="0" fontId="3" fillId="0" borderId="36" xfId="0" applyFont="1" applyFill="1" applyBorder="1" applyAlignment="1">
      <alignment horizontal="left" vertical="center"/>
    </xf>
    <xf numFmtId="0" fontId="3" fillId="0" borderId="52" xfId="0" applyFont="1" applyBorder="1" applyAlignment="1">
      <alignment horizontal="left" vertical="center"/>
    </xf>
    <xf numFmtId="0" fontId="3" fillId="0" borderId="11" xfId="0" applyFont="1" applyBorder="1" applyAlignment="1">
      <alignment horizontal="left" vertical="center"/>
    </xf>
    <xf numFmtId="0" fontId="3" fillId="0" borderId="81" xfId="0" applyFont="1" applyBorder="1" applyAlignment="1">
      <alignment horizontal="left" vertical="center"/>
    </xf>
    <xf numFmtId="0" fontId="3" fillId="0" borderId="35" xfId="0" applyFont="1" applyBorder="1" applyAlignment="1">
      <alignment horizontal="left" vertical="center" wrapText="1"/>
    </xf>
    <xf numFmtId="0" fontId="3" fillId="0" borderId="37" xfId="0" applyFont="1" applyBorder="1" applyAlignment="1">
      <alignment horizontal="left" vertical="center" wrapText="1"/>
    </xf>
    <xf numFmtId="0" fontId="3" fillId="28" borderId="23" xfId="0" applyFont="1" applyFill="1" applyBorder="1" applyAlignment="1">
      <alignment vertical="center"/>
    </xf>
    <xf numFmtId="0" fontId="3" fillId="28" borderId="19" xfId="0" applyFont="1" applyFill="1" applyBorder="1" applyAlignment="1">
      <alignment vertical="center"/>
    </xf>
    <xf numFmtId="0" fontId="3" fillId="0" borderId="12" xfId="0" applyFont="1" applyFill="1" applyBorder="1" applyAlignment="1">
      <alignment horizontal="left" vertical="center"/>
    </xf>
    <xf numFmtId="0" fontId="3" fillId="0" borderId="55" xfId="0" applyFont="1" applyFill="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0" xfId="0" applyFont="1" applyAlignment="1">
      <alignment horizontal="left" vertical="center"/>
    </xf>
    <xf numFmtId="0" fontId="3" fillId="28" borderId="60" xfId="0" applyFont="1" applyFill="1" applyBorder="1" applyAlignment="1">
      <alignment horizontal="left" vertical="center"/>
    </xf>
    <xf numFmtId="0" fontId="3" fillId="0" borderId="34" xfId="0" applyFont="1" applyBorder="1" applyAlignment="1">
      <alignment horizontal="left" vertical="center" wrapText="1"/>
    </xf>
    <xf numFmtId="0" fontId="3" fillId="0" borderId="75" xfId="0" applyFont="1" applyBorder="1" applyAlignment="1">
      <alignment horizontal="left" vertical="center" wrapText="1"/>
    </xf>
    <xf numFmtId="0" fontId="3" fillId="0" borderId="10" xfId="0" applyFont="1" applyBorder="1" applyAlignment="1">
      <alignment horizontal="left" vertical="center" wrapText="1"/>
    </xf>
    <xf numFmtId="0" fontId="3" fillId="0" borderId="48" xfId="0" applyFont="1" applyBorder="1" applyAlignment="1">
      <alignment horizontal="left" vertical="center" wrapText="1"/>
    </xf>
    <xf numFmtId="0" fontId="3" fillId="0" borderId="41" xfId="0" applyFont="1" applyBorder="1" applyAlignment="1">
      <alignment horizontal="left" vertical="center" wrapText="1"/>
    </xf>
    <xf numFmtId="0" fontId="3" fillId="0" borderId="60" xfId="0" applyFont="1" applyBorder="1" applyAlignment="1">
      <alignment horizontal="left" vertical="center" wrapText="1"/>
    </xf>
    <xf numFmtId="0" fontId="3" fillId="0" borderId="39" xfId="0" applyFont="1" applyBorder="1" applyAlignment="1">
      <alignment horizontal="left" vertical="center" wrapText="1"/>
    </xf>
    <xf numFmtId="0" fontId="3" fillId="35" borderId="26"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16"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26" xfId="0" applyNumberFormat="1" applyFont="1" applyFill="1" applyBorder="1" applyAlignment="1">
      <alignment horizontal="left" vertical="center"/>
    </xf>
    <xf numFmtId="187" fontId="3" fillId="0" borderId="16" xfId="0" applyNumberFormat="1"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34" borderId="19" xfId="0" applyFont="1" applyFill="1" applyBorder="1" applyAlignment="1">
      <alignment horizontal="center" vertical="center"/>
    </xf>
    <xf numFmtId="0" fontId="3" fillId="28" borderId="18" xfId="0" applyFont="1" applyFill="1" applyBorder="1" applyAlignment="1">
      <alignment horizontal="left" vertical="center" wrapText="1"/>
    </xf>
    <xf numFmtId="0" fontId="4" fillId="0" borderId="41"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8" xfId="0" applyFont="1" applyBorder="1" applyAlignment="1">
      <alignment horizontal="center" vertical="center" wrapText="1"/>
    </xf>
    <xf numFmtId="0" fontId="3" fillId="28" borderId="78" xfId="0" applyFont="1" applyFill="1" applyBorder="1" applyAlignment="1">
      <alignment vertical="center" wrapText="1"/>
    </xf>
    <xf numFmtId="0" fontId="3" fillId="28" borderId="19" xfId="0" applyFont="1" applyFill="1" applyBorder="1" applyAlignment="1">
      <alignment vertical="center" wrapText="1"/>
    </xf>
    <xf numFmtId="0" fontId="3" fillId="28" borderId="23" xfId="0" applyFont="1" applyFill="1" applyBorder="1" applyAlignment="1">
      <alignment vertical="center" wrapText="1"/>
    </xf>
    <xf numFmtId="49" fontId="4" fillId="0" borderId="19"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49" fontId="3" fillId="28" borderId="56" xfId="0" applyNumberFormat="1" applyFont="1" applyFill="1" applyBorder="1" applyAlignment="1">
      <alignment horizontal="left" vertical="center"/>
    </xf>
    <xf numFmtId="0" fontId="3" fillId="28" borderId="12" xfId="0" applyFont="1" applyFill="1" applyBorder="1" applyAlignment="1">
      <alignment horizontal="left" vertical="center"/>
    </xf>
    <xf numFmtId="0" fontId="4" fillId="0" borderId="12" xfId="0"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41" xfId="0" applyNumberFormat="1" applyFont="1" applyBorder="1" applyAlignment="1">
      <alignment horizontal="center" vertical="center"/>
    </xf>
    <xf numFmtId="49" fontId="4" fillId="0" borderId="60" xfId="0" applyNumberFormat="1" applyFont="1" applyBorder="1" applyAlignment="1">
      <alignment horizontal="center" vertical="center"/>
    </xf>
    <xf numFmtId="0" fontId="4" fillId="0" borderId="5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5" xfId="0"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3" fillId="28" borderId="19" xfId="0" applyNumberFormat="1" applyFont="1" applyFill="1" applyBorder="1" applyAlignment="1">
      <alignment horizontal="left" vertical="center"/>
    </xf>
    <xf numFmtId="0" fontId="3" fillId="28" borderId="20" xfId="0" applyFont="1" applyFill="1" applyBorder="1" applyAlignment="1">
      <alignment horizontal="left" vertical="center"/>
    </xf>
    <xf numFmtId="49" fontId="3" fillId="28" borderId="26" xfId="0" applyNumberFormat="1" applyFont="1" applyFill="1" applyBorder="1" applyAlignment="1">
      <alignment horizontal="left" vertical="center" wrapText="1"/>
    </xf>
    <xf numFmtId="49" fontId="3" fillId="28" borderId="13" xfId="0" applyNumberFormat="1" applyFont="1" applyFill="1" applyBorder="1" applyAlignment="1">
      <alignment horizontal="left" vertical="center"/>
    </xf>
    <xf numFmtId="0" fontId="3" fillId="28" borderId="47"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4" fillId="0" borderId="60" xfId="0" applyFont="1" applyBorder="1" applyAlignment="1">
      <alignment horizontal="center" vertical="center"/>
    </xf>
    <xf numFmtId="49" fontId="4" fillId="0" borderId="38"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3" fillId="28" borderId="18" xfId="0" applyNumberFormat="1" applyFont="1" applyFill="1" applyBorder="1" applyAlignment="1">
      <alignment horizontal="left" vertical="center"/>
    </xf>
    <xf numFmtId="0" fontId="4" fillId="0" borderId="38" xfId="0" applyFont="1" applyFill="1" applyBorder="1" applyAlignment="1">
      <alignment horizontal="center" vertical="center"/>
    </xf>
    <xf numFmtId="0" fontId="4" fillId="0" borderId="31" xfId="0" applyFont="1" applyFill="1" applyBorder="1" applyAlignment="1">
      <alignment horizontal="center" vertical="center"/>
    </xf>
    <xf numFmtId="49" fontId="8" fillId="28" borderId="19" xfId="0" applyNumberFormat="1" applyFont="1" applyFill="1" applyBorder="1" applyAlignment="1">
      <alignment horizontal="left" vertical="center"/>
    </xf>
    <xf numFmtId="0" fontId="8" fillId="28" borderId="19" xfId="0" applyFont="1" applyFill="1" applyBorder="1" applyAlignment="1">
      <alignment horizontal="left" vertical="center"/>
    </xf>
    <xf numFmtId="49" fontId="3" fillId="28" borderId="82" xfId="0" applyNumberFormat="1" applyFont="1" applyFill="1" applyBorder="1" applyAlignment="1">
      <alignment horizontal="left" vertical="center"/>
    </xf>
    <xf numFmtId="0" fontId="3" fillId="28" borderId="82" xfId="0" applyFont="1" applyFill="1" applyBorder="1" applyAlignment="1">
      <alignment horizontal="left" vertical="center"/>
    </xf>
    <xf numFmtId="49" fontId="3" fillId="28" borderId="23" xfId="0" applyNumberFormat="1" applyFont="1" applyFill="1" applyBorder="1" applyAlignment="1">
      <alignment horizontal="left" vertical="center" wrapText="1"/>
    </xf>
    <xf numFmtId="49" fontId="3" fillId="28" borderId="79" xfId="0" applyNumberFormat="1" applyFont="1" applyFill="1" applyBorder="1" applyAlignment="1">
      <alignment horizontal="left" vertical="center"/>
    </xf>
    <xf numFmtId="49" fontId="3" fillId="0" borderId="31"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0" fontId="8" fillId="28" borderId="20" xfId="0"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0" borderId="83" xfId="0" applyNumberFormat="1"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0" fontId="3" fillId="0" borderId="86" xfId="0" applyFont="1" applyFill="1" applyBorder="1" applyAlignment="1">
      <alignment horizontal="left" vertical="center"/>
    </xf>
    <xf numFmtId="49" fontId="4" fillId="0" borderId="26"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7" fillId="28" borderId="78" xfId="0" applyNumberFormat="1" applyFont="1" applyFill="1" applyBorder="1" applyAlignment="1">
      <alignment horizontal="center" vertical="top" textRotation="255" wrapText="1"/>
    </xf>
    <xf numFmtId="0" fontId="7" fillId="28" borderId="13" xfId="0" applyFont="1" applyFill="1" applyBorder="1" applyAlignment="1">
      <alignment horizontal="center" vertical="top" textRotation="255" wrapText="1"/>
    </xf>
    <xf numFmtId="0" fontId="0" fillId="28" borderId="14" xfId="0" applyFont="1" applyFill="1" applyBorder="1" applyAlignment="1">
      <alignment horizontal="center" vertical="top" textRotation="255" wrapText="1"/>
    </xf>
    <xf numFmtId="0" fontId="3" fillId="28" borderId="34" xfId="0"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28" borderId="45" xfId="0" applyFont="1" applyFill="1" applyBorder="1" applyAlignment="1">
      <alignment horizontal="left" vertical="center"/>
    </xf>
    <xf numFmtId="0" fontId="3" fillId="28" borderId="59" xfId="0" applyFont="1" applyFill="1" applyBorder="1" applyAlignment="1">
      <alignment horizontal="left" vertical="center"/>
    </xf>
    <xf numFmtId="0" fontId="3" fillId="28" borderId="28" xfId="0" applyFont="1" applyFill="1" applyBorder="1" applyAlignment="1">
      <alignment horizontal="left" vertical="center"/>
    </xf>
    <xf numFmtId="49" fontId="13" fillId="0" borderId="83" xfId="0" applyNumberFormat="1" applyFont="1" applyFill="1" applyBorder="1" applyAlignment="1">
      <alignment horizontal="left" vertical="center"/>
    </xf>
    <xf numFmtId="49" fontId="3" fillId="0" borderId="22" xfId="0" applyNumberFormat="1" applyFont="1" applyBorder="1" applyAlignment="1">
      <alignment horizontal="left" vertical="center"/>
    </xf>
    <xf numFmtId="0" fontId="3" fillId="0" borderId="45" xfId="0" applyFont="1" applyBorder="1" applyAlignment="1">
      <alignment horizontal="left" vertical="center"/>
    </xf>
    <xf numFmtId="0" fontId="3" fillId="0" borderId="59" xfId="0" applyFont="1" applyBorder="1" applyAlignment="1">
      <alignment horizontal="left" vertical="center"/>
    </xf>
    <xf numFmtId="0" fontId="4" fillId="0" borderId="16"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7" xfId="0" applyNumberFormat="1"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4" fillId="0" borderId="21" xfId="0" applyFont="1" applyFill="1" applyBorder="1" applyAlignment="1">
      <alignment horizontal="center" vertical="center"/>
    </xf>
    <xf numFmtId="49" fontId="3" fillId="28" borderId="72" xfId="0" applyNumberFormat="1" applyFont="1" applyFill="1" applyBorder="1" applyAlignment="1">
      <alignment horizontal="left" vertical="center"/>
    </xf>
    <xf numFmtId="49" fontId="3" fillId="0" borderId="24" xfId="0" applyNumberFormat="1" applyFont="1" applyFill="1" applyBorder="1" applyAlignment="1">
      <alignment horizontal="left" vertical="center"/>
    </xf>
    <xf numFmtId="0" fontId="3" fillId="0" borderId="17" xfId="0" applyFont="1" applyFill="1" applyBorder="1" applyAlignment="1">
      <alignment horizontal="left" vertical="center"/>
    </xf>
    <xf numFmtId="49" fontId="8" fillId="34" borderId="72" xfId="0" applyNumberFormat="1" applyFont="1" applyFill="1" applyBorder="1" applyAlignment="1">
      <alignment horizontal="left" vertical="center" wrapText="1"/>
    </xf>
    <xf numFmtId="0" fontId="8" fillId="34" borderId="15" xfId="0" applyFont="1" applyFill="1" applyBorder="1" applyAlignment="1">
      <alignment horizontal="left" vertical="center" wrapText="1"/>
    </xf>
    <xf numFmtId="0" fontId="8" fillId="34" borderId="21" xfId="0" applyFont="1" applyFill="1" applyBorder="1" applyAlignment="1">
      <alignment horizontal="left" vertical="center" wrapText="1"/>
    </xf>
    <xf numFmtId="0" fontId="4" fillId="33" borderId="15" xfId="0" applyFont="1" applyFill="1" applyBorder="1" applyAlignment="1">
      <alignment horizontal="center" vertical="center"/>
    </xf>
    <xf numFmtId="49" fontId="14" fillId="0" borderId="38" xfId="0" applyNumberFormat="1" applyFont="1" applyFill="1" applyBorder="1" applyAlignment="1">
      <alignment horizontal="left" vertical="center" wrapText="1"/>
    </xf>
    <xf numFmtId="49" fontId="14" fillId="0" borderId="31" xfId="0" applyNumberFormat="1" applyFont="1" applyFill="1" applyBorder="1" applyAlignment="1">
      <alignment horizontal="left" vertical="center"/>
    </xf>
    <xf numFmtId="49" fontId="14" fillId="0" borderId="32" xfId="0" applyNumberFormat="1" applyFont="1" applyFill="1" applyBorder="1" applyAlignment="1">
      <alignment horizontal="left" vertical="center"/>
    </xf>
    <xf numFmtId="49" fontId="14" fillId="0" borderId="26"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6" xfId="0" applyNumberFormat="1" applyFont="1" applyFill="1" applyBorder="1" applyAlignment="1">
      <alignment horizontal="left" vertical="center"/>
    </xf>
    <xf numFmtId="49" fontId="3" fillId="28" borderId="45" xfId="0" applyNumberFormat="1" applyFont="1" applyFill="1" applyBorder="1" applyAlignment="1">
      <alignment horizontal="center" vertical="center" wrapText="1"/>
    </xf>
    <xf numFmtId="49" fontId="3" fillId="28" borderId="45" xfId="0" applyNumberFormat="1" applyFont="1" applyFill="1" applyBorder="1" applyAlignment="1">
      <alignment horizontal="center" vertical="center"/>
    </xf>
    <xf numFmtId="49" fontId="3" fillId="28" borderId="59" xfId="0" applyNumberFormat="1" applyFont="1" applyFill="1" applyBorder="1" applyAlignment="1">
      <alignment horizontal="center" vertical="center"/>
    </xf>
    <xf numFmtId="49" fontId="3" fillId="28" borderId="19" xfId="0" applyNumberFormat="1" applyFont="1" applyFill="1" applyBorder="1" applyAlignment="1">
      <alignment horizontal="center" vertical="center"/>
    </xf>
    <xf numFmtId="49" fontId="3" fillId="28" borderId="20" xfId="0" applyNumberFormat="1" applyFont="1" applyFill="1" applyBorder="1" applyAlignment="1">
      <alignment horizontal="center" vertical="center"/>
    </xf>
    <xf numFmtId="0" fontId="4" fillId="0" borderId="17" xfId="0" applyFont="1" applyFill="1" applyBorder="1" applyAlignment="1">
      <alignment horizontal="center" vertical="center"/>
    </xf>
    <xf numFmtId="49" fontId="3" fillId="28" borderId="73" xfId="0" applyNumberFormat="1" applyFont="1" applyFill="1" applyBorder="1" applyAlignment="1">
      <alignment horizontal="left" vertical="center"/>
    </xf>
    <xf numFmtId="49" fontId="3" fillId="28" borderId="60"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0" fontId="3" fillId="0" borderId="2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49" fontId="8" fillId="34" borderId="71" xfId="0" applyNumberFormat="1" applyFont="1" applyFill="1" applyBorder="1" applyAlignment="1">
      <alignment horizontal="left" vertical="center" wrapText="1"/>
    </xf>
    <xf numFmtId="0" fontId="8" fillId="34" borderId="31" xfId="0" applyFont="1" applyFill="1" applyBorder="1" applyAlignment="1">
      <alignment horizontal="left" vertical="center" wrapText="1"/>
    </xf>
    <xf numFmtId="0" fontId="8" fillId="34" borderId="40" xfId="0" applyFont="1" applyFill="1" applyBorder="1" applyAlignment="1">
      <alignment horizontal="left" vertical="center" wrapText="1"/>
    </xf>
    <xf numFmtId="49" fontId="3" fillId="28" borderId="15" xfId="0" applyNumberFormat="1" applyFont="1" applyFill="1" applyBorder="1" applyAlignment="1">
      <alignment horizontal="left" vertical="center"/>
    </xf>
    <xf numFmtId="49" fontId="3" fillId="28" borderId="21" xfId="0" applyNumberFormat="1" applyFont="1" applyFill="1" applyBorder="1" applyAlignment="1">
      <alignment horizontal="left" vertical="center"/>
    </xf>
    <xf numFmtId="49" fontId="4" fillId="0" borderId="26"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6" fillId="0" borderId="0" xfId="0" applyNumberFormat="1" applyFont="1" applyBorder="1" applyAlignment="1">
      <alignment horizontal="left"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28" borderId="34"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0" fontId="3" fillId="28" borderId="75"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34"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48"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49" fontId="4" fillId="0" borderId="26" xfId="0" applyNumberFormat="1" applyFont="1" applyBorder="1" applyAlignment="1">
      <alignment horizontal="left" vertical="center"/>
    </xf>
    <xf numFmtId="49" fontId="3" fillId="28" borderId="26" xfId="0" applyNumberFormat="1" applyFont="1" applyFill="1" applyBorder="1" applyAlignment="1">
      <alignment horizontal="left" vertical="center"/>
    </xf>
    <xf numFmtId="49" fontId="3" fillId="28"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4" fillId="0" borderId="40" xfId="0" applyNumberFormat="1"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1" xfId="0" applyFont="1" applyFill="1" applyBorder="1" applyAlignment="1">
      <alignment horizontal="center" vertical="center"/>
    </xf>
    <xf numFmtId="49" fontId="4" fillId="0" borderId="38" xfId="0" applyNumberFormat="1" applyFont="1" applyFill="1" applyBorder="1" applyAlignment="1">
      <alignment horizontal="left" vertical="center"/>
    </xf>
    <xf numFmtId="49" fontId="4" fillId="0" borderId="31"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3" fillId="28" borderId="78" xfId="0" applyNumberFormat="1" applyFont="1" applyFill="1" applyBorder="1" applyAlignment="1">
      <alignment horizontal="left" vertical="center"/>
    </xf>
    <xf numFmtId="0" fontId="4" fillId="0" borderId="18"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96" xfId="0" applyFont="1" applyFill="1" applyBorder="1" applyAlignment="1">
      <alignment horizontal="center" vertical="center"/>
    </xf>
    <xf numFmtId="49" fontId="3" fillId="28" borderId="73"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49"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34" borderId="26" xfId="0" applyNumberFormat="1" applyFont="1" applyFill="1" applyBorder="1" applyAlignment="1">
      <alignment horizontal="left" vertical="center"/>
    </xf>
    <xf numFmtId="49" fontId="3" fillId="34" borderId="15" xfId="0" applyNumberFormat="1" applyFont="1" applyFill="1" applyBorder="1" applyAlignment="1">
      <alignment horizontal="left" vertical="center"/>
    </xf>
    <xf numFmtId="49" fontId="3" fillId="34" borderId="21" xfId="0" applyNumberFormat="1" applyFont="1" applyFill="1" applyBorder="1" applyAlignment="1">
      <alignment horizontal="left" vertical="center"/>
    </xf>
    <xf numFmtId="49" fontId="3" fillId="34" borderId="38" xfId="0" applyNumberFormat="1" applyFont="1" applyFill="1" applyBorder="1" applyAlignment="1">
      <alignment horizontal="left" vertical="center"/>
    </xf>
    <xf numFmtId="49" fontId="3" fillId="34" borderId="31" xfId="0" applyNumberFormat="1" applyFont="1" applyFill="1" applyBorder="1" applyAlignment="1">
      <alignment horizontal="left" vertical="center"/>
    </xf>
    <xf numFmtId="49" fontId="3" fillId="34" borderId="40" xfId="0" applyNumberFormat="1" applyFont="1" applyFill="1" applyBorder="1" applyAlignment="1">
      <alignment horizontal="left" vertical="center"/>
    </xf>
    <xf numFmtId="0" fontId="3" fillId="0" borderId="38" xfId="0" applyFont="1" applyFill="1" applyBorder="1" applyAlignment="1">
      <alignment horizontal="left" vertical="center"/>
    </xf>
    <xf numFmtId="49" fontId="3" fillId="28" borderId="19" xfId="0" applyNumberFormat="1" applyFont="1" applyFill="1" applyBorder="1" applyAlignment="1">
      <alignment horizontal="left" vertical="center" wrapText="1"/>
    </xf>
    <xf numFmtId="9" fontId="4" fillId="0" borderId="19" xfId="0" applyNumberFormat="1" applyFont="1" applyFill="1" applyBorder="1" applyAlignment="1">
      <alignment horizontal="left" vertical="center" wrapText="1"/>
    </xf>
    <xf numFmtId="9" fontId="4" fillId="0" borderId="20"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49" fontId="3" fillId="28" borderId="22" xfId="0" applyNumberFormat="1" applyFont="1" applyFill="1" applyBorder="1" applyAlignment="1">
      <alignment horizontal="left" vertical="center"/>
    </xf>
    <xf numFmtId="49" fontId="3" fillId="28" borderId="45" xfId="0" applyNumberFormat="1" applyFont="1" applyFill="1" applyBorder="1" applyAlignment="1">
      <alignment horizontal="left" vertical="center"/>
    </xf>
    <xf numFmtId="188" fontId="4" fillId="0" borderId="28" xfId="0" applyNumberFormat="1" applyFont="1" applyFill="1" applyBorder="1" applyAlignment="1">
      <alignment horizontal="left" vertical="center" wrapText="1"/>
    </xf>
    <xf numFmtId="188" fontId="4" fillId="0" borderId="58" xfId="0" applyNumberFormat="1" applyFont="1" applyFill="1" applyBorder="1" applyAlignment="1">
      <alignment horizontal="left" vertical="center" wrapText="1"/>
    </xf>
    <xf numFmtId="188" fontId="4" fillId="0" borderId="43" xfId="0" applyNumberFormat="1" applyFont="1" applyFill="1" applyBorder="1" applyAlignment="1">
      <alignment horizontal="left" vertical="center" wrapText="1"/>
    </xf>
    <xf numFmtId="187" fontId="4" fillId="0" borderId="41" xfId="0" applyNumberFormat="1" applyFont="1" applyFill="1" applyBorder="1" applyAlignment="1">
      <alignment horizontal="left" vertical="center" wrapText="1"/>
    </xf>
    <xf numFmtId="187" fontId="4" fillId="0" borderId="60"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5"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48" xfId="0" applyNumberFormat="1" applyFont="1" applyFill="1" applyBorder="1" applyAlignment="1">
      <alignment horizontal="left" vertical="center" wrapText="1"/>
    </xf>
    <xf numFmtId="49" fontId="3" fillId="0" borderId="26"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28" borderId="18" xfId="0" applyNumberFormat="1" applyFont="1" applyFill="1" applyBorder="1" applyAlignment="1">
      <alignment horizontal="center" vertical="top" textRotation="255" wrapText="1"/>
    </xf>
    <xf numFmtId="49" fontId="3" fillId="28" borderId="47" xfId="0" applyNumberFormat="1" applyFont="1" applyFill="1" applyBorder="1" applyAlignment="1">
      <alignment horizontal="center" vertical="top" textRotation="255" wrapText="1"/>
    </xf>
    <xf numFmtId="49" fontId="3" fillId="28" borderId="29" xfId="0" applyNumberFormat="1" applyFont="1" applyFill="1" applyBorder="1" applyAlignment="1">
      <alignment horizontal="center" vertical="top" textRotation="255" wrapText="1"/>
    </xf>
    <xf numFmtId="187" fontId="3" fillId="0" borderId="38" xfId="0" applyNumberFormat="1" applyFont="1" applyFill="1" applyBorder="1" applyAlignment="1">
      <alignment horizontal="left" vertical="center"/>
    </xf>
    <xf numFmtId="187" fontId="3" fillId="0" borderId="31" xfId="0" applyNumberFormat="1" applyFont="1" applyFill="1" applyBorder="1" applyAlignment="1">
      <alignment horizontal="left" vertical="center"/>
    </xf>
    <xf numFmtId="187" fontId="3" fillId="0" borderId="32" xfId="0" applyNumberFormat="1" applyFont="1" applyFill="1" applyBorder="1" applyAlignment="1">
      <alignment horizontal="left" vertical="center"/>
    </xf>
    <xf numFmtId="0" fontId="3" fillId="34" borderId="76"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36" xfId="0" applyFont="1" applyFill="1" applyBorder="1" applyAlignment="1">
      <alignment horizontal="left" vertical="center"/>
    </xf>
    <xf numFmtId="49" fontId="8" fillId="28" borderId="76" xfId="0" applyNumberFormat="1" applyFont="1" applyFill="1" applyBorder="1" applyAlignment="1">
      <alignment horizontal="left" vertical="center"/>
    </xf>
    <xf numFmtId="0" fontId="8" fillId="28" borderId="47" xfId="0" applyFont="1" applyFill="1" applyBorder="1" applyAlignment="1">
      <alignment horizontal="left" vertical="center"/>
    </xf>
    <xf numFmtId="0" fontId="8" fillId="28" borderId="36" xfId="0" applyFont="1" applyFill="1" applyBorder="1" applyAlignment="1">
      <alignment horizontal="left" vertical="center"/>
    </xf>
    <xf numFmtId="49" fontId="3" fillId="0" borderId="76" xfId="0" applyNumberFormat="1" applyFont="1" applyFill="1" applyBorder="1" applyAlignment="1">
      <alignment horizontal="left" vertical="center"/>
    </xf>
    <xf numFmtId="0" fontId="3" fillId="0" borderId="47" xfId="0" applyFont="1" applyFill="1" applyBorder="1" applyAlignment="1">
      <alignment horizontal="left" vertical="center"/>
    </xf>
    <xf numFmtId="49" fontId="8" fillId="28" borderId="26" xfId="0" applyNumberFormat="1"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21"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28" borderId="21" xfId="0" applyNumberFormat="1" applyFont="1" applyFill="1" applyBorder="1" applyAlignment="1">
      <alignment horizontal="left" vertical="center"/>
    </xf>
    <xf numFmtId="49" fontId="3" fillId="0" borderId="26" xfId="0" applyNumberFormat="1" applyFont="1" applyBorder="1" applyAlignment="1">
      <alignment horizontal="left" vertical="center" wrapText="1"/>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97" xfId="0" applyNumberFormat="1" applyFont="1" applyBorder="1" applyAlignment="1">
      <alignment horizontal="left" vertical="center" wrapText="1"/>
    </xf>
    <xf numFmtId="49" fontId="3" fillId="0" borderId="98" xfId="0" applyNumberFormat="1" applyFont="1" applyBorder="1" applyAlignment="1">
      <alignment horizontal="left" vertical="center" wrapText="1"/>
    </xf>
    <xf numFmtId="49" fontId="3" fillId="0" borderId="99" xfId="0" applyNumberFormat="1" applyFont="1" applyBorder="1" applyAlignment="1">
      <alignment horizontal="left" vertical="center" wrapText="1"/>
    </xf>
    <xf numFmtId="187" fontId="3" fillId="0" borderId="26" xfId="0" applyNumberFormat="1" applyFont="1" applyBorder="1" applyAlignment="1">
      <alignment horizontal="left" vertical="center"/>
    </xf>
    <xf numFmtId="187" fontId="3" fillId="0" borderId="15" xfId="0" applyNumberFormat="1" applyFont="1" applyBorder="1" applyAlignment="1">
      <alignment horizontal="left" vertical="center"/>
    </xf>
    <xf numFmtId="187" fontId="3" fillId="0" borderId="16" xfId="0" applyNumberFormat="1" applyFont="1" applyBorder="1" applyAlignment="1">
      <alignment horizontal="left" vertical="center"/>
    </xf>
    <xf numFmtId="0" fontId="3" fillId="28" borderId="10" xfId="0" applyFont="1" applyFill="1" applyBorder="1" applyAlignment="1">
      <alignment horizontal="left" vertical="center" wrapText="1"/>
    </xf>
    <xf numFmtId="49" fontId="3" fillId="0" borderId="41" xfId="0" applyNumberFormat="1" applyFont="1" applyBorder="1" applyAlignment="1">
      <alignment horizontal="left" vertical="center" wrapText="1"/>
    </xf>
    <xf numFmtId="49" fontId="3" fillId="0" borderId="60" xfId="0" applyNumberFormat="1" applyFont="1" applyBorder="1" applyAlignment="1">
      <alignment horizontal="left" vertical="center" wrapText="1"/>
    </xf>
    <xf numFmtId="49" fontId="3" fillId="0" borderId="39" xfId="0" applyNumberFormat="1" applyFont="1" applyBorder="1" applyAlignment="1">
      <alignment horizontal="left" vertical="center" wrapText="1"/>
    </xf>
    <xf numFmtId="49" fontId="3" fillId="34" borderId="72"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187" fontId="3" fillId="0" borderId="26" xfId="0" applyNumberFormat="1" applyFont="1" applyBorder="1" applyAlignment="1">
      <alignment horizontal="left" vertical="center" wrapText="1"/>
    </xf>
    <xf numFmtId="0" fontId="3" fillId="34" borderId="72" xfId="0" applyFont="1" applyFill="1" applyBorder="1" applyAlignment="1">
      <alignment horizontal="left" vertical="center"/>
    </xf>
    <xf numFmtId="49" fontId="3" fillId="34" borderId="72"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3" fillId="28" borderId="58" xfId="0" applyNumberFormat="1" applyFont="1" applyFill="1" applyBorder="1" applyAlignment="1">
      <alignment horizontal="left" vertical="center"/>
    </xf>
    <xf numFmtId="49" fontId="3" fillId="0" borderId="28" xfId="0" applyNumberFormat="1" applyFont="1" applyBorder="1" applyAlignment="1">
      <alignment horizontal="left" vertical="center" wrapText="1"/>
    </xf>
    <xf numFmtId="49" fontId="3" fillId="0" borderId="58" xfId="0" applyNumberFormat="1" applyFont="1" applyBorder="1" applyAlignment="1">
      <alignment horizontal="left" vertical="center" wrapText="1"/>
    </xf>
    <xf numFmtId="49" fontId="3" fillId="0" borderId="43" xfId="0" applyNumberFormat="1" applyFont="1" applyBorder="1" applyAlignment="1">
      <alignment horizontal="left" vertical="center" wrapText="1"/>
    </xf>
    <xf numFmtId="187" fontId="4" fillId="0" borderId="19" xfId="58" applyNumberFormat="1" applyFont="1" applyFill="1" applyBorder="1" applyAlignment="1">
      <alignment horizontal="center" vertical="center"/>
    </xf>
    <xf numFmtId="187" fontId="4" fillId="0" borderId="20" xfId="58" applyNumberFormat="1" applyFont="1" applyFill="1" applyBorder="1" applyAlignment="1">
      <alignment horizontal="center" vertical="center"/>
    </xf>
    <xf numFmtId="49" fontId="3" fillId="0" borderId="71" xfId="0" applyNumberFormat="1" applyFont="1" applyFill="1" applyBorder="1" applyAlignment="1">
      <alignment horizontal="left" vertical="top" wrapText="1"/>
    </xf>
    <xf numFmtId="49" fontId="3" fillId="0" borderId="31" xfId="0" applyNumberFormat="1" applyFont="1" applyFill="1" applyBorder="1" applyAlignment="1">
      <alignment horizontal="left" vertical="top"/>
    </xf>
    <xf numFmtId="49" fontId="3" fillId="0" borderId="32" xfId="0" applyNumberFormat="1" applyFont="1" applyFill="1" applyBorder="1" applyAlignment="1">
      <alignment horizontal="left" vertical="top"/>
    </xf>
    <xf numFmtId="187" fontId="4" fillId="0" borderId="19" xfId="58" applyNumberFormat="1" applyFont="1" applyFill="1" applyBorder="1" applyAlignment="1">
      <alignment horizontal="right" vertical="center"/>
    </xf>
    <xf numFmtId="187" fontId="3" fillId="0" borderId="26"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6" xfId="58" applyNumberFormat="1" applyFont="1" applyFill="1" applyBorder="1" applyAlignment="1">
      <alignment horizontal="right" vertical="center"/>
    </xf>
    <xf numFmtId="187" fontId="3" fillId="0" borderId="21" xfId="58" applyNumberFormat="1" applyFont="1" applyFill="1" applyBorder="1" applyAlignment="1">
      <alignment horizontal="right" vertical="center"/>
    </xf>
    <xf numFmtId="49" fontId="3" fillId="28" borderId="15" xfId="0" applyNumberFormat="1" applyFont="1" applyFill="1" applyBorder="1" applyAlignment="1">
      <alignment horizontal="left" vertical="center" wrapText="1"/>
    </xf>
    <xf numFmtId="49" fontId="3" fillId="28" borderId="21" xfId="0" applyNumberFormat="1" applyFont="1" applyFill="1" applyBorder="1" applyAlignment="1">
      <alignment horizontal="left" vertical="center" wrapText="1"/>
    </xf>
    <xf numFmtId="6" fontId="3" fillId="28" borderId="78" xfId="58" applyFont="1" applyFill="1" applyBorder="1" applyAlignment="1">
      <alignment horizontal="left" vertical="center"/>
    </xf>
    <xf numFmtId="6" fontId="3" fillId="28" borderId="19" xfId="58" applyFont="1" applyFill="1" applyBorder="1" applyAlignment="1">
      <alignment horizontal="left" vertical="center"/>
    </xf>
    <xf numFmtId="49" fontId="3" fillId="28" borderId="33"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34" borderId="26" xfId="0" applyNumberFormat="1" applyFont="1" applyFill="1" applyBorder="1" applyAlignment="1">
      <alignment horizontal="left" vertical="center" wrapText="1"/>
    </xf>
    <xf numFmtId="187" fontId="4" fillId="0" borderId="41" xfId="0" applyNumberFormat="1" applyFont="1" applyBorder="1" applyAlignment="1">
      <alignment horizontal="center" vertical="center"/>
    </xf>
    <xf numFmtId="187" fontId="4" fillId="0" borderId="60" xfId="0" applyNumberFormat="1" applyFont="1" applyBorder="1" applyAlignment="1">
      <alignment horizontal="center" vertical="center"/>
    </xf>
    <xf numFmtId="187" fontId="4" fillId="0" borderId="30" xfId="0" applyNumberFormat="1" applyFont="1" applyBorder="1" applyAlignment="1">
      <alignment horizontal="center" vertical="center"/>
    </xf>
    <xf numFmtId="187" fontId="4" fillId="0" borderId="39" xfId="0" applyNumberFormat="1" applyFont="1" applyBorder="1" applyAlignment="1">
      <alignment horizontal="center" vertical="center"/>
    </xf>
    <xf numFmtId="49" fontId="8" fillId="0" borderId="26" xfId="0" applyNumberFormat="1" applyFont="1" applyFill="1" applyBorder="1" applyAlignment="1">
      <alignment horizontal="left" vertical="center" wrapText="1"/>
    </xf>
    <xf numFmtId="0" fontId="8" fillId="0" borderId="21" xfId="0" applyFont="1" applyFill="1" applyBorder="1" applyAlignment="1">
      <alignment horizontal="left" vertical="center"/>
    </xf>
    <xf numFmtId="187" fontId="4" fillId="0" borderId="26" xfId="0" applyNumberFormat="1" applyFont="1" applyBorder="1" applyAlignment="1">
      <alignment horizontal="center" vertical="center"/>
    </xf>
    <xf numFmtId="187" fontId="4" fillId="0" borderId="15" xfId="0" applyNumberFormat="1" applyFont="1" applyBorder="1" applyAlignment="1">
      <alignment horizontal="center" vertical="center"/>
    </xf>
    <xf numFmtId="187" fontId="4" fillId="0" borderId="21" xfId="0" applyNumberFormat="1" applyFont="1" applyBorder="1" applyAlignment="1">
      <alignment horizontal="center" vertical="center"/>
    </xf>
    <xf numFmtId="187" fontId="4" fillId="0" borderId="16" xfId="0" applyNumberFormat="1" applyFont="1" applyBorder="1" applyAlignment="1">
      <alignment horizontal="center" vertical="center"/>
    </xf>
    <xf numFmtId="0" fontId="8" fillId="34" borderId="19" xfId="0" applyFont="1" applyFill="1" applyBorder="1" applyAlignment="1">
      <alignment horizontal="center" vertical="center"/>
    </xf>
    <xf numFmtId="0" fontId="8" fillId="34" borderId="20" xfId="0" applyFont="1" applyFill="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49" fontId="3" fillId="28" borderId="54"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wrapText="1"/>
    </xf>
    <xf numFmtId="0" fontId="8" fillId="34" borderId="19" xfId="0" applyFont="1" applyFill="1" applyBorder="1" applyAlignment="1">
      <alignment horizontal="center" vertical="center" wrapText="1"/>
    </xf>
    <xf numFmtId="0" fontId="8" fillId="34" borderId="20" xfId="0" applyFont="1" applyFill="1" applyBorder="1" applyAlignment="1">
      <alignment horizontal="center" vertical="center" wrapText="1"/>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3" fillId="28" borderId="23" xfId="0" applyFont="1" applyFill="1" applyBorder="1" applyAlignment="1">
      <alignment horizontal="left" vertical="center"/>
    </xf>
    <xf numFmtId="0" fontId="3" fillId="0" borderId="19" xfId="0" applyFont="1" applyBorder="1" applyAlignment="1">
      <alignment horizontal="center" vertical="center"/>
    </xf>
    <xf numFmtId="49" fontId="3" fillId="0" borderId="19" xfId="0" applyNumberFormat="1" applyFont="1" applyBorder="1" applyAlignment="1">
      <alignment horizontal="center" vertical="center"/>
    </xf>
    <xf numFmtId="0" fontId="3" fillId="0" borderId="20" xfId="0" applyFont="1" applyBorder="1" applyAlignment="1">
      <alignment horizontal="center" vertical="center"/>
    </xf>
    <xf numFmtId="185" fontId="4" fillId="0" borderId="19" xfId="0" applyNumberFormat="1" applyFont="1" applyBorder="1" applyAlignment="1">
      <alignment horizontal="center" vertical="center"/>
    </xf>
    <xf numFmtId="185" fontId="4" fillId="0" borderId="20" xfId="0" applyNumberFormat="1" applyFont="1" applyBorder="1" applyAlignment="1">
      <alignment horizontal="center" vertical="center"/>
    </xf>
    <xf numFmtId="49" fontId="3" fillId="28" borderId="78" xfId="0" applyNumberFormat="1" applyFont="1" applyFill="1" applyBorder="1" applyAlignment="1">
      <alignment horizontal="left" vertical="center" wrapText="1"/>
    </xf>
    <xf numFmtId="0" fontId="3" fillId="28" borderId="56" xfId="0" applyFont="1" applyFill="1" applyBorder="1" applyAlignment="1">
      <alignment horizontal="left" vertical="center" wrapText="1"/>
    </xf>
    <xf numFmtId="0" fontId="3" fillId="28" borderId="12" xfId="0" applyFont="1" applyFill="1" applyBorder="1" applyAlignment="1">
      <alignment horizontal="left" vertical="center" wrapText="1"/>
    </xf>
    <xf numFmtId="49" fontId="8" fillId="0" borderId="19" xfId="0" applyNumberFormat="1"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49" fontId="3" fillId="0" borderId="12" xfId="0" applyNumberFormat="1" applyFont="1" applyBorder="1" applyAlignment="1">
      <alignment horizontal="left" vertical="center"/>
    </xf>
    <xf numFmtId="0" fontId="3" fillId="0" borderId="12" xfId="0" applyFont="1" applyBorder="1" applyAlignment="1">
      <alignment horizontal="left" vertical="center"/>
    </xf>
    <xf numFmtId="0" fontId="3" fillId="0" borderId="55" xfId="0" applyFont="1" applyBorder="1" applyAlignment="1">
      <alignment horizontal="left" vertical="center"/>
    </xf>
    <xf numFmtId="49" fontId="6" fillId="0" borderId="11" xfId="0" applyNumberFormat="1" applyFont="1" applyFill="1" applyBorder="1" applyAlignment="1">
      <alignment horizontal="left" vertical="center"/>
    </xf>
    <xf numFmtId="49" fontId="3" fillId="0" borderId="85" xfId="0" applyNumberFormat="1" applyFont="1" applyBorder="1" applyAlignment="1">
      <alignment horizontal="left" vertical="center"/>
    </xf>
    <xf numFmtId="0" fontId="3" fillId="0" borderId="86" xfId="0" applyFont="1" applyBorder="1" applyAlignment="1">
      <alignment horizontal="left" vertical="center"/>
    </xf>
    <xf numFmtId="49" fontId="3" fillId="28" borderId="28"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0" fontId="3" fillId="28" borderId="0" xfId="0" applyFont="1" applyFill="1" applyBorder="1" applyAlignment="1">
      <alignment horizontal="left" vertical="center" wrapText="1"/>
    </xf>
    <xf numFmtId="49" fontId="3" fillId="28" borderId="57" xfId="0" applyNumberFormat="1" applyFont="1" applyFill="1" applyBorder="1" applyAlignment="1">
      <alignment horizontal="left" vertical="center"/>
    </xf>
    <xf numFmtId="49" fontId="3" fillId="34" borderId="28" xfId="0" applyNumberFormat="1" applyFont="1" applyFill="1" applyBorder="1" applyAlignment="1">
      <alignment horizontal="left" vertical="center"/>
    </xf>
    <xf numFmtId="49" fontId="3" fillId="34" borderId="58"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49" fontId="3" fillId="34" borderId="15"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0" fontId="3" fillId="0" borderId="52"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1" xfId="0" applyFont="1" applyFill="1" applyBorder="1" applyAlignment="1">
      <alignment horizontal="left" vertical="top"/>
    </xf>
    <xf numFmtId="0" fontId="3" fillId="0" borderId="41"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4" fillId="0" borderId="26" xfId="0" applyFont="1" applyFill="1" applyBorder="1" applyAlignment="1">
      <alignment horizontal="right" vertical="center"/>
    </xf>
    <xf numFmtId="0" fontId="4" fillId="0" borderId="15" xfId="0" applyFont="1" applyFill="1" applyBorder="1" applyAlignment="1">
      <alignment horizontal="right" vertical="center"/>
    </xf>
    <xf numFmtId="0" fontId="3" fillId="28" borderId="41"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52" xfId="0" applyFont="1" applyFill="1" applyBorder="1" applyAlignment="1">
      <alignment horizontal="left" vertical="center"/>
    </xf>
    <xf numFmtId="0" fontId="3" fillId="28" borderId="53" xfId="0" applyFont="1" applyFill="1" applyBorder="1" applyAlignment="1">
      <alignment horizontal="left" vertical="center"/>
    </xf>
    <xf numFmtId="0" fontId="3" fillId="0" borderId="7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28" borderId="75" xfId="0" applyFont="1" applyFill="1" applyBorder="1" applyAlignment="1">
      <alignment horizontal="left" vertical="center"/>
    </xf>
    <xf numFmtId="0" fontId="4" fillId="0" borderId="28" xfId="0" applyFont="1" applyFill="1" applyBorder="1" applyAlignment="1">
      <alignment horizontal="right" vertical="center"/>
    </xf>
    <xf numFmtId="0" fontId="4" fillId="0" borderId="58" xfId="0" applyFont="1" applyFill="1" applyBorder="1" applyAlignment="1">
      <alignment horizontal="right" vertical="center"/>
    </xf>
    <xf numFmtId="0" fontId="3" fillId="28" borderId="49" xfId="0" applyFont="1" applyFill="1" applyBorder="1" applyAlignment="1">
      <alignment horizontal="left" vertical="center"/>
    </xf>
    <xf numFmtId="0" fontId="3" fillId="28" borderId="11" xfId="0" applyFont="1" applyFill="1" applyBorder="1" applyAlignment="1">
      <alignment horizontal="left" vertical="center"/>
    </xf>
    <xf numFmtId="0" fontId="4" fillId="33" borderId="58" xfId="0" applyFont="1" applyFill="1" applyBorder="1" applyAlignment="1">
      <alignment horizontal="right" vertical="center"/>
    </xf>
    <xf numFmtId="190" fontId="4" fillId="0" borderId="26" xfId="0" applyNumberFormat="1" applyFont="1" applyBorder="1" applyAlignment="1">
      <alignment horizontal="right" vertical="center"/>
    </xf>
    <xf numFmtId="190" fontId="4" fillId="0" borderId="15" xfId="0" applyNumberFormat="1" applyFont="1" applyBorder="1" applyAlignment="1">
      <alignment horizontal="right" vertical="center"/>
    </xf>
    <xf numFmtId="0" fontId="3" fillId="28" borderId="100"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101" xfId="0" applyFont="1" applyFill="1" applyBorder="1" applyAlignment="1">
      <alignment horizontal="left" vertical="center"/>
    </xf>
    <xf numFmtId="190" fontId="4" fillId="0" borderId="69" xfId="0" applyNumberFormat="1" applyFont="1" applyBorder="1" applyAlignment="1">
      <alignment horizontal="right" vertical="center"/>
    </xf>
    <xf numFmtId="190" fontId="4" fillId="0" borderId="70" xfId="0" applyNumberFormat="1" applyFont="1" applyBorder="1" applyAlignment="1">
      <alignment horizontal="right" vertical="center"/>
    </xf>
    <xf numFmtId="190" fontId="4" fillId="0" borderId="38" xfId="0" applyNumberFormat="1" applyFont="1" applyBorder="1" applyAlignment="1">
      <alignment horizontal="right" vertical="center"/>
    </xf>
    <xf numFmtId="190" fontId="4" fillId="0" borderId="31" xfId="0" applyNumberFormat="1" applyFont="1" applyBorder="1" applyAlignment="1">
      <alignment horizontal="right" vertical="center"/>
    </xf>
    <xf numFmtId="9" fontId="4" fillId="0" borderId="26" xfId="42" applyFont="1" applyFill="1" applyBorder="1" applyAlignment="1">
      <alignment horizontal="right" vertical="center"/>
    </xf>
    <xf numFmtId="9" fontId="4" fillId="0" borderId="15" xfId="42" applyFont="1" applyFill="1" applyBorder="1" applyAlignment="1">
      <alignment horizontal="right" vertical="center"/>
    </xf>
    <xf numFmtId="0" fontId="3" fillId="28" borderId="71" xfId="0" applyFont="1" applyFill="1" applyBorder="1" applyAlignment="1">
      <alignment vertical="center"/>
    </xf>
    <xf numFmtId="0" fontId="3" fillId="28" borderId="40" xfId="0" applyFont="1" applyFill="1" applyBorder="1" applyAlignment="1">
      <alignment vertical="center"/>
    </xf>
    <xf numFmtId="0" fontId="3" fillId="28" borderId="54" xfId="0" applyFont="1" applyFill="1" applyBorder="1" applyAlignment="1">
      <alignment vertical="center"/>
    </xf>
    <xf numFmtId="0" fontId="3" fillId="28" borderId="76"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3" borderId="0" xfId="0" applyFont="1" applyFill="1" applyAlignment="1">
      <alignment vertical="center"/>
    </xf>
    <xf numFmtId="0" fontId="3" fillId="28" borderId="38" xfId="0" applyFont="1" applyFill="1" applyBorder="1" applyAlignment="1">
      <alignment horizontal="left" vertical="center"/>
    </xf>
    <xf numFmtId="0" fontId="0" fillId="0" borderId="0" xfId="0" applyFont="1" applyBorder="1" applyAlignment="1">
      <alignment horizontal="left" vertical="center"/>
    </xf>
    <xf numFmtId="190" fontId="4" fillId="0" borderId="28" xfId="0" applyNumberFormat="1" applyFont="1" applyBorder="1" applyAlignment="1">
      <alignment horizontal="right" vertical="center"/>
    </xf>
    <xf numFmtId="190" fontId="4" fillId="0" borderId="58" xfId="0" applyNumberFormat="1" applyFont="1" applyBorder="1" applyAlignment="1">
      <alignment horizontal="righ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49" fontId="4" fillId="35" borderId="26" xfId="0" applyNumberFormat="1" applyFont="1" applyFill="1" applyBorder="1" applyAlignment="1">
      <alignment horizontal="center" vertical="center"/>
    </xf>
    <xf numFmtId="0" fontId="4" fillId="35" borderId="15" xfId="0" applyFont="1" applyFill="1" applyBorder="1" applyAlignment="1">
      <alignment horizontal="center" vertical="center"/>
    </xf>
    <xf numFmtId="0" fontId="4" fillId="35" borderId="16" xfId="0" applyFont="1" applyFill="1" applyBorder="1" applyAlignment="1">
      <alignment horizontal="center" vertical="center"/>
    </xf>
    <xf numFmtId="0" fontId="3" fillId="28" borderId="72" xfId="0" applyFont="1" applyFill="1" applyBorder="1" applyAlignment="1">
      <alignment horizontal="center" vertical="center" wrapText="1"/>
    </xf>
    <xf numFmtId="0" fontId="3" fillId="28" borderId="15" xfId="0" applyFont="1" applyFill="1" applyBorder="1" applyAlignment="1">
      <alignment horizontal="center" vertical="center" wrapText="1"/>
    </xf>
    <xf numFmtId="0" fontId="3" fillId="28" borderId="21" xfId="0" applyFont="1" applyFill="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38" xfId="0" applyNumberFormat="1"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35" borderId="60" xfId="0" applyFont="1" applyFill="1" applyBorder="1" applyAlignment="1">
      <alignment horizontal="left" vertical="center" wrapText="1"/>
    </xf>
    <xf numFmtId="0" fontId="3" fillId="35" borderId="39" xfId="0" applyFont="1" applyFill="1" applyBorder="1" applyAlignment="1">
      <alignment horizontal="left" vertical="center" wrapText="1"/>
    </xf>
    <xf numFmtId="49" fontId="3" fillId="35" borderId="38" xfId="0" applyNumberFormat="1" applyFont="1" applyFill="1" applyBorder="1" applyAlignment="1">
      <alignment horizontal="center" vertical="center"/>
    </xf>
    <xf numFmtId="0" fontId="3" fillId="35" borderId="31" xfId="0" applyFont="1" applyFill="1" applyBorder="1" applyAlignment="1">
      <alignment horizontal="center" vertical="center"/>
    </xf>
    <xf numFmtId="0" fontId="3" fillId="35" borderId="32" xfId="0" applyFont="1" applyFill="1" applyBorder="1" applyAlignment="1">
      <alignment horizontal="center" vertical="center"/>
    </xf>
    <xf numFmtId="0" fontId="3" fillId="35" borderId="35"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0" fillId="0" borderId="0" xfId="0" applyFont="1" applyFill="1" applyBorder="1" applyAlignment="1">
      <alignment horizontal="left" vertical="center"/>
    </xf>
    <xf numFmtId="49" fontId="3" fillId="28" borderId="34" xfId="0" applyNumberFormat="1" applyFont="1" applyFill="1" applyBorder="1" applyAlignment="1">
      <alignment vertical="center"/>
    </xf>
    <xf numFmtId="0" fontId="0" fillId="0" borderId="77" xfId="0" applyFont="1" applyBorder="1" applyAlignment="1">
      <alignment vertical="center"/>
    </xf>
    <xf numFmtId="49" fontId="3" fillId="0" borderId="28" xfId="0" applyNumberFormat="1" applyFont="1" applyFill="1" applyBorder="1" applyAlignment="1">
      <alignment vertical="center"/>
    </xf>
    <xf numFmtId="0" fontId="0" fillId="0" borderId="58" xfId="0" applyFont="1" applyBorder="1" applyAlignment="1">
      <alignment vertical="center"/>
    </xf>
    <xf numFmtId="0" fontId="0" fillId="0" borderId="43" xfId="0" applyFont="1" applyBorder="1" applyAlignment="1">
      <alignment vertical="center"/>
    </xf>
    <xf numFmtId="49" fontId="4" fillId="0" borderId="26"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3" fillId="28" borderId="26" xfId="0" applyNumberFormat="1" applyFont="1" applyFill="1" applyBorder="1" applyAlignment="1">
      <alignment horizontal="left" vertical="center" wrapText="1"/>
    </xf>
    <xf numFmtId="49" fontId="3" fillId="28" borderId="21" xfId="0" applyNumberFormat="1" applyFont="1" applyFill="1" applyBorder="1" applyAlignment="1">
      <alignment horizontal="left" vertical="center" wrapText="1"/>
    </xf>
    <xf numFmtId="0" fontId="3" fillId="28" borderId="28" xfId="0" applyFont="1" applyFill="1" applyBorder="1" applyAlignment="1">
      <alignment horizontal="left" vertical="center"/>
    </xf>
    <xf numFmtId="0" fontId="3" fillId="28" borderId="46" xfId="0" applyFont="1" applyFill="1" applyBorder="1" applyAlignment="1">
      <alignment horizontal="left" vertical="center"/>
    </xf>
    <xf numFmtId="49" fontId="3" fillId="34" borderId="38" xfId="0" applyNumberFormat="1" applyFont="1" applyFill="1" applyBorder="1" applyAlignment="1">
      <alignment horizontal="center" vertical="center"/>
    </xf>
    <xf numFmtId="49" fontId="3" fillId="34" borderId="31" xfId="0" applyNumberFormat="1" applyFont="1" applyFill="1" applyBorder="1" applyAlignment="1">
      <alignment horizontal="center" vertical="center"/>
    </xf>
    <xf numFmtId="0" fontId="3" fillId="35" borderId="31" xfId="0" applyFont="1" applyFill="1" applyBorder="1" applyAlignment="1">
      <alignment horizontal="left" vertical="center" wrapText="1"/>
    </xf>
    <xf numFmtId="0" fontId="3" fillId="35" borderId="32" xfId="0" applyFont="1" applyFill="1" applyBorder="1" applyAlignment="1">
      <alignment horizontal="left" vertical="center" wrapText="1"/>
    </xf>
    <xf numFmtId="49" fontId="3" fillId="28" borderId="12"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47" xfId="0" applyNumberFormat="1" applyFont="1" applyFill="1" applyBorder="1" applyAlignment="1">
      <alignment horizontal="left" vertical="center"/>
    </xf>
    <xf numFmtId="49" fontId="3" fillId="34" borderId="26" xfId="0" applyNumberFormat="1" applyFont="1" applyFill="1" applyBorder="1" applyAlignment="1">
      <alignment horizontal="left" vertical="center" shrinkToFit="1"/>
    </xf>
    <xf numFmtId="49" fontId="3" fillId="34" borderId="15" xfId="0" applyNumberFormat="1" applyFont="1" applyFill="1" applyBorder="1" applyAlignment="1">
      <alignment horizontal="left" vertical="center" shrinkToFit="1"/>
    </xf>
    <xf numFmtId="49" fontId="3" fillId="34" borderId="16" xfId="0" applyNumberFormat="1" applyFont="1" applyFill="1" applyBorder="1" applyAlignment="1">
      <alignment horizontal="left" vertical="center" shrinkToFit="1"/>
    </xf>
    <xf numFmtId="49" fontId="3" fillId="34" borderId="38" xfId="0" applyNumberFormat="1" applyFont="1" applyFill="1" applyBorder="1" applyAlignment="1">
      <alignment horizontal="left" vertical="center" shrinkToFit="1"/>
    </xf>
    <xf numFmtId="49" fontId="3" fillId="34" borderId="31" xfId="0" applyNumberFormat="1" applyFont="1" applyFill="1" applyBorder="1" applyAlignment="1">
      <alignment horizontal="left" vertical="center" shrinkToFit="1"/>
    </xf>
    <xf numFmtId="49" fontId="3" fillId="34" borderId="32" xfId="0" applyNumberFormat="1" applyFont="1" applyFill="1" applyBorder="1" applyAlignment="1">
      <alignment horizontal="left" vertical="center" shrinkToFit="1"/>
    </xf>
    <xf numFmtId="49" fontId="3" fillId="34" borderId="43" xfId="0" applyNumberFormat="1" applyFont="1" applyFill="1" applyBorder="1" applyAlignment="1">
      <alignment horizontal="left" vertical="center"/>
    </xf>
    <xf numFmtId="49" fontId="3" fillId="35" borderId="28" xfId="0" applyNumberFormat="1" applyFont="1" applyFill="1" applyBorder="1" applyAlignment="1">
      <alignment horizontal="center" vertical="center"/>
    </xf>
    <xf numFmtId="0" fontId="3" fillId="35" borderId="58" xfId="0" applyFont="1" applyFill="1" applyBorder="1" applyAlignment="1">
      <alignment horizontal="center" vertical="center"/>
    </xf>
    <xf numFmtId="0" fontId="3" fillId="35" borderId="43" xfId="0" applyFont="1" applyFill="1" applyBorder="1" applyAlignment="1">
      <alignment horizontal="center" vertical="center"/>
    </xf>
    <xf numFmtId="0" fontId="3" fillId="28" borderId="57" xfId="0" applyFont="1" applyFill="1" applyBorder="1" applyAlignment="1">
      <alignment horizontal="left" vertical="center" wrapText="1"/>
    </xf>
    <xf numFmtId="49" fontId="3" fillId="0" borderId="28" xfId="0" applyNumberFormat="1" applyFont="1" applyBorder="1" applyAlignment="1">
      <alignment horizontal="center" vertical="center" wrapText="1"/>
    </xf>
    <xf numFmtId="0" fontId="3" fillId="0" borderId="58" xfId="0" applyFont="1" applyBorder="1" applyAlignment="1">
      <alignment horizontal="center" vertical="center"/>
    </xf>
    <xf numFmtId="0" fontId="3" fillId="0" borderId="43" xfId="0" applyFont="1" applyBorder="1" applyAlignment="1">
      <alignment horizontal="center" vertical="center"/>
    </xf>
    <xf numFmtId="49" fontId="4" fillId="0" borderId="15" xfId="0" applyNumberFormat="1" applyFont="1" applyBorder="1" applyAlignment="1">
      <alignment horizontal="center"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3" fillId="35" borderId="26" xfId="0" applyFont="1" applyFill="1" applyBorder="1" applyAlignment="1">
      <alignment horizontal="left" vertical="center" wrapText="1"/>
    </xf>
    <xf numFmtId="0" fontId="3" fillId="35" borderId="15"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37" xfId="0" applyNumberFormat="1" applyFont="1" applyFill="1" applyBorder="1" applyAlignment="1">
      <alignment horizontal="left" vertical="center"/>
    </xf>
    <xf numFmtId="0" fontId="3" fillId="34" borderId="34" xfId="0" applyFont="1" applyFill="1" applyBorder="1" applyAlignment="1">
      <alignment horizontal="left" vertical="center"/>
    </xf>
    <xf numFmtId="0" fontId="3" fillId="34" borderId="77" xfId="0" applyFont="1" applyFill="1" applyBorder="1" applyAlignment="1">
      <alignment horizontal="left" vertical="center"/>
    </xf>
    <xf numFmtId="0" fontId="3" fillId="34" borderId="75" xfId="0" applyFont="1" applyFill="1" applyBorder="1" applyAlignment="1">
      <alignment horizontal="left" vertical="center"/>
    </xf>
    <xf numFmtId="0" fontId="3" fillId="34" borderId="74" xfId="0" applyFont="1" applyFill="1" applyBorder="1" applyAlignment="1">
      <alignment horizontal="left" vertical="center"/>
    </xf>
    <xf numFmtId="0" fontId="3" fillId="28" borderId="60" xfId="0" applyFont="1" applyFill="1" applyBorder="1" applyAlignment="1">
      <alignment horizontal="left" vertical="center" wrapText="1"/>
    </xf>
    <xf numFmtId="0" fontId="3" fillId="28" borderId="77" xfId="0" applyFont="1" applyFill="1" applyBorder="1" applyAlignment="1">
      <alignment horizontal="left" vertical="center" wrapText="1"/>
    </xf>
    <xf numFmtId="49" fontId="4" fillId="35" borderId="15" xfId="0" applyNumberFormat="1" applyFont="1" applyFill="1" applyBorder="1" applyAlignment="1">
      <alignment horizontal="left" vertical="center"/>
    </xf>
    <xf numFmtId="49" fontId="4" fillId="35" borderId="16"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81" xfId="0" applyNumberFormat="1" applyFont="1" applyFill="1" applyBorder="1" applyAlignment="1">
      <alignment horizontal="left" vertical="center"/>
    </xf>
    <xf numFmtId="49" fontId="3" fillId="35" borderId="31" xfId="0" applyNumberFormat="1" applyFont="1" applyFill="1" applyBorder="1" applyAlignment="1">
      <alignment horizontal="left" vertical="center"/>
    </xf>
    <xf numFmtId="49" fontId="3" fillId="35" borderId="32" xfId="0" applyNumberFormat="1" applyFont="1" applyFill="1" applyBorder="1" applyAlignment="1">
      <alignment horizontal="left" vertical="center"/>
    </xf>
    <xf numFmtId="49" fontId="3" fillId="34" borderId="16" xfId="0" applyNumberFormat="1" applyFont="1" applyFill="1" applyBorder="1" applyAlignment="1">
      <alignment horizontal="left" vertical="center"/>
    </xf>
    <xf numFmtId="49" fontId="3" fillId="35" borderId="15" xfId="0" applyNumberFormat="1" applyFont="1" applyFill="1" applyBorder="1" applyAlignment="1">
      <alignment horizontal="left" vertical="center"/>
    </xf>
    <xf numFmtId="49" fontId="3" fillId="35" borderId="16" xfId="0" applyNumberFormat="1" applyFont="1" applyFill="1" applyBorder="1" applyAlignment="1">
      <alignment horizontal="left" vertical="center"/>
    </xf>
    <xf numFmtId="49" fontId="3" fillId="28" borderId="52"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0" fontId="3" fillId="34" borderId="41" xfId="0" applyFont="1" applyFill="1" applyBorder="1" applyAlignment="1">
      <alignment horizontal="left" vertical="center"/>
    </xf>
    <xf numFmtId="0" fontId="3" fillId="34" borderId="30" xfId="0" applyFont="1" applyFill="1" applyBorder="1" applyAlignment="1">
      <alignment horizontal="left" vertical="center"/>
    </xf>
    <xf numFmtId="0" fontId="3" fillId="34" borderId="52" xfId="0" applyFont="1" applyFill="1" applyBorder="1" applyAlignment="1">
      <alignment horizontal="left" vertical="center"/>
    </xf>
    <xf numFmtId="0" fontId="3" fillId="34" borderId="53" xfId="0" applyFont="1" applyFill="1" applyBorder="1" applyAlignment="1">
      <alignment horizontal="left" vertical="center"/>
    </xf>
    <xf numFmtId="0" fontId="3" fillId="28" borderId="41" xfId="0" applyFont="1" applyFill="1" applyBorder="1" applyAlignment="1">
      <alignment horizontal="left" vertical="center" wrapText="1"/>
    </xf>
    <xf numFmtId="0" fontId="0" fillId="0" borderId="15" xfId="0" applyFont="1" applyFill="1" applyBorder="1" applyAlignment="1">
      <alignment horizontal="left" vertical="center"/>
    </xf>
    <xf numFmtId="0" fontId="3" fillId="0" borderId="0" xfId="0" applyFont="1" applyFill="1" applyAlignment="1">
      <alignment horizontal="left" vertical="center"/>
    </xf>
    <xf numFmtId="0" fontId="0" fillId="0" borderId="10" xfId="0" applyFont="1" applyFill="1" applyBorder="1" applyAlignment="1">
      <alignment horizontal="left" vertical="center"/>
    </xf>
    <xf numFmtId="0" fontId="3" fillId="28" borderId="75" xfId="0" applyFont="1" applyFill="1" applyBorder="1" applyAlignment="1">
      <alignment horizontal="left" vertical="center" wrapText="1"/>
    </xf>
    <xf numFmtId="0" fontId="3" fillId="0" borderId="41" xfId="0" applyFont="1" applyFill="1" applyBorder="1" applyAlignment="1">
      <alignment horizontal="left" vertical="top"/>
    </xf>
    <xf numFmtId="0" fontId="3" fillId="0" borderId="60" xfId="0" applyFont="1" applyFill="1" applyBorder="1" applyAlignment="1">
      <alignment horizontal="left" vertical="top"/>
    </xf>
    <xf numFmtId="0" fontId="3" fillId="0" borderId="39" xfId="0" applyFont="1" applyFill="1" applyBorder="1" applyAlignment="1">
      <alignment horizontal="left" vertical="top"/>
    </xf>
    <xf numFmtId="0" fontId="3" fillId="0" borderId="0" xfId="0" applyFont="1"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3" fillId="28" borderId="73" xfId="0" applyFont="1" applyFill="1" applyBorder="1" applyAlignment="1">
      <alignment vertical="center" wrapText="1"/>
    </xf>
    <xf numFmtId="0" fontId="3" fillId="28" borderId="60" xfId="0" applyFont="1" applyFill="1" applyBorder="1" applyAlignment="1">
      <alignment vertical="center" wrapText="1"/>
    </xf>
    <xf numFmtId="0" fontId="3" fillId="28" borderId="30" xfId="0" applyFont="1" applyFill="1" applyBorder="1" applyAlignment="1">
      <alignment vertical="center" wrapText="1"/>
    </xf>
    <xf numFmtId="0" fontId="3" fillId="28" borderId="33" xfId="0" applyFont="1" applyFill="1" applyBorder="1" applyAlignment="1">
      <alignment vertical="center" wrapText="1"/>
    </xf>
    <xf numFmtId="0" fontId="3" fillId="28" borderId="10" xfId="0" applyFont="1" applyFill="1" applyBorder="1" applyAlignment="1">
      <alignment vertical="center" wrapText="1"/>
    </xf>
    <xf numFmtId="0" fontId="3" fillId="28" borderId="74" xfId="0" applyFont="1" applyFill="1" applyBorder="1" applyAlignment="1">
      <alignment vertical="center" wrapText="1"/>
    </xf>
    <xf numFmtId="0" fontId="3" fillId="0" borderId="0" xfId="0" applyFont="1" applyFill="1" applyAlignment="1">
      <alignment horizontal="left" vertical="center" wrapText="1"/>
    </xf>
    <xf numFmtId="49" fontId="3" fillId="28" borderId="47" xfId="0" applyNumberFormat="1" applyFont="1" applyFill="1" applyBorder="1" applyAlignment="1">
      <alignment horizontal="center" vertical="center"/>
    </xf>
    <xf numFmtId="49" fontId="3" fillId="28" borderId="29" xfId="0" applyNumberFormat="1" applyFont="1" applyFill="1" applyBorder="1" applyAlignment="1">
      <alignment horizontal="center" vertical="center"/>
    </xf>
    <xf numFmtId="0" fontId="3" fillId="28" borderId="38" xfId="0" applyFont="1" applyFill="1" applyBorder="1" applyAlignment="1">
      <alignment horizontal="left" vertical="center" wrapText="1"/>
    </xf>
    <xf numFmtId="0" fontId="3" fillId="0" borderId="38" xfId="0" applyFont="1" applyFill="1" applyBorder="1" applyAlignment="1">
      <alignment horizontal="left" vertical="top"/>
    </xf>
    <xf numFmtId="0" fontId="3" fillId="0" borderId="31" xfId="0" applyFont="1" applyFill="1" applyBorder="1" applyAlignment="1">
      <alignment horizontal="left" vertical="top"/>
    </xf>
    <xf numFmtId="0" fontId="3" fillId="0" borderId="32" xfId="0" applyFont="1" applyFill="1" applyBorder="1" applyAlignment="1">
      <alignment horizontal="left" vertical="top"/>
    </xf>
    <xf numFmtId="0" fontId="17" fillId="28" borderId="73" xfId="0" applyFont="1" applyFill="1" applyBorder="1" applyAlignment="1">
      <alignment horizontal="left" vertical="center" wrapText="1"/>
    </xf>
    <xf numFmtId="0" fontId="17" fillId="28" borderId="60" xfId="0" applyFont="1" applyFill="1" applyBorder="1" applyAlignment="1">
      <alignment horizontal="left" vertical="center" wrapText="1"/>
    </xf>
    <xf numFmtId="0" fontId="17" fillId="28" borderId="30" xfId="0" applyFont="1" applyFill="1" applyBorder="1" applyAlignment="1">
      <alignment horizontal="left" vertical="center" wrapText="1"/>
    </xf>
    <xf numFmtId="0" fontId="3" fillId="0" borderId="41" xfId="0" applyNumberFormat="1" applyFont="1" applyFill="1" applyBorder="1" applyAlignment="1">
      <alignment horizontal="left" vertical="top" wrapText="1"/>
    </xf>
    <xf numFmtId="0" fontId="3" fillId="0" borderId="60"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48" xfId="0" applyNumberFormat="1" applyFont="1" applyFill="1" applyBorder="1" applyAlignment="1">
      <alignment horizontal="left" vertical="top" wrapText="1"/>
    </xf>
    <xf numFmtId="0" fontId="5" fillId="0" borderId="15" xfId="0" applyFont="1" applyFill="1" applyBorder="1" applyAlignment="1">
      <alignment horizontal="left" vertical="center"/>
    </xf>
    <xf numFmtId="0" fontId="3" fillId="28" borderId="36"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29" xfId="0" applyFont="1" applyFill="1" applyBorder="1" applyAlignment="1">
      <alignment horizontal="left" vertical="center" wrapText="1"/>
    </xf>
    <xf numFmtId="49" fontId="3" fillId="0" borderId="60" xfId="0" applyNumberFormat="1" applyFont="1" applyFill="1" applyBorder="1" applyAlignment="1">
      <alignment vertical="center"/>
    </xf>
    <xf numFmtId="49" fontId="3" fillId="0" borderId="3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48" xfId="0" applyNumberFormat="1" applyFont="1" applyFill="1" applyBorder="1" applyAlignment="1">
      <alignment vertical="center"/>
    </xf>
    <xf numFmtId="0" fontId="5" fillId="0" borderId="10" xfId="0" applyFont="1" applyFill="1" applyBorder="1" applyAlignment="1">
      <alignment horizontal="left" vertical="center"/>
    </xf>
    <xf numFmtId="49" fontId="3" fillId="34" borderId="26" xfId="0" applyNumberFormat="1" applyFont="1" applyFill="1" applyBorder="1" applyAlignment="1">
      <alignment horizontal="center" vertical="center"/>
    </xf>
    <xf numFmtId="49" fontId="3" fillId="34" borderId="15" xfId="0" applyNumberFormat="1" applyFont="1" applyFill="1" applyBorder="1" applyAlignment="1">
      <alignment horizontal="center" vertical="center"/>
    </xf>
    <xf numFmtId="49" fontId="3" fillId="34" borderId="16" xfId="0" applyNumberFormat="1" applyFont="1" applyFill="1" applyBorder="1" applyAlignment="1">
      <alignment horizontal="center" vertical="center"/>
    </xf>
    <xf numFmtId="0" fontId="3" fillId="34" borderId="16" xfId="0" applyFont="1" applyFill="1" applyBorder="1" applyAlignment="1">
      <alignment horizontal="left" vertical="center"/>
    </xf>
    <xf numFmtId="49" fontId="3" fillId="28" borderId="75" xfId="0" applyNumberFormat="1" applyFont="1" applyFill="1" applyBorder="1" applyAlignment="1">
      <alignment horizontal="left" vertical="center"/>
    </xf>
    <xf numFmtId="0" fontId="3" fillId="34" borderId="82" xfId="0" applyFont="1" applyFill="1" applyBorder="1" applyAlignment="1">
      <alignment horizontal="center" vertical="center"/>
    </xf>
    <xf numFmtId="0" fontId="3" fillId="34" borderId="47" xfId="0" applyFont="1" applyFill="1" applyBorder="1" applyAlignment="1">
      <alignment horizontal="center" vertical="center"/>
    </xf>
    <xf numFmtId="0" fontId="3" fillId="28" borderId="13" xfId="0" applyFont="1" applyFill="1" applyBorder="1" applyAlignment="1">
      <alignment vertical="center"/>
    </xf>
    <xf numFmtId="0" fontId="3" fillId="28" borderId="13" xfId="0" applyFont="1" applyFill="1" applyBorder="1" applyAlignment="1">
      <alignment vertical="center"/>
    </xf>
    <xf numFmtId="0" fontId="3" fillId="28" borderId="56" xfId="0" applyFont="1" applyFill="1" applyBorder="1" applyAlignment="1">
      <alignment vertical="center"/>
    </xf>
    <xf numFmtId="0" fontId="3" fillId="28" borderId="56" xfId="0" applyFont="1" applyFill="1" applyBorder="1" applyAlignment="1">
      <alignment vertical="center"/>
    </xf>
    <xf numFmtId="0" fontId="3" fillId="28" borderId="37" xfId="0" applyFont="1" applyFill="1" applyBorder="1" applyAlignment="1">
      <alignment horizontal="left"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100" xfId="0" applyFont="1" applyFill="1" applyBorder="1" applyAlignment="1">
      <alignment horizontal="center" vertical="center"/>
    </xf>
    <xf numFmtId="0" fontId="3" fillId="28" borderId="70" xfId="0" applyFont="1" applyFill="1" applyBorder="1" applyAlignment="1">
      <alignment horizontal="center" vertical="center"/>
    </xf>
    <xf numFmtId="0" fontId="11" fillId="0" borderId="11" xfId="0" applyFont="1" applyBorder="1" applyAlignment="1">
      <alignment horizontal="left" vertical="center"/>
    </xf>
    <xf numFmtId="0" fontId="6" fillId="0" borderId="57" xfId="0" applyFont="1" applyBorder="1" applyAlignment="1">
      <alignment horizontal="left" vertical="center"/>
    </xf>
    <xf numFmtId="0" fontId="0" fillId="0" borderId="35" xfId="0" applyFont="1" applyBorder="1" applyAlignment="1">
      <alignment vertical="center"/>
    </xf>
    <xf numFmtId="0" fontId="0" fillId="0" borderId="49" xfId="0" applyFont="1" applyBorder="1" applyAlignment="1">
      <alignment vertical="center"/>
    </xf>
    <xf numFmtId="0" fontId="3" fillId="28" borderId="34" xfId="0" applyFont="1" applyFill="1" applyBorder="1" applyAlignment="1">
      <alignment horizontal="center" vertical="center" wrapText="1"/>
    </xf>
    <xf numFmtId="0" fontId="0" fillId="28" borderId="37" xfId="0" applyFont="1" applyFill="1" applyBorder="1" applyAlignment="1">
      <alignment horizontal="center" vertical="center"/>
    </xf>
    <xf numFmtId="0" fontId="0" fillId="28" borderId="52" xfId="0" applyFont="1" applyFill="1" applyBorder="1" applyAlignment="1">
      <alignment horizontal="center" vertical="center"/>
    </xf>
    <xf numFmtId="0" fontId="0" fillId="28" borderId="81" xfId="0" applyFont="1" applyFill="1" applyBorder="1" applyAlignment="1">
      <alignment horizontal="center" vertical="center"/>
    </xf>
    <xf numFmtId="0" fontId="3" fillId="28" borderId="13" xfId="0" applyFont="1" applyFill="1" applyBorder="1" applyAlignment="1">
      <alignment vertical="center" textRotation="255"/>
    </xf>
    <xf numFmtId="0" fontId="3" fillId="28" borderId="56" xfId="0" applyFont="1" applyFill="1" applyBorder="1" applyAlignment="1">
      <alignment vertical="center" textRotation="255"/>
    </xf>
    <xf numFmtId="0" fontId="3" fillId="34" borderId="102" xfId="0" applyFont="1" applyFill="1" applyBorder="1" applyAlignment="1">
      <alignment horizontal="center" vertical="center"/>
    </xf>
    <xf numFmtId="0" fontId="3" fillId="34" borderId="103" xfId="0" applyFont="1" applyFill="1" applyBorder="1" applyAlignment="1">
      <alignment horizontal="center" vertical="center"/>
    </xf>
    <xf numFmtId="0" fontId="3" fillId="0" borderId="64" xfId="0" applyFont="1" applyBorder="1" applyAlignment="1">
      <alignment horizontal="left" vertical="center"/>
    </xf>
    <xf numFmtId="0" fontId="0" fillId="0" borderId="104" xfId="0" applyBorder="1" applyAlignment="1">
      <alignment horizontal="left" vertical="center"/>
    </xf>
    <xf numFmtId="0" fontId="3" fillId="34" borderId="65" xfId="0" applyFont="1" applyFill="1" applyBorder="1" applyAlignment="1">
      <alignment horizontal="center" vertical="center"/>
    </xf>
    <xf numFmtId="0" fontId="3" fillId="34" borderId="105" xfId="0" applyFont="1" applyFill="1" applyBorder="1" applyAlignment="1">
      <alignment horizontal="center" vertical="center"/>
    </xf>
    <xf numFmtId="0" fontId="3" fillId="0" borderId="65" xfId="0" applyFont="1" applyBorder="1" applyAlignment="1">
      <alignment horizontal="left" vertical="center"/>
    </xf>
    <xf numFmtId="0" fontId="0" fillId="0" borderId="106" xfId="0" applyBorder="1" applyAlignment="1">
      <alignment horizontal="left" vertical="center"/>
    </xf>
    <xf numFmtId="0" fontId="3" fillId="0" borderId="65" xfId="0" applyFont="1" applyBorder="1" applyAlignment="1">
      <alignment horizontal="left" vertical="center" wrapText="1"/>
    </xf>
    <xf numFmtId="0" fontId="3" fillId="34" borderId="66" xfId="0" applyFont="1" applyFill="1" applyBorder="1" applyAlignment="1">
      <alignment horizontal="center" vertical="center"/>
    </xf>
    <xf numFmtId="0" fontId="3" fillId="34" borderId="107" xfId="0" applyFont="1" applyFill="1" applyBorder="1" applyAlignment="1">
      <alignment horizontal="center" vertical="center"/>
    </xf>
    <xf numFmtId="0" fontId="3" fillId="0" borderId="66" xfId="0" applyFont="1" applyBorder="1" applyAlignment="1">
      <alignment horizontal="left" vertical="center" wrapText="1"/>
    </xf>
    <xf numFmtId="0" fontId="0" fillId="0" borderId="108" xfId="0" applyBorder="1" applyAlignment="1">
      <alignment horizontal="left" vertical="center"/>
    </xf>
    <xf numFmtId="0" fontId="3" fillId="0" borderId="64" xfId="0" applyFont="1" applyBorder="1" applyAlignment="1">
      <alignment horizontal="left" vertical="center" wrapText="1"/>
    </xf>
    <xf numFmtId="0" fontId="0" fillId="0" borderId="106" xfId="0" applyBorder="1" applyAlignment="1">
      <alignment horizontal="left" vertical="center" wrapText="1"/>
    </xf>
    <xf numFmtId="0" fontId="3" fillId="0" borderId="66" xfId="0" applyFont="1" applyBorder="1" applyAlignment="1">
      <alignment horizontal="left" vertical="center"/>
    </xf>
    <xf numFmtId="0" fontId="3" fillId="0" borderId="108" xfId="0" applyFont="1" applyBorder="1" applyAlignment="1">
      <alignment horizontal="left" vertical="center"/>
    </xf>
    <xf numFmtId="0" fontId="2" fillId="0" borderId="35" xfId="0" applyFont="1" applyBorder="1" applyAlignment="1">
      <alignment horizontal="left" vertical="center" wrapText="1"/>
    </xf>
    <xf numFmtId="0" fontId="2" fillId="0" borderId="35" xfId="0" applyFont="1" applyBorder="1" applyAlignment="1">
      <alignment horizontal="left" vertical="center"/>
    </xf>
    <xf numFmtId="0" fontId="2" fillId="0" borderId="0" xfId="0" applyFont="1" applyAlignment="1">
      <alignment vertical="top"/>
    </xf>
    <xf numFmtId="0" fontId="3" fillId="28" borderId="13" xfId="0" applyFont="1" applyFill="1" applyBorder="1" applyAlignment="1">
      <alignment vertical="center" textRotation="255" wrapText="1"/>
    </xf>
    <xf numFmtId="0" fontId="3" fillId="28" borderId="56" xfId="0" applyFont="1" applyFill="1" applyBorder="1" applyAlignment="1">
      <alignment vertical="center" textRotation="255" wrapText="1"/>
    </xf>
    <xf numFmtId="0" fontId="3" fillId="28" borderId="13" xfId="0" applyFont="1" applyFill="1" applyBorder="1" applyAlignment="1">
      <alignment vertical="center" textRotation="255" shrinkToFit="1"/>
    </xf>
    <xf numFmtId="0" fontId="3" fillId="28" borderId="56" xfId="0" applyFont="1" applyFill="1" applyBorder="1" applyAlignment="1">
      <alignment vertical="center" textRotation="255"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2 3" xfId="63"/>
    <cellStyle name="標準 3" xfId="64"/>
    <cellStyle name="Followed Hyperlink" xfId="65"/>
    <cellStyle name="良い" xfId="66"/>
  </cellStyles>
  <dxfs count="2">
    <dxf>
      <font>
        <color auto="1"/>
      </font>
      <fill>
        <patternFill patternType="none">
          <bgColor indexed="65"/>
        </patternFill>
      </fill>
      <border/>
    </dxf>
    <dxf>
      <font>
        <color auto="1"/>
      </font>
      <fill>
        <patternFill patternType="solid">
          <bgColor theme="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27</xdr:row>
      <xdr:rowOff>0</xdr:rowOff>
    </xdr:from>
    <xdr:to>
      <xdr:col>13</xdr:col>
      <xdr:colOff>0</xdr:colOff>
      <xdr:row>37</xdr:row>
      <xdr:rowOff>0</xdr:rowOff>
    </xdr:to>
    <xdr:sp>
      <xdr:nvSpPr>
        <xdr:cNvPr id="1" name="直線コネクタ 4"/>
        <xdr:cNvSpPr>
          <a:spLocks/>
        </xdr:cNvSpPr>
      </xdr:nvSpPr>
      <xdr:spPr>
        <a:xfrm flipH="1">
          <a:off x="190500" y="7200900"/>
          <a:ext cx="7000875" cy="26670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4" sqref="A4:K4"/>
    </sheetView>
  </sheetViews>
  <sheetFormatPr defaultColWidth="9.00390625" defaultRowHeight="13.5"/>
  <cols>
    <col min="1" max="1" width="9.00390625" style="43" customWidth="1"/>
    <col min="2" max="11" width="9.00390625" style="38" customWidth="1"/>
    <col min="12" max="12" width="66.625" style="38" customWidth="1"/>
    <col min="13" max="16" width="9.00390625" style="38" customWidth="1"/>
    <col min="17" max="17" width="10.25390625" style="38" customWidth="1"/>
    <col min="18" max="16384" width="9.00390625" style="38" customWidth="1"/>
  </cols>
  <sheetData>
    <row r="1" spans="1:11" ht="44.25" customHeight="1">
      <c r="A1" s="298" t="s">
        <v>406</v>
      </c>
      <c r="B1" s="298"/>
      <c r="C1" s="298"/>
      <c r="D1" s="298"/>
      <c r="E1" s="298"/>
      <c r="F1" s="298"/>
      <c r="G1" s="298"/>
      <c r="H1" s="298"/>
      <c r="I1" s="298"/>
      <c r="J1" s="298"/>
      <c r="K1" s="298"/>
    </row>
    <row r="2" spans="1:11" s="40" customFormat="1" ht="24" customHeight="1">
      <c r="A2" s="296" t="s">
        <v>395</v>
      </c>
      <c r="B2" s="296"/>
      <c r="C2" s="296"/>
      <c r="D2" s="296"/>
      <c r="E2" s="296"/>
      <c r="F2" s="296"/>
      <c r="G2" s="296"/>
      <c r="H2" s="296"/>
      <c r="I2" s="296"/>
      <c r="J2" s="296"/>
      <c r="K2" s="296"/>
    </row>
    <row r="3" spans="1:11" ht="148.5" customHeight="1">
      <c r="A3" s="297" t="s">
        <v>463</v>
      </c>
      <c r="B3" s="297"/>
      <c r="C3" s="297"/>
      <c r="D3" s="297"/>
      <c r="E3" s="297"/>
      <c r="F3" s="297"/>
      <c r="G3" s="297"/>
      <c r="H3" s="297"/>
      <c r="I3" s="297"/>
      <c r="J3" s="297"/>
      <c r="K3" s="297"/>
    </row>
    <row r="4" spans="1:11" s="40" customFormat="1" ht="24" customHeight="1">
      <c r="A4" s="296" t="s">
        <v>396</v>
      </c>
      <c r="B4" s="296"/>
      <c r="C4" s="296"/>
      <c r="D4" s="296"/>
      <c r="E4" s="296"/>
      <c r="F4" s="296"/>
      <c r="G4" s="296"/>
      <c r="H4" s="296"/>
      <c r="I4" s="296"/>
      <c r="J4" s="296"/>
      <c r="K4" s="296"/>
    </row>
    <row r="5" spans="1:12" ht="353.25" customHeight="1">
      <c r="A5" s="297" t="s">
        <v>462</v>
      </c>
      <c r="B5" s="297"/>
      <c r="C5" s="297"/>
      <c r="D5" s="297"/>
      <c r="E5" s="297"/>
      <c r="F5" s="297"/>
      <c r="G5" s="297"/>
      <c r="H5" s="297"/>
      <c r="I5" s="297"/>
      <c r="J5" s="297"/>
      <c r="K5" s="297"/>
      <c r="L5" s="41"/>
    </row>
    <row r="6" spans="1:11" s="42" customFormat="1" ht="24" customHeight="1">
      <c r="A6" s="296" t="s">
        <v>397</v>
      </c>
      <c r="B6" s="296"/>
      <c r="C6" s="296"/>
      <c r="D6" s="296"/>
      <c r="E6" s="296"/>
      <c r="F6" s="296"/>
      <c r="G6" s="296"/>
      <c r="H6" s="296"/>
      <c r="I6" s="296"/>
      <c r="J6" s="296"/>
      <c r="K6" s="296"/>
    </row>
    <row r="7" spans="1:11" s="41" customFormat="1" ht="134.25" customHeight="1">
      <c r="A7" s="297" t="s">
        <v>457</v>
      </c>
      <c r="B7" s="296"/>
      <c r="C7" s="296"/>
      <c r="D7" s="296"/>
      <c r="E7" s="296"/>
      <c r="F7" s="296"/>
      <c r="G7" s="296"/>
      <c r="H7" s="296"/>
      <c r="I7" s="296"/>
      <c r="J7" s="296"/>
      <c r="K7" s="296"/>
    </row>
    <row r="8" spans="1:11" ht="13.5" customHeight="1">
      <c r="A8" s="295"/>
      <c r="B8" s="295"/>
      <c r="C8" s="295"/>
      <c r="D8" s="295"/>
      <c r="E8" s="295"/>
      <c r="F8" s="295"/>
      <c r="G8" s="295"/>
      <c r="H8" s="295"/>
      <c r="I8" s="295"/>
      <c r="J8" s="295"/>
      <c r="K8" s="295"/>
    </row>
    <row r="9" spans="1:11" ht="45" customHeight="1">
      <c r="A9" s="299" t="s">
        <v>436</v>
      </c>
      <c r="B9" s="299"/>
      <c r="C9" s="299"/>
      <c r="D9" s="299"/>
      <c r="E9" s="299"/>
      <c r="F9" s="299"/>
      <c r="G9" s="299"/>
      <c r="H9" s="299"/>
      <c r="I9" s="299"/>
      <c r="J9" s="299"/>
      <c r="K9" s="299"/>
    </row>
    <row r="10" spans="1:11" ht="21" customHeight="1">
      <c r="A10" s="299" t="s">
        <v>437</v>
      </c>
      <c r="B10" s="294"/>
      <c r="C10" s="294"/>
      <c r="D10" s="294"/>
      <c r="E10" s="294"/>
      <c r="F10" s="294"/>
      <c r="G10" s="294"/>
      <c r="H10" s="294"/>
      <c r="I10" s="294"/>
      <c r="J10" s="294"/>
      <c r="K10" s="294"/>
    </row>
    <row r="11" spans="1:11" ht="36" customHeight="1">
      <c r="A11" s="299" t="s">
        <v>438</v>
      </c>
      <c r="B11" s="294"/>
      <c r="C11" s="294"/>
      <c r="D11" s="294"/>
      <c r="E11" s="294"/>
      <c r="F11" s="294"/>
      <c r="G11" s="294"/>
      <c r="H11" s="294"/>
      <c r="I11" s="294"/>
      <c r="J11" s="294"/>
      <c r="K11" s="294"/>
    </row>
    <row r="12" spans="1:11" ht="21" customHeight="1">
      <c r="A12" s="294" t="s">
        <v>439</v>
      </c>
      <c r="B12" s="294"/>
      <c r="C12" s="294"/>
      <c r="D12" s="294"/>
      <c r="E12" s="294"/>
      <c r="F12" s="294"/>
      <c r="G12" s="294"/>
      <c r="H12" s="294"/>
      <c r="I12" s="294"/>
      <c r="J12" s="294"/>
      <c r="K12" s="294"/>
    </row>
    <row r="15" ht="33.75" customHeight="1">
      <c r="F15" s="41"/>
    </row>
    <row r="16" spans="6:9" ht="33.75" customHeight="1">
      <c r="F16" s="44"/>
      <c r="G16" s="45"/>
      <c r="H16" s="45"/>
      <c r="I16" s="45"/>
    </row>
    <row r="17" spans="6:11" ht="12.75">
      <c r="F17" s="45"/>
      <c r="G17" s="46"/>
      <c r="H17" s="46"/>
      <c r="I17" s="46"/>
      <c r="J17" s="46"/>
      <c r="K17" s="46"/>
    </row>
    <row r="29" ht="115.5" customHeight="1">
      <c r="B29" s="41"/>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view="pageBreakPreview" zoomScale="90" zoomScaleNormal="85" zoomScaleSheetLayoutView="90" workbookViewId="0" topLeftCell="A1">
      <selection activeCell="E12" sqref="E12"/>
    </sheetView>
  </sheetViews>
  <sheetFormatPr defaultColWidth="9.00390625" defaultRowHeight="13.5"/>
  <cols>
    <col min="1" max="1" width="1.37890625" style="47" customWidth="1"/>
    <col min="2" max="2" width="43.50390625" style="47" customWidth="1"/>
    <col min="3" max="3" width="5.75390625" style="47" customWidth="1"/>
    <col min="4" max="4" width="18.25390625" style="47" customWidth="1"/>
    <col min="5" max="5" width="29.875" style="47" customWidth="1"/>
    <col min="6" max="6" width="3.375" style="47" customWidth="1"/>
    <col min="7" max="9" width="13.00390625" style="47" customWidth="1"/>
    <col min="10" max="16384" width="9.00390625" style="47" customWidth="1"/>
  </cols>
  <sheetData>
    <row r="1" spans="1:5" ht="21" customHeight="1" thickBot="1">
      <c r="A1" s="1017" t="s">
        <v>459</v>
      </c>
      <c r="B1" s="1018"/>
      <c r="C1" s="1018"/>
      <c r="D1" s="1018"/>
      <c r="E1" s="1018"/>
    </row>
    <row r="2" spans="1:5" ht="21" customHeight="1" thickBot="1">
      <c r="A2" s="1019" t="s">
        <v>278</v>
      </c>
      <c r="B2" s="1020"/>
      <c r="C2" s="1020"/>
      <c r="D2" s="171" t="s">
        <v>35</v>
      </c>
      <c r="E2" s="172" t="s">
        <v>272</v>
      </c>
    </row>
    <row r="3" spans="1:5" ht="21" customHeight="1">
      <c r="A3" s="360" t="s">
        <v>0</v>
      </c>
      <c r="B3" s="454"/>
      <c r="C3" s="454"/>
      <c r="D3" s="454"/>
      <c r="E3" s="1016"/>
    </row>
    <row r="4" spans="1:5" ht="16.5" customHeight="1">
      <c r="A4" s="1012"/>
      <c r="B4" s="31" t="s">
        <v>1</v>
      </c>
      <c r="C4" s="79" t="s">
        <v>489</v>
      </c>
      <c r="D4" s="173"/>
      <c r="E4" s="34"/>
    </row>
    <row r="5" spans="1:5" ht="16.5" customHeight="1">
      <c r="A5" s="1012"/>
      <c r="B5" s="31" t="s">
        <v>2</v>
      </c>
      <c r="C5" s="79" t="s">
        <v>489</v>
      </c>
      <c r="D5" s="33"/>
      <c r="E5" s="34"/>
    </row>
    <row r="6" spans="1:5" ht="16.5" customHeight="1">
      <c r="A6" s="1012"/>
      <c r="B6" s="31" t="s">
        <v>3</v>
      </c>
      <c r="C6" s="79" t="s">
        <v>489</v>
      </c>
      <c r="D6" s="33"/>
      <c r="E6" s="34"/>
    </row>
    <row r="7" spans="1:5" ht="16.5" customHeight="1">
      <c r="A7" s="1012"/>
      <c r="B7" s="31" t="s">
        <v>4</v>
      </c>
      <c r="C7" s="79" t="s">
        <v>452</v>
      </c>
      <c r="D7" s="33"/>
      <c r="E7" s="34"/>
    </row>
    <row r="8" spans="1:5" ht="16.5" customHeight="1">
      <c r="A8" s="1012"/>
      <c r="B8" s="31" t="s">
        <v>5</v>
      </c>
      <c r="C8" s="79" t="s">
        <v>452</v>
      </c>
      <c r="D8" s="33"/>
      <c r="E8" s="34"/>
    </row>
    <row r="9" spans="1:5" ht="16.5" customHeight="1">
      <c r="A9" s="1012"/>
      <c r="B9" s="31" t="s">
        <v>6</v>
      </c>
      <c r="C9" s="79" t="s">
        <v>489</v>
      </c>
      <c r="D9" s="33"/>
      <c r="E9" s="34"/>
    </row>
    <row r="10" spans="1:5" ht="16.5" customHeight="1">
      <c r="A10" s="1012"/>
      <c r="B10" s="31" t="s">
        <v>7</v>
      </c>
      <c r="C10" s="79" t="s">
        <v>452</v>
      </c>
      <c r="D10" s="33"/>
      <c r="E10" s="34"/>
    </row>
    <row r="11" spans="1:5" ht="16.5" customHeight="1">
      <c r="A11" s="1012"/>
      <c r="B11" s="31" t="s">
        <v>8</v>
      </c>
      <c r="C11" s="79" t="s">
        <v>452</v>
      </c>
      <c r="D11" s="33"/>
      <c r="E11" s="34"/>
    </row>
    <row r="12" spans="1:5" ht="16.5" customHeight="1">
      <c r="A12" s="1012"/>
      <c r="B12" s="31" t="s">
        <v>9</v>
      </c>
      <c r="C12" s="79" t="s">
        <v>452</v>
      </c>
      <c r="D12" s="33"/>
      <c r="E12" s="34"/>
    </row>
    <row r="13" spans="1:5" ht="16.5" customHeight="1">
      <c r="A13" s="1012"/>
      <c r="B13" s="31" t="s">
        <v>10</v>
      </c>
      <c r="C13" s="79" t="s">
        <v>489</v>
      </c>
      <c r="D13" s="33"/>
      <c r="E13" s="34"/>
    </row>
    <row r="14" spans="1:5" ht="16.5" customHeight="1">
      <c r="A14" s="1012"/>
      <c r="B14" s="31" t="s">
        <v>11</v>
      </c>
      <c r="C14" s="79" t="s">
        <v>489</v>
      </c>
      <c r="D14" s="33"/>
      <c r="E14" s="34"/>
    </row>
    <row r="15" spans="1:5" ht="16.5" customHeight="1" thickBot="1">
      <c r="A15" s="1015"/>
      <c r="B15" s="28" t="s">
        <v>12</v>
      </c>
      <c r="C15" s="79" t="s">
        <v>489</v>
      </c>
      <c r="D15" s="121"/>
      <c r="E15" s="122"/>
    </row>
    <row r="16" spans="1:5" ht="21" customHeight="1">
      <c r="A16" s="360" t="s">
        <v>13</v>
      </c>
      <c r="B16" s="454"/>
      <c r="C16" s="454"/>
      <c r="D16" s="454"/>
      <c r="E16" s="1016"/>
    </row>
    <row r="17" spans="1:5" ht="16.5" customHeight="1">
      <c r="A17" s="1012"/>
      <c r="B17" s="31" t="s">
        <v>222</v>
      </c>
      <c r="C17" s="79" t="s">
        <v>452</v>
      </c>
      <c r="D17" s="33"/>
      <c r="E17" s="34"/>
    </row>
    <row r="18" spans="1:5" ht="16.5" customHeight="1">
      <c r="A18" s="1012"/>
      <c r="B18" s="31" t="s">
        <v>14</v>
      </c>
      <c r="C18" s="79" t="s">
        <v>452</v>
      </c>
      <c r="D18" s="33"/>
      <c r="E18" s="34"/>
    </row>
    <row r="19" spans="1:6" ht="16.5" customHeight="1">
      <c r="A19" s="1012"/>
      <c r="B19" s="31" t="s">
        <v>416</v>
      </c>
      <c r="C19" s="79" t="s">
        <v>489</v>
      </c>
      <c r="D19" s="33"/>
      <c r="E19" s="34"/>
      <c r="F19" s="42"/>
    </row>
    <row r="20" spans="1:6" ht="16.5" customHeight="1">
      <c r="A20" s="1012"/>
      <c r="B20" s="31" t="s">
        <v>15</v>
      </c>
      <c r="C20" s="79" t="s">
        <v>452</v>
      </c>
      <c r="D20" s="33"/>
      <c r="E20" s="34"/>
      <c r="F20" s="42"/>
    </row>
    <row r="21" spans="1:5" ht="16.5" customHeight="1">
      <c r="A21" s="1012"/>
      <c r="B21" s="31" t="s">
        <v>61</v>
      </c>
      <c r="C21" s="79" t="s">
        <v>489</v>
      </c>
      <c r="D21" s="33"/>
      <c r="E21" s="34"/>
    </row>
    <row r="22" spans="1:5" ht="16.5" customHeight="1">
      <c r="A22" s="1012"/>
      <c r="B22" s="31" t="s">
        <v>16</v>
      </c>
      <c r="C22" s="79" t="s">
        <v>452</v>
      </c>
      <c r="D22" s="33"/>
      <c r="E22" s="34"/>
    </row>
    <row r="23" spans="1:6" ht="16.5" customHeight="1">
      <c r="A23" s="1012"/>
      <c r="B23" s="31" t="s">
        <v>17</v>
      </c>
      <c r="C23" s="79" t="s">
        <v>452</v>
      </c>
      <c r="D23" s="33"/>
      <c r="E23" s="34"/>
      <c r="F23" s="42"/>
    </row>
    <row r="24" spans="1:9" ht="16.5" customHeight="1">
      <c r="A24" s="1012"/>
      <c r="B24" s="30" t="s">
        <v>66</v>
      </c>
      <c r="C24" s="79" t="s">
        <v>452</v>
      </c>
      <c r="D24" s="33"/>
      <c r="E24" s="34"/>
      <c r="F24" s="174"/>
      <c r="G24" s="3"/>
      <c r="H24" s="3"/>
      <c r="I24" s="3"/>
    </row>
    <row r="25" spans="1:11" ht="16.5" customHeight="1" thickBot="1">
      <c r="A25" s="1015"/>
      <c r="B25" s="175" t="s">
        <v>223</v>
      </c>
      <c r="C25" s="176" t="s">
        <v>452</v>
      </c>
      <c r="D25" s="121"/>
      <c r="E25" s="122"/>
      <c r="F25" s="3"/>
      <c r="G25" s="3"/>
      <c r="H25" s="3"/>
      <c r="I25" s="3"/>
      <c r="J25" s="3"/>
      <c r="K25" s="3"/>
    </row>
    <row r="26" spans="1:5" ht="21" customHeight="1" thickBot="1">
      <c r="A26" s="856" t="s">
        <v>64</v>
      </c>
      <c r="B26" s="858"/>
      <c r="C26" s="177" t="s">
        <v>489</v>
      </c>
      <c r="D26" s="178"/>
      <c r="E26" s="179"/>
    </row>
    <row r="27" spans="1:5" ht="21" customHeight="1">
      <c r="A27" s="360" t="s">
        <v>18</v>
      </c>
      <c r="B27" s="454"/>
      <c r="C27" s="454"/>
      <c r="D27" s="454"/>
      <c r="E27" s="1016"/>
    </row>
    <row r="28" spans="1:5" ht="16.5" customHeight="1">
      <c r="A28" s="1012"/>
      <c r="B28" s="31" t="s">
        <v>19</v>
      </c>
      <c r="C28" s="79" t="s">
        <v>489</v>
      </c>
      <c r="D28" s="33"/>
      <c r="E28" s="34"/>
    </row>
    <row r="29" spans="1:5" ht="16.5" customHeight="1">
      <c r="A29" s="1012"/>
      <c r="B29" s="31" t="s">
        <v>20</v>
      </c>
      <c r="C29" s="79" t="s">
        <v>489</v>
      </c>
      <c r="D29" s="33"/>
      <c r="E29" s="34"/>
    </row>
    <row r="30" spans="1:5" ht="16.5" customHeight="1">
      <c r="A30" s="1012"/>
      <c r="B30" s="31" t="s">
        <v>21</v>
      </c>
      <c r="C30" s="79" t="s">
        <v>452</v>
      </c>
      <c r="D30" s="33"/>
      <c r="E30" s="34"/>
    </row>
    <row r="31" spans="1:5" ht="16.5" customHeight="1">
      <c r="A31" s="1012"/>
      <c r="B31" s="31" t="s">
        <v>22</v>
      </c>
      <c r="C31" s="79" t="s">
        <v>452</v>
      </c>
      <c r="D31" s="33"/>
      <c r="E31" s="34"/>
    </row>
    <row r="32" spans="1:5" ht="16.5" customHeight="1">
      <c r="A32" s="1012"/>
      <c r="B32" s="31" t="s">
        <v>23</v>
      </c>
      <c r="C32" s="79" t="s">
        <v>452</v>
      </c>
      <c r="D32" s="33"/>
      <c r="E32" s="34"/>
    </row>
    <row r="33" spans="1:5" ht="16.5" customHeight="1">
      <c r="A33" s="1012"/>
      <c r="B33" s="31" t="s">
        <v>24</v>
      </c>
      <c r="C33" s="79" t="s">
        <v>452</v>
      </c>
      <c r="D33" s="33"/>
      <c r="E33" s="34"/>
    </row>
    <row r="34" spans="1:9" ht="16.5" customHeight="1">
      <c r="A34" s="1012"/>
      <c r="B34" s="31" t="s">
        <v>25</v>
      </c>
      <c r="C34" s="79" t="s">
        <v>452</v>
      </c>
      <c r="D34" s="33"/>
      <c r="E34" s="34"/>
      <c r="G34" s="170"/>
      <c r="H34" s="170"/>
      <c r="I34" s="170"/>
    </row>
    <row r="35" spans="1:5" ht="16.5" customHeight="1">
      <c r="A35" s="1012"/>
      <c r="B35" s="31" t="s">
        <v>384</v>
      </c>
      <c r="C35" s="79" t="s">
        <v>489</v>
      </c>
      <c r="D35" s="33"/>
      <c r="E35" s="34"/>
    </row>
    <row r="36" spans="1:5" ht="16.5" customHeight="1">
      <c r="A36" s="1012"/>
      <c r="B36" s="31" t="s">
        <v>26</v>
      </c>
      <c r="C36" s="79" t="s">
        <v>489</v>
      </c>
      <c r="D36" s="33"/>
      <c r="E36" s="34"/>
    </row>
    <row r="37" spans="1:5" ht="16.5" customHeight="1" thickBot="1">
      <c r="A37" s="1015"/>
      <c r="B37" s="28" t="s">
        <v>27</v>
      </c>
      <c r="C37" s="176" t="s">
        <v>489</v>
      </c>
      <c r="D37" s="33"/>
      <c r="E37" s="34"/>
    </row>
    <row r="38" spans="1:5" ht="21" customHeight="1">
      <c r="A38" s="360" t="s">
        <v>28</v>
      </c>
      <c r="B38" s="454"/>
      <c r="C38" s="454"/>
      <c r="D38" s="454"/>
      <c r="E38" s="1016"/>
    </row>
    <row r="39" spans="1:5" ht="16.5" customHeight="1">
      <c r="A39" s="1012"/>
      <c r="B39" s="31" t="s">
        <v>29</v>
      </c>
      <c r="C39" s="79" t="s">
        <v>452</v>
      </c>
      <c r="D39" s="33"/>
      <c r="E39" s="34"/>
    </row>
    <row r="40" spans="1:5" ht="16.5" customHeight="1">
      <c r="A40" s="1012"/>
      <c r="B40" s="31" t="s">
        <v>30</v>
      </c>
      <c r="C40" s="79" t="s">
        <v>489</v>
      </c>
      <c r="D40" s="33"/>
      <c r="E40" s="34"/>
    </row>
    <row r="41" spans="1:5" ht="16.5" customHeight="1" thickBot="1">
      <c r="A41" s="1015"/>
      <c r="B41" s="96" t="s">
        <v>31</v>
      </c>
      <c r="C41" s="176" t="s">
        <v>452</v>
      </c>
      <c r="D41" s="33"/>
      <c r="E41" s="34"/>
    </row>
    <row r="42" spans="1:5" ht="21" customHeight="1" thickBot="1">
      <c r="A42" s="856" t="s">
        <v>65</v>
      </c>
      <c r="B42" s="858"/>
      <c r="C42" s="177" t="s">
        <v>452</v>
      </c>
      <c r="D42" s="180"/>
      <c r="E42" s="179"/>
    </row>
    <row r="43" spans="1:5" ht="21" customHeight="1">
      <c r="A43" s="360" t="s">
        <v>32</v>
      </c>
      <c r="B43" s="454"/>
      <c r="C43" s="454"/>
      <c r="D43" s="454"/>
      <c r="E43" s="1016"/>
    </row>
    <row r="44" spans="1:5" ht="16.5" customHeight="1">
      <c r="A44" s="1012"/>
      <c r="B44" s="31" t="s">
        <v>33</v>
      </c>
      <c r="C44" s="79" t="s">
        <v>452</v>
      </c>
      <c r="D44" s="33"/>
      <c r="E44" s="34"/>
    </row>
    <row r="45" spans="1:5" ht="16.5" customHeight="1">
      <c r="A45" s="1012"/>
      <c r="B45" s="31" t="s">
        <v>34</v>
      </c>
      <c r="C45" s="79" t="s">
        <v>452</v>
      </c>
      <c r="D45" s="33"/>
      <c r="E45" s="34"/>
    </row>
    <row r="46" spans="1:5" ht="13.5" thickBot="1">
      <c r="A46" s="194"/>
      <c r="B46" s="119" t="s">
        <v>443</v>
      </c>
      <c r="C46" s="201" t="s">
        <v>452</v>
      </c>
      <c r="D46" s="192"/>
      <c r="E46" s="193"/>
    </row>
    <row r="47" spans="1:5" s="195" customFormat="1" ht="21" customHeight="1">
      <c r="A47" s="198" t="s">
        <v>453</v>
      </c>
      <c r="B47" s="199"/>
      <c r="C47" s="199"/>
      <c r="D47" s="199"/>
      <c r="E47" s="200"/>
    </row>
    <row r="48" spans="1:5" s="195" customFormat="1" ht="16.5" customHeight="1">
      <c r="A48" s="1013"/>
      <c r="B48" s="196" t="s">
        <v>454</v>
      </c>
      <c r="C48" s="79" t="s">
        <v>452</v>
      </c>
      <c r="D48" s="33"/>
      <c r="E48" s="34"/>
    </row>
    <row r="49" spans="1:5" s="195" customFormat="1" ht="16.5" customHeight="1">
      <c r="A49" s="1013"/>
      <c r="B49" s="196" t="s">
        <v>455</v>
      </c>
      <c r="C49" s="79" t="s">
        <v>452</v>
      </c>
      <c r="D49" s="33"/>
      <c r="E49" s="34"/>
    </row>
    <row r="50" spans="1:5" s="195" customFormat="1" ht="16.5" customHeight="1" thickBot="1">
      <c r="A50" s="1014"/>
      <c r="B50" s="197" t="s">
        <v>456</v>
      </c>
      <c r="C50" s="181" t="s">
        <v>452</v>
      </c>
      <c r="D50" s="121"/>
      <c r="E50" s="122"/>
    </row>
  </sheetData>
  <sheetProtection/>
  <mergeCells count="15">
    <mergeCell ref="A42:B42"/>
    <mergeCell ref="A1:E1"/>
    <mergeCell ref="A2:C2"/>
    <mergeCell ref="A3:E3"/>
    <mergeCell ref="A43:E43"/>
    <mergeCell ref="A44:A45"/>
    <mergeCell ref="A48:A50"/>
    <mergeCell ref="A4:A15"/>
    <mergeCell ref="A16:E16"/>
    <mergeCell ref="A17:A25"/>
    <mergeCell ref="A26:B26"/>
    <mergeCell ref="A27:E27"/>
    <mergeCell ref="A28:A37"/>
    <mergeCell ref="A38:E38"/>
    <mergeCell ref="A39:A41"/>
  </mergeCells>
  <dataValidations count="1">
    <dataValidation type="list" allowBlank="1" showInputMessage="1" showErrorMessage="1" sqref="C17:C26 C28:C37 C4:C15 C48:C50 C44:C46 C39:C42">
      <formula1>"あり,なし"</formula1>
    </dataValidation>
  </dataValidations>
  <printOptions horizontalCentered="1"/>
  <pageMargins left="0.2755905511811024" right="0.2755905511811024" top="0.3937007874015748" bottom="0.3937007874015748" header="0.31496062992125984" footer="0.2755905511811024"/>
  <pageSetup cellComments="asDisplayed" fitToHeight="1" fitToWidth="1" horizontalDpi="600" verticalDpi="600" orientation="portrait" paperSize="9" scale="95" r:id="rId1"/>
  <headerFooter alignWithMargins="0">
    <oddFooter>&amp;C&amp;9&amp;P&amp;R&amp;9AFH-3Fサ高住(吹田市)1-221001</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B1:N71"/>
  <sheetViews>
    <sheetView view="pageBreakPreview" zoomScale="80" zoomScaleNormal="85" zoomScaleSheetLayoutView="80" workbookViewId="0" topLeftCell="A1">
      <selection activeCell="F17" sqref="F17"/>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8.625" style="16" customWidth="1"/>
    <col min="13" max="16384" width="9.00390625" style="16" customWidth="1"/>
  </cols>
  <sheetData>
    <row r="1" spans="2:8" ht="21" customHeight="1" thickBot="1">
      <c r="B1" s="1021" t="s">
        <v>423</v>
      </c>
      <c r="C1" s="1021"/>
      <c r="D1" s="1021"/>
      <c r="E1" s="1021"/>
      <c r="F1" s="1021"/>
      <c r="G1" s="1021"/>
      <c r="H1" s="1021"/>
    </row>
    <row r="2" spans="2:14" ht="21" customHeight="1">
      <c r="B2" s="1022"/>
      <c r="C2" s="1023"/>
      <c r="D2" s="589" t="s">
        <v>417</v>
      </c>
      <c r="E2" s="454"/>
      <c r="F2" s="361"/>
      <c r="G2" s="1025" t="s">
        <v>422</v>
      </c>
      <c r="H2" s="1026"/>
      <c r="J2" s="279"/>
      <c r="K2" s="279"/>
      <c r="L2" s="279" t="s">
        <v>591</v>
      </c>
      <c r="M2" s="279"/>
      <c r="N2" s="279"/>
    </row>
    <row r="3" spans="2:14" ht="21" customHeight="1" thickBot="1">
      <c r="B3" s="1024"/>
      <c r="C3" s="1018"/>
      <c r="D3" s="182"/>
      <c r="E3" s="183"/>
      <c r="F3" s="184" t="s">
        <v>582</v>
      </c>
      <c r="G3" s="1027"/>
      <c r="H3" s="1028"/>
      <c r="J3" s="279"/>
      <c r="K3" s="279"/>
      <c r="L3" s="279">
        <v>1.1</v>
      </c>
      <c r="M3" s="279"/>
      <c r="N3" s="279"/>
    </row>
    <row r="4" spans="2:14" ht="21" customHeight="1">
      <c r="B4" s="1029" t="s">
        <v>418</v>
      </c>
      <c r="C4" s="276" t="s">
        <v>583</v>
      </c>
      <c r="D4" s="1031" t="s">
        <v>489</v>
      </c>
      <c r="E4" s="1032"/>
      <c r="F4" s="280" t="str">
        <f>TEXT(L4,"##,###")&amp;"円/回"</f>
        <v>943円/回</v>
      </c>
      <c r="G4" s="1033" t="s">
        <v>592</v>
      </c>
      <c r="H4" s="1034"/>
      <c r="J4" s="279">
        <v>857</v>
      </c>
      <c r="K4" s="279"/>
      <c r="L4" s="279">
        <f>ROUND(J4*L3,0)</f>
        <v>943</v>
      </c>
      <c r="M4" s="279"/>
      <c r="N4" s="279"/>
    </row>
    <row r="5" spans="2:14" ht="21" customHeight="1">
      <c r="B5" s="1029"/>
      <c r="C5" s="277" t="s">
        <v>584</v>
      </c>
      <c r="D5" s="1035" t="s">
        <v>489</v>
      </c>
      <c r="E5" s="1036"/>
      <c r="F5" s="281" t="str">
        <f>TEXT(L5,"##,###")&amp;"円/日"</f>
        <v>2,828円/日</v>
      </c>
      <c r="G5" s="1037" t="s">
        <v>593</v>
      </c>
      <c r="H5" s="1038"/>
      <c r="J5" s="279">
        <v>2571</v>
      </c>
      <c r="K5" s="279"/>
      <c r="L5" s="279">
        <f>ROUND(J5*L3,0)</f>
        <v>2828</v>
      </c>
      <c r="M5" s="279"/>
      <c r="N5" s="279"/>
    </row>
    <row r="6" spans="2:14" ht="21" customHeight="1">
      <c r="B6" s="1029"/>
      <c r="C6" s="277" t="s">
        <v>585</v>
      </c>
      <c r="D6" s="1035" t="s">
        <v>489</v>
      </c>
      <c r="E6" s="1036"/>
      <c r="F6" s="281" t="str">
        <f>TEXT(L6,"##,###")&amp;" ～"&amp;TEXT(M6,"##,###")&amp;"円/枚"</f>
        <v>28 ～133円/枚</v>
      </c>
      <c r="G6" s="1037" t="s">
        <v>594</v>
      </c>
      <c r="H6" s="1038"/>
      <c r="J6" s="279">
        <v>25</v>
      </c>
      <c r="K6" s="279">
        <v>121</v>
      </c>
      <c r="L6" s="279">
        <f>ROUND(J6*L3,0)</f>
        <v>28</v>
      </c>
      <c r="M6" s="279">
        <f>ROUND(K6*L3,0)</f>
        <v>133</v>
      </c>
      <c r="N6" s="279"/>
    </row>
    <row r="7" spans="2:14" ht="21" customHeight="1">
      <c r="B7" s="1029"/>
      <c r="C7" s="277" t="s">
        <v>586</v>
      </c>
      <c r="D7" s="1035" t="s">
        <v>489</v>
      </c>
      <c r="E7" s="1036"/>
      <c r="F7" s="281" t="str">
        <f>TEXT(L7,"##,###")&amp;"円/回"</f>
        <v>943円/回</v>
      </c>
      <c r="G7" s="1039" t="s">
        <v>595</v>
      </c>
      <c r="H7" s="1038"/>
      <c r="J7" s="279">
        <v>857</v>
      </c>
      <c r="K7" s="279"/>
      <c r="L7" s="279">
        <f>ROUND(J7*L3,0)</f>
        <v>943</v>
      </c>
      <c r="M7" s="279"/>
      <c r="N7" s="279"/>
    </row>
    <row r="8" spans="2:14" ht="21" customHeight="1">
      <c r="B8" s="1029"/>
      <c r="C8" s="277" t="s">
        <v>587</v>
      </c>
      <c r="D8" s="1035" t="s">
        <v>489</v>
      </c>
      <c r="E8" s="1036"/>
      <c r="F8" s="281" t="str">
        <f>TEXT(L8,"##,###")&amp;"円/回"</f>
        <v>943円/回</v>
      </c>
      <c r="G8" s="1039" t="s">
        <v>595</v>
      </c>
      <c r="H8" s="1038"/>
      <c r="J8" s="279">
        <v>857</v>
      </c>
      <c r="K8" s="279"/>
      <c r="L8" s="279">
        <f>ROUND(J8*L3,0)</f>
        <v>943</v>
      </c>
      <c r="M8" s="279"/>
      <c r="N8" s="279"/>
    </row>
    <row r="9" spans="2:14" ht="21" customHeight="1">
      <c r="B9" s="1029"/>
      <c r="C9" s="277" t="s">
        <v>588</v>
      </c>
      <c r="D9" s="1035" t="s">
        <v>489</v>
      </c>
      <c r="E9" s="1036"/>
      <c r="F9" s="281" t="str">
        <f>TEXT(L9,"##,###")&amp;"円/回"</f>
        <v>315円/回</v>
      </c>
      <c r="G9" s="1037" t="s">
        <v>596</v>
      </c>
      <c r="H9" s="1038"/>
      <c r="J9" s="279">
        <v>286</v>
      </c>
      <c r="K9" s="279"/>
      <c r="L9" s="279">
        <f>ROUND(J9*L3,0)</f>
        <v>315</v>
      </c>
      <c r="M9" s="279"/>
      <c r="N9" s="279"/>
    </row>
    <row r="10" spans="2:14" ht="21" customHeight="1">
      <c r="B10" s="1029"/>
      <c r="C10" s="277" t="s">
        <v>589</v>
      </c>
      <c r="D10" s="1035" t="s">
        <v>452</v>
      </c>
      <c r="E10" s="1036"/>
      <c r="F10" s="281"/>
      <c r="G10" s="1037"/>
      <c r="H10" s="1038"/>
      <c r="J10" s="279"/>
      <c r="K10" s="279"/>
      <c r="L10" s="279"/>
      <c r="M10" s="279"/>
      <c r="N10" s="279"/>
    </row>
    <row r="11" spans="2:14" ht="21" customHeight="1" thickBot="1">
      <c r="B11" s="1030"/>
      <c r="C11" s="278" t="s">
        <v>590</v>
      </c>
      <c r="D11" s="1040" t="s">
        <v>489</v>
      </c>
      <c r="E11" s="1041"/>
      <c r="F11" s="282" t="str">
        <f>TEXT(L11,"##,###")&amp;"円/時"</f>
        <v>1,885円/時</v>
      </c>
      <c r="G11" s="1042" t="s">
        <v>597</v>
      </c>
      <c r="H11" s="1043"/>
      <c r="J11" s="279">
        <v>1714</v>
      </c>
      <c r="K11" s="279"/>
      <c r="L11" s="279">
        <f>ROUND(J11*L3,0)</f>
        <v>1885</v>
      </c>
      <c r="M11" s="279"/>
      <c r="N11" s="279"/>
    </row>
    <row r="12" spans="2:14" ht="21" customHeight="1">
      <c r="B12" s="1029" t="s">
        <v>419</v>
      </c>
      <c r="C12" s="276" t="s">
        <v>598</v>
      </c>
      <c r="D12" s="1031" t="s">
        <v>489</v>
      </c>
      <c r="E12" s="1032"/>
      <c r="F12" s="280" t="str">
        <f>TEXT(L12,"##,###")&amp;"円/回"</f>
        <v>315円/回</v>
      </c>
      <c r="G12" s="1044" t="s">
        <v>599</v>
      </c>
      <c r="H12" s="1034"/>
      <c r="J12" s="279">
        <v>286</v>
      </c>
      <c r="K12" s="279"/>
      <c r="L12" s="279">
        <f>ROUND(J12*L3,0)</f>
        <v>315</v>
      </c>
      <c r="M12" s="279"/>
      <c r="N12" s="279"/>
    </row>
    <row r="13" spans="2:14" ht="21" customHeight="1">
      <c r="B13" s="1029"/>
      <c r="C13" s="277" t="s">
        <v>600</v>
      </c>
      <c r="D13" s="1035" t="s">
        <v>489</v>
      </c>
      <c r="E13" s="1036"/>
      <c r="F13" s="283" t="str">
        <f>TEXT(L13,"##,###")&amp;"円/回"</f>
        <v>315円/回</v>
      </c>
      <c r="G13" s="1037" t="s">
        <v>601</v>
      </c>
      <c r="H13" s="1038"/>
      <c r="J13" s="279">
        <v>286</v>
      </c>
      <c r="K13" s="279"/>
      <c r="L13" s="279">
        <f>ROUND(J13*L3,0)</f>
        <v>315</v>
      </c>
      <c r="M13" s="279"/>
      <c r="N13" s="279"/>
    </row>
    <row r="14" spans="2:14" ht="30" customHeight="1">
      <c r="B14" s="1029"/>
      <c r="C14" s="277" t="s">
        <v>602</v>
      </c>
      <c r="D14" s="1035" t="s">
        <v>489</v>
      </c>
      <c r="E14" s="1036"/>
      <c r="F14" s="281" t="s">
        <v>603</v>
      </c>
      <c r="G14" s="1039" t="s">
        <v>604</v>
      </c>
      <c r="H14" s="1045"/>
      <c r="J14" s="279"/>
      <c r="K14" s="279"/>
      <c r="L14" s="279"/>
      <c r="M14" s="279"/>
      <c r="N14" s="279"/>
    </row>
    <row r="15" spans="2:14" ht="21" customHeight="1">
      <c r="B15" s="1029"/>
      <c r="C15" s="277" t="s">
        <v>605</v>
      </c>
      <c r="D15" s="1035" t="s">
        <v>489</v>
      </c>
      <c r="E15" s="1036"/>
      <c r="F15" s="283" t="str">
        <f>TEXT(L15,"##,###")&amp;"円/日"</f>
        <v>1,885円/日</v>
      </c>
      <c r="G15" s="1037" t="s">
        <v>606</v>
      </c>
      <c r="H15" s="1038"/>
      <c r="J15" s="279">
        <v>1714</v>
      </c>
      <c r="K15" s="279"/>
      <c r="L15" s="279">
        <f>ROUND(J15*L3,0)</f>
        <v>1885</v>
      </c>
      <c r="M15" s="279"/>
      <c r="N15" s="279"/>
    </row>
    <row r="16" spans="2:14" ht="21" customHeight="1">
      <c r="B16" s="1029"/>
      <c r="C16" s="277" t="s">
        <v>607</v>
      </c>
      <c r="D16" s="1035" t="s">
        <v>489</v>
      </c>
      <c r="E16" s="1036"/>
      <c r="F16" s="283" t="str">
        <f>TEXT(L16,"##,###")&amp;"円/日"</f>
        <v>1,885円/日</v>
      </c>
      <c r="G16" s="1037" t="s">
        <v>606</v>
      </c>
      <c r="H16" s="1038"/>
      <c r="J16" s="279">
        <v>1714</v>
      </c>
      <c r="K16" s="279"/>
      <c r="L16" s="279">
        <f>ROUND(J16*L3,0)</f>
        <v>1885</v>
      </c>
      <c r="M16" s="279"/>
      <c r="N16" s="279"/>
    </row>
    <row r="17" spans="2:14" ht="21" customHeight="1">
      <c r="B17" s="1029"/>
      <c r="C17" s="277" t="s">
        <v>608</v>
      </c>
      <c r="D17" s="1035" t="s">
        <v>489</v>
      </c>
      <c r="E17" s="1036"/>
      <c r="F17" s="281" t="s">
        <v>603</v>
      </c>
      <c r="G17" s="1037" t="s">
        <v>609</v>
      </c>
      <c r="H17" s="1038"/>
      <c r="J17" s="279"/>
      <c r="K17" s="279"/>
      <c r="L17" s="279"/>
      <c r="M17" s="279"/>
      <c r="N17" s="279"/>
    </row>
    <row r="18" spans="2:14" ht="21" customHeight="1">
      <c r="B18" s="1029"/>
      <c r="C18" s="277" t="s">
        <v>610</v>
      </c>
      <c r="D18" s="1035" t="s">
        <v>489</v>
      </c>
      <c r="E18" s="1036"/>
      <c r="F18" s="281" t="str">
        <f>TEXT(L18,"##,###")&amp;"円/回"</f>
        <v>629円/回</v>
      </c>
      <c r="G18" s="1037" t="s">
        <v>611</v>
      </c>
      <c r="H18" s="1038"/>
      <c r="J18" s="279">
        <v>572</v>
      </c>
      <c r="K18" s="279"/>
      <c r="L18" s="279">
        <f>ROUND(J18*L3,0)</f>
        <v>629</v>
      </c>
      <c r="M18" s="279"/>
      <c r="N18" s="279"/>
    </row>
    <row r="19" spans="2:14" ht="21" customHeight="1">
      <c r="B19" s="1029"/>
      <c r="C19" s="277" t="s">
        <v>612</v>
      </c>
      <c r="D19" s="1035" t="s">
        <v>489</v>
      </c>
      <c r="E19" s="1036"/>
      <c r="F19" s="281" t="str">
        <f>TEXT(L19,"##,###")&amp;"円/回"</f>
        <v>315円/回</v>
      </c>
      <c r="G19" s="1037"/>
      <c r="H19" s="1038"/>
      <c r="J19" s="279">
        <v>286</v>
      </c>
      <c r="K19" s="279"/>
      <c r="L19" s="279">
        <f>ROUND(J19*L3,0)</f>
        <v>315</v>
      </c>
      <c r="M19" s="279"/>
      <c r="N19" s="279"/>
    </row>
    <row r="20" spans="2:14" ht="21" customHeight="1">
      <c r="B20" s="1029"/>
      <c r="C20" s="277" t="s">
        <v>613</v>
      </c>
      <c r="D20" s="1035" t="s">
        <v>452</v>
      </c>
      <c r="E20" s="1036"/>
      <c r="F20" s="281"/>
      <c r="G20" s="1037"/>
      <c r="H20" s="1038"/>
      <c r="J20" s="279"/>
      <c r="K20" s="279"/>
      <c r="L20" s="279"/>
      <c r="M20" s="279"/>
      <c r="N20" s="279"/>
    </row>
    <row r="21" spans="2:14" ht="21" customHeight="1">
      <c r="B21" s="1029"/>
      <c r="C21" s="277" t="s">
        <v>614</v>
      </c>
      <c r="D21" s="1035" t="s">
        <v>452</v>
      </c>
      <c r="E21" s="1036"/>
      <c r="F21" s="281"/>
      <c r="G21" s="1037"/>
      <c r="H21" s="1038"/>
      <c r="J21" s="279"/>
      <c r="K21" s="279"/>
      <c r="L21" s="279"/>
      <c r="M21" s="279"/>
      <c r="N21" s="279"/>
    </row>
    <row r="22" spans="2:14" ht="21" customHeight="1">
      <c r="B22" s="1029"/>
      <c r="C22" s="277" t="s">
        <v>615</v>
      </c>
      <c r="D22" s="1035" t="s">
        <v>489</v>
      </c>
      <c r="E22" s="1036"/>
      <c r="F22" s="281" t="str">
        <f>TEXT(L22,"##,###")&amp;"円/時"</f>
        <v>1,885円/時</v>
      </c>
      <c r="G22" s="1037" t="s">
        <v>616</v>
      </c>
      <c r="H22" s="1038"/>
      <c r="J22" s="279">
        <v>1714</v>
      </c>
      <c r="K22" s="279"/>
      <c r="L22" s="279">
        <f>ROUND(J22*L3,0)</f>
        <v>1885</v>
      </c>
      <c r="M22" s="279"/>
      <c r="N22" s="279"/>
    </row>
    <row r="23" spans="2:14" ht="21" customHeight="1">
      <c r="B23" s="1029"/>
      <c r="C23" s="277" t="s">
        <v>617</v>
      </c>
      <c r="D23" s="1035" t="s">
        <v>489</v>
      </c>
      <c r="E23" s="1036"/>
      <c r="F23" s="281" t="str">
        <f>TEXT(L23,"##,###")&amp;"円/時"</f>
        <v>1,885円/時</v>
      </c>
      <c r="G23" s="1037" t="s">
        <v>597</v>
      </c>
      <c r="H23" s="1038"/>
      <c r="J23" s="279">
        <v>1714</v>
      </c>
      <c r="K23" s="279"/>
      <c r="L23" s="279">
        <f>ROUND(J23*L3,0)</f>
        <v>1885</v>
      </c>
      <c r="M23" s="279"/>
      <c r="N23" s="279"/>
    </row>
    <row r="24" spans="2:14" ht="21" customHeight="1" thickBot="1">
      <c r="B24" s="1030"/>
      <c r="C24" s="278" t="s">
        <v>618</v>
      </c>
      <c r="D24" s="1040" t="s">
        <v>452</v>
      </c>
      <c r="E24" s="1041"/>
      <c r="F24" s="282"/>
      <c r="G24" s="1046"/>
      <c r="H24" s="1047"/>
      <c r="J24" s="279"/>
      <c r="K24" s="279"/>
      <c r="L24" s="279"/>
      <c r="M24" s="279"/>
      <c r="N24" s="279"/>
    </row>
    <row r="25" spans="2:14" ht="21" customHeight="1">
      <c r="B25" s="1053" t="s">
        <v>420</v>
      </c>
      <c r="C25" s="276" t="s">
        <v>619</v>
      </c>
      <c r="D25" s="1031" t="s">
        <v>452</v>
      </c>
      <c r="E25" s="1032"/>
      <c r="F25" s="280"/>
      <c r="G25" s="1033"/>
      <c r="H25" s="1034"/>
      <c r="J25" s="279"/>
      <c r="K25" s="279"/>
      <c r="L25" s="279"/>
      <c r="M25" s="279"/>
      <c r="N25" s="279"/>
    </row>
    <row r="26" spans="2:14" ht="21" customHeight="1">
      <c r="B26" s="1053"/>
      <c r="C26" s="277" t="s">
        <v>620</v>
      </c>
      <c r="D26" s="1035" t="s">
        <v>489</v>
      </c>
      <c r="E26" s="1036"/>
      <c r="F26" s="281"/>
      <c r="G26" s="1037" t="s">
        <v>621</v>
      </c>
      <c r="H26" s="1038"/>
      <c r="J26" s="279"/>
      <c r="K26" s="279"/>
      <c r="L26" s="279"/>
      <c r="M26" s="279"/>
      <c r="N26" s="279"/>
    </row>
    <row r="27" spans="2:14" ht="21" customHeight="1">
      <c r="B27" s="1053"/>
      <c r="C27" s="277" t="s">
        <v>622</v>
      </c>
      <c r="D27" s="1035" t="s">
        <v>452</v>
      </c>
      <c r="E27" s="1036"/>
      <c r="F27" s="281"/>
      <c r="G27" s="1037"/>
      <c r="H27" s="1038"/>
      <c r="J27" s="279"/>
      <c r="K27" s="279"/>
      <c r="L27" s="279"/>
      <c r="M27" s="279"/>
      <c r="N27" s="279"/>
    </row>
    <row r="28" spans="2:14" ht="21" customHeight="1">
      <c r="B28" s="1053"/>
      <c r="C28" s="277" t="s">
        <v>623</v>
      </c>
      <c r="D28" s="1035" t="s">
        <v>489</v>
      </c>
      <c r="E28" s="1036"/>
      <c r="F28" s="281" t="str">
        <f>TEXT(L28,"##,###")&amp;"円/日"</f>
        <v>315円/日</v>
      </c>
      <c r="G28" s="1037" t="s">
        <v>624</v>
      </c>
      <c r="H28" s="1038"/>
      <c r="J28" s="279">
        <v>286</v>
      </c>
      <c r="K28" s="279"/>
      <c r="L28" s="279">
        <f>ROUND(J28*L3,0)</f>
        <v>315</v>
      </c>
      <c r="M28" s="279"/>
      <c r="N28" s="279"/>
    </row>
    <row r="29" spans="2:14" ht="21" customHeight="1">
      <c r="B29" s="1053"/>
      <c r="C29" s="277" t="s">
        <v>625</v>
      </c>
      <c r="D29" s="1035" t="s">
        <v>489</v>
      </c>
      <c r="E29" s="1036"/>
      <c r="F29" s="284" t="str">
        <f>TEXT(L29,"##,###")&amp;"円/日"</f>
        <v>176円/日</v>
      </c>
      <c r="G29" s="1037" t="s">
        <v>626</v>
      </c>
      <c r="H29" s="1038"/>
      <c r="J29" s="279">
        <v>160</v>
      </c>
      <c r="K29" s="279"/>
      <c r="L29" s="279">
        <f>ROUND(J29*L3,0)</f>
        <v>176</v>
      </c>
      <c r="M29" s="279"/>
      <c r="N29" s="279"/>
    </row>
    <row r="30" spans="2:14" ht="21" customHeight="1">
      <c r="B30" s="1053"/>
      <c r="C30" s="277" t="s">
        <v>625</v>
      </c>
      <c r="D30" s="1035" t="s">
        <v>489</v>
      </c>
      <c r="E30" s="1036"/>
      <c r="F30" s="284" t="str">
        <f>TEXT(L30,"##,###")&amp;"円/日"</f>
        <v>385円/日</v>
      </c>
      <c r="G30" s="1037" t="s">
        <v>627</v>
      </c>
      <c r="H30" s="1038"/>
      <c r="J30" s="279">
        <v>350</v>
      </c>
      <c r="K30" s="279"/>
      <c r="L30" s="279">
        <f>ROUND(J30*L3,0)</f>
        <v>385</v>
      </c>
      <c r="M30" s="279"/>
      <c r="N30" s="279"/>
    </row>
    <row r="31" spans="2:14" ht="21" customHeight="1" thickBot="1">
      <c r="B31" s="1054"/>
      <c r="C31" s="278" t="s">
        <v>628</v>
      </c>
      <c r="D31" s="1040" t="s">
        <v>489</v>
      </c>
      <c r="E31" s="1041"/>
      <c r="F31" s="282" t="str">
        <f>TEXT(L31,"##,###")&amp;"円/日"</f>
        <v>1,047円/日</v>
      </c>
      <c r="G31" s="1046"/>
      <c r="H31" s="1047"/>
      <c r="I31" s="185"/>
      <c r="J31" s="279">
        <v>952</v>
      </c>
      <c r="K31" s="279"/>
      <c r="L31" s="279">
        <f>ROUND(J31*L3,0)</f>
        <v>1047</v>
      </c>
      <c r="M31" s="279"/>
      <c r="N31" s="279"/>
    </row>
    <row r="32" spans="2:14" ht="21" customHeight="1">
      <c r="B32" s="1051" t="s">
        <v>421</v>
      </c>
      <c r="C32" s="276" t="s">
        <v>629</v>
      </c>
      <c r="D32" s="1031" t="s">
        <v>489</v>
      </c>
      <c r="E32" s="1032"/>
      <c r="F32" s="280" t="str">
        <f>TEXT(L32,"##,###")&amp;"円/時"</f>
        <v>1,885円/時</v>
      </c>
      <c r="G32" s="1033" t="s">
        <v>597</v>
      </c>
      <c r="H32" s="1034"/>
      <c r="J32" s="279">
        <v>1714</v>
      </c>
      <c r="K32" s="279"/>
      <c r="L32" s="279">
        <f>ROUND(J32*L3,0)</f>
        <v>1885</v>
      </c>
      <c r="M32" s="279"/>
      <c r="N32" s="279"/>
    </row>
    <row r="33" spans="2:14" ht="21" customHeight="1">
      <c r="B33" s="1051"/>
      <c r="C33" s="277" t="s">
        <v>630</v>
      </c>
      <c r="D33" s="1035" t="s">
        <v>489</v>
      </c>
      <c r="E33" s="1036"/>
      <c r="F33" s="281" t="str">
        <f>TEXT(L33,"##,###")&amp;"円/時"</f>
        <v>1,885円/時</v>
      </c>
      <c r="G33" s="1037" t="s">
        <v>597</v>
      </c>
      <c r="H33" s="1038"/>
      <c r="J33" s="279">
        <v>1714</v>
      </c>
      <c r="K33" s="279"/>
      <c r="L33" s="279">
        <f>ROUND(J33*L3,0)</f>
        <v>1885</v>
      </c>
      <c r="M33" s="279"/>
      <c r="N33" s="279"/>
    </row>
    <row r="34" spans="2:14" ht="21" customHeight="1">
      <c r="B34" s="1051"/>
      <c r="C34" s="277"/>
      <c r="D34" s="1035"/>
      <c r="E34" s="1036"/>
      <c r="F34" s="281"/>
      <c r="G34" s="1037"/>
      <c r="H34" s="1038"/>
      <c r="J34" s="279"/>
      <c r="K34" s="279"/>
      <c r="L34" s="279"/>
      <c r="M34" s="279"/>
      <c r="N34" s="279"/>
    </row>
    <row r="35" spans="2:14" ht="21" customHeight="1" thickBot="1">
      <c r="B35" s="1052"/>
      <c r="C35" s="278"/>
      <c r="D35" s="1040"/>
      <c r="E35" s="1041"/>
      <c r="F35" s="285"/>
      <c r="G35" s="1046"/>
      <c r="H35" s="1043"/>
      <c r="J35" s="279"/>
      <c r="K35" s="279"/>
      <c r="L35" s="279"/>
      <c r="M35" s="279"/>
      <c r="N35" s="279"/>
    </row>
    <row r="36" spans="2:8" ht="18" customHeight="1">
      <c r="B36" s="1048" t="s">
        <v>429</v>
      </c>
      <c r="C36" s="1049"/>
      <c r="D36" s="1049"/>
      <c r="E36" s="1049"/>
      <c r="F36" s="1049"/>
      <c r="G36" s="1049"/>
      <c r="H36" s="1049"/>
    </row>
    <row r="37" spans="2:8" ht="12.75">
      <c r="B37" s="1050"/>
      <c r="C37" s="1050"/>
      <c r="D37" s="1050"/>
      <c r="E37" s="1050"/>
      <c r="F37" s="1050"/>
      <c r="G37" s="1050"/>
      <c r="H37" s="1050"/>
    </row>
    <row r="55" spans="9:10" ht="12.75">
      <c r="I55" s="57"/>
      <c r="J55" s="57"/>
    </row>
    <row r="56" spans="9:10" ht="12.75">
      <c r="I56" s="57"/>
      <c r="J56" s="57"/>
    </row>
    <row r="57" spans="9:10" ht="12.75">
      <c r="I57" s="57"/>
      <c r="J57" s="57"/>
    </row>
    <row r="58" spans="9:10" ht="12.75">
      <c r="I58" s="57"/>
      <c r="J58" s="57"/>
    </row>
    <row r="59" spans="9:10" ht="12.75">
      <c r="I59" s="57"/>
      <c r="J59" s="57"/>
    </row>
    <row r="60" spans="3:10" ht="12.75">
      <c r="C60" s="57"/>
      <c r="D60" s="57"/>
      <c r="E60" s="57"/>
      <c r="F60" s="57"/>
      <c r="G60" s="57"/>
      <c r="H60" s="57"/>
      <c r="I60" s="57"/>
      <c r="J60" s="57"/>
    </row>
    <row r="61" spans="3:10" ht="12.75">
      <c r="C61" s="57"/>
      <c r="D61" s="57"/>
      <c r="E61" s="57"/>
      <c r="F61" s="57"/>
      <c r="G61" s="57"/>
      <c r="H61" s="57"/>
      <c r="I61" s="57"/>
      <c r="J61" s="57"/>
    </row>
    <row r="62" spans="3:10" ht="12.75">
      <c r="C62" s="57"/>
      <c r="D62" s="57"/>
      <c r="E62" s="57"/>
      <c r="F62" s="57"/>
      <c r="G62" s="57"/>
      <c r="H62" s="57"/>
      <c r="I62" s="57"/>
      <c r="J62" s="57"/>
    </row>
    <row r="63" spans="3:10" ht="12.75">
      <c r="C63" s="57"/>
      <c r="D63" s="57"/>
      <c r="E63" s="57"/>
      <c r="F63" s="57"/>
      <c r="G63" s="57"/>
      <c r="H63" s="57"/>
      <c r="I63" s="57"/>
      <c r="J63" s="57"/>
    </row>
    <row r="64" spans="3:10" ht="12.75">
      <c r="C64" s="57"/>
      <c r="D64" s="57"/>
      <c r="E64" s="57"/>
      <c r="F64" s="57"/>
      <c r="G64" s="57"/>
      <c r="H64" s="57"/>
      <c r="I64" s="57"/>
      <c r="J64" s="57"/>
    </row>
    <row r="65" spans="3:10" ht="12.75">
      <c r="C65" s="57"/>
      <c r="D65" s="57"/>
      <c r="E65" s="57"/>
      <c r="F65" s="57"/>
      <c r="G65" s="57"/>
      <c r="H65" s="57"/>
      <c r="I65" s="57"/>
      <c r="J65" s="57"/>
    </row>
    <row r="66" spans="3:10" ht="12.75">
      <c r="C66" s="57"/>
      <c r="D66" s="57"/>
      <c r="E66" s="57"/>
      <c r="F66" s="57"/>
      <c r="G66" s="57"/>
      <c r="H66" s="57"/>
      <c r="I66" s="57"/>
      <c r="J66" s="57"/>
    </row>
    <row r="67" spans="3:8" ht="12.75">
      <c r="C67" s="57"/>
      <c r="D67" s="57"/>
      <c r="E67" s="57"/>
      <c r="F67" s="57"/>
      <c r="G67" s="57"/>
      <c r="H67" s="57"/>
    </row>
    <row r="68" spans="3:8" ht="12.75">
      <c r="C68" s="57"/>
      <c r="D68" s="57"/>
      <c r="E68" s="57"/>
      <c r="F68" s="57"/>
      <c r="G68" s="57"/>
      <c r="H68" s="57"/>
    </row>
    <row r="69" spans="3:8" ht="12.75">
      <c r="C69" s="57"/>
      <c r="D69" s="57"/>
      <c r="E69" s="57"/>
      <c r="F69" s="57"/>
      <c r="G69" s="57"/>
      <c r="H69" s="57"/>
    </row>
    <row r="70" spans="3:8" ht="12.75">
      <c r="C70" s="57"/>
      <c r="D70" s="57"/>
      <c r="E70" s="57"/>
      <c r="F70" s="57"/>
      <c r="G70" s="57"/>
      <c r="H70" s="57"/>
    </row>
    <row r="71" spans="3:8" ht="12.75">
      <c r="C71" s="57"/>
      <c r="D71" s="57"/>
      <c r="E71" s="57"/>
      <c r="F71" s="57"/>
      <c r="G71" s="57"/>
      <c r="H71" s="57"/>
    </row>
  </sheetData>
  <sheetProtection/>
  <mergeCells count="74">
    <mergeCell ref="B12:B24"/>
    <mergeCell ref="D21:E21"/>
    <mergeCell ref="G21:H21"/>
    <mergeCell ref="B25:B31"/>
    <mergeCell ref="D27:E27"/>
    <mergeCell ref="G27:H27"/>
    <mergeCell ref="D28:E28"/>
    <mergeCell ref="G28:H28"/>
    <mergeCell ref="D29:E29"/>
    <mergeCell ref="G29:H29"/>
    <mergeCell ref="D35:E35"/>
    <mergeCell ref="G35:H35"/>
    <mergeCell ref="B36:H36"/>
    <mergeCell ref="B37:H37"/>
    <mergeCell ref="G30:H30"/>
    <mergeCell ref="D31:E31"/>
    <mergeCell ref="G31:H31"/>
    <mergeCell ref="B32:B35"/>
    <mergeCell ref="D32:E32"/>
    <mergeCell ref="G32:H32"/>
    <mergeCell ref="D33:E33"/>
    <mergeCell ref="G33:H33"/>
    <mergeCell ref="D34:E34"/>
    <mergeCell ref="G34:H34"/>
    <mergeCell ref="D24:E24"/>
    <mergeCell ref="G24:H24"/>
    <mergeCell ref="D25:E25"/>
    <mergeCell ref="G25:H25"/>
    <mergeCell ref="D26:E26"/>
    <mergeCell ref="G26:H26"/>
    <mergeCell ref="D30:E30"/>
    <mergeCell ref="D18:E18"/>
    <mergeCell ref="G18:H18"/>
    <mergeCell ref="D22:E22"/>
    <mergeCell ref="G22:H22"/>
    <mergeCell ref="D23:E23"/>
    <mergeCell ref="G23:H23"/>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5">
      <formula1>"あり,なし"</formula1>
    </dataValidation>
  </dataValidations>
  <printOptions horizontalCentered="1"/>
  <pageMargins left="0.2755905511811024" right="0.2755905511811024" top="0.3937007874015748" bottom="0.3937007874015748" header="0.31496062992125984" footer="0.2755905511811024"/>
  <pageSetup cellComments="asDisplayed" fitToHeight="1" fitToWidth="1" horizontalDpi="600" verticalDpi="600" orientation="landscape" paperSize="9" scale="76" r:id="rId1"/>
  <headerFooter alignWithMargins="0">
    <oddFooter>&amp;C&amp;9&amp;P&amp;R&amp;9AFH-3Fサ高住(吹田市)1-221001</oddFooter>
  </headerFooter>
  <rowBreaks count="1" manualBreakCount="1">
    <brk id="33" max="8" man="1"/>
  </rowBreaks>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85" zoomScaleNormal="85" zoomScaleSheetLayoutView="85" workbookViewId="0" topLeftCell="A1">
      <selection activeCell="B4" sqref="B4"/>
    </sheetView>
  </sheetViews>
  <sheetFormatPr defaultColWidth="9.00390625" defaultRowHeight="21" customHeight="1"/>
  <cols>
    <col min="1" max="1" width="2.625" style="47" customWidth="1"/>
    <col min="2" max="2" width="10.625" style="47" customWidth="1"/>
    <col min="3" max="3" width="12.125" style="47" customWidth="1"/>
    <col min="4" max="5" width="5.125" style="47" customWidth="1"/>
    <col min="6" max="6" width="25.375" style="47" customWidth="1"/>
    <col min="7" max="7" width="7.00390625" style="47" customWidth="1"/>
    <col min="8" max="8" width="12.625" style="47" customWidth="1"/>
    <col min="9" max="9" width="24.375" style="47" customWidth="1"/>
    <col min="10" max="10" width="3.375" style="47" customWidth="1"/>
    <col min="11" max="13" width="13.00390625" style="49" customWidth="1"/>
    <col min="14" max="16384" width="9.00390625" style="47" customWidth="1"/>
  </cols>
  <sheetData>
    <row r="1" spans="1:2" ht="21" customHeight="1">
      <c r="A1" s="47" t="s">
        <v>403</v>
      </c>
      <c r="B1" s="48" t="s">
        <v>442</v>
      </c>
    </row>
    <row r="2" spans="1:9" ht="21" customHeight="1">
      <c r="A2" s="362" t="s">
        <v>386</v>
      </c>
      <c r="B2" s="363"/>
      <c r="C2" s="363"/>
      <c r="D2" s="363"/>
      <c r="E2" s="363"/>
      <c r="F2" s="363"/>
      <c r="G2" s="363"/>
      <c r="H2" s="363"/>
      <c r="I2" s="363"/>
    </row>
    <row r="3" spans="1:9" ht="21" customHeight="1" thickBot="1">
      <c r="A3" s="50"/>
      <c r="B3" s="48"/>
      <c r="C3" s="48"/>
      <c r="D3" s="48"/>
      <c r="E3" s="48"/>
      <c r="F3" s="48"/>
      <c r="G3" s="48"/>
      <c r="H3" s="48"/>
      <c r="I3" s="48"/>
    </row>
    <row r="4" spans="1:9" ht="21" customHeight="1">
      <c r="A4" s="50"/>
      <c r="B4" s="51"/>
      <c r="C4" s="51"/>
      <c r="D4" s="51"/>
      <c r="E4" s="51"/>
      <c r="F4" s="51"/>
      <c r="G4" s="48"/>
      <c r="H4" s="52" t="s">
        <v>60</v>
      </c>
      <c r="I4" s="211" t="s">
        <v>631</v>
      </c>
    </row>
    <row r="5" spans="1:9" ht="21" customHeight="1">
      <c r="A5" s="50"/>
      <c r="B5" s="51"/>
      <c r="C5" s="51"/>
      <c r="D5" s="51"/>
      <c r="E5" s="51"/>
      <c r="F5" s="51"/>
      <c r="G5" s="48"/>
      <c r="H5" s="53" t="s">
        <v>366</v>
      </c>
      <c r="I5" s="54" t="s">
        <v>466</v>
      </c>
    </row>
    <row r="6" spans="1:9" ht="21" customHeight="1" thickBot="1">
      <c r="A6" s="16"/>
      <c r="B6" s="51"/>
      <c r="C6" s="51"/>
      <c r="D6" s="51"/>
      <c r="E6" s="51"/>
      <c r="F6" s="51"/>
      <c r="G6" s="16"/>
      <c r="H6" s="55" t="s">
        <v>59</v>
      </c>
      <c r="I6" s="56" t="s">
        <v>467</v>
      </c>
    </row>
    <row r="7" spans="1:9" ht="21" customHeight="1" hidden="1">
      <c r="A7" s="57"/>
      <c r="B7" s="57"/>
      <c r="C7" s="57"/>
      <c r="D7" s="57"/>
      <c r="E7" s="57"/>
      <c r="F7" s="57"/>
      <c r="G7" s="57"/>
      <c r="H7" s="57"/>
      <c r="I7" s="57"/>
    </row>
    <row r="8" spans="1:9" ht="21" customHeight="1" hidden="1">
      <c r="A8" s="57"/>
      <c r="B8" s="355" t="s">
        <v>213</v>
      </c>
      <c r="C8" s="356"/>
      <c r="D8" s="356"/>
      <c r="E8" s="356"/>
      <c r="F8" s="356"/>
      <c r="G8" s="356"/>
      <c r="H8" s="356"/>
      <c r="I8" s="356"/>
    </row>
    <row r="9" spans="1:9" ht="21" customHeight="1" hidden="1">
      <c r="A9" s="57"/>
      <c r="B9" s="355" t="s">
        <v>214</v>
      </c>
      <c r="C9" s="356"/>
      <c r="D9" s="356"/>
      <c r="E9" s="356"/>
      <c r="F9" s="356"/>
      <c r="G9" s="356"/>
      <c r="H9" s="356"/>
      <c r="I9" s="356"/>
    </row>
    <row r="10" spans="1:9" ht="21" customHeight="1" hidden="1">
      <c r="A10" s="57"/>
      <c r="B10" s="355" t="s">
        <v>215</v>
      </c>
      <c r="C10" s="356"/>
      <c r="D10" s="356"/>
      <c r="E10" s="356"/>
      <c r="F10" s="356"/>
      <c r="G10" s="356"/>
      <c r="H10" s="356"/>
      <c r="I10" s="356"/>
    </row>
    <row r="11" spans="1:9" ht="21" customHeight="1" hidden="1">
      <c r="A11" s="16"/>
      <c r="B11" s="355" t="s">
        <v>216</v>
      </c>
      <c r="C11" s="356"/>
      <c r="D11" s="356"/>
      <c r="E11" s="356"/>
      <c r="F11" s="356"/>
      <c r="G11" s="356"/>
      <c r="H11" s="356"/>
      <c r="I11" s="356"/>
    </row>
    <row r="12" spans="1:9" ht="21" customHeight="1" hidden="1">
      <c r="A12" s="16"/>
      <c r="B12" s="355" t="s">
        <v>217</v>
      </c>
      <c r="C12" s="356"/>
      <c r="D12" s="356"/>
      <c r="E12" s="356"/>
      <c r="F12" s="356"/>
      <c r="G12" s="356"/>
      <c r="H12" s="356"/>
      <c r="I12" s="356"/>
    </row>
    <row r="13" spans="1:9" ht="21" customHeight="1" hidden="1">
      <c r="A13" s="16"/>
      <c r="B13" s="58"/>
      <c r="C13" s="58"/>
      <c r="D13" s="58"/>
      <c r="E13" s="58"/>
      <c r="F13" s="58"/>
      <c r="G13" s="58"/>
      <c r="H13" s="58"/>
      <c r="I13" s="58"/>
    </row>
    <row r="14" spans="1:9" ht="21" customHeight="1" thickBot="1">
      <c r="A14" s="59" t="s">
        <v>69</v>
      </c>
      <c r="B14" s="59"/>
      <c r="C14" s="16"/>
      <c r="D14" s="16"/>
      <c r="E14" s="16"/>
      <c r="F14" s="16"/>
      <c r="G14" s="16"/>
      <c r="H14" s="16"/>
      <c r="I14" s="16"/>
    </row>
    <row r="15" spans="1:9" ht="21" customHeight="1">
      <c r="A15" s="370"/>
      <c r="B15" s="360" t="s">
        <v>36</v>
      </c>
      <c r="C15" s="361"/>
      <c r="D15" s="373" t="s">
        <v>332</v>
      </c>
      <c r="E15" s="374"/>
      <c r="F15" s="351" t="s">
        <v>468</v>
      </c>
      <c r="G15" s="351"/>
      <c r="H15" s="351"/>
      <c r="I15" s="352"/>
    </row>
    <row r="16" spans="1:9" ht="21" customHeight="1">
      <c r="A16" s="370"/>
      <c r="B16" s="328"/>
      <c r="C16" s="329"/>
      <c r="D16" s="330" t="s">
        <v>469</v>
      </c>
      <c r="E16" s="331"/>
      <c r="F16" s="331"/>
      <c r="G16" s="331"/>
      <c r="H16" s="331"/>
      <c r="I16" s="332"/>
    </row>
    <row r="17" spans="1:9" ht="21" customHeight="1">
      <c r="A17" s="370"/>
      <c r="B17" s="310" t="s">
        <v>447</v>
      </c>
      <c r="C17" s="307"/>
      <c r="D17" s="357">
        <v>5120001158234</v>
      </c>
      <c r="E17" s="358"/>
      <c r="F17" s="358"/>
      <c r="G17" s="358"/>
      <c r="H17" s="358"/>
      <c r="I17" s="359"/>
    </row>
    <row r="18" spans="1:9" ht="21" customHeight="1">
      <c r="A18" s="370"/>
      <c r="B18" s="364" t="s">
        <v>70</v>
      </c>
      <c r="C18" s="365"/>
      <c r="D18" s="212" t="s">
        <v>330</v>
      </c>
      <c r="E18" s="326" t="s">
        <v>470</v>
      </c>
      <c r="F18" s="326"/>
      <c r="G18" s="326"/>
      <c r="H18" s="326"/>
      <c r="I18" s="327"/>
    </row>
    <row r="19" spans="1:9" ht="21" customHeight="1">
      <c r="A19" s="370"/>
      <c r="B19" s="366"/>
      <c r="C19" s="367"/>
      <c r="D19" s="330" t="s">
        <v>471</v>
      </c>
      <c r="E19" s="331"/>
      <c r="F19" s="331"/>
      <c r="G19" s="331"/>
      <c r="H19" s="331"/>
      <c r="I19" s="332"/>
    </row>
    <row r="20" spans="1:9" ht="21" customHeight="1">
      <c r="A20" s="370"/>
      <c r="B20" s="364" t="s">
        <v>71</v>
      </c>
      <c r="C20" s="365"/>
      <c r="D20" s="319" t="s">
        <v>324</v>
      </c>
      <c r="E20" s="320"/>
      <c r="F20" s="307"/>
      <c r="G20" s="323" t="s">
        <v>472</v>
      </c>
      <c r="H20" s="324"/>
      <c r="I20" s="325"/>
    </row>
    <row r="21" spans="1:9" ht="21" customHeight="1">
      <c r="A21" s="370"/>
      <c r="B21" s="368"/>
      <c r="C21" s="369"/>
      <c r="D21" s="319" t="s">
        <v>325</v>
      </c>
      <c r="E21" s="320"/>
      <c r="F21" s="307"/>
      <c r="G21" s="344"/>
      <c r="H21" s="345"/>
      <c r="I21" s="346"/>
    </row>
    <row r="22" spans="1:9" ht="21" customHeight="1">
      <c r="A22" s="370"/>
      <c r="B22" s="366"/>
      <c r="C22" s="367"/>
      <c r="D22" s="375" t="s">
        <v>72</v>
      </c>
      <c r="E22" s="376"/>
      <c r="F22" s="377"/>
      <c r="G22" s="60" t="s">
        <v>335</v>
      </c>
      <c r="H22" s="336"/>
      <c r="I22" s="337"/>
    </row>
    <row r="23" spans="1:9" ht="21" customHeight="1">
      <c r="A23" s="61"/>
      <c r="B23" s="310" t="s">
        <v>226</v>
      </c>
      <c r="C23" s="307"/>
      <c r="D23" s="342" t="s">
        <v>336</v>
      </c>
      <c r="E23" s="343"/>
      <c r="F23" s="343"/>
      <c r="G23" s="62" t="s">
        <v>329</v>
      </c>
      <c r="H23" s="315" t="s">
        <v>473</v>
      </c>
      <c r="I23" s="341"/>
    </row>
    <row r="24" spans="1:9" ht="21" customHeight="1">
      <c r="A24" s="63"/>
      <c r="B24" s="310" t="s">
        <v>74</v>
      </c>
      <c r="C24" s="307"/>
      <c r="D24" s="371"/>
      <c r="E24" s="372"/>
      <c r="F24" s="378" t="s">
        <v>474</v>
      </c>
      <c r="G24" s="378"/>
      <c r="H24" s="378"/>
      <c r="I24" s="379"/>
    </row>
    <row r="25" spans="1:13" ht="76.5" customHeight="1" thickBot="1">
      <c r="A25" s="63"/>
      <c r="B25" s="380" t="s">
        <v>75</v>
      </c>
      <c r="C25" s="381"/>
      <c r="D25" s="347" t="s">
        <v>475</v>
      </c>
      <c r="E25" s="348"/>
      <c r="F25" s="349"/>
      <c r="G25" s="349"/>
      <c r="H25" s="349"/>
      <c r="I25" s="350"/>
      <c r="K25" s="47"/>
      <c r="L25" s="47"/>
      <c r="M25" s="47"/>
    </row>
    <row r="26" spans="1:11" ht="21" customHeight="1">
      <c r="A26" s="14"/>
      <c r="B26" s="353"/>
      <c r="C26" s="353"/>
      <c r="D26" s="353"/>
      <c r="E26" s="353"/>
      <c r="F26" s="354"/>
      <c r="G26" s="3"/>
      <c r="H26" s="3"/>
      <c r="I26" s="3"/>
      <c r="J26" s="3"/>
      <c r="K26" s="8"/>
    </row>
    <row r="27" spans="1:6" ht="21" customHeight="1">
      <c r="A27" s="64" t="s">
        <v>76</v>
      </c>
      <c r="B27" s="302" t="s">
        <v>310</v>
      </c>
      <c r="C27" s="302"/>
      <c r="D27" s="302"/>
      <c r="E27" s="302"/>
      <c r="F27" s="302"/>
    </row>
    <row r="28" spans="1:6" ht="21" customHeight="1" thickBot="1">
      <c r="A28" s="64"/>
      <c r="B28" s="382" t="s">
        <v>79</v>
      </c>
      <c r="C28" s="382"/>
      <c r="D28" s="65"/>
      <c r="E28" s="65"/>
      <c r="F28" s="65"/>
    </row>
    <row r="29" spans="1:9" ht="21" customHeight="1">
      <c r="A29" s="66"/>
      <c r="B29" s="360" t="s">
        <v>36</v>
      </c>
      <c r="C29" s="361"/>
      <c r="D29" s="373" t="s">
        <v>332</v>
      </c>
      <c r="E29" s="374"/>
      <c r="F29" s="351" t="s">
        <v>476</v>
      </c>
      <c r="G29" s="351"/>
      <c r="H29" s="351"/>
      <c r="I29" s="352"/>
    </row>
    <row r="30" spans="1:9" ht="21" customHeight="1">
      <c r="A30" s="66"/>
      <c r="B30" s="328"/>
      <c r="C30" s="329"/>
      <c r="D30" s="330" t="s">
        <v>477</v>
      </c>
      <c r="E30" s="331"/>
      <c r="F30" s="331"/>
      <c r="G30" s="331"/>
      <c r="H30" s="331"/>
      <c r="I30" s="332"/>
    </row>
    <row r="31" spans="1:9" ht="45.75" customHeight="1">
      <c r="A31" s="66"/>
      <c r="B31" s="321" t="s">
        <v>281</v>
      </c>
      <c r="C31" s="322"/>
      <c r="D31" s="316" t="s">
        <v>482</v>
      </c>
      <c r="E31" s="317"/>
      <c r="F31" s="317"/>
      <c r="G31" s="317"/>
      <c r="H31" s="317"/>
      <c r="I31" s="318"/>
    </row>
    <row r="32" spans="1:9" ht="21" customHeight="1">
      <c r="A32" s="66"/>
      <c r="B32" s="321" t="s">
        <v>225</v>
      </c>
      <c r="C32" s="322"/>
      <c r="D32" s="316" t="s">
        <v>478</v>
      </c>
      <c r="E32" s="317"/>
      <c r="F32" s="317"/>
      <c r="G32" s="317"/>
      <c r="H32" s="317"/>
      <c r="I32" s="318"/>
    </row>
    <row r="33" spans="1:9" ht="21" customHeight="1">
      <c r="A33" s="66"/>
      <c r="B33" s="321" t="s">
        <v>77</v>
      </c>
      <c r="C33" s="322"/>
      <c r="D33" s="212" t="s">
        <v>330</v>
      </c>
      <c r="E33" s="326" t="s">
        <v>479</v>
      </c>
      <c r="F33" s="326"/>
      <c r="G33" s="326"/>
      <c r="H33" s="326"/>
      <c r="I33" s="327"/>
    </row>
    <row r="34" spans="1:9" ht="21" customHeight="1">
      <c r="A34" s="66"/>
      <c r="B34" s="328"/>
      <c r="C34" s="329"/>
      <c r="D34" s="330" t="s">
        <v>480</v>
      </c>
      <c r="E34" s="331"/>
      <c r="F34" s="331"/>
      <c r="G34" s="331"/>
      <c r="H34" s="331"/>
      <c r="I34" s="332"/>
    </row>
    <row r="35" spans="1:9" ht="49.5" customHeight="1">
      <c r="A35" s="66"/>
      <c r="B35" s="306" t="s">
        <v>282</v>
      </c>
      <c r="C35" s="307"/>
      <c r="D35" s="340" t="s">
        <v>481</v>
      </c>
      <c r="E35" s="315"/>
      <c r="F35" s="315"/>
      <c r="G35" s="315"/>
      <c r="H35" s="315"/>
      <c r="I35" s="341"/>
    </row>
    <row r="36" spans="1:9" ht="21" customHeight="1">
      <c r="A36" s="66"/>
      <c r="B36" s="321" t="s">
        <v>71</v>
      </c>
      <c r="C36" s="322"/>
      <c r="D36" s="333" t="s">
        <v>37</v>
      </c>
      <c r="E36" s="334"/>
      <c r="F36" s="335"/>
      <c r="G36" s="323" t="s">
        <v>483</v>
      </c>
      <c r="H36" s="324"/>
      <c r="I36" s="325"/>
    </row>
    <row r="37" spans="1:9" ht="21" customHeight="1">
      <c r="A37" s="66"/>
      <c r="B37" s="338"/>
      <c r="C37" s="339"/>
      <c r="D37" s="333" t="s">
        <v>73</v>
      </c>
      <c r="E37" s="334"/>
      <c r="F37" s="335"/>
      <c r="G37" s="323" t="s">
        <v>484</v>
      </c>
      <c r="H37" s="324"/>
      <c r="I37" s="325"/>
    </row>
    <row r="38" spans="1:9" ht="21" customHeight="1">
      <c r="A38" s="66"/>
      <c r="B38" s="338"/>
      <c r="C38" s="339"/>
      <c r="D38" s="319" t="s">
        <v>325</v>
      </c>
      <c r="E38" s="320"/>
      <c r="F38" s="307"/>
      <c r="G38" s="303"/>
      <c r="H38" s="304"/>
      <c r="I38" s="305"/>
    </row>
    <row r="39" spans="1:9" ht="21" customHeight="1">
      <c r="A39" s="66"/>
      <c r="B39" s="328"/>
      <c r="C39" s="329"/>
      <c r="D39" s="311" t="s">
        <v>72</v>
      </c>
      <c r="E39" s="312"/>
      <c r="F39" s="313"/>
      <c r="G39" s="60" t="s">
        <v>331</v>
      </c>
      <c r="H39" s="336"/>
      <c r="I39" s="337"/>
    </row>
    <row r="40" spans="1:9" ht="21" customHeight="1">
      <c r="A40" s="66"/>
      <c r="B40" s="310" t="s">
        <v>274</v>
      </c>
      <c r="C40" s="307"/>
      <c r="D40" s="314" t="s">
        <v>485</v>
      </c>
      <c r="E40" s="315"/>
      <c r="F40" s="315"/>
      <c r="G40" s="62" t="s">
        <v>329</v>
      </c>
      <c r="H40" s="315" t="s">
        <v>466</v>
      </c>
      <c r="I40" s="341"/>
    </row>
    <row r="41" spans="1:9" ht="45" customHeight="1" thickBot="1">
      <c r="A41" s="66"/>
      <c r="B41" s="300" t="s">
        <v>440</v>
      </c>
      <c r="C41" s="301"/>
      <c r="D41" s="308"/>
      <c r="E41" s="309"/>
      <c r="F41" s="217" t="s">
        <v>486</v>
      </c>
      <c r="G41" s="218" t="s">
        <v>329</v>
      </c>
      <c r="H41" s="204"/>
      <c r="I41" s="219" t="s">
        <v>487</v>
      </c>
    </row>
    <row r="42" spans="1:9" ht="42" customHeight="1">
      <c r="A42" s="66"/>
      <c r="B42" s="67"/>
      <c r="C42" s="67"/>
      <c r="D42" s="68"/>
      <c r="E42" s="68"/>
      <c r="F42" s="69"/>
      <c r="G42" s="70"/>
      <c r="H42" s="68"/>
      <c r="I42" s="69"/>
    </row>
    <row r="43" spans="1:9" ht="42" customHeight="1">
      <c r="A43" s="66"/>
      <c r="B43" s="67"/>
      <c r="C43" s="67"/>
      <c r="D43" s="68"/>
      <c r="E43" s="68"/>
      <c r="F43" s="69"/>
      <c r="G43" s="70"/>
      <c r="H43" s="8"/>
      <c r="I43" s="71"/>
    </row>
  </sheetData>
  <sheetProtection/>
  <mergeCells count="61">
    <mergeCell ref="F24:I24"/>
    <mergeCell ref="B25:C25"/>
    <mergeCell ref="B23:C23"/>
    <mergeCell ref="B29:C30"/>
    <mergeCell ref="B28:C28"/>
    <mergeCell ref="H23:I23"/>
    <mergeCell ref="D29:E29"/>
    <mergeCell ref="A2:I2"/>
    <mergeCell ref="D20:F20"/>
    <mergeCell ref="B18:C19"/>
    <mergeCell ref="B20:C22"/>
    <mergeCell ref="A15:A22"/>
    <mergeCell ref="D24:E24"/>
    <mergeCell ref="D15:E15"/>
    <mergeCell ref="B8:I8"/>
    <mergeCell ref="B10:I10"/>
    <mergeCell ref="D22:F22"/>
    <mergeCell ref="B9:I9"/>
    <mergeCell ref="D17:I17"/>
    <mergeCell ref="G20:I20"/>
    <mergeCell ref="D16:I16"/>
    <mergeCell ref="F15:I15"/>
    <mergeCell ref="B12:I12"/>
    <mergeCell ref="D19:I19"/>
    <mergeCell ref="E18:I18"/>
    <mergeCell ref="B15:C16"/>
    <mergeCell ref="B11:I11"/>
    <mergeCell ref="B17:C17"/>
    <mergeCell ref="D21:F21"/>
    <mergeCell ref="D23:F23"/>
    <mergeCell ref="G21:I21"/>
    <mergeCell ref="D31:I31"/>
    <mergeCell ref="D25:I25"/>
    <mergeCell ref="H22:I22"/>
    <mergeCell ref="F29:I29"/>
    <mergeCell ref="B24:C24"/>
    <mergeCell ref="B26:F26"/>
    <mergeCell ref="H39:I39"/>
    <mergeCell ref="B36:C39"/>
    <mergeCell ref="G36:I36"/>
    <mergeCell ref="D35:I35"/>
    <mergeCell ref="H40:I40"/>
    <mergeCell ref="B32:C32"/>
    <mergeCell ref="D34:I34"/>
    <mergeCell ref="D36:F36"/>
    <mergeCell ref="B31:C31"/>
    <mergeCell ref="G37:I37"/>
    <mergeCell ref="E33:I33"/>
    <mergeCell ref="B33:C34"/>
    <mergeCell ref="D30:I30"/>
    <mergeCell ref="D37:F37"/>
    <mergeCell ref="B41:C41"/>
    <mergeCell ref="B27:F27"/>
    <mergeCell ref="G38:I38"/>
    <mergeCell ref="B35:C35"/>
    <mergeCell ref="D41:E41"/>
    <mergeCell ref="B40:C40"/>
    <mergeCell ref="D39:F39"/>
    <mergeCell ref="D40:F40"/>
    <mergeCell ref="D32:I32"/>
    <mergeCell ref="D38:F38"/>
  </mergeCells>
  <conditionalFormatting sqref="D16:I17">
    <cfRule type="expression" priority="1" dxfId="0" stopIfTrue="1">
      <formula>$K$16="■"</formula>
    </cfRule>
  </conditionalFormatting>
  <conditionalFormatting sqref="D16:I17">
    <cfRule type="expression" priority="5" dxfId="1" stopIfTrue="1">
      <formula>$M$25="■"</formula>
    </cfRule>
  </conditionalFormatting>
  <conditionalFormatting sqref="E18">
    <cfRule type="expression" priority="3" dxfId="0" stopIfTrue="1">
      <formula>$K$18="■"</formula>
    </cfRule>
  </conditionalFormatting>
  <conditionalFormatting sqref="E18:I18">
    <cfRule type="expression" priority="3" dxfId="1" stopIfTrue="1">
      <formula>$M$25="■"</formula>
    </cfRule>
  </conditionalFormatting>
  <conditionalFormatting sqref="D19">
    <cfRule type="expression" priority="5" dxfId="0" stopIfTrue="1">
      <formula>$K$18="■"</formula>
    </cfRule>
  </conditionalFormatting>
  <conditionalFormatting sqref="D19:I19">
    <cfRule type="expression" priority="1" dxfId="1" stopIfTrue="1">
      <formula>$M$25="■"</formula>
    </cfRule>
  </conditionalFormatting>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4:E24 H41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s>
  <printOptions horizontalCentered="1"/>
  <pageMargins left="0.2755905511811024" right="0.2755905511811024" top="0.3937007874015748" bottom="0.3937007874015748" header="0.31496062992125984" footer="0.31496062992125984"/>
  <pageSetup cellComments="asDisplayed" fitToHeight="0" fitToWidth="1" horizontalDpi="600" verticalDpi="600" orientation="portrait" paperSize="9" scale="92" r:id="rId3"/>
  <headerFooter alignWithMargins="0">
    <oddFooter>&amp;C&amp;9&amp;P&amp;R&amp;9AFH-3Fサ高住(吹田市)1-221001</oddFooter>
  </headerFooter>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
      <selection activeCell="H9" sqref="H9:K9"/>
    </sheetView>
  </sheetViews>
  <sheetFormatPr defaultColWidth="11.75390625" defaultRowHeight="22.5" customHeight="1"/>
  <cols>
    <col min="1" max="1" width="2.625" style="66" customWidth="1"/>
    <col min="2" max="2" width="9.375" style="3" customWidth="1"/>
    <col min="3" max="3" width="15.625" style="47" customWidth="1"/>
    <col min="4" max="6" width="7.875" style="47" customWidth="1"/>
    <col min="7" max="7" width="8.00390625" style="47" customWidth="1"/>
    <col min="8" max="8" width="7.875" style="47" customWidth="1"/>
    <col min="9" max="9" width="10.25390625" style="47" customWidth="1"/>
    <col min="10" max="10" width="7.875" style="47" customWidth="1"/>
    <col min="11" max="11" width="16.125" style="47" customWidth="1"/>
    <col min="12" max="12" width="3.375" style="47" customWidth="1"/>
    <col min="13" max="16384" width="11.75390625" style="47" customWidth="1"/>
  </cols>
  <sheetData>
    <row r="1" spans="1:11" ht="21" customHeight="1" thickBot="1">
      <c r="A1" s="14" t="s">
        <v>80</v>
      </c>
      <c r="B1" s="400" t="s">
        <v>84</v>
      </c>
      <c r="C1" s="400"/>
      <c r="D1" s="400"/>
      <c r="E1" s="400"/>
      <c r="F1" s="400"/>
      <c r="G1" s="400"/>
      <c r="H1" s="400"/>
      <c r="I1" s="400"/>
      <c r="J1" s="400"/>
      <c r="K1" s="400"/>
    </row>
    <row r="2" spans="2:11" ht="21" customHeight="1">
      <c r="B2" s="396" t="s">
        <v>81</v>
      </c>
      <c r="C2" s="220" t="s">
        <v>227</v>
      </c>
      <c r="D2" s="72" t="s">
        <v>488</v>
      </c>
      <c r="E2" s="221" t="s">
        <v>228</v>
      </c>
      <c r="F2" s="208" t="s">
        <v>489</v>
      </c>
      <c r="G2" s="389" t="s">
        <v>323</v>
      </c>
      <c r="H2" s="390"/>
      <c r="I2" s="209" t="s">
        <v>489</v>
      </c>
      <c r="J2" s="222"/>
      <c r="K2" s="223"/>
    </row>
    <row r="3" spans="2:11" ht="21" customHeight="1">
      <c r="B3" s="387"/>
      <c r="C3" s="224" t="s">
        <v>238</v>
      </c>
      <c r="D3" s="205"/>
      <c r="E3" s="378" t="s">
        <v>490</v>
      </c>
      <c r="F3" s="378"/>
      <c r="G3" s="378"/>
      <c r="H3" s="225" t="s">
        <v>280</v>
      </c>
      <c r="I3" s="207"/>
      <c r="J3" s="378" t="s">
        <v>491</v>
      </c>
      <c r="K3" s="379"/>
    </row>
    <row r="4" spans="2:11" ht="21" customHeight="1">
      <c r="B4" s="388"/>
      <c r="C4" s="226" t="s">
        <v>86</v>
      </c>
      <c r="D4" s="397">
        <v>969.08</v>
      </c>
      <c r="E4" s="398"/>
      <c r="F4" s="227" t="s">
        <v>229</v>
      </c>
      <c r="G4" s="227"/>
      <c r="H4" s="227"/>
      <c r="I4" s="227"/>
      <c r="J4" s="227"/>
      <c r="K4" s="228"/>
    </row>
    <row r="5" spans="2:11" ht="21" customHeight="1">
      <c r="B5" s="386" t="s">
        <v>82</v>
      </c>
      <c r="C5" s="229" t="s">
        <v>227</v>
      </c>
      <c r="D5" s="210" t="s">
        <v>488</v>
      </c>
      <c r="E5" s="206" t="s">
        <v>228</v>
      </c>
      <c r="F5" s="205" t="s">
        <v>489</v>
      </c>
      <c r="G5" s="401" t="s">
        <v>323</v>
      </c>
      <c r="H5" s="402"/>
      <c r="I5" s="205" t="s">
        <v>489</v>
      </c>
      <c r="J5" s="215"/>
      <c r="K5" s="216"/>
    </row>
    <row r="6" spans="2:11" ht="21" customHeight="1">
      <c r="B6" s="387"/>
      <c r="C6" s="230" t="s">
        <v>238</v>
      </c>
      <c r="D6" s="205"/>
      <c r="E6" s="378" t="s">
        <v>490</v>
      </c>
      <c r="F6" s="378"/>
      <c r="G6" s="378"/>
      <c r="H6" s="225" t="s">
        <v>280</v>
      </c>
      <c r="I6" s="207"/>
      <c r="J6" s="378" t="s">
        <v>491</v>
      </c>
      <c r="K6" s="379"/>
    </row>
    <row r="7" spans="2:11" ht="21" customHeight="1">
      <c r="B7" s="387"/>
      <c r="C7" s="229" t="s">
        <v>230</v>
      </c>
      <c r="D7" s="399">
        <v>999.07</v>
      </c>
      <c r="E7" s="398"/>
      <c r="F7" s="436" t="s">
        <v>415</v>
      </c>
      <c r="G7" s="436"/>
      <c r="H7" s="436"/>
      <c r="I7" s="403">
        <v>999.07</v>
      </c>
      <c r="J7" s="403"/>
      <c r="K7" s="231" t="s">
        <v>285</v>
      </c>
    </row>
    <row r="8" spans="2:11" ht="45.75" customHeight="1">
      <c r="B8" s="387"/>
      <c r="C8" s="229" t="s">
        <v>233</v>
      </c>
      <c r="D8" s="205"/>
      <c r="E8" s="378" t="s">
        <v>492</v>
      </c>
      <c r="F8" s="378"/>
      <c r="G8" s="420"/>
      <c r="H8" s="437" t="s">
        <v>327</v>
      </c>
      <c r="I8" s="438"/>
      <c r="J8" s="439" t="s">
        <v>493</v>
      </c>
      <c r="K8" s="440"/>
    </row>
    <row r="9" spans="2:11" ht="21" customHeight="1">
      <c r="B9" s="387"/>
      <c r="C9" s="229" t="s">
        <v>83</v>
      </c>
      <c r="D9" s="394" t="s">
        <v>494</v>
      </c>
      <c r="E9" s="395"/>
      <c r="F9" s="391" t="s">
        <v>283</v>
      </c>
      <c r="G9" s="391"/>
      <c r="H9" s="404"/>
      <c r="I9" s="404"/>
      <c r="J9" s="404"/>
      <c r="K9" s="405"/>
    </row>
    <row r="10" spans="2:11" ht="36" customHeight="1">
      <c r="B10" s="387"/>
      <c r="C10" s="229" t="s">
        <v>231</v>
      </c>
      <c r="D10" s="421" t="s">
        <v>495</v>
      </c>
      <c r="E10" s="422"/>
      <c r="F10" s="391" t="s">
        <v>283</v>
      </c>
      <c r="G10" s="391"/>
      <c r="H10" s="404"/>
      <c r="I10" s="404"/>
      <c r="J10" s="404"/>
      <c r="K10" s="405"/>
    </row>
    <row r="11" spans="2:11" ht="21" customHeight="1">
      <c r="B11" s="387"/>
      <c r="C11" s="229" t="s">
        <v>232</v>
      </c>
      <c r="D11" s="232">
        <v>3</v>
      </c>
      <c r="E11" s="233" t="s">
        <v>303</v>
      </c>
      <c r="F11" s="234" t="s">
        <v>311</v>
      </c>
      <c r="G11" s="62">
        <v>3</v>
      </c>
      <c r="H11" s="235" t="s">
        <v>312</v>
      </c>
      <c r="I11" s="62">
        <v>0</v>
      </c>
      <c r="J11" s="236" t="s">
        <v>284</v>
      </c>
      <c r="K11" s="216"/>
    </row>
    <row r="12" spans="2:11" ht="21" customHeight="1">
      <c r="B12" s="388"/>
      <c r="C12" s="407" t="s">
        <v>279</v>
      </c>
      <c r="D12" s="408"/>
      <c r="E12" s="408"/>
      <c r="F12" s="408"/>
      <c r="G12" s="408"/>
      <c r="H12" s="409"/>
      <c r="I12" s="394" t="s">
        <v>496</v>
      </c>
      <c r="J12" s="406"/>
      <c r="K12" s="237"/>
    </row>
    <row r="13" spans="2:13" ht="21" customHeight="1">
      <c r="B13" s="383" t="s">
        <v>290</v>
      </c>
      <c r="C13" s="75" t="s">
        <v>234</v>
      </c>
      <c r="D13" s="238">
        <v>20</v>
      </c>
      <c r="E13" s="233" t="s">
        <v>360</v>
      </c>
      <c r="F13" s="319" t="s">
        <v>392</v>
      </c>
      <c r="G13" s="392"/>
      <c r="H13" s="392"/>
      <c r="I13" s="393"/>
      <c r="J13" s="239">
        <v>20</v>
      </c>
      <c r="K13" s="240" t="s">
        <v>235</v>
      </c>
      <c r="M13" s="3"/>
    </row>
    <row r="14" spans="2:13" ht="36" customHeight="1">
      <c r="B14" s="384"/>
      <c r="C14" s="37" t="s">
        <v>286</v>
      </c>
      <c r="D14" s="241" t="s">
        <v>236</v>
      </c>
      <c r="E14" s="241" t="s">
        <v>237</v>
      </c>
      <c r="F14" s="241" t="s">
        <v>85</v>
      </c>
      <c r="G14" s="241" t="s">
        <v>390</v>
      </c>
      <c r="H14" s="242" t="s">
        <v>309</v>
      </c>
      <c r="I14" s="242" t="s">
        <v>86</v>
      </c>
      <c r="J14" s="242" t="s">
        <v>393</v>
      </c>
      <c r="K14" s="243" t="s">
        <v>326</v>
      </c>
      <c r="M14" s="3"/>
    </row>
    <row r="15" spans="1:13" s="82" customFormat="1" ht="30" customHeight="1">
      <c r="A15" s="77"/>
      <c r="B15" s="384"/>
      <c r="C15" s="78" t="s">
        <v>500</v>
      </c>
      <c r="D15" s="79" t="s">
        <v>497</v>
      </c>
      <c r="E15" s="79" t="s">
        <v>497</v>
      </c>
      <c r="F15" s="79" t="s">
        <v>498</v>
      </c>
      <c r="G15" s="79" t="s">
        <v>498</v>
      </c>
      <c r="H15" s="79" t="s">
        <v>497</v>
      </c>
      <c r="I15" s="244">
        <v>18.4</v>
      </c>
      <c r="J15" s="245">
        <v>16</v>
      </c>
      <c r="K15" s="246" t="s">
        <v>499</v>
      </c>
      <c r="M15" s="83"/>
    </row>
    <row r="16" spans="1:13" s="82" customFormat="1" ht="21" customHeight="1">
      <c r="A16" s="77"/>
      <c r="B16" s="384"/>
      <c r="C16" s="78" t="s">
        <v>500</v>
      </c>
      <c r="D16" s="79" t="s">
        <v>497</v>
      </c>
      <c r="E16" s="79" t="s">
        <v>497</v>
      </c>
      <c r="F16" s="79" t="s">
        <v>498</v>
      </c>
      <c r="G16" s="79" t="s">
        <v>498</v>
      </c>
      <c r="H16" s="79" t="s">
        <v>497</v>
      </c>
      <c r="I16" s="244">
        <v>20.7</v>
      </c>
      <c r="J16" s="245">
        <v>2</v>
      </c>
      <c r="K16" s="247">
        <v>201301</v>
      </c>
      <c r="M16" s="441"/>
    </row>
    <row r="17" spans="1:13" s="82" customFormat="1" ht="21" customHeight="1">
      <c r="A17" s="77"/>
      <c r="B17" s="384"/>
      <c r="C17" s="78" t="s">
        <v>500</v>
      </c>
      <c r="D17" s="79" t="s">
        <v>497</v>
      </c>
      <c r="E17" s="79" t="s">
        <v>497</v>
      </c>
      <c r="F17" s="79" t="s">
        <v>498</v>
      </c>
      <c r="G17" s="79" t="s">
        <v>498</v>
      </c>
      <c r="H17" s="79" t="s">
        <v>497</v>
      </c>
      <c r="I17" s="244">
        <v>24.4</v>
      </c>
      <c r="J17" s="245">
        <v>2</v>
      </c>
      <c r="K17" s="247">
        <v>202302</v>
      </c>
      <c r="M17" s="441"/>
    </row>
    <row r="18" spans="1:13" s="82" customFormat="1" ht="21" customHeight="1">
      <c r="A18" s="77"/>
      <c r="B18" s="384"/>
      <c r="C18" s="78"/>
      <c r="D18" s="79"/>
      <c r="E18" s="79"/>
      <c r="F18" s="79"/>
      <c r="G18" s="79"/>
      <c r="H18" s="79"/>
      <c r="I18" s="80"/>
      <c r="J18" s="80"/>
      <c r="K18" s="81"/>
      <c r="M18" s="441"/>
    </row>
    <row r="19" spans="1:13" s="82" customFormat="1" ht="21" customHeight="1">
      <c r="A19" s="84"/>
      <c r="B19" s="384"/>
      <c r="C19" s="78"/>
      <c r="D19" s="79"/>
      <c r="E19" s="79"/>
      <c r="F19" s="85"/>
      <c r="G19" s="79"/>
      <c r="H19" s="79"/>
      <c r="I19" s="80"/>
      <c r="J19" s="80"/>
      <c r="K19" s="81"/>
      <c r="L19" s="86"/>
      <c r="M19" s="87"/>
    </row>
    <row r="20" spans="1:13" s="82" customFormat="1" ht="21" customHeight="1">
      <c r="A20" s="84"/>
      <c r="B20" s="384"/>
      <c r="C20" s="78"/>
      <c r="D20" s="79"/>
      <c r="E20" s="79"/>
      <c r="F20" s="79"/>
      <c r="G20" s="79"/>
      <c r="H20" s="79"/>
      <c r="I20" s="80"/>
      <c r="J20" s="80"/>
      <c r="K20" s="81"/>
      <c r="L20" s="86"/>
      <c r="M20" s="87"/>
    </row>
    <row r="21" spans="1:13" s="82" customFormat="1" ht="21" customHeight="1">
      <c r="A21" s="84"/>
      <c r="B21" s="384"/>
      <c r="C21" s="78"/>
      <c r="D21" s="79"/>
      <c r="E21" s="79"/>
      <c r="F21" s="79"/>
      <c r="G21" s="79"/>
      <c r="H21" s="79"/>
      <c r="I21" s="80"/>
      <c r="J21" s="80"/>
      <c r="K21" s="81"/>
      <c r="L21" s="86"/>
      <c r="M21" s="87"/>
    </row>
    <row r="22" spans="1:13" s="82" customFormat="1" ht="21" customHeight="1">
      <c r="A22" s="84"/>
      <c r="B22" s="385"/>
      <c r="C22" s="78"/>
      <c r="D22" s="79"/>
      <c r="E22" s="79"/>
      <c r="F22" s="85"/>
      <c r="G22" s="79"/>
      <c r="H22" s="79"/>
      <c r="I22" s="80"/>
      <c r="J22" s="80"/>
      <c r="K22" s="81"/>
      <c r="L22" s="86"/>
      <c r="M22" s="87"/>
    </row>
    <row r="23" spans="2:12" ht="21" customHeight="1">
      <c r="B23" s="386" t="s">
        <v>87</v>
      </c>
      <c r="C23" s="429" t="s">
        <v>376</v>
      </c>
      <c r="D23" s="427">
        <v>3</v>
      </c>
      <c r="E23" s="443" t="s">
        <v>373</v>
      </c>
      <c r="F23" s="320" t="s">
        <v>377</v>
      </c>
      <c r="G23" s="320"/>
      <c r="H23" s="320"/>
      <c r="I23" s="320"/>
      <c r="J23" s="62">
        <v>0</v>
      </c>
      <c r="K23" s="76" t="s">
        <v>374</v>
      </c>
      <c r="L23" s="49"/>
    </row>
    <row r="24" spans="2:11" ht="21" customHeight="1">
      <c r="B24" s="387"/>
      <c r="C24" s="430"/>
      <c r="D24" s="428"/>
      <c r="E24" s="444"/>
      <c r="F24" s="320" t="s">
        <v>375</v>
      </c>
      <c r="G24" s="320"/>
      <c r="H24" s="320"/>
      <c r="I24" s="320"/>
      <c r="J24" s="62">
        <v>3</v>
      </c>
      <c r="K24" s="76" t="s">
        <v>374</v>
      </c>
    </row>
    <row r="25" spans="2:11" ht="21" customHeight="1">
      <c r="B25" s="387"/>
      <c r="C25" s="36" t="s">
        <v>88</v>
      </c>
      <c r="D25" s="88"/>
      <c r="E25" s="74">
        <v>2</v>
      </c>
      <c r="F25" s="89" t="s">
        <v>374</v>
      </c>
      <c r="G25" s="90"/>
      <c r="H25" s="74"/>
      <c r="I25" s="73" t="s">
        <v>374</v>
      </c>
      <c r="J25" s="73"/>
      <c r="K25" s="76"/>
    </row>
    <row r="26" spans="2:11" ht="36" customHeight="1">
      <c r="B26" s="387"/>
      <c r="C26" s="91" t="s">
        <v>89</v>
      </c>
      <c r="D26" s="90"/>
      <c r="E26" s="74"/>
      <c r="F26" s="89" t="s">
        <v>374</v>
      </c>
      <c r="G26" s="90"/>
      <c r="H26" s="74"/>
      <c r="I26" s="89" t="s">
        <v>374</v>
      </c>
      <c r="J26" s="27" t="s">
        <v>289</v>
      </c>
      <c r="K26" s="92"/>
    </row>
    <row r="27" spans="2:11" ht="21" customHeight="1">
      <c r="B27" s="387"/>
      <c r="C27" s="93" t="s">
        <v>90</v>
      </c>
      <c r="D27" s="416">
        <v>1</v>
      </c>
      <c r="E27" s="417"/>
      <c r="F27" s="249" t="s">
        <v>374</v>
      </c>
      <c r="G27" s="250" t="s">
        <v>86</v>
      </c>
      <c r="H27" s="251">
        <v>39.63</v>
      </c>
      <c r="I27" s="233" t="s">
        <v>229</v>
      </c>
      <c r="J27" s="233"/>
      <c r="K27" s="240"/>
    </row>
    <row r="28" spans="2:11" ht="36" customHeight="1">
      <c r="B28" s="387"/>
      <c r="C28" s="91" t="s">
        <v>91</v>
      </c>
      <c r="D28" s="252" t="s">
        <v>489</v>
      </c>
      <c r="E28" s="233"/>
      <c r="F28" s="233"/>
      <c r="G28" s="233"/>
      <c r="H28" s="253"/>
      <c r="I28" s="253"/>
      <c r="J28" s="253"/>
      <c r="K28" s="254"/>
    </row>
    <row r="29" spans="2:11" ht="21" customHeight="1">
      <c r="B29" s="387"/>
      <c r="C29" s="31" t="s">
        <v>92</v>
      </c>
      <c r="D29" s="425" t="s">
        <v>501</v>
      </c>
      <c r="E29" s="426"/>
      <c r="F29" s="426"/>
      <c r="G29" s="426"/>
      <c r="H29" s="62">
        <v>1</v>
      </c>
      <c r="I29" s="233" t="s">
        <v>374</v>
      </c>
      <c r="J29" s="215"/>
      <c r="K29" s="216"/>
    </row>
    <row r="30" spans="1:11" s="95" customFormat="1" ht="21" customHeight="1">
      <c r="A30" s="39"/>
      <c r="B30" s="387"/>
      <c r="C30" s="31" t="s">
        <v>239</v>
      </c>
      <c r="D30" s="255" t="s">
        <v>246</v>
      </c>
      <c r="E30" s="232">
        <v>2</v>
      </c>
      <c r="F30" s="227" t="s">
        <v>247</v>
      </c>
      <c r="G30" s="255" t="s">
        <v>248</v>
      </c>
      <c r="H30" s="256">
        <v>1.6</v>
      </c>
      <c r="I30" s="95" t="s">
        <v>247</v>
      </c>
      <c r="J30" s="215"/>
      <c r="K30" s="257"/>
    </row>
    <row r="31" spans="2:13" ht="21" customHeight="1">
      <c r="B31" s="387"/>
      <c r="C31" s="96" t="s">
        <v>275</v>
      </c>
      <c r="D31" s="416">
        <v>2</v>
      </c>
      <c r="E31" s="417"/>
      <c r="F31" s="233" t="s">
        <v>374</v>
      </c>
      <c r="G31" s="258"/>
      <c r="H31" s="410"/>
      <c r="I31" s="410"/>
      <c r="J31" s="410"/>
      <c r="K31" s="411"/>
      <c r="M31" s="3"/>
    </row>
    <row r="32" spans="2:11" ht="21" customHeight="1">
      <c r="B32" s="387"/>
      <c r="C32" s="423" t="s">
        <v>276</v>
      </c>
      <c r="D32" s="259" t="s">
        <v>277</v>
      </c>
      <c r="E32" s="260" t="s">
        <v>489</v>
      </c>
      <c r="F32" s="259" t="s">
        <v>236</v>
      </c>
      <c r="G32" s="260" t="s">
        <v>489</v>
      </c>
      <c r="H32" s="259" t="s">
        <v>85</v>
      </c>
      <c r="I32" s="260" t="s">
        <v>489</v>
      </c>
      <c r="J32" s="261" t="s">
        <v>321</v>
      </c>
      <c r="K32" s="262" t="s">
        <v>489</v>
      </c>
    </row>
    <row r="33" spans="2:11" ht="21" customHeight="1">
      <c r="B33" s="387"/>
      <c r="C33" s="424"/>
      <c r="D33" s="259" t="s">
        <v>293</v>
      </c>
      <c r="E33" s="315" t="s">
        <v>502</v>
      </c>
      <c r="F33" s="431"/>
      <c r="G33" s="432" t="s">
        <v>345</v>
      </c>
      <c r="H33" s="433"/>
      <c r="I33" s="433"/>
      <c r="J33" s="433"/>
      <c r="K33" s="263">
        <v>1</v>
      </c>
    </row>
    <row r="34" spans="2:11" ht="21" customHeight="1">
      <c r="B34" s="388"/>
      <c r="C34" s="31" t="s">
        <v>45</v>
      </c>
      <c r="D34" s="314" t="s">
        <v>503</v>
      </c>
      <c r="E34" s="315"/>
      <c r="F34" s="315"/>
      <c r="G34" s="315"/>
      <c r="H34" s="315"/>
      <c r="I34" s="315"/>
      <c r="J34" s="315"/>
      <c r="K34" s="341"/>
    </row>
    <row r="35" spans="2:11" ht="21" customHeight="1">
      <c r="B35" s="383" t="s">
        <v>291</v>
      </c>
      <c r="C35" s="98" t="s">
        <v>93</v>
      </c>
      <c r="D35" s="202" t="s">
        <v>489</v>
      </c>
      <c r="E35" s="412" t="s">
        <v>94</v>
      </c>
      <c r="F35" s="413"/>
      <c r="G35" s="260" t="s">
        <v>489</v>
      </c>
      <c r="H35" s="414" t="s">
        <v>287</v>
      </c>
      <c r="I35" s="415"/>
      <c r="J35" s="203" t="s">
        <v>489</v>
      </c>
      <c r="K35" s="240"/>
    </row>
    <row r="36" spans="2:11" ht="36" customHeight="1">
      <c r="B36" s="387"/>
      <c r="C36" s="31" t="s">
        <v>288</v>
      </c>
      <c r="D36" s="202" t="s">
        <v>489</v>
      </c>
      <c r="E36" s="418" t="s">
        <v>292</v>
      </c>
      <c r="F36" s="412"/>
      <c r="G36" s="445"/>
      <c r="H36" s="446"/>
      <c r="I36" s="446"/>
      <c r="J36" s="446"/>
      <c r="K36" s="447"/>
    </row>
    <row r="37" spans="2:11" ht="21" customHeight="1" thickBot="1">
      <c r="B37" s="442"/>
      <c r="C37" s="28" t="s">
        <v>346</v>
      </c>
      <c r="D37" s="181" t="s">
        <v>489</v>
      </c>
      <c r="E37" s="308" t="s">
        <v>504</v>
      </c>
      <c r="F37" s="419"/>
      <c r="G37" s="264" t="s">
        <v>489</v>
      </c>
      <c r="H37" s="434" t="s">
        <v>370</v>
      </c>
      <c r="I37" s="435"/>
      <c r="J37" s="265">
        <v>2</v>
      </c>
      <c r="K37" s="266" t="s">
        <v>369</v>
      </c>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I5 F5 F2 I2 I32 K32 E32 G32 D28 D35:D37 G35 J35 G37">
      <formula1>"あり,なし"</formula1>
    </dataValidation>
    <dataValidation type="list" allowBlank="1" showInputMessage="1" showErrorMessage="1" sqref="I6 D8 D3 I3 D6">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2755905511811024" right="0.2755905511811024" top="0.3937007874015748" bottom="0.3937007874015748" header="0.31496062992125984" footer="0.31496062992125984"/>
  <pageSetup cellComments="asDisplayed" fitToHeight="0" fitToWidth="1" horizontalDpi="600" verticalDpi="600" orientation="portrait" paperSize="9" scale="95" r:id="rId1"/>
  <headerFooter alignWithMargins="0">
    <oddFooter>&amp;C&amp;9&amp;P&amp;R&amp;9AFH-3Fサ高住(吹田市)1-221001</oddFoot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80" zoomScaleNormal="85" zoomScaleSheetLayoutView="80" workbookViewId="0" topLeftCell="A1">
      <selection activeCell="F47" sqref="F47:I47"/>
    </sheetView>
  </sheetViews>
  <sheetFormatPr defaultColWidth="9.00390625" defaultRowHeight="13.5"/>
  <cols>
    <col min="1" max="3" width="2.625" style="2" customWidth="1"/>
    <col min="4" max="4" width="25.375" style="3" customWidth="1"/>
    <col min="5" max="5" width="15.125" style="47" customWidth="1"/>
    <col min="6" max="6" width="12.25390625" style="95" customWidth="1"/>
    <col min="7" max="7" width="12.375" style="47" customWidth="1"/>
    <col min="8" max="8" width="15.00390625" style="47" customWidth="1"/>
    <col min="9" max="9" width="15.00390625" style="3" customWidth="1"/>
    <col min="10" max="10" width="3.375" style="47" customWidth="1"/>
    <col min="11" max="16384" width="9.00390625" style="47" customWidth="1"/>
  </cols>
  <sheetData>
    <row r="1" spans="1:9" ht="18" customHeight="1">
      <c r="A1" s="103" t="s">
        <v>95</v>
      </c>
      <c r="B1" s="515" t="s">
        <v>96</v>
      </c>
      <c r="C1" s="515"/>
      <c r="D1" s="515"/>
      <c r="E1" s="515"/>
      <c r="F1" s="515"/>
      <c r="G1" s="515"/>
      <c r="H1" s="515"/>
      <c r="I1" s="515"/>
    </row>
    <row r="2" spans="1:9" ht="18" customHeight="1" thickBot="1">
      <c r="A2" s="104"/>
      <c r="B2" s="456" t="s">
        <v>97</v>
      </c>
      <c r="C2" s="456"/>
      <c r="D2" s="456"/>
      <c r="E2" s="65"/>
      <c r="F2" s="59"/>
      <c r="G2" s="65"/>
      <c r="H2" s="65"/>
      <c r="I2" s="9"/>
    </row>
    <row r="3" spans="2:9" ht="18" customHeight="1">
      <c r="B3" s="360" t="s">
        <v>98</v>
      </c>
      <c r="C3" s="454"/>
      <c r="D3" s="454"/>
      <c r="E3" s="361"/>
      <c r="F3" s="517" t="s">
        <v>505</v>
      </c>
      <c r="G3" s="502"/>
      <c r="H3" s="502"/>
      <c r="I3" s="503"/>
    </row>
    <row r="4" spans="2:9" ht="37.5" customHeight="1">
      <c r="B4" s="328"/>
      <c r="C4" s="527"/>
      <c r="D4" s="527"/>
      <c r="E4" s="329"/>
      <c r="F4" s="518"/>
      <c r="G4" s="519"/>
      <c r="H4" s="519"/>
      <c r="I4" s="520"/>
    </row>
    <row r="5" spans="2:9" ht="30" customHeight="1">
      <c r="B5" s="321" t="s">
        <v>259</v>
      </c>
      <c r="C5" s="516"/>
      <c r="D5" s="516"/>
      <c r="E5" s="322"/>
      <c r="F5" s="521" t="s">
        <v>506</v>
      </c>
      <c r="G5" s="522"/>
      <c r="H5" s="522"/>
      <c r="I5" s="523"/>
    </row>
    <row r="6" spans="2:9" ht="30" customHeight="1">
      <c r="B6" s="338"/>
      <c r="C6" s="455"/>
      <c r="D6" s="455"/>
      <c r="E6" s="339"/>
      <c r="F6" s="518"/>
      <c r="G6" s="519"/>
      <c r="H6" s="519"/>
      <c r="I6" s="520"/>
    </row>
    <row r="7" spans="2:9" ht="21" customHeight="1">
      <c r="B7" s="504" t="s">
        <v>240</v>
      </c>
      <c r="C7" s="505"/>
      <c r="D7" s="505"/>
      <c r="E7" s="105" t="s">
        <v>241</v>
      </c>
      <c r="F7" s="319" t="s">
        <v>365</v>
      </c>
      <c r="G7" s="320"/>
      <c r="H7" s="320"/>
      <c r="I7" s="463"/>
    </row>
    <row r="8" spans="2:9" ht="21" customHeight="1">
      <c r="B8" s="504" t="s">
        <v>313</v>
      </c>
      <c r="C8" s="505"/>
      <c r="D8" s="505"/>
      <c r="E8" s="267" t="s">
        <v>507</v>
      </c>
      <c r="F8" s="342"/>
      <c r="G8" s="343"/>
      <c r="H8" s="343"/>
      <c r="I8" s="474"/>
    </row>
    <row r="9" spans="2:9" ht="21" customHeight="1">
      <c r="B9" s="504" t="s">
        <v>99</v>
      </c>
      <c r="C9" s="505"/>
      <c r="D9" s="505"/>
      <c r="E9" s="267" t="s">
        <v>507</v>
      </c>
      <c r="F9" s="342"/>
      <c r="G9" s="343"/>
      <c r="H9" s="343"/>
      <c r="I9" s="474"/>
    </row>
    <row r="10" spans="2:9" ht="21" customHeight="1">
      <c r="B10" s="504" t="s">
        <v>337</v>
      </c>
      <c r="C10" s="505"/>
      <c r="D10" s="505"/>
      <c r="E10" s="267" t="s">
        <v>507</v>
      </c>
      <c r="F10" s="342"/>
      <c r="G10" s="343"/>
      <c r="H10" s="343"/>
      <c r="I10" s="474"/>
    </row>
    <row r="11" spans="2:9" ht="21" customHeight="1">
      <c r="B11" s="504" t="s">
        <v>353</v>
      </c>
      <c r="C11" s="505"/>
      <c r="D11" s="505"/>
      <c r="E11" s="267" t="s">
        <v>507</v>
      </c>
      <c r="F11" s="524"/>
      <c r="G11" s="525"/>
      <c r="H11" s="525"/>
      <c r="I11" s="526"/>
    </row>
    <row r="12" spans="2:9" ht="21" customHeight="1">
      <c r="B12" s="540" t="s">
        <v>322</v>
      </c>
      <c r="C12" s="541"/>
      <c r="D12" s="541"/>
      <c r="E12" s="267" t="s">
        <v>507</v>
      </c>
      <c r="F12" s="342"/>
      <c r="G12" s="343"/>
      <c r="H12" s="343"/>
      <c r="I12" s="474"/>
    </row>
    <row r="13" spans="2:9" ht="124.5" customHeight="1">
      <c r="B13" s="106"/>
      <c r="C13" s="505" t="s">
        <v>304</v>
      </c>
      <c r="D13" s="505"/>
      <c r="E13" s="505"/>
      <c r="F13" s="340" t="s">
        <v>508</v>
      </c>
      <c r="G13" s="315"/>
      <c r="H13" s="315"/>
      <c r="I13" s="341"/>
    </row>
    <row r="14" spans="2:9" ht="21" customHeight="1">
      <c r="B14" s="107"/>
      <c r="C14" s="319" t="s">
        <v>350</v>
      </c>
      <c r="D14" s="320"/>
      <c r="E14" s="307"/>
      <c r="F14" s="314" t="s">
        <v>509</v>
      </c>
      <c r="G14" s="315"/>
      <c r="H14" s="315"/>
      <c r="I14" s="341"/>
    </row>
    <row r="15" spans="2:9" ht="21" customHeight="1">
      <c r="B15" s="504" t="s">
        <v>242</v>
      </c>
      <c r="C15" s="505"/>
      <c r="D15" s="505"/>
      <c r="E15" s="186" t="s">
        <v>452</v>
      </c>
      <c r="F15" s="342"/>
      <c r="G15" s="343"/>
      <c r="H15" s="343"/>
      <c r="I15" s="474"/>
    </row>
    <row r="16" spans="2:9" ht="21" customHeight="1">
      <c r="B16" s="504"/>
      <c r="C16" s="505"/>
      <c r="D16" s="505"/>
      <c r="E16" s="105" t="s">
        <v>250</v>
      </c>
      <c r="F16" s="342"/>
      <c r="G16" s="343"/>
      <c r="H16" s="343"/>
      <c r="I16" s="474"/>
    </row>
    <row r="17" spans="2:9" ht="36" customHeight="1">
      <c r="B17" s="542" t="s">
        <v>260</v>
      </c>
      <c r="C17" s="541"/>
      <c r="D17" s="541"/>
      <c r="E17" s="541"/>
      <c r="F17" s="340" t="s">
        <v>510</v>
      </c>
      <c r="G17" s="481"/>
      <c r="H17" s="481"/>
      <c r="I17" s="482"/>
    </row>
    <row r="18" spans="2:9" ht="117" customHeight="1">
      <c r="B18" s="306" t="s">
        <v>408</v>
      </c>
      <c r="C18" s="376"/>
      <c r="D18" s="376"/>
      <c r="E18" s="377"/>
      <c r="F18" s="340" t="s">
        <v>511</v>
      </c>
      <c r="G18" s="481"/>
      <c r="H18" s="481"/>
      <c r="I18" s="482"/>
    </row>
    <row r="19" spans="2:12" ht="281.25" customHeight="1" thickBot="1">
      <c r="B19" s="380" t="s">
        <v>409</v>
      </c>
      <c r="C19" s="470"/>
      <c r="D19" s="470"/>
      <c r="E19" s="381"/>
      <c r="F19" s="347" t="s">
        <v>512</v>
      </c>
      <c r="G19" s="508"/>
      <c r="H19" s="508"/>
      <c r="I19" s="509"/>
      <c r="J19" s="3"/>
      <c r="K19" s="42"/>
      <c r="L19" s="42"/>
    </row>
    <row r="20" ht="13.5" customHeight="1">
      <c r="F20" s="95" t="s">
        <v>343</v>
      </c>
    </row>
    <row r="21" spans="1:6" s="3" customFormat="1" ht="18" customHeight="1">
      <c r="A21" s="2"/>
      <c r="B21" s="456" t="s">
        <v>355</v>
      </c>
      <c r="C21" s="456"/>
      <c r="D21" s="456"/>
      <c r="E21" s="456"/>
      <c r="F21" s="456"/>
    </row>
    <row r="22" spans="1:9" s="3" customFormat="1" ht="18" customHeight="1" thickBot="1">
      <c r="A22" s="2"/>
      <c r="B22" s="464" t="s">
        <v>424</v>
      </c>
      <c r="C22" s="464"/>
      <c r="D22" s="464"/>
      <c r="E22" s="464"/>
      <c r="F22" s="464"/>
      <c r="G22" s="26"/>
      <c r="H22" s="26"/>
      <c r="I22" s="26"/>
    </row>
    <row r="23" spans="1:9" s="3" customFormat="1" ht="30" customHeight="1">
      <c r="A23" s="2"/>
      <c r="B23" s="360" t="s">
        <v>340</v>
      </c>
      <c r="C23" s="454"/>
      <c r="D23" s="361"/>
      <c r="E23" s="268" t="s">
        <v>332</v>
      </c>
      <c r="F23" s="502" t="s">
        <v>513</v>
      </c>
      <c r="G23" s="502"/>
      <c r="H23" s="502"/>
      <c r="I23" s="503"/>
    </row>
    <row r="24" spans="1:9" s="3" customFormat="1" ht="21" customHeight="1">
      <c r="A24" s="2"/>
      <c r="B24" s="338"/>
      <c r="C24" s="455"/>
      <c r="D24" s="339"/>
      <c r="E24" s="497" t="s">
        <v>514</v>
      </c>
      <c r="F24" s="495"/>
      <c r="G24" s="495"/>
      <c r="H24" s="495"/>
      <c r="I24" s="496"/>
    </row>
    <row r="25" spans="1:9" s="3" customFormat="1" ht="9.75" customHeight="1">
      <c r="A25" s="2"/>
      <c r="B25" s="383" t="s">
        <v>70</v>
      </c>
      <c r="C25" s="430"/>
      <c r="D25" s="430"/>
      <c r="E25" s="534" t="s">
        <v>515</v>
      </c>
      <c r="F25" s="535"/>
      <c r="G25" s="535"/>
      <c r="H25" s="535"/>
      <c r="I25" s="536"/>
    </row>
    <row r="26" spans="1:10" s="3" customFormat="1" ht="9.75" customHeight="1">
      <c r="A26" s="2"/>
      <c r="B26" s="385"/>
      <c r="C26" s="462"/>
      <c r="D26" s="462"/>
      <c r="E26" s="537"/>
      <c r="F26" s="538"/>
      <c r="G26" s="538"/>
      <c r="H26" s="538"/>
      <c r="I26" s="539"/>
      <c r="J26" s="8"/>
    </row>
    <row r="27" spans="1:10" s="3" customFormat="1" ht="21" customHeight="1">
      <c r="A27" s="2"/>
      <c r="B27" s="383" t="s">
        <v>341</v>
      </c>
      <c r="C27" s="430"/>
      <c r="D27" s="430"/>
      <c r="E27" s="269" t="s">
        <v>402</v>
      </c>
      <c r="F27" s="495" t="s">
        <v>468</v>
      </c>
      <c r="G27" s="495"/>
      <c r="H27" s="495"/>
      <c r="I27" s="496"/>
      <c r="J27" s="8"/>
    </row>
    <row r="28" spans="1:10" s="3" customFormat="1" ht="21" customHeight="1">
      <c r="A28" s="2"/>
      <c r="B28" s="385"/>
      <c r="C28" s="462"/>
      <c r="D28" s="462"/>
      <c r="E28" s="330" t="s">
        <v>516</v>
      </c>
      <c r="F28" s="331"/>
      <c r="G28" s="331"/>
      <c r="H28" s="331"/>
      <c r="I28" s="332"/>
      <c r="J28" s="8"/>
    </row>
    <row r="29" spans="1:9" s="3" customFormat="1" ht="21" customHeight="1" thickBot="1">
      <c r="A29" s="2"/>
      <c r="B29" s="492" t="s">
        <v>356</v>
      </c>
      <c r="C29" s="493"/>
      <c r="D29" s="494"/>
      <c r="E29" s="499" t="s">
        <v>517</v>
      </c>
      <c r="F29" s="500"/>
      <c r="G29" s="500"/>
      <c r="H29" s="500"/>
      <c r="I29" s="501"/>
    </row>
    <row r="30" spans="1:6" s="3" customFormat="1" ht="13.5" customHeight="1">
      <c r="A30" s="2"/>
      <c r="B30" s="2"/>
      <c r="C30" s="2"/>
      <c r="F30" s="1"/>
    </row>
    <row r="31" spans="1:6" s="3" customFormat="1" ht="21" customHeight="1" hidden="1">
      <c r="A31" s="2"/>
      <c r="B31" s="456" t="s">
        <v>358</v>
      </c>
      <c r="C31" s="456"/>
      <c r="D31" s="456"/>
      <c r="E31" s="456"/>
      <c r="F31" s="456"/>
    </row>
    <row r="32" spans="1:9" s="3" customFormat="1" ht="21" customHeight="1" hidden="1" thickBot="1">
      <c r="A32" s="2"/>
      <c r="B32" s="464" t="s">
        <v>425</v>
      </c>
      <c r="C32" s="464"/>
      <c r="D32" s="464"/>
      <c r="E32" s="464"/>
      <c r="F32" s="464"/>
      <c r="G32" s="464"/>
      <c r="H32" s="464"/>
      <c r="I32" s="464"/>
    </row>
    <row r="33" spans="2:9" ht="21" customHeight="1" hidden="1">
      <c r="B33" s="360" t="s">
        <v>340</v>
      </c>
      <c r="C33" s="454"/>
      <c r="D33" s="361"/>
      <c r="E33" s="108" t="s">
        <v>333</v>
      </c>
      <c r="F33" s="457"/>
      <c r="G33" s="457"/>
      <c r="H33" s="457"/>
      <c r="I33" s="458"/>
    </row>
    <row r="34" spans="2:9" ht="21" customHeight="1" hidden="1">
      <c r="B34" s="338"/>
      <c r="C34" s="455"/>
      <c r="D34" s="339"/>
      <c r="E34" s="498"/>
      <c r="F34" s="468"/>
      <c r="G34" s="468"/>
      <c r="H34" s="468"/>
      <c r="I34" s="469"/>
    </row>
    <row r="35" spans="2:9" ht="21" customHeight="1" hidden="1">
      <c r="B35" s="383" t="s">
        <v>70</v>
      </c>
      <c r="C35" s="430"/>
      <c r="D35" s="430"/>
      <c r="E35" s="489"/>
      <c r="F35" s="490"/>
      <c r="G35" s="490"/>
      <c r="H35" s="490"/>
      <c r="I35" s="491"/>
    </row>
    <row r="36" spans="2:10" ht="21" customHeight="1" hidden="1">
      <c r="B36" s="385"/>
      <c r="C36" s="462"/>
      <c r="D36" s="462"/>
      <c r="E36" s="465"/>
      <c r="F36" s="466"/>
      <c r="G36" s="466"/>
      <c r="H36" s="466"/>
      <c r="I36" s="467"/>
      <c r="J36" s="8"/>
    </row>
    <row r="37" spans="2:10" ht="21" customHeight="1" hidden="1">
      <c r="B37" s="383" t="s">
        <v>341</v>
      </c>
      <c r="C37" s="430"/>
      <c r="D37" s="430"/>
      <c r="E37" s="110" t="s">
        <v>332</v>
      </c>
      <c r="F37" s="468"/>
      <c r="G37" s="468"/>
      <c r="H37" s="468"/>
      <c r="I37" s="469"/>
      <c r="J37" s="8"/>
    </row>
    <row r="38" spans="2:10" ht="21" customHeight="1" hidden="1">
      <c r="B38" s="385"/>
      <c r="C38" s="462"/>
      <c r="D38" s="462"/>
      <c r="E38" s="465"/>
      <c r="F38" s="466"/>
      <c r="G38" s="466"/>
      <c r="H38" s="466"/>
      <c r="I38" s="467"/>
      <c r="J38" s="8"/>
    </row>
    <row r="39" spans="2:9" ht="21" customHeight="1" hidden="1" thickBot="1">
      <c r="B39" s="492" t="s">
        <v>357</v>
      </c>
      <c r="C39" s="493"/>
      <c r="D39" s="494"/>
      <c r="E39" s="459"/>
      <c r="F39" s="460"/>
      <c r="G39" s="460"/>
      <c r="H39" s="460"/>
      <c r="I39" s="461"/>
    </row>
    <row r="40" spans="2:9" ht="21" customHeight="1" hidden="1">
      <c r="B40" s="67"/>
      <c r="C40" s="67"/>
      <c r="D40" s="67"/>
      <c r="E40" s="109"/>
      <c r="F40" s="109"/>
      <c r="G40" s="109"/>
      <c r="H40" s="109"/>
      <c r="I40" s="109"/>
    </row>
    <row r="41" spans="2:5" ht="21" customHeight="1" thickBot="1">
      <c r="B41" s="464" t="s">
        <v>368</v>
      </c>
      <c r="C41" s="464"/>
      <c r="D41" s="464"/>
      <c r="E41" s="464"/>
    </row>
    <row r="42" spans="2:9" ht="21" customHeight="1">
      <c r="B42" s="451" t="s">
        <v>100</v>
      </c>
      <c r="C42" s="452"/>
      <c r="D42" s="453"/>
      <c r="E42" s="449" t="s">
        <v>518</v>
      </c>
      <c r="F42" s="450"/>
      <c r="G42" s="450"/>
      <c r="H42" s="111"/>
      <c r="I42" s="112"/>
    </row>
    <row r="43" spans="2:9" ht="21" customHeight="1">
      <c r="B43" s="310"/>
      <c r="C43" s="320"/>
      <c r="D43" s="307"/>
      <c r="E43" s="113" t="s">
        <v>305</v>
      </c>
      <c r="F43" s="320"/>
      <c r="G43" s="320"/>
      <c r="H43" s="320"/>
      <c r="I43" s="463"/>
    </row>
    <row r="44" spans="2:12" ht="21" customHeight="1">
      <c r="B44" s="306" t="s">
        <v>354</v>
      </c>
      <c r="C44" s="376"/>
      <c r="D44" s="377"/>
      <c r="E44" s="31" t="s">
        <v>36</v>
      </c>
      <c r="F44" s="477" t="s">
        <v>632</v>
      </c>
      <c r="G44" s="477"/>
      <c r="H44" s="477"/>
      <c r="I44" s="478"/>
      <c r="K44" s="83"/>
      <c r="L44" s="83"/>
    </row>
    <row r="45" spans="2:12" ht="21" customHeight="1">
      <c r="B45" s="306"/>
      <c r="C45" s="376"/>
      <c r="D45" s="377"/>
      <c r="E45" s="31" t="s">
        <v>101</v>
      </c>
      <c r="F45" s="477" t="s">
        <v>632</v>
      </c>
      <c r="G45" s="477"/>
      <c r="H45" s="477"/>
      <c r="I45" s="478"/>
      <c r="K45" s="83"/>
      <c r="L45" s="83"/>
    </row>
    <row r="46" spans="2:12" ht="21" customHeight="1">
      <c r="B46" s="306"/>
      <c r="C46" s="376"/>
      <c r="D46" s="377"/>
      <c r="E46" s="31" t="s">
        <v>102</v>
      </c>
      <c r="F46" s="477" t="s">
        <v>633</v>
      </c>
      <c r="G46" s="477"/>
      <c r="H46" s="477"/>
      <c r="I46" s="478"/>
      <c r="K46" s="83"/>
      <c r="L46" s="83"/>
    </row>
    <row r="47" spans="2:12" ht="21" customHeight="1">
      <c r="B47" s="306"/>
      <c r="C47" s="376"/>
      <c r="D47" s="377"/>
      <c r="E47" s="31" t="s">
        <v>448</v>
      </c>
      <c r="F47" s="342"/>
      <c r="G47" s="343"/>
      <c r="H47" s="343"/>
      <c r="I47" s="474"/>
      <c r="K47" s="83"/>
      <c r="L47" s="83"/>
    </row>
    <row r="48" spans="2:12" ht="21" customHeight="1">
      <c r="B48" s="306"/>
      <c r="C48" s="376"/>
      <c r="D48" s="377"/>
      <c r="E48" s="424" t="s">
        <v>103</v>
      </c>
      <c r="F48" s="394" t="s">
        <v>519</v>
      </c>
      <c r="G48" s="406"/>
      <c r="H48" s="49"/>
      <c r="I48" s="94"/>
      <c r="K48" s="83"/>
      <c r="L48" s="83"/>
    </row>
    <row r="49" spans="2:9" ht="21" customHeight="1">
      <c r="B49" s="306"/>
      <c r="C49" s="376"/>
      <c r="D49" s="377"/>
      <c r="E49" s="471"/>
      <c r="F49" s="113" t="s">
        <v>305</v>
      </c>
      <c r="G49" s="343"/>
      <c r="H49" s="343"/>
      <c r="I49" s="474"/>
    </row>
    <row r="50" spans="2:9" ht="21" customHeight="1">
      <c r="B50" s="306"/>
      <c r="C50" s="376"/>
      <c r="D50" s="377"/>
      <c r="E50" s="31" t="s">
        <v>36</v>
      </c>
      <c r="F50" s="477" t="s">
        <v>520</v>
      </c>
      <c r="G50" s="477"/>
      <c r="H50" s="477"/>
      <c r="I50" s="478"/>
    </row>
    <row r="51" spans="2:9" ht="21" customHeight="1">
      <c r="B51" s="306"/>
      <c r="C51" s="376"/>
      <c r="D51" s="377"/>
      <c r="E51" s="31" t="s">
        <v>101</v>
      </c>
      <c r="F51" s="510" t="s">
        <v>521</v>
      </c>
      <c r="G51" s="510"/>
      <c r="H51" s="510"/>
      <c r="I51" s="511"/>
    </row>
    <row r="52" spans="2:9" ht="81" customHeight="1">
      <c r="B52" s="306"/>
      <c r="C52" s="376"/>
      <c r="D52" s="377"/>
      <c r="E52" s="31" t="s">
        <v>102</v>
      </c>
      <c r="F52" s="512" t="s">
        <v>522</v>
      </c>
      <c r="G52" s="513"/>
      <c r="H52" s="513"/>
      <c r="I52" s="514"/>
    </row>
    <row r="53" spans="2:9" ht="21" customHeight="1">
      <c r="B53" s="306"/>
      <c r="C53" s="376"/>
      <c r="D53" s="377"/>
      <c r="E53" s="31" t="s">
        <v>448</v>
      </c>
      <c r="F53" s="342"/>
      <c r="G53" s="343"/>
      <c r="H53" s="343"/>
      <c r="I53" s="474"/>
    </row>
    <row r="54" spans="2:9" ht="21" customHeight="1">
      <c r="B54" s="306"/>
      <c r="C54" s="376"/>
      <c r="D54" s="377"/>
      <c r="E54" s="471" t="s">
        <v>103</v>
      </c>
      <c r="F54" s="394" t="s">
        <v>523</v>
      </c>
      <c r="G54" s="406"/>
      <c r="H54" s="8"/>
      <c r="I54" s="94"/>
    </row>
    <row r="55" spans="2:9" ht="21" customHeight="1">
      <c r="B55" s="306"/>
      <c r="C55" s="376"/>
      <c r="D55" s="377"/>
      <c r="E55" s="471"/>
      <c r="F55" s="113" t="s">
        <v>305</v>
      </c>
      <c r="G55" s="343"/>
      <c r="H55" s="343"/>
      <c r="I55" s="474"/>
    </row>
    <row r="56" spans="2:9" ht="21" customHeight="1">
      <c r="B56" s="310" t="s">
        <v>104</v>
      </c>
      <c r="C56" s="320"/>
      <c r="D56" s="307"/>
      <c r="E56" s="31" t="s">
        <v>36</v>
      </c>
      <c r="F56" s="477" t="s">
        <v>524</v>
      </c>
      <c r="G56" s="477"/>
      <c r="H56" s="477"/>
      <c r="I56" s="478"/>
    </row>
    <row r="57" spans="2:9" ht="21" customHeight="1">
      <c r="B57" s="310"/>
      <c r="C57" s="320"/>
      <c r="D57" s="307"/>
      <c r="E57" s="31" t="s">
        <v>101</v>
      </c>
      <c r="F57" s="477" t="s">
        <v>525</v>
      </c>
      <c r="G57" s="477"/>
      <c r="H57" s="477"/>
      <c r="I57" s="478"/>
    </row>
    <row r="58" spans="2:9" ht="21" customHeight="1">
      <c r="B58" s="310"/>
      <c r="C58" s="320"/>
      <c r="D58" s="307"/>
      <c r="E58" s="471" t="s">
        <v>103</v>
      </c>
      <c r="F58" s="394" t="s">
        <v>523</v>
      </c>
      <c r="G58" s="406"/>
      <c r="H58" s="195"/>
      <c r="I58" s="254"/>
    </row>
    <row r="59" spans="2:9" ht="21" customHeight="1" thickBot="1">
      <c r="B59" s="380"/>
      <c r="C59" s="470"/>
      <c r="D59" s="381"/>
      <c r="E59" s="488"/>
      <c r="F59" s="114" t="s">
        <v>305</v>
      </c>
      <c r="G59" s="530"/>
      <c r="H59" s="530"/>
      <c r="I59" s="531"/>
    </row>
    <row r="60" ht="13.5" customHeight="1"/>
    <row r="61" spans="2:9" ht="21" customHeight="1" hidden="1" thickBot="1">
      <c r="B61" s="400" t="s">
        <v>426</v>
      </c>
      <c r="C61" s="400"/>
      <c r="D61" s="400"/>
      <c r="E61" s="400"/>
      <c r="F61" s="400"/>
      <c r="G61" s="400"/>
      <c r="H61" s="115"/>
      <c r="I61" s="116"/>
    </row>
    <row r="62" spans="2:9" ht="21" customHeight="1" hidden="1">
      <c r="B62" s="451" t="s">
        <v>105</v>
      </c>
      <c r="C62" s="452"/>
      <c r="D62" s="452"/>
      <c r="E62" s="453"/>
      <c r="F62" s="449"/>
      <c r="G62" s="450"/>
      <c r="H62" s="117"/>
      <c r="I62" s="112"/>
    </row>
    <row r="63" spans="2:9" ht="21" customHeight="1" hidden="1">
      <c r="B63" s="310"/>
      <c r="C63" s="320"/>
      <c r="D63" s="320"/>
      <c r="E63" s="307"/>
      <c r="F63" s="118" t="s">
        <v>305</v>
      </c>
      <c r="G63" s="343"/>
      <c r="H63" s="343"/>
      <c r="I63" s="474"/>
    </row>
    <row r="64" spans="2:9" ht="21" customHeight="1" hidden="1">
      <c r="B64" s="310" t="s">
        <v>106</v>
      </c>
      <c r="C64" s="320"/>
      <c r="D64" s="320"/>
      <c r="E64" s="307"/>
      <c r="F64" s="485"/>
      <c r="G64" s="486"/>
      <c r="H64" s="486"/>
      <c r="I64" s="487"/>
    </row>
    <row r="65" spans="2:9" ht="21" customHeight="1" hidden="1">
      <c r="B65" s="310" t="s">
        <v>107</v>
      </c>
      <c r="C65" s="320"/>
      <c r="D65" s="320"/>
      <c r="E65" s="307"/>
      <c r="F65" s="485"/>
      <c r="G65" s="486"/>
      <c r="H65" s="486"/>
      <c r="I65" s="487"/>
    </row>
    <row r="66" spans="2:9" ht="21" customHeight="1" hidden="1">
      <c r="B66" s="310" t="s">
        <v>108</v>
      </c>
      <c r="C66" s="320"/>
      <c r="D66" s="320"/>
      <c r="E66" s="307"/>
      <c r="F66" s="187"/>
      <c r="G66" s="31" t="s">
        <v>243</v>
      </c>
      <c r="H66" s="528"/>
      <c r="I66" s="529"/>
    </row>
    <row r="67" spans="2:9" ht="21" customHeight="1" hidden="1">
      <c r="B67" s="310" t="s">
        <v>44</v>
      </c>
      <c r="C67" s="320"/>
      <c r="D67" s="320"/>
      <c r="E67" s="307"/>
      <c r="F67" s="472"/>
      <c r="G67" s="472"/>
      <c r="H67" s="472"/>
      <c r="I67" s="473"/>
    </row>
    <row r="68" spans="2:9" ht="21" customHeight="1" hidden="1">
      <c r="B68" s="310" t="s">
        <v>109</v>
      </c>
      <c r="C68" s="320"/>
      <c r="D68" s="320"/>
      <c r="E68" s="307"/>
      <c r="F68" s="187"/>
      <c r="G68" s="31" t="s">
        <v>244</v>
      </c>
      <c r="H68" s="472"/>
      <c r="I68" s="473"/>
    </row>
    <row r="69" spans="2:9" ht="21" customHeight="1" hidden="1">
      <c r="B69" s="306" t="s">
        <v>115</v>
      </c>
      <c r="C69" s="376"/>
      <c r="D69" s="377"/>
      <c r="E69" s="31" t="s">
        <v>110</v>
      </c>
      <c r="F69" s="187"/>
      <c r="G69" s="31" t="s">
        <v>261</v>
      </c>
      <c r="H69" s="472"/>
      <c r="I69" s="473"/>
    </row>
    <row r="70" spans="2:9" ht="21" customHeight="1" hidden="1">
      <c r="B70" s="306"/>
      <c r="C70" s="376"/>
      <c r="D70" s="377"/>
      <c r="E70" s="31" t="s">
        <v>111</v>
      </c>
      <c r="F70" s="187"/>
      <c r="G70" s="31" t="s">
        <v>261</v>
      </c>
      <c r="H70" s="472"/>
      <c r="I70" s="473"/>
    </row>
    <row r="71" spans="2:9" ht="21" customHeight="1" hidden="1">
      <c r="B71" s="306"/>
      <c r="C71" s="376"/>
      <c r="D71" s="377"/>
      <c r="E71" s="31" t="s">
        <v>112</v>
      </c>
      <c r="F71" s="187"/>
      <c r="G71" s="31" t="s">
        <v>261</v>
      </c>
      <c r="H71" s="472"/>
      <c r="I71" s="473"/>
    </row>
    <row r="72" spans="2:9" ht="21" customHeight="1" hidden="1">
      <c r="B72" s="306"/>
      <c r="C72" s="376"/>
      <c r="D72" s="377"/>
      <c r="E72" s="31" t="s">
        <v>113</v>
      </c>
      <c r="F72" s="187"/>
      <c r="G72" s="31" t="s">
        <v>261</v>
      </c>
      <c r="H72" s="472"/>
      <c r="I72" s="473"/>
    </row>
    <row r="73" spans="2:9" ht="21" customHeight="1" hidden="1" thickBot="1">
      <c r="B73" s="300"/>
      <c r="C73" s="448"/>
      <c r="D73" s="301"/>
      <c r="E73" s="31" t="s">
        <v>391</v>
      </c>
      <c r="F73" s="187"/>
      <c r="G73" s="31" t="s">
        <v>261</v>
      </c>
      <c r="H73" s="472"/>
      <c r="I73" s="473"/>
    </row>
    <row r="74" spans="2:9" ht="21" customHeight="1" hidden="1" thickBot="1">
      <c r="B74" s="300"/>
      <c r="C74" s="448"/>
      <c r="D74" s="301"/>
      <c r="E74" s="119" t="s">
        <v>114</v>
      </c>
      <c r="F74" s="188"/>
      <c r="G74" s="119" t="s">
        <v>261</v>
      </c>
      <c r="H74" s="506"/>
      <c r="I74" s="507"/>
    </row>
    <row r="75" ht="21" customHeight="1" hidden="1"/>
    <row r="76" spans="2:9" ht="21" customHeight="1" thickBot="1">
      <c r="B76" s="400" t="s">
        <v>116</v>
      </c>
      <c r="C76" s="400"/>
      <c r="D76" s="400"/>
      <c r="E76" s="400"/>
      <c r="F76" s="57"/>
      <c r="G76" s="57"/>
      <c r="H76" s="57"/>
      <c r="I76" s="120"/>
    </row>
    <row r="77" spans="2:9" ht="21" customHeight="1">
      <c r="B77" s="451" t="s">
        <v>117</v>
      </c>
      <c r="C77" s="452"/>
      <c r="D77" s="453"/>
      <c r="E77" s="449" t="s">
        <v>526</v>
      </c>
      <c r="F77" s="450"/>
      <c r="G77" s="479"/>
      <c r="H77" s="479"/>
      <c r="I77" s="480"/>
    </row>
    <row r="78" spans="2:9" ht="21" customHeight="1">
      <c r="B78" s="310" t="s">
        <v>46</v>
      </c>
      <c r="C78" s="320"/>
      <c r="D78" s="307"/>
      <c r="E78" s="340" t="s">
        <v>527</v>
      </c>
      <c r="F78" s="481"/>
      <c r="G78" s="481"/>
      <c r="H78" s="481"/>
      <c r="I78" s="482"/>
    </row>
    <row r="79" spans="2:9" ht="21" customHeight="1">
      <c r="B79" s="310" t="s">
        <v>47</v>
      </c>
      <c r="C79" s="320"/>
      <c r="D79" s="307"/>
      <c r="E79" s="477" t="s">
        <v>528</v>
      </c>
      <c r="F79" s="477"/>
      <c r="G79" s="477"/>
      <c r="H79" s="477"/>
      <c r="I79" s="478"/>
    </row>
    <row r="80" spans="2:9" ht="39.75" customHeight="1">
      <c r="B80" s="306" t="s">
        <v>118</v>
      </c>
      <c r="C80" s="376"/>
      <c r="D80" s="377"/>
      <c r="E80" s="471" t="s">
        <v>119</v>
      </c>
      <c r="F80" s="471"/>
      <c r="G80" s="340" t="s">
        <v>529</v>
      </c>
      <c r="H80" s="481"/>
      <c r="I80" s="482"/>
    </row>
    <row r="81" spans="2:9" ht="21" customHeight="1">
      <c r="B81" s="306"/>
      <c r="C81" s="376"/>
      <c r="D81" s="377"/>
      <c r="E81" s="471" t="s">
        <v>120</v>
      </c>
      <c r="F81" s="471"/>
      <c r="G81" s="483" t="s">
        <v>530</v>
      </c>
      <c r="H81" s="483"/>
      <c r="I81" s="484"/>
    </row>
    <row r="82" spans="2:9" ht="21" customHeight="1">
      <c r="B82" s="310" t="s">
        <v>121</v>
      </c>
      <c r="C82" s="320"/>
      <c r="D82" s="307"/>
      <c r="E82" s="248">
        <v>30</v>
      </c>
      <c r="F82" s="233" t="s">
        <v>531</v>
      </c>
      <c r="G82" s="233"/>
      <c r="H82" s="233"/>
      <c r="I82" s="240"/>
    </row>
    <row r="83" spans="2:9" ht="19.5" customHeight="1">
      <c r="B83" s="306" t="s">
        <v>347</v>
      </c>
      <c r="C83" s="376"/>
      <c r="D83" s="377"/>
      <c r="E83" s="532" t="s">
        <v>489</v>
      </c>
      <c r="F83" s="533" t="s">
        <v>249</v>
      </c>
      <c r="G83" s="521" t="s">
        <v>532</v>
      </c>
      <c r="H83" s="522"/>
      <c r="I83" s="523"/>
    </row>
    <row r="84" spans="2:9" ht="19.5" customHeight="1">
      <c r="B84" s="306"/>
      <c r="C84" s="376"/>
      <c r="D84" s="377"/>
      <c r="E84" s="532"/>
      <c r="F84" s="462"/>
      <c r="G84" s="518"/>
      <c r="H84" s="519"/>
      <c r="I84" s="520"/>
    </row>
    <row r="85" spans="2:9" ht="21" customHeight="1">
      <c r="B85" s="310" t="s">
        <v>338</v>
      </c>
      <c r="C85" s="320"/>
      <c r="D85" s="307"/>
      <c r="E85" s="248">
        <v>24</v>
      </c>
      <c r="F85" s="213" t="s">
        <v>339</v>
      </c>
      <c r="G85" s="213"/>
      <c r="H85" s="213"/>
      <c r="I85" s="214"/>
    </row>
    <row r="86" spans="2:9" ht="21" customHeight="1" thickBot="1">
      <c r="B86" s="380" t="s">
        <v>45</v>
      </c>
      <c r="C86" s="470"/>
      <c r="D86" s="381"/>
      <c r="E86" s="475" t="s">
        <v>533</v>
      </c>
      <c r="F86" s="475"/>
      <c r="G86" s="475"/>
      <c r="H86" s="475"/>
      <c r="I86" s="476"/>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E25:I26"/>
    <mergeCell ref="F47:I47"/>
    <mergeCell ref="F53:I53"/>
    <mergeCell ref="B11:D11"/>
    <mergeCell ref="B12:D12"/>
    <mergeCell ref="C14:E14"/>
    <mergeCell ref="B17:E17"/>
    <mergeCell ref="F15:I15"/>
    <mergeCell ref="F12:I12"/>
    <mergeCell ref="B15:D16"/>
    <mergeCell ref="B85:D85"/>
    <mergeCell ref="H66:I66"/>
    <mergeCell ref="G59:I59"/>
    <mergeCell ref="F56:I56"/>
    <mergeCell ref="F57:I57"/>
    <mergeCell ref="E83:E84"/>
    <mergeCell ref="E81:F81"/>
    <mergeCell ref="H73:I73"/>
    <mergeCell ref="F83:F84"/>
    <mergeCell ref="G83:I84"/>
    <mergeCell ref="B1:I1"/>
    <mergeCell ref="B2:D2"/>
    <mergeCell ref="B5:E6"/>
    <mergeCell ref="F8:I8"/>
    <mergeCell ref="F3:I4"/>
    <mergeCell ref="F17:I17"/>
    <mergeCell ref="F5:I6"/>
    <mergeCell ref="F11:I11"/>
    <mergeCell ref="C13:E13"/>
    <mergeCell ref="B3:E4"/>
    <mergeCell ref="H72:I72"/>
    <mergeCell ref="E54:E55"/>
    <mergeCell ref="H70:I70"/>
    <mergeCell ref="B44:D55"/>
    <mergeCell ref="E48:E49"/>
    <mergeCell ref="G49:I49"/>
    <mergeCell ref="F50:I50"/>
    <mergeCell ref="F51:I51"/>
    <mergeCell ref="F52:I52"/>
    <mergeCell ref="H74:I74"/>
    <mergeCell ref="F48:G48"/>
    <mergeCell ref="B29:D29"/>
    <mergeCell ref="B33:D34"/>
    <mergeCell ref="F9:I9"/>
    <mergeCell ref="F10:I10"/>
    <mergeCell ref="F19:I19"/>
    <mergeCell ref="B19:E19"/>
    <mergeCell ref="B25:D26"/>
    <mergeCell ref="B21:F21"/>
    <mergeCell ref="F16:I16"/>
    <mergeCell ref="B7:D7"/>
    <mergeCell ref="F14:I14"/>
    <mergeCell ref="F7:I7"/>
    <mergeCell ref="F13:I13"/>
    <mergeCell ref="B9:D9"/>
    <mergeCell ref="B10:D10"/>
    <mergeCell ref="B8:D8"/>
    <mergeCell ref="F27:I27"/>
    <mergeCell ref="B22:F22"/>
    <mergeCell ref="E24:I24"/>
    <mergeCell ref="B18:E18"/>
    <mergeCell ref="F18:I18"/>
    <mergeCell ref="E34:I34"/>
    <mergeCell ref="B27:D28"/>
    <mergeCell ref="E29:I29"/>
    <mergeCell ref="E28:I28"/>
    <mergeCell ref="F23:I23"/>
    <mergeCell ref="F45:I45"/>
    <mergeCell ref="F44:I44"/>
    <mergeCell ref="F46:I46"/>
    <mergeCell ref="B32:I32"/>
    <mergeCell ref="E38:I38"/>
    <mergeCell ref="E35:I35"/>
    <mergeCell ref="E42:G42"/>
    <mergeCell ref="B39:D39"/>
    <mergeCell ref="B42:D43"/>
    <mergeCell ref="B77:D77"/>
    <mergeCell ref="F58:G58"/>
    <mergeCell ref="F54:G54"/>
    <mergeCell ref="B68:E68"/>
    <mergeCell ref="B67:E67"/>
    <mergeCell ref="B76:E76"/>
    <mergeCell ref="E58:E59"/>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B23:D24"/>
    <mergeCell ref="B31:F31"/>
    <mergeCell ref="F33:I33"/>
    <mergeCell ref="E39:I39"/>
    <mergeCell ref="B37:D38"/>
    <mergeCell ref="F43:I43"/>
    <mergeCell ref="B41:E41"/>
    <mergeCell ref="B35:D36"/>
    <mergeCell ref="E36:I36"/>
    <mergeCell ref="F37:I37"/>
    <mergeCell ref="B80:D81"/>
    <mergeCell ref="B79:D79"/>
    <mergeCell ref="B61:G61"/>
    <mergeCell ref="B69:D74"/>
    <mergeCell ref="B64:E64"/>
    <mergeCell ref="B65:E65"/>
    <mergeCell ref="F62:G62"/>
    <mergeCell ref="B78:D78"/>
    <mergeCell ref="E77:F77"/>
    <mergeCell ref="B62:E6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48 F54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15 E8:E12">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2755905511811024" right="0.2755905511811024" top="0.3937007874015748" bottom="0.3937007874015748" header="0.31496062992125984" footer="0.31496062992125984"/>
  <pageSetup cellComments="asDisplayed" fitToHeight="0" fitToWidth="1" horizontalDpi="600" verticalDpi="600" orientation="portrait" paperSize="9" scale="94" r:id="rId1"/>
  <headerFooter alignWithMargins="0">
    <oddFooter>&amp;C&amp;9&amp;P&amp;R&amp;9AFH-3Fサ高住(吹田市)1-221001</oddFooter>
  </headerFooter>
  <rowBreaks count="1" manualBreakCount="1">
    <brk id="19" max="8"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1">
      <selection activeCell="K16" sqref="K16:M16"/>
    </sheetView>
  </sheetViews>
  <sheetFormatPr defaultColWidth="9.00390625" defaultRowHeight="22.5" customHeight="1"/>
  <cols>
    <col min="1" max="1" width="2.625" style="15" customWidth="1"/>
    <col min="2" max="2" width="4.00390625" style="19" customWidth="1"/>
    <col min="3" max="3" width="11.50390625" style="19" customWidth="1"/>
    <col min="4" max="13" width="7.625" style="15" customWidth="1"/>
    <col min="14" max="14" width="3.375" style="16" customWidth="1"/>
    <col min="15" max="16384" width="9.00390625" style="16" customWidth="1"/>
  </cols>
  <sheetData>
    <row r="1" spans="1:14" ht="21" customHeight="1">
      <c r="A1" s="14" t="s">
        <v>122</v>
      </c>
      <c r="B1" s="104" t="s">
        <v>359</v>
      </c>
      <c r="C1" s="104"/>
      <c r="D1" s="104"/>
      <c r="E1" s="104"/>
      <c r="F1" s="104"/>
      <c r="G1" s="104"/>
      <c r="H1" s="104"/>
      <c r="I1" s="104"/>
      <c r="J1" s="104"/>
      <c r="K1" s="104"/>
      <c r="L1" s="104"/>
      <c r="M1" s="104"/>
      <c r="N1" s="9"/>
    </row>
    <row r="2" spans="1:13" ht="21" customHeight="1" thickBot="1">
      <c r="A2" s="14"/>
      <c r="B2" s="640" t="s">
        <v>138</v>
      </c>
      <c r="C2" s="400"/>
      <c r="D2" s="400"/>
      <c r="E2" s="14"/>
      <c r="F2" s="14"/>
      <c r="G2" s="14"/>
      <c r="H2" s="14"/>
      <c r="I2" s="14"/>
      <c r="J2" s="14"/>
      <c r="K2" s="14"/>
      <c r="L2" s="14"/>
      <c r="M2" s="14"/>
    </row>
    <row r="3" spans="1:15" ht="21" customHeight="1">
      <c r="A3" s="123"/>
      <c r="B3" s="641"/>
      <c r="C3" s="642"/>
      <c r="D3" s="643"/>
      <c r="E3" s="650" t="s">
        <v>432</v>
      </c>
      <c r="F3" s="651"/>
      <c r="G3" s="651"/>
      <c r="H3" s="651"/>
      <c r="I3" s="651"/>
      <c r="J3" s="651"/>
      <c r="K3" s="656" t="s">
        <v>405</v>
      </c>
      <c r="L3" s="657"/>
      <c r="M3" s="658"/>
      <c r="O3" s="124"/>
    </row>
    <row r="4" spans="1:13" ht="21" customHeight="1">
      <c r="A4" s="123"/>
      <c r="B4" s="644"/>
      <c r="C4" s="645"/>
      <c r="D4" s="646"/>
      <c r="E4" s="665" t="s">
        <v>39</v>
      </c>
      <c r="F4" s="628"/>
      <c r="G4" s="628"/>
      <c r="H4" s="628"/>
      <c r="I4" s="628"/>
      <c r="J4" s="629"/>
      <c r="K4" s="659"/>
      <c r="L4" s="660"/>
      <c r="M4" s="661"/>
    </row>
    <row r="5" spans="1:13" ht="21" customHeight="1">
      <c r="A5" s="123"/>
      <c r="B5" s="647"/>
      <c r="C5" s="648"/>
      <c r="D5" s="649"/>
      <c r="E5" s="189"/>
      <c r="F5" s="189"/>
      <c r="G5" s="557" t="s">
        <v>38</v>
      </c>
      <c r="H5" s="557"/>
      <c r="I5" s="557" t="s">
        <v>40</v>
      </c>
      <c r="J5" s="557"/>
      <c r="K5" s="662"/>
      <c r="L5" s="663"/>
      <c r="M5" s="664"/>
    </row>
    <row r="6" spans="1:13" ht="21" customHeight="1">
      <c r="A6" s="123"/>
      <c r="B6" s="608" t="s">
        <v>78</v>
      </c>
      <c r="C6" s="636"/>
      <c r="D6" s="637"/>
      <c r="E6" s="638" t="s">
        <v>534</v>
      </c>
      <c r="F6" s="639"/>
      <c r="G6" s="666"/>
      <c r="H6" s="667"/>
      <c r="I6" s="668">
        <v>1</v>
      </c>
      <c r="J6" s="667"/>
      <c r="K6" s="669" t="s">
        <v>535</v>
      </c>
      <c r="L6" s="378"/>
      <c r="M6" s="379"/>
    </row>
    <row r="7" spans="1:13" ht="21" customHeight="1">
      <c r="A7" s="123"/>
      <c r="B7" s="608" t="s">
        <v>41</v>
      </c>
      <c r="C7" s="636"/>
      <c r="D7" s="637"/>
      <c r="E7" s="638" t="s">
        <v>537</v>
      </c>
      <c r="F7" s="639"/>
      <c r="G7" s="666"/>
      <c r="H7" s="667"/>
      <c r="I7" s="668">
        <v>11</v>
      </c>
      <c r="J7" s="667"/>
      <c r="K7" s="669" t="s">
        <v>536</v>
      </c>
      <c r="L7" s="378"/>
      <c r="M7" s="379"/>
    </row>
    <row r="8" spans="1:13" ht="21" customHeight="1">
      <c r="A8" s="123"/>
      <c r="B8" s="627" t="s">
        <v>123</v>
      </c>
      <c r="C8" s="628"/>
      <c r="D8" s="629"/>
      <c r="E8" s="555"/>
      <c r="F8" s="652"/>
      <c r="G8" s="630"/>
      <c r="H8" s="631"/>
      <c r="I8" s="632"/>
      <c r="J8" s="631"/>
      <c r="K8" s="583"/>
      <c r="L8" s="584"/>
      <c r="M8" s="585"/>
    </row>
    <row r="9" spans="1:13" ht="21" customHeight="1">
      <c r="A9" s="123"/>
      <c r="B9" s="21"/>
      <c r="C9" s="670" t="s">
        <v>42</v>
      </c>
      <c r="D9" s="637"/>
      <c r="E9" s="555"/>
      <c r="F9" s="652"/>
      <c r="G9" s="630"/>
      <c r="H9" s="631"/>
      <c r="I9" s="632"/>
      <c r="J9" s="631"/>
      <c r="K9" s="583"/>
      <c r="L9" s="584"/>
      <c r="M9" s="585"/>
    </row>
    <row r="10" spans="1:13" ht="21" customHeight="1">
      <c r="A10" s="123"/>
      <c r="B10" s="22"/>
      <c r="C10" s="670" t="s">
        <v>124</v>
      </c>
      <c r="D10" s="637"/>
      <c r="E10" s="555"/>
      <c r="F10" s="652"/>
      <c r="G10" s="630"/>
      <c r="H10" s="631"/>
      <c r="I10" s="632"/>
      <c r="J10" s="631"/>
      <c r="K10" s="583"/>
      <c r="L10" s="584"/>
      <c r="M10" s="585"/>
    </row>
    <row r="11" spans="1:13" ht="21" customHeight="1">
      <c r="A11" s="123"/>
      <c r="B11" s="608" t="s">
        <v>125</v>
      </c>
      <c r="C11" s="636"/>
      <c r="D11" s="637"/>
      <c r="E11" s="555"/>
      <c r="F11" s="652"/>
      <c r="G11" s="630"/>
      <c r="H11" s="631"/>
      <c r="I11" s="632"/>
      <c r="J11" s="631"/>
      <c r="K11" s="583"/>
      <c r="L11" s="584"/>
      <c r="M11" s="585"/>
    </row>
    <row r="12" spans="1:13" ht="21" customHeight="1">
      <c r="A12" s="123"/>
      <c r="B12" s="608" t="s">
        <v>43</v>
      </c>
      <c r="C12" s="636"/>
      <c r="D12" s="637"/>
      <c r="E12" s="555"/>
      <c r="F12" s="652"/>
      <c r="G12" s="630"/>
      <c r="H12" s="631"/>
      <c r="I12" s="632"/>
      <c r="J12" s="631"/>
      <c r="K12" s="583"/>
      <c r="L12" s="584"/>
      <c r="M12" s="585"/>
    </row>
    <row r="13" spans="1:13" ht="21" customHeight="1">
      <c r="A13" s="123"/>
      <c r="B13" s="608" t="s">
        <v>126</v>
      </c>
      <c r="C13" s="636"/>
      <c r="D13" s="637"/>
      <c r="E13" s="555"/>
      <c r="F13" s="652"/>
      <c r="G13" s="630"/>
      <c r="H13" s="631"/>
      <c r="I13" s="632"/>
      <c r="J13" s="631"/>
      <c r="K13" s="583"/>
      <c r="L13" s="584"/>
      <c r="M13" s="585"/>
    </row>
    <row r="14" spans="1:13" ht="21" customHeight="1">
      <c r="A14" s="123"/>
      <c r="B14" s="608" t="s">
        <v>127</v>
      </c>
      <c r="C14" s="636"/>
      <c r="D14" s="637"/>
      <c r="E14" s="555"/>
      <c r="F14" s="652"/>
      <c r="G14" s="630"/>
      <c r="H14" s="631"/>
      <c r="I14" s="632"/>
      <c r="J14" s="631"/>
      <c r="K14" s="583"/>
      <c r="L14" s="584"/>
      <c r="M14" s="585"/>
    </row>
    <row r="15" spans="1:13" ht="21" customHeight="1">
      <c r="A15" s="123"/>
      <c r="B15" s="608" t="s">
        <v>128</v>
      </c>
      <c r="C15" s="636"/>
      <c r="D15" s="637"/>
      <c r="E15" s="555"/>
      <c r="F15" s="652"/>
      <c r="G15" s="630"/>
      <c r="H15" s="631"/>
      <c r="I15" s="632"/>
      <c r="J15" s="631"/>
      <c r="K15" s="583"/>
      <c r="L15" s="584"/>
      <c r="M15" s="585"/>
    </row>
    <row r="16" spans="1:13" ht="21" customHeight="1" thickBot="1">
      <c r="A16" s="123"/>
      <c r="B16" s="578" t="s">
        <v>129</v>
      </c>
      <c r="C16" s="671"/>
      <c r="D16" s="672"/>
      <c r="E16" s="564"/>
      <c r="F16" s="673"/>
      <c r="G16" s="674"/>
      <c r="H16" s="675"/>
      <c r="I16" s="676"/>
      <c r="J16" s="675"/>
      <c r="K16" s="677"/>
      <c r="L16" s="678"/>
      <c r="M16" s="679"/>
    </row>
    <row r="17" spans="1:13" s="9" customFormat="1" ht="21" customHeight="1">
      <c r="A17" s="19"/>
      <c r="B17" s="19"/>
      <c r="C17" s="19"/>
      <c r="D17" s="19"/>
      <c r="E17" s="19"/>
      <c r="F17" s="19"/>
      <c r="G17" s="19"/>
      <c r="H17" s="19"/>
      <c r="I17" s="19"/>
      <c r="J17" s="19"/>
      <c r="K17" s="19"/>
      <c r="L17" s="19"/>
      <c r="M17" s="19"/>
    </row>
    <row r="18" spans="2:7" ht="21" customHeight="1" thickBot="1">
      <c r="B18" s="600" t="s">
        <v>139</v>
      </c>
      <c r="C18" s="600"/>
      <c r="D18" s="600"/>
      <c r="E18" s="600"/>
      <c r="F18" s="655"/>
      <c r="G18" s="126"/>
    </row>
    <row r="19" spans="2:13" ht="21" customHeight="1">
      <c r="B19" s="601"/>
      <c r="C19" s="602"/>
      <c r="D19" s="603"/>
      <c r="E19" s="589" t="s">
        <v>39</v>
      </c>
      <c r="F19" s="454"/>
      <c r="G19" s="454"/>
      <c r="H19" s="454"/>
      <c r="I19" s="454"/>
      <c r="J19" s="454"/>
      <c r="K19" s="621" t="s">
        <v>352</v>
      </c>
      <c r="L19" s="622"/>
      <c r="M19" s="623"/>
    </row>
    <row r="20" spans="2:13" ht="21" customHeight="1">
      <c r="B20" s="604"/>
      <c r="C20" s="605"/>
      <c r="D20" s="606"/>
      <c r="E20" s="653"/>
      <c r="F20" s="654"/>
      <c r="G20" s="557" t="s">
        <v>38</v>
      </c>
      <c r="H20" s="557"/>
      <c r="I20" s="557" t="s">
        <v>40</v>
      </c>
      <c r="J20" s="557"/>
      <c r="K20" s="624"/>
      <c r="L20" s="624"/>
      <c r="M20" s="625"/>
    </row>
    <row r="21" spans="2:14" ht="21" customHeight="1">
      <c r="B21" s="611"/>
      <c r="C21" s="612"/>
      <c r="D21" s="613"/>
      <c r="E21" s="554"/>
      <c r="F21" s="554"/>
      <c r="G21" s="544"/>
      <c r="H21" s="544"/>
      <c r="I21" s="544"/>
      <c r="J21" s="544"/>
      <c r="K21" s="618"/>
      <c r="L21" s="619"/>
      <c r="M21" s="620"/>
      <c r="N21" s="124"/>
    </row>
    <row r="22" spans="2:13" ht="21" customHeight="1">
      <c r="B22" s="611"/>
      <c r="C22" s="612"/>
      <c r="D22" s="613"/>
      <c r="E22" s="554"/>
      <c r="F22" s="614"/>
      <c r="G22" s="544"/>
      <c r="H22" s="544"/>
      <c r="I22" s="544"/>
      <c r="J22" s="544"/>
      <c r="K22" s="618"/>
      <c r="L22" s="619"/>
      <c r="M22" s="620"/>
    </row>
    <row r="23" spans="2:13" ht="21" customHeight="1">
      <c r="B23" s="611"/>
      <c r="C23" s="612"/>
      <c r="D23" s="613"/>
      <c r="E23" s="554"/>
      <c r="F23" s="614"/>
      <c r="G23" s="544"/>
      <c r="H23" s="544"/>
      <c r="I23" s="544"/>
      <c r="J23" s="544"/>
      <c r="K23" s="618"/>
      <c r="L23" s="619"/>
      <c r="M23" s="620"/>
    </row>
    <row r="24" spans="2:13" ht="21" customHeight="1">
      <c r="B24" s="611"/>
      <c r="C24" s="612"/>
      <c r="D24" s="613"/>
      <c r="E24" s="554"/>
      <c r="F24" s="554"/>
      <c r="G24" s="544"/>
      <c r="H24" s="544"/>
      <c r="I24" s="544"/>
      <c r="J24" s="544"/>
      <c r="K24" s="618"/>
      <c r="L24" s="619"/>
      <c r="M24" s="620"/>
    </row>
    <row r="25" spans="2:13" ht="21" customHeight="1" thickBot="1">
      <c r="B25" s="633"/>
      <c r="C25" s="634"/>
      <c r="D25" s="635"/>
      <c r="E25" s="568"/>
      <c r="F25" s="568"/>
      <c r="G25" s="626"/>
      <c r="H25" s="626"/>
      <c r="I25" s="626"/>
      <c r="J25" s="626"/>
      <c r="K25" s="615"/>
      <c r="L25" s="616"/>
      <c r="M25" s="617"/>
    </row>
    <row r="26" spans="2:7" ht="21" customHeight="1">
      <c r="B26" s="104"/>
      <c r="C26" s="9"/>
      <c r="D26" s="16"/>
      <c r="E26" s="16"/>
      <c r="F26" s="16"/>
      <c r="G26" s="16"/>
    </row>
    <row r="27" spans="2:7" ht="21" customHeight="1" thickBot="1">
      <c r="B27" s="600" t="s">
        <v>149</v>
      </c>
      <c r="C27" s="600"/>
      <c r="D27" s="600"/>
      <c r="E27" s="600"/>
      <c r="F27" s="600"/>
      <c r="G27" s="126"/>
    </row>
    <row r="28" spans="2:13" ht="21" customHeight="1">
      <c r="B28" s="601"/>
      <c r="C28" s="602"/>
      <c r="D28" s="603"/>
      <c r="E28" s="572" t="s">
        <v>39</v>
      </c>
      <c r="F28" s="572"/>
      <c r="G28" s="589"/>
      <c r="H28" s="590"/>
      <c r="I28" s="591"/>
      <c r="J28" s="593"/>
      <c r="K28" s="590"/>
      <c r="L28" s="591"/>
      <c r="M28" s="592"/>
    </row>
    <row r="29" spans="2:13" ht="21" customHeight="1">
      <c r="B29" s="604"/>
      <c r="C29" s="605"/>
      <c r="D29" s="606"/>
      <c r="E29" s="424"/>
      <c r="F29" s="424"/>
      <c r="G29" s="424"/>
      <c r="H29" s="557" t="s">
        <v>38</v>
      </c>
      <c r="I29" s="471"/>
      <c r="J29" s="471"/>
      <c r="K29" s="557" t="s">
        <v>40</v>
      </c>
      <c r="L29" s="471"/>
      <c r="M29" s="558"/>
    </row>
    <row r="30" spans="2:13" ht="21" customHeight="1">
      <c r="B30" s="562" t="s">
        <v>348</v>
      </c>
      <c r="C30" s="471"/>
      <c r="D30" s="471"/>
      <c r="E30" s="544"/>
      <c r="F30" s="544"/>
      <c r="G30" s="544"/>
      <c r="H30" s="543"/>
      <c r="I30" s="544"/>
      <c r="J30" s="544"/>
      <c r="K30" s="543"/>
      <c r="L30" s="544"/>
      <c r="M30" s="545"/>
    </row>
    <row r="31" spans="2:13" ht="21" customHeight="1">
      <c r="B31" s="562" t="s">
        <v>150</v>
      </c>
      <c r="C31" s="471"/>
      <c r="D31" s="471"/>
      <c r="E31" s="544"/>
      <c r="F31" s="544"/>
      <c r="G31" s="544"/>
      <c r="H31" s="543"/>
      <c r="I31" s="544"/>
      <c r="J31" s="544"/>
      <c r="K31" s="543"/>
      <c r="L31" s="544"/>
      <c r="M31" s="545"/>
    </row>
    <row r="32" spans="2:13" ht="21" customHeight="1">
      <c r="B32" s="562" t="s">
        <v>151</v>
      </c>
      <c r="C32" s="471"/>
      <c r="D32" s="471"/>
      <c r="E32" s="544"/>
      <c r="F32" s="544"/>
      <c r="G32" s="544"/>
      <c r="H32" s="543"/>
      <c r="I32" s="544"/>
      <c r="J32" s="544"/>
      <c r="K32" s="543"/>
      <c r="L32" s="544"/>
      <c r="M32" s="545"/>
    </row>
    <row r="33" spans="2:13" ht="21" customHeight="1">
      <c r="B33" s="608" t="s">
        <v>152</v>
      </c>
      <c r="C33" s="320"/>
      <c r="D33" s="307"/>
      <c r="E33" s="553"/>
      <c r="F33" s="554"/>
      <c r="G33" s="607"/>
      <c r="H33" s="555"/>
      <c r="I33" s="554"/>
      <c r="J33" s="607"/>
      <c r="K33" s="555"/>
      <c r="L33" s="554"/>
      <c r="M33" s="598"/>
    </row>
    <row r="34" spans="2:13" ht="21" customHeight="1">
      <c r="B34" s="562" t="s">
        <v>446</v>
      </c>
      <c r="C34" s="471"/>
      <c r="D34" s="471"/>
      <c r="E34" s="544"/>
      <c r="F34" s="544"/>
      <c r="G34" s="544"/>
      <c r="H34" s="543"/>
      <c r="I34" s="544"/>
      <c r="J34" s="544"/>
      <c r="K34" s="543"/>
      <c r="L34" s="544"/>
      <c r="M34" s="545"/>
    </row>
    <row r="35" spans="2:13" ht="21" customHeight="1">
      <c r="B35" s="680" t="s">
        <v>378</v>
      </c>
      <c r="C35" s="423"/>
      <c r="D35" s="423"/>
      <c r="E35" s="681"/>
      <c r="F35" s="681"/>
      <c r="G35" s="681"/>
      <c r="H35" s="682"/>
      <c r="I35" s="681"/>
      <c r="J35" s="681"/>
      <c r="K35" s="682"/>
      <c r="L35" s="681"/>
      <c r="M35" s="683"/>
    </row>
    <row r="36" spans="2:13" ht="21" customHeight="1">
      <c r="B36" s="562" t="s">
        <v>444</v>
      </c>
      <c r="C36" s="471"/>
      <c r="D36" s="471"/>
      <c r="E36" s="544"/>
      <c r="F36" s="544"/>
      <c r="G36" s="544"/>
      <c r="H36" s="543"/>
      <c r="I36" s="544"/>
      <c r="J36" s="544"/>
      <c r="K36" s="543"/>
      <c r="L36" s="544"/>
      <c r="M36" s="545"/>
    </row>
    <row r="37" spans="2:13" ht="21" customHeight="1" thickBot="1">
      <c r="B37" s="546" t="s">
        <v>445</v>
      </c>
      <c r="C37" s="547"/>
      <c r="D37" s="547"/>
      <c r="E37" s="548"/>
      <c r="F37" s="548"/>
      <c r="G37" s="548"/>
      <c r="H37" s="549"/>
      <c r="I37" s="548"/>
      <c r="J37" s="548"/>
      <c r="K37" s="549"/>
      <c r="L37" s="548"/>
      <c r="M37" s="552"/>
    </row>
    <row r="38" spans="2:13" ht="21" customHeight="1">
      <c r="B38" s="104"/>
      <c r="C38" s="9"/>
      <c r="D38" s="9"/>
      <c r="E38" s="9"/>
      <c r="F38" s="9"/>
      <c r="G38" s="9"/>
      <c r="H38" s="19"/>
      <c r="I38" s="19"/>
      <c r="J38" s="19"/>
      <c r="K38" s="19"/>
      <c r="L38" s="19"/>
      <c r="M38" s="19"/>
    </row>
    <row r="39" spans="2:13" ht="21" customHeight="1" thickBot="1">
      <c r="B39" s="104" t="s">
        <v>351</v>
      </c>
      <c r="C39" s="9"/>
      <c r="D39" s="9"/>
      <c r="E39" s="9"/>
      <c r="F39" s="9"/>
      <c r="G39" s="9"/>
      <c r="H39" s="19"/>
      <c r="I39" s="19"/>
      <c r="J39" s="19"/>
      <c r="K39" s="19"/>
      <c r="L39" s="19"/>
      <c r="M39" s="19"/>
    </row>
    <row r="40" spans="1:13" s="9" customFormat="1" ht="21" customHeight="1">
      <c r="A40" s="19"/>
      <c r="B40" s="595" t="s">
        <v>538</v>
      </c>
      <c r="C40" s="596"/>
      <c r="D40" s="596"/>
      <c r="E40" s="596"/>
      <c r="F40" s="596"/>
      <c r="G40" s="596"/>
      <c r="H40" s="596"/>
      <c r="I40" s="596"/>
      <c r="J40" s="596"/>
      <c r="K40" s="596"/>
      <c r="L40" s="596"/>
      <c r="M40" s="597"/>
    </row>
    <row r="41" spans="1:13" s="9" customFormat="1" ht="21" customHeight="1">
      <c r="A41" s="19"/>
      <c r="B41" s="594"/>
      <c r="C41" s="580"/>
      <c r="D41" s="580"/>
      <c r="E41" s="471" t="s">
        <v>153</v>
      </c>
      <c r="F41" s="471"/>
      <c r="G41" s="471"/>
      <c r="H41" s="471"/>
      <c r="I41" s="557" t="s">
        <v>361</v>
      </c>
      <c r="J41" s="471"/>
      <c r="K41" s="471"/>
      <c r="L41" s="471"/>
      <c r="M41" s="558"/>
    </row>
    <row r="42" spans="1:13" s="9" customFormat="1" ht="21" customHeight="1">
      <c r="A42" s="19"/>
      <c r="B42" s="562" t="s">
        <v>124</v>
      </c>
      <c r="C42" s="471"/>
      <c r="D42" s="471"/>
      <c r="E42" s="553"/>
      <c r="F42" s="554"/>
      <c r="G42" s="554"/>
      <c r="H42" s="89" t="s">
        <v>294</v>
      </c>
      <c r="I42" s="555"/>
      <c r="J42" s="556"/>
      <c r="K42" s="556"/>
      <c r="L42" s="556"/>
      <c r="M42" s="29" t="s">
        <v>296</v>
      </c>
    </row>
    <row r="43" spans="1:13" s="9" customFormat="1" ht="21" customHeight="1">
      <c r="A43" s="19"/>
      <c r="B43" s="562" t="s">
        <v>42</v>
      </c>
      <c r="C43" s="471"/>
      <c r="D43" s="471"/>
      <c r="E43" s="553"/>
      <c r="F43" s="554"/>
      <c r="G43" s="554"/>
      <c r="H43" s="97" t="s">
        <v>295</v>
      </c>
      <c r="I43" s="555"/>
      <c r="J43" s="556"/>
      <c r="K43" s="556"/>
      <c r="L43" s="556"/>
      <c r="M43" s="29" t="s">
        <v>296</v>
      </c>
    </row>
    <row r="44" spans="1:13" s="9" customFormat="1" ht="21" customHeight="1">
      <c r="A44" s="19"/>
      <c r="B44" s="560" t="s">
        <v>41</v>
      </c>
      <c r="C44" s="561"/>
      <c r="D44" s="561"/>
      <c r="E44" s="427">
        <v>1</v>
      </c>
      <c r="F44" s="563"/>
      <c r="G44" s="563"/>
      <c r="H44" s="270" t="s">
        <v>294</v>
      </c>
      <c r="I44" s="550" t="s">
        <v>534</v>
      </c>
      <c r="J44" s="551"/>
      <c r="K44" s="551"/>
      <c r="L44" s="551"/>
      <c r="M44" s="128" t="s">
        <v>294</v>
      </c>
    </row>
    <row r="45" spans="1:13" s="9" customFormat="1" ht="21" customHeight="1" thickBot="1">
      <c r="A45" s="19"/>
      <c r="B45" s="609"/>
      <c r="C45" s="610"/>
      <c r="D45" s="610"/>
      <c r="E45" s="567"/>
      <c r="F45" s="568"/>
      <c r="G45" s="568"/>
      <c r="H45" s="129" t="s">
        <v>294</v>
      </c>
      <c r="I45" s="564"/>
      <c r="J45" s="565"/>
      <c r="K45" s="565"/>
      <c r="L45" s="565"/>
      <c r="M45" s="102" t="s">
        <v>294</v>
      </c>
    </row>
    <row r="46" spans="1:13" s="120" customFormat="1" ht="21" customHeight="1">
      <c r="A46" s="125"/>
      <c r="B46" s="130"/>
      <c r="H46" s="125"/>
      <c r="I46" s="125"/>
      <c r="J46" s="125"/>
      <c r="K46" s="125"/>
      <c r="L46" s="125"/>
      <c r="M46" s="125"/>
    </row>
    <row r="47" spans="2:7" ht="21" customHeight="1" thickBot="1">
      <c r="B47" s="599" t="s">
        <v>154</v>
      </c>
      <c r="C47" s="599"/>
      <c r="D47" s="120"/>
      <c r="E47" s="16"/>
      <c r="F47" s="16"/>
      <c r="G47" s="16"/>
    </row>
    <row r="48" spans="2:13" ht="21" customHeight="1">
      <c r="B48" s="574" t="s">
        <v>78</v>
      </c>
      <c r="C48" s="572"/>
      <c r="D48" s="571" t="s">
        <v>136</v>
      </c>
      <c r="E48" s="572"/>
      <c r="F48" s="572"/>
      <c r="G48" s="572"/>
      <c r="H48" s="572"/>
      <c r="I48" s="131" t="s">
        <v>489</v>
      </c>
      <c r="J48" s="132"/>
      <c r="K48" s="132"/>
      <c r="L48" s="132"/>
      <c r="M48" s="133"/>
    </row>
    <row r="49" spans="2:13" ht="36" customHeight="1">
      <c r="B49" s="387"/>
      <c r="C49" s="561"/>
      <c r="D49" s="559" t="s">
        <v>245</v>
      </c>
      <c r="E49" s="307"/>
      <c r="F49" s="134" t="s">
        <v>489</v>
      </c>
      <c r="G49" s="566" t="s">
        <v>137</v>
      </c>
      <c r="H49" s="423"/>
      <c r="I49" s="342" t="s">
        <v>539</v>
      </c>
      <c r="J49" s="343"/>
      <c r="K49" s="343"/>
      <c r="L49" s="343"/>
      <c r="M49" s="474"/>
    </row>
    <row r="50" spans="2:13" ht="21" customHeight="1" thickBot="1">
      <c r="B50" s="579"/>
      <c r="C50" s="580"/>
      <c r="D50" s="557" t="s">
        <v>124</v>
      </c>
      <c r="E50" s="471"/>
      <c r="F50" s="557" t="s">
        <v>42</v>
      </c>
      <c r="G50" s="471"/>
      <c r="H50" s="557" t="s">
        <v>41</v>
      </c>
      <c r="I50" s="471"/>
      <c r="J50" s="569" t="s">
        <v>125</v>
      </c>
      <c r="K50" s="570"/>
      <c r="L50" s="569" t="s">
        <v>43</v>
      </c>
      <c r="M50" s="577"/>
    </row>
    <row r="51" spans="2:13" ht="21" customHeight="1">
      <c r="B51" s="581"/>
      <c r="C51" s="582"/>
      <c r="D51" s="135" t="s">
        <v>38</v>
      </c>
      <c r="E51" s="135" t="s">
        <v>40</v>
      </c>
      <c r="F51" s="135" t="s">
        <v>38</v>
      </c>
      <c r="G51" s="135" t="s">
        <v>40</v>
      </c>
      <c r="H51" s="135" t="s">
        <v>38</v>
      </c>
      <c r="I51" s="135" t="s">
        <v>40</v>
      </c>
      <c r="J51" s="135" t="s">
        <v>38</v>
      </c>
      <c r="K51" s="135" t="s">
        <v>40</v>
      </c>
      <c r="L51" s="135" t="s">
        <v>38</v>
      </c>
      <c r="M51" s="136" t="s">
        <v>40</v>
      </c>
    </row>
    <row r="52" spans="2:13" ht="36" customHeight="1">
      <c r="B52" s="573" t="s">
        <v>262</v>
      </c>
      <c r="C52" s="429"/>
      <c r="D52" s="127"/>
      <c r="E52" s="127"/>
      <c r="F52" s="127"/>
      <c r="G52" s="127"/>
      <c r="H52" s="127"/>
      <c r="I52" s="127" t="s">
        <v>534</v>
      </c>
      <c r="J52" s="127"/>
      <c r="K52" s="127"/>
      <c r="L52" s="127"/>
      <c r="M52" s="137"/>
    </row>
    <row r="53" spans="2:13" ht="36" customHeight="1">
      <c r="B53" s="573" t="s">
        <v>263</v>
      </c>
      <c r="C53" s="429"/>
      <c r="D53" s="127"/>
      <c r="E53" s="127"/>
      <c r="F53" s="127"/>
      <c r="G53" s="127"/>
      <c r="H53" s="127"/>
      <c r="I53" s="127" t="s">
        <v>534</v>
      </c>
      <c r="J53" s="127"/>
      <c r="K53" s="127"/>
      <c r="L53" s="127"/>
      <c r="M53" s="137"/>
    </row>
    <row r="54" spans="2:13" ht="21" customHeight="1">
      <c r="B54" s="586" t="s">
        <v>135</v>
      </c>
      <c r="C54" s="32" t="s">
        <v>130</v>
      </c>
      <c r="D54" s="127"/>
      <c r="E54" s="127"/>
      <c r="F54" s="127"/>
      <c r="G54" s="127"/>
      <c r="H54" s="127"/>
      <c r="I54" s="127" t="s">
        <v>534</v>
      </c>
      <c r="J54" s="127"/>
      <c r="K54" s="127"/>
      <c r="L54" s="127"/>
      <c r="M54" s="137"/>
    </row>
    <row r="55" spans="2:13" ht="36" customHeight="1">
      <c r="B55" s="587"/>
      <c r="C55" s="35" t="s">
        <v>131</v>
      </c>
      <c r="D55" s="127"/>
      <c r="E55" s="127"/>
      <c r="F55" s="127"/>
      <c r="G55" s="127"/>
      <c r="H55" s="127"/>
      <c r="I55" s="127" t="s">
        <v>542</v>
      </c>
      <c r="J55" s="127"/>
      <c r="K55" s="127"/>
      <c r="L55" s="127"/>
      <c r="M55" s="137"/>
    </row>
    <row r="56" spans="2:13" ht="36" customHeight="1">
      <c r="B56" s="587"/>
      <c r="C56" s="35" t="s">
        <v>132</v>
      </c>
      <c r="D56" s="127"/>
      <c r="E56" s="127"/>
      <c r="F56" s="127"/>
      <c r="G56" s="127"/>
      <c r="H56" s="127"/>
      <c r="I56" s="127" t="s">
        <v>541</v>
      </c>
      <c r="J56" s="127"/>
      <c r="K56" s="127"/>
      <c r="L56" s="127"/>
      <c r="M56" s="137"/>
    </row>
    <row r="57" spans="2:13" ht="36" customHeight="1">
      <c r="B57" s="587"/>
      <c r="C57" s="35" t="s">
        <v>133</v>
      </c>
      <c r="D57" s="127"/>
      <c r="E57" s="127"/>
      <c r="F57" s="127"/>
      <c r="G57" s="127"/>
      <c r="H57" s="127"/>
      <c r="I57" s="127" t="s">
        <v>540</v>
      </c>
      <c r="J57" s="127"/>
      <c r="K57" s="127"/>
      <c r="L57" s="127"/>
      <c r="M57" s="137"/>
    </row>
    <row r="58" spans="2:13" ht="21" customHeight="1">
      <c r="B58" s="588"/>
      <c r="C58" s="35" t="s">
        <v>224</v>
      </c>
      <c r="D58" s="127"/>
      <c r="E58" s="127"/>
      <c r="F58" s="127"/>
      <c r="G58" s="127"/>
      <c r="H58" s="127"/>
      <c r="I58" s="127" t="s">
        <v>541</v>
      </c>
      <c r="J58" s="127"/>
      <c r="K58" s="127"/>
      <c r="L58" s="127"/>
      <c r="M58" s="137"/>
    </row>
    <row r="59" spans="2:13" ht="21" customHeight="1">
      <c r="B59" s="306" t="s">
        <v>352</v>
      </c>
      <c r="C59" s="376"/>
      <c r="D59" s="376"/>
      <c r="E59" s="377"/>
      <c r="F59" s="583"/>
      <c r="G59" s="584"/>
      <c r="H59" s="584"/>
      <c r="I59" s="584"/>
      <c r="J59" s="584"/>
      <c r="K59" s="584"/>
      <c r="L59" s="584"/>
      <c r="M59" s="585"/>
    </row>
    <row r="60" spans="2:13" ht="21" customHeight="1" thickBot="1">
      <c r="B60" s="578" t="s">
        <v>134</v>
      </c>
      <c r="C60" s="470"/>
      <c r="D60" s="470"/>
      <c r="E60" s="381"/>
      <c r="F60" s="138" t="s">
        <v>489</v>
      </c>
      <c r="G60" s="575"/>
      <c r="H60" s="575"/>
      <c r="I60" s="575"/>
      <c r="J60" s="575"/>
      <c r="K60" s="575"/>
      <c r="L60" s="575"/>
      <c r="M60" s="576"/>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2755905511811024" right="0.2755905511811024" top="0.3937007874015748" bottom="0.3937007874015748" header="0.31496062992125984" footer="0.31496062992125984"/>
  <pageSetup cellComments="asDisplayed" fitToHeight="0" fitToWidth="1" horizontalDpi="600" verticalDpi="600" orientation="portrait" paperSize="9" r:id="rId2"/>
  <headerFooter alignWithMargins="0">
    <oddFooter>&amp;C&amp;9&amp;P&amp;R&amp;9AFH-3Fサ高住(吹田市)1-221001</oddFooter>
  </headerFooter>
  <rowBreaks count="1" manualBreakCount="1">
    <brk id="26" max="13" man="1"/>
  </rowBreaks>
  <drawing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1">
      <selection activeCell="P30" sqref="P30:R30"/>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140</v>
      </c>
      <c r="B1" s="302" t="s">
        <v>141</v>
      </c>
      <c r="C1" s="302"/>
      <c r="D1" s="302"/>
      <c r="E1" s="302"/>
      <c r="F1" s="302"/>
      <c r="G1" s="302"/>
      <c r="H1" s="302"/>
      <c r="I1" s="302"/>
    </row>
    <row r="2" spans="1:9" ht="21" customHeight="1" thickBot="1">
      <c r="A2" s="14"/>
      <c r="B2" s="600" t="s">
        <v>142</v>
      </c>
      <c r="C2" s="600"/>
      <c r="D2" s="600"/>
      <c r="E2" s="600"/>
      <c r="F2" s="600"/>
      <c r="G2" s="17"/>
      <c r="H2" s="17"/>
      <c r="I2" s="17"/>
    </row>
    <row r="3" spans="2:13" ht="21" customHeight="1">
      <c r="B3" s="822" t="s">
        <v>143</v>
      </c>
      <c r="C3" s="454"/>
      <c r="D3" s="454"/>
      <c r="E3" s="454"/>
      <c r="F3" s="454"/>
      <c r="G3" s="823" t="s">
        <v>543</v>
      </c>
      <c r="H3" s="824"/>
      <c r="I3" s="824"/>
      <c r="J3" s="287"/>
      <c r="K3" s="287"/>
      <c r="L3" s="287"/>
      <c r="M3" s="288"/>
    </row>
    <row r="4" spans="2:13" ht="21" customHeight="1">
      <c r="B4" s="627" t="s">
        <v>144</v>
      </c>
      <c r="C4" s="628"/>
      <c r="D4" s="628"/>
      <c r="E4" s="628"/>
      <c r="F4" s="629"/>
      <c r="G4" s="778" t="s">
        <v>544</v>
      </c>
      <c r="H4" s="828"/>
      <c r="I4" s="828"/>
      <c r="J4" s="289"/>
      <c r="K4" s="289"/>
      <c r="L4" s="289"/>
      <c r="M4" s="290"/>
    </row>
    <row r="5" spans="2:13" ht="21" customHeight="1">
      <c r="B5" s="825"/>
      <c r="C5" s="826"/>
      <c r="D5" s="826"/>
      <c r="E5" s="826"/>
      <c r="F5" s="827"/>
      <c r="G5" s="829" t="s">
        <v>398</v>
      </c>
      <c r="H5" s="830"/>
      <c r="I5" s="315"/>
      <c r="J5" s="315"/>
      <c r="K5" s="315"/>
      <c r="L5" s="315"/>
      <c r="M5" s="341"/>
    </row>
    <row r="6" spans="2:13" ht="21" customHeight="1">
      <c r="B6" s="825"/>
      <c r="C6" s="826"/>
      <c r="D6" s="826"/>
      <c r="E6" s="826"/>
      <c r="F6" s="827"/>
      <c r="G6" s="831"/>
      <c r="H6" s="832"/>
      <c r="I6" s="315"/>
      <c r="J6" s="315"/>
      <c r="K6" s="315"/>
      <c r="L6" s="315"/>
      <c r="M6" s="341"/>
    </row>
    <row r="7" spans="2:13" ht="21" customHeight="1">
      <c r="B7" s="608" t="s">
        <v>68</v>
      </c>
      <c r="C7" s="320"/>
      <c r="D7" s="320"/>
      <c r="E7" s="320"/>
      <c r="F7" s="320"/>
      <c r="G7" s="271" t="s">
        <v>452</v>
      </c>
      <c r="H7" s="819"/>
      <c r="I7" s="819"/>
      <c r="J7" s="819"/>
      <c r="K7" s="819"/>
      <c r="L7" s="819"/>
      <c r="M7" s="820"/>
    </row>
    <row r="8" spans="2:13" ht="21" customHeight="1">
      <c r="B8" s="608" t="s">
        <v>145</v>
      </c>
      <c r="C8" s="320"/>
      <c r="D8" s="320"/>
      <c r="E8" s="320"/>
      <c r="F8" s="320"/>
      <c r="G8" s="271" t="s">
        <v>452</v>
      </c>
      <c r="H8" s="819"/>
      <c r="I8" s="819"/>
      <c r="J8" s="819"/>
      <c r="K8" s="819"/>
      <c r="L8" s="819"/>
      <c r="M8" s="820"/>
    </row>
    <row r="9" spans="2:13" ht="21" customHeight="1">
      <c r="B9" s="793" t="s">
        <v>146</v>
      </c>
      <c r="C9" s="821"/>
      <c r="D9" s="821"/>
      <c r="E9" s="821"/>
      <c r="F9" s="821"/>
      <c r="G9" s="271" t="s">
        <v>452</v>
      </c>
      <c r="H9" s="819"/>
      <c r="I9" s="819"/>
      <c r="J9" s="819"/>
      <c r="K9" s="819"/>
      <c r="L9" s="819"/>
      <c r="M9" s="820"/>
    </row>
    <row r="10" spans="2:13" ht="21" customHeight="1">
      <c r="B10" s="368"/>
      <c r="C10" s="821"/>
      <c r="D10" s="821"/>
      <c r="E10" s="821"/>
      <c r="F10" s="821"/>
      <c r="G10" s="286" t="s">
        <v>334</v>
      </c>
      <c r="H10" s="737" t="s">
        <v>545</v>
      </c>
      <c r="I10" s="737"/>
      <c r="J10" s="737"/>
      <c r="K10" s="737"/>
      <c r="L10" s="737"/>
      <c r="M10" s="738"/>
    </row>
    <row r="11" spans="2:13" ht="21" customHeight="1">
      <c r="B11" s="805" t="s">
        <v>147</v>
      </c>
      <c r="C11" s="430"/>
      <c r="D11" s="430"/>
      <c r="E11" s="430"/>
      <c r="F11" s="32" t="s">
        <v>148</v>
      </c>
      <c r="G11" s="808" t="s">
        <v>546</v>
      </c>
      <c r="H11" s="809"/>
      <c r="I11" s="809"/>
      <c r="J11" s="809"/>
      <c r="K11" s="809"/>
      <c r="L11" s="809"/>
      <c r="M11" s="810"/>
    </row>
    <row r="12" spans="2:13" ht="21" customHeight="1" thickBot="1">
      <c r="B12" s="806"/>
      <c r="C12" s="807"/>
      <c r="D12" s="807"/>
      <c r="E12" s="807"/>
      <c r="F12" s="18" t="s">
        <v>367</v>
      </c>
      <c r="G12" s="811" t="s">
        <v>547</v>
      </c>
      <c r="H12" s="812"/>
      <c r="I12" s="812"/>
      <c r="J12" s="812"/>
      <c r="K12" s="812"/>
      <c r="L12" s="812"/>
      <c r="M12" s="813"/>
    </row>
    <row r="13" ht="21" customHeight="1"/>
    <row r="14" spans="1:14" s="9" customFormat="1" ht="21" customHeight="1" thickBot="1">
      <c r="A14" s="19"/>
      <c r="B14" s="814" t="s">
        <v>320</v>
      </c>
      <c r="C14" s="814"/>
      <c r="D14" s="814"/>
      <c r="E14" s="814"/>
      <c r="F14" s="814"/>
      <c r="G14" s="814"/>
      <c r="H14" s="814"/>
      <c r="I14" s="814"/>
      <c r="J14" s="814"/>
      <c r="K14" s="814"/>
      <c r="L14" s="814"/>
      <c r="M14" s="814"/>
      <c r="N14" s="19"/>
    </row>
    <row r="15" spans="2:13" ht="21" customHeight="1">
      <c r="B15" s="815"/>
      <c r="C15" s="816"/>
      <c r="D15" s="816"/>
      <c r="E15" s="816"/>
      <c r="F15" s="816"/>
      <c r="G15" s="816"/>
      <c r="H15" s="593" t="s">
        <v>159</v>
      </c>
      <c r="I15" s="452"/>
      <c r="J15" s="453"/>
      <c r="K15" s="817" t="s">
        <v>160</v>
      </c>
      <c r="L15" s="758"/>
      <c r="M15" s="818"/>
    </row>
    <row r="16" spans="2:13" ht="21" customHeight="1">
      <c r="B16" s="562" t="s">
        <v>62</v>
      </c>
      <c r="C16" s="471"/>
      <c r="D16" s="471"/>
      <c r="E16" s="471"/>
      <c r="F16" s="557" t="s">
        <v>155</v>
      </c>
      <c r="G16" s="471"/>
      <c r="H16" s="800" t="s">
        <v>548</v>
      </c>
      <c r="I16" s="800"/>
      <c r="J16" s="800"/>
      <c r="K16" s="801" t="s">
        <v>548</v>
      </c>
      <c r="L16" s="800"/>
      <c r="M16" s="802"/>
    </row>
    <row r="17" spans="2:13" ht="21" customHeight="1">
      <c r="B17" s="799"/>
      <c r="C17" s="471"/>
      <c r="D17" s="471"/>
      <c r="E17" s="471"/>
      <c r="F17" s="557" t="s">
        <v>156</v>
      </c>
      <c r="G17" s="471"/>
      <c r="H17" s="803" t="s">
        <v>549</v>
      </c>
      <c r="I17" s="803"/>
      <c r="J17" s="803"/>
      <c r="K17" s="803" t="s">
        <v>549</v>
      </c>
      <c r="L17" s="803"/>
      <c r="M17" s="804"/>
    </row>
    <row r="18" spans="2:13" ht="21" customHeight="1">
      <c r="B18" s="684" t="s">
        <v>53</v>
      </c>
      <c r="C18" s="685"/>
      <c r="D18" s="685"/>
      <c r="E18" s="686"/>
      <c r="F18" s="557" t="s">
        <v>286</v>
      </c>
      <c r="G18" s="471"/>
      <c r="H18" s="795" t="s">
        <v>500</v>
      </c>
      <c r="I18" s="795"/>
      <c r="J18" s="795"/>
      <c r="K18" s="795" t="s">
        <v>500</v>
      </c>
      <c r="L18" s="795"/>
      <c r="M18" s="796"/>
    </row>
    <row r="19" spans="2:13" ht="21" customHeight="1">
      <c r="B19" s="793"/>
      <c r="C19" s="660"/>
      <c r="D19" s="660"/>
      <c r="E19" s="794"/>
      <c r="F19" s="557" t="s">
        <v>379</v>
      </c>
      <c r="G19" s="471"/>
      <c r="H19" s="797" t="s">
        <v>550</v>
      </c>
      <c r="I19" s="797"/>
      <c r="J19" s="797"/>
      <c r="K19" s="797" t="s">
        <v>551</v>
      </c>
      <c r="L19" s="797"/>
      <c r="M19" s="798"/>
    </row>
    <row r="20" spans="2:13" ht="21" customHeight="1">
      <c r="B20" s="793"/>
      <c r="C20" s="660"/>
      <c r="D20" s="660"/>
      <c r="E20" s="794"/>
      <c r="F20" s="557" t="s">
        <v>236</v>
      </c>
      <c r="G20" s="471"/>
      <c r="H20" s="789" t="s">
        <v>489</v>
      </c>
      <c r="I20" s="789"/>
      <c r="J20" s="789"/>
      <c r="K20" s="789" t="s">
        <v>489</v>
      </c>
      <c r="L20" s="789"/>
      <c r="M20" s="790"/>
    </row>
    <row r="21" spans="2:13" ht="21" customHeight="1">
      <c r="B21" s="793"/>
      <c r="C21" s="660"/>
      <c r="D21" s="660"/>
      <c r="E21" s="794"/>
      <c r="F21" s="557" t="s">
        <v>237</v>
      </c>
      <c r="G21" s="471"/>
      <c r="H21" s="789" t="s">
        <v>489</v>
      </c>
      <c r="I21" s="789"/>
      <c r="J21" s="789"/>
      <c r="K21" s="789" t="s">
        <v>489</v>
      </c>
      <c r="L21" s="789"/>
      <c r="M21" s="790"/>
    </row>
    <row r="22" spans="2:13" ht="21" customHeight="1">
      <c r="B22" s="793"/>
      <c r="C22" s="660"/>
      <c r="D22" s="660"/>
      <c r="E22" s="794"/>
      <c r="F22" s="557" t="s">
        <v>85</v>
      </c>
      <c r="G22" s="471"/>
      <c r="H22" s="789" t="s">
        <v>452</v>
      </c>
      <c r="I22" s="789"/>
      <c r="J22" s="789"/>
      <c r="K22" s="789" t="s">
        <v>452</v>
      </c>
      <c r="L22" s="789"/>
      <c r="M22" s="790"/>
    </row>
    <row r="23" spans="2:13" ht="21" customHeight="1">
      <c r="B23" s="793"/>
      <c r="C23" s="660"/>
      <c r="D23" s="660"/>
      <c r="E23" s="794"/>
      <c r="F23" s="557" t="s">
        <v>390</v>
      </c>
      <c r="G23" s="471"/>
      <c r="H23" s="789" t="s">
        <v>452</v>
      </c>
      <c r="I23" s="789"/>
      <c r="J23" s="789"/>
      <c r="K23" s="789" t="s">
        <v>452</v>
      </c>
      <c r="L23" s="789"/>
      <c r="M23" s="790"/>
    </row>
    <row r="24" spans="2:13" ht="21" customHeight="1">
      <c r="B24" s="776"/>
      <c r="C24" s="663"/>
      <c r="D24" s="663"/>
      <c r="E24" s="777"/>
      <c r="F24" s="557" t="s">
        <v>309</v>
      </c>
      <c r="G24" s="471"/>
      <c r="H24" s="791" t="s">
        <v>489</v>
      </c>
      <c r="I24" s="791"/>
      <c r="J24" s="791"/>
      <c r="K24" s="791" t="s">
        <v>489</v>
      </c>
      <c r="L24" s="791"/>
      <c r="M24" s="792"/>
    </row>
    <row r="25" spans="2:13" ht="21" customHeight="1">
      <c r="B25" s="684" t="s">
        <v>399</v>
      </c>
      <c r="C25" s="685"/>
      <c r="D25" s="685"/>
      <c r="E25" s="686"/>
      <c r="F25" s="778"/>
      <c r="G25" s="422"/>
      <c r="H25" s="779">
        <f>H28*3</f>
        <v>180000</v>
      </c>
      <c r="I25" s="780"/>
      <c r="J25" s="781"/>
      <c r="K25" s="779">
        <f>K28*3</f>
        <v>270000</v>
      </c>
      <c r="L25" s="780"/>
      <c r="M25" s="782"/>
    </row>
    <row r="26" spans="2:13" ht="21" customHeight="1">
      <c r="B26" s="776"/>
      <c r="C26" s="663"/>
      <c r="D26" s="663"/>
      <c r="E26" s="777"/>
      <c r="F26" s="783"/>
      <c r="G26" s="784"/>
      <c r="H26" s="785"/>
      <c r="I26" s="786"/>
      <c r="J26" s="787"/>
      <c r="K26" s="785"/>
      <c r="L26" s="786"/>
      <c r="M26" s="788"/>
    </row>
    <row r="27" spans="2:13" s="20" customFormat="1" ht="21" customHeight="1">
      <c r="B27" s="774" t="s">
        <v>400</v>
      </c>
      <c r="C27" s="775"/>
      <c r="D27" s="775"/>
      <c r="E27" s="775"/>
      <c r="F27" s="775"/>
      <c r="G27" s="775"/>
      <c r="H27" s="762">
        <f>H28+H29+H30+H31</f>
        <v>191190</v>
      </c>
      <c r="I27" s="762"/>
      <c r="J27" s="762"/>
      <c r="K27" s="762">
        <f>K28+K29+K30+K31</f>
        <v>221190</v>
      </c>
      <c r="L27" s="762"/>
      <c r="M27" s="763"/>
    </row>
    <row r="28" spans="2:13" ht="21" customHeight="1">
      <c r="B28" s="21"/>
      <c r="C28" s="557" t="s">
        <v>158</v>
      </c>
      <c r="D28" s="471"/>
      <c r="E28" s="471"/>
      <c r="F28" s="471"/>
      <c r="G28" s="471"/>
      <c r="H28" s="762">
        <v>60000</v>
      </c>
      <c r="I28" s="762"/>
      <c r="J28" s="762"/>
      <c r="K28" s="762">
        <v>90000</v>
      </c>
      <c r="L28" s="762"/>
      <c r="M28" s="763"/>
    </row>
    <row r="29" spans="1:18" s="9" customFormat="1" ht="21" customHeight="1">
      <c r="A29" s="19"/>
      <c r="B29" s="21"/>
      <c r="C29" s="715" t="s">
        <v>427</v>
      </c>
      <c r="D29" s="559" t="s">
        <v>401</v>
      </c>
      <c r="E29" s="772"/>
      <c r="F29" s="772"/>
      <c r="G29" s="773"/>
      <c r="H29" s="762">
        <v>60990</v>
      </c>
      <c r="I29" s="762"/>
      <c r="J29" s="762"/>
      <c r="K29" s="762">
        <v>60990</v>
      </c>
      <c r="L29" s="762"/>
      <c r="M29" s="763"/>
      <c r="N29" s="19"/>
      <c r="P29" s="721"/>
      <c r="Q29" s="722"/>
      <c r="R29" s="723"/>
    </row>
    <row r="30" spans="1:18" s="9" customFormat="1" ht="21" customHeight="1">
      <c r="A30" s="19"/>
      <c r="B30" s="21"/>
      <c r="C30" s="716"/>
      <c r="D30" s="394" t="s">
        <v>553</v>
      </c>
      <c r="E30" s="406"/>
      <c r="F30" s="406"/>
      <c r="G30" s="395"/>
      <c r="H30" s="762">
        <v>24000</v>
      </c>
      <c r="I30" s="762"/>
      <c r="J30" s="762"/>
      <c r="K30" s="762">
        <v>24000</v>
      </c>
      <c r="L30" s="762"/>
      <c r="M30" s="763"/>
      <c r="N30" s="19"/>
      <c r="P30" s="724"/>
      <c r="Q30" s="725"/>
      <c r="R30" s="726"/>
    </row>
    <row r="31" spans="1:18" s="9" customFormat="1" ht="21" customHeight="1">
      <c r="A31" s="19"/>
      <c r="B31" s="21"/>
      <c r="C31" s="716"/>
      <c r="D31" s="729" t="s">
        <v>314</v>
      </c>
      <c r="E31" s="730"/>
      <c r="F31" s="730"/>
      <c r="G31" s="731"/>
      <c r="H31" s="762">
        <v>46200</v>
      </c>
      <c r="I31" s="762"/>
      <c r="J31" s="762"/>
      <c r="K31" s="762">
        <v>46200</v>
      </c>
      <c r="L31" s="762"/>
      <c r="M31" s="763"/>
      <c r="N31" s="19"/>
      <c r="P31" s="721"/>
      <c r="Q31" s="722"/>
      <c r="R31" s="723"/>
    </row>
    <row r="32" spans="1:18" s="9" customFormat="1" ht="21" customHeight="1">
      <c r="A32" s="19"/>
      <c r="B32" s="21"/>
      <c r="C32" s="716"/>
      <c r="D32" s="394" t="s">
        <v>554</v>
      </c>
      <c r="E32" s="406"/>
      <c r="F32" s="406"/>
      <c r="G32" s="395"/>
      <c r="H32" s="762" t="s">
        <v>552</v>
      </c>
      <c r="I32" s="762"/>
      <c r="J32" s="762"/>
      <c r="K32" s="762" t="s">
        <v>552</v>
      </c>
      <c r="L32" s="762"/>
      <c r="M32" s="763"/>
      <c r="N32" s="19"/>
      <c r="P32" s="721"/>
      <c r="Q32" s="722"/>
      <c r="R32" s="723"/>
    </row>
    <row r="33" spans="1:18" s="9" customFormat="1" ht="21" customHeight="1">
      <c r="A33" s="19"/>
      <c r="B33" s="21"/>
      <c r="C33" s="716"/>
      <c r="D33" s="394"/>
      <c r="E33" s="406"/>
      <c r="F33" s="406"/>
      <c r="G33" s="395"/>
      <c r="H33" s="767"/>
      <c r="I33" s="767"/>
      <c r="J33" s="767"/>
      <c r="K33" s="768"/>
      <c r="L33" s="769"/>
      <c r="M33" s="770"/>
      <c r="N33" s="19"/>
      <c r="P33" s="727"/>
      <c r="Q33" s="728"/>
      <c r="R33" s="498"/>
    </row>
    <row r="34" spans="1:14" s="9" customFormat="1" ht="21" customHeight="1">
      <c r="A34" s="19"/>
      <c r="B34" s="22"/>
      <c r="C34" s="717"/>
      <c r="D34" s="712"/>
      <c r="E34" s="713"/>
      <c r="F34" s="713"/>
      <c r="G34" s="714"/>
      <c r="H34" s="768"/>
      <c r="I34" s="769"/>
      <c r="J34" s="771"/>
      <c r="K34" s="768"/>
      <c r="L34" s="769"/>
      <c r="M34" s="770"/>
      <c r="N34" s="19"/>
    </row>
    <row r="35" spans="1:14" s="9" customFormat="1" ht="75" customHeight="1" thickBot="1">
      <c r="A35" s="19"/>
      <c r="B35" s="764" t="s">
        <v>465</v>
      </c>
      <c r="C35" s="765"/>
      <c r="D35" s="765"/>
      <c r="E35" s="765"/>
      <c r="F35" s="765"/>
      <c r="G35" s="765"/>
      <c r="H35" s="765"/>
      <c r="I35" s="765"/>
      <c r="J35" s="765"/>
      <c r="K35" s="765"/>
      <c r="L35" s="765"/>
      <c r="M35" s="766"/>
      <c r="N35" s="19"/>
    </row>
    <row r="36" spans="1:14" s="9" customFormat="1" ht="21" customHeight="1">
      <c r="A36" s="19"/>
      <c r="B36" s="15"/>
      <c r="C36" s="23"/>
      <c r="D36" s="23"/>
      <c r="E36" s="23"/>
      <c r="F36" s="23"/>
      <c r="G36" s="23"/>
      <c r="H36" s="23"/>
      <c r="I36" s="23"/>
      <c r="J36" s="23"/>
      <c r="K36" s="23"/>
      <c r="L36" s="23"/>
      <c r="M36" s="23"/>
      <c r="N36" s="15"/>
    </row>
    <row r="37" spans="2:6" ht="21" customHeight="1" thickBot="1">
      <c r="B37" s="755" t="s">
        <v>349</v>
      </c>
      <c r="C37" s="756"/>
      <c r="D37" s="756"/>
      <c r="E37" s="756"/>
      <c r="F37" s="756"/>
    </row>
    <row r="38" spans="2:13" ht="39.75" customHeight="1">
      <c r="B38" s="757" t="s">
        <v>158</v>
      </c>
      <c r="C38" s="758"/>
      <c r="D38" s="758"/>
      <c r="E38" s="758"/>
      <c r="F38" s="758"/>
      <c r="G38" s="759" t="s">
        <v>555</v>
      </c>
      <c r="H38" s="760"/>
      <c r="I38" s="760"/>
      <c r="J38" s="760"/>
      <c r="K38" s="760"/>
      <c r="L38" s="760"/>
      <c r="M38" s="761"/>
    </row>
    <row r="39" spans="2:13" ht="21" customHeight="1">
      <c r="B39" s="627" t="s">
        <v>67</v>
      </c>
      <c r="C39" s="628"/>
      <c r="D39" s="628"/>
      <c r="E39" s="628"/>
      <c r="F39" s="629"/>
      <c r="G39" s="272" t="s">
        <v>297</v>
      </c>
      <c r="H39" s="273" t="s">
        <v>556</v>
      </c>
      <c r="I39" s="274" t="s">
        <v>372</v>
      </c>
      <c r="J39" s="274"/>
      <c r="K39" s="274"/>
      <c r="L39" s="274"/>
      <c r="M39" s="275"/>
    </row>
    <row r="40" spans="1:14" s="9" customFormat="1" ht="36" customHeight="1">
      <c r="A40" s="19"/>
      <c r="B40" s="732"/>
      <c r="C40" s="733"/>
      <c r="D40" s="733"/>
      <c r="E40" s="733"/>
      <c r="F40" s="734"/>
      <c r="G40" s="670" t="s">
        <v>252</v>
      </c>
      <c r="H40" s="735"/>
      <c r="I40" s="736" t="s">
        <v>557</v>
      </c>
      <c r="J40" s="737"/>
      <c r="K40" s="737"/>
      <c r="L40" s="737"/>
      <c r="M40" s="738"/>
      <c r="N40" s="19"/>
    </row>
    <row r="41" spans="1:14" s="9" customFormat="1" ht="21" customHeight="1">
      <c r="A41" s="19"/>
      <c r="B41" s="608" t="s">
        <v>157</v>
      </c>
      <c r="C41" s="636"/>
      <c r="D41" s="636"/>
      <c r="E41" s="636"/>
      <c r="F41" s="636"/>
      <c r="G41" s="739"/>
      <c r="H41" s="740"/>
      <c r="I41" s="740"/>
      <c r="J41" s="740"/>
      <c r="K41" s="740"/>
      <c r="L41" s="740"/>
      <c r="M41" s="741"/>
      <c r="N41" s="19"/>
    </row>
    <row r="42" spans="2:13" ht="21" customHeight="1">
      <c r="B42" s="608" t="s">
        <v>57</v>
      </c>
      <c r="C42" s="636"/>
      <c r="D42" s="636"/>
      <c r="E42" s="636"/>
      <c r="F42" s="636"/>
      <c r="G42" s="742" t="s">
        <v>558</v>
      </c>
      <c r="H42" s="743"/>
      <c r="I42" s="743"/>
      <c r="J42" s="743"/>
      <c r="K42" s="743"/>
      <c r="L42" s="743"/>
      <c r="M42" s="744"/>
    </row>
    <row r="43" spans="1:14" s="9" customFormat="1" ht="21" customHeight="1">
      <c r="A43" s="19"/>
      <c r="B43" s="749" t="s">
        <v>553</v>
      </c>
      <c r="C43" s="691"/>
      <c r="D43" s="691"/>
      <c r="E43" s="691"/>
      <c r="F43" s="691"/>
      <c r="G43" s="742" t="s">
        <v>559</v>
      </c>
      <c r="H43" s="743"/>
      <c r="I43" s="743"/>
      <c r="J43" s="743"/>
      <c r="K43" s="743"/>
      <c r="L43" s="743"/>
      <c r="M43" s="744"/>
      <c r="N43" s="19"/>
    </row>
    <row r="44" spans="1:14" s="9" customFormat="1" ht="43.5" customHeight="1">
      <c r="A44" s="19"/>
      <c r="B44" s="750" t="s">
        <v>315</v>
      </c>
      <c r="C44" s="751"/>
      <c r="D44" s="751"/>
      <c r="E44" s="751"/>
      <c r="F44" s="751"/>
      <c r="G44" s="752" t="s">
        <v>561</v>
      </c>
      <c r="H44" s="743"/>
      <c r="I44" s="743"/>
      <c r="J44" s="743"/>
      <c r="K44" s="743"/>
      <c r="L44" s="743"/>
      <c r="M44" s="744"/>
      <c r="N44" s="19"/>
    </row>
    <row r="45" spans="1:14" s="9" customFormat="1" ht="21" customHeight="1">
      <c r="A45" s="19"/>
      <c r="B45" s="753" t="s">
        <v>554</v>
      </c>
      <c r="C45" s="406"/>
      <c r="D45" s="406"/>
      <c r="E45" s="406"/>
      <c r="F45" s="395"/>
      <c r="G45" s="736" t="s">
        <v>552</v>
      </c>
      <c r="H45" s="737"/>
      <c r="I45" s="737"/>
      <c r="J45" s="737"/>
      <c r="K45" s="737"/>
      <c r="L45" s="737"/>
      <c r="M45" s="738"/>
      <c r="N45" s="19"/>
    </row>
    <row r="46" spans="2:13" ht="21" customHeight="1">
      <c r="B46" s="754"/>
      <c r="C46" s="691"/>
      <c r="D46" s="691"/>
      <c r="E46" s="691"/>
      <c r="F46" s="691"/>
      <c r="G46" s="736"/>
      <c r="H46" s="737"/>
      <c r="I46" s="737"/>
      <c r="J46" s="737"/>
      <c r="K46" s="737"/>
      <c r="L46" s="737"/>
      <c r="M46" s="738"/>
    </row>
    <row r="47" spans="2:13" ht="18" customHeight="1">
      <c r="B47" s="684" t="s">
        <v>161</v>
      </c>
      <c r="C47" s="685"/>
      <c r="D47" s="685"/>
      <c r="E47" s="685"/>
      <c r="F47" s="686"/>
      <c r="G47" s="746" t="s">
        <v>560</v>
      </c>
      <c r="H47" s="747"/>
      <c r="I47" s="747"/>
      <c r="J47" s="747"/>
      <c r="K47" s="747"/>
      <c r="L47" s="747"/>
      <c r="M47" s="748"/>
    </row>
    <row r="48" spans="2:13" ht="18" customHeight="1">
      <c r="B48" s="366"/>
      <c r="C48" s="745"/>
      <c r="D48" s="745"/>
      <c r="E48" s="745"/>
      <c r="F48" s="367"/>
      <c r="G48" s="518"/>
      <c r="H48" s="519"/>
      <c r="I48" s="519"/>
      <c r="J48" s="519"/>
      <c r="K48" s="519"/>
      <c r="L48" s="519"/>
      <c r="M48" s="520"/>
    </row>
    <row r="49" spans="2:13" ht="21" customHeight="1" thickBot="1">
      <c r="B49" s="578" t="s">
        <v>162</v>
      </c>
      <c r="C49" s="671"/>
      <c r="D49" s="671"/>
      <c r="E49" s="671"/>
      <c r="F49" s="671"/>
      <c r="G49" s="718"/>
      <c r="H49" s="719"/>
      <c r="I49" s="719"/>
      <c r="J49" s="719"/>
      <c r="K49" s="719"/>
      <c r="L49" s="719"/>
      <c r="M49" s="720"/>
    </row>
    <row r="50" ht="21" customHeight="1"/>
    <row r="51" spans="1:14" s="9" customFormat="1" ht="21" customHeight="1" hidden="1" thickBot="1">
      <c r="A51" s="19"/>
      <c r="B51" s="599" t="s">
        <v>251</v>
      </c>
      <c r="C51" s="599"/>
      <c r="D51" s="599"/>
      <c r="E51" s="599"/>
      <c r="F51" s="599"/>
      <c r="G51" s="599"/>
      <c r="H51" s="599"/>
      <c r="I51" s="26"/>
      <c r="J51" s="26"/>
      <c r="K51" s="26"/>
      <c r="L51" s="26"/>
      <c r="M51" s="26"/>
      <c r="N51" s="19"/>
    </row>
    <row r="52" spans="2:13" ht="21" customHeight="1" hidden="1">
      <c r="B52" s="701" t="s">
        <v>163</v>
      </c>
      <c r="C52" s="702"/>
      <c r="D52" s="702"/>
      <c r="E52" s="702"/>
      <c r="F52" s="702"/>
      <c r="G52" s="702"/>
      <c r="H52" s="702"/>
      <c r="I52" s="702"/>
      <c r="J52" s="703"/>
      <c r="K52" s="704"/>
      <c r="L52" s="704"/>
      <c r="M52" s="705"/>
    </row>
    <row r="53" spans="2:13" ht="21" customHeight="1" hidden="1">
      <c r="B53" s="562" t="s">
        <v>164</v>
      </c>
      <c r="C53" s="557"/>
      <c r="D53" s="557"/>
      <c r="E53" s="557"/>
      <c r="F53" s="557"/>
      <c r="G53" s="557"/>
      <c r="H53" s="557"/>
      <c r="I53" s="557"/>
      <c r="J53" s="342"/>
      <c r="K53" s="343"/>
      <c r="L53" s="343"/>
      <c r="M53" s="474"/>
    </row>
    <row r="54" spans="2:13" ht="21" customHeight="1" hidden="1">
      <c r="B54" s="573" t="s">
        <v>165</v>
      </c>
      <c r="C54" s="697"/>
      <c r="D54" s="697"/>
      <c r="E54" s="697"/>
      <c r="F54" s="697"/>
      <c r="G54" s="697"/>
      <c r="H54" s="697"/>
      <c r="I54" s="697"/>
      <c r="J54" s="706"/>
      <c r="K54" s="707"/>
      <c r="L54" s="707"/>
      <c r="M54" s="708"/>
    </row>
    <row r="55" spans="2:13" ht="21" customHeight="1" hidden="1">
      <c r="B55" s="573"/>
      <c r="C55" s="697"/>
      <c r="D55" s="697"/>
      <c r="E55" s="697"/>
      <c r="F55" s="697"/>
      <c r="G55" s="697"/>
      <c r="H55" s="697"/>
      <c r="I55" s="697"/>
      <c r="J55" s="709"/>
      <c r="K55" s="710"/>
      <c r="L55" s="710"/>
      <c r="M55" s="711"/>
    </row>
    <row r="56" spans="2:13" ht="21" customHeight="1" hidden="1">
      <c r="B56" s="562" t="s">
        <v>342</v>
      </c>
      <c r="C56" s="557"/>
      <c r="D56" s="557"/>
      <c r="E56" s="557"/>
      <c r="F56" s="557"/>
      <c r="G56" s="557"/>
      <c r="H56" s="557"/>
      <c r="I56" s="557"/>
      <c r="J56" s="698"/>
      <c r="K56" s="698"/>
      <c r="L56" s="698"/>
      <c r="M56" s="699"/>
    </row>
    <row r="57" spans="2:13" ht="21" customHeight="1" hidden="1">
      <c r="B57" s="573" t="s">
        <v>166</v>
      </c>
      <c r="C57" s="429"/>
      <c r="D57" s="429"/>
      <c r="E57" s="429"/>
      <c r="F57" s="557" t="s">
        <v>168</v>
      </c>
      <c r="G57" s="557"/>
      <c r="H57" s="557"/>
      <c r="I57" s="557"/>
      <c r="J57" s="485"/>
      <c r="K57" s="486"/>
      <c r="L57" s="486"/>
      <c r="M57" s="487"/>
    </row>
    <row r="58" spans="2:13" ht="21" customHeight="1" hidden="1">
      <c r="B58" s="700"/>
      <c r="C58" s="429"/>
      <c r="D58" s="429"/>
      <c r="E58" s="429"/>
      <c r="F58" s="557" t="s">
        <v>169</v>
      </c>
      <c r="G58" s="557"/>
      <c r="H58" s="557"/>
      <c r="I58" s="557"/>
      <c r="J58" s="485"/>
      <c r="K58" s="486"/>
      <c r="L58" s="486"/>
      <c r="M58" s="487"/>
    </row>
    <row r="59" spans="2:13" ht="21" customHeight="1" hidden="1">
      <c r="B59" s="684" t="s">
        <v>167</v>
      </c>
      <c r="C59" s="685"/>
      <c r="D59" s="685"/>
      <c r="E59" s="686"/>
      <c r="F59" s="690"/>
      <c r="G59" s="691"/>
      <c r="H59" s="691"/>
      <c r="I59" s="692"/>
      <c r="J59" s="472"/>
      <c r="K59" s="472"/>
      <c r="L59" s="472"/>
      <c r="M59" s="473"/>
    </row>
    <row r="60" spans="2:13" ht="21" customHeight="1" hidden="1" thickBot="1">
      <c r="B60" s="687"/>
      <c r="C60" s="688"/>
      <c r="D60" s="688"/>
      <c r="E60" s="689"/>
      <c r="F60" s="693"/>
      <c r="G60" s="694"/>
      <c r="H60" s="694"/>
      <c r="I60" s="695"/>
      <c r="J60" s="696"/>
      <c r="K60" s="530"/>
      <c r="L60" s="530"/>
      <c r="M60" s="531"/>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D32 B45">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D30 B43:F43">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2755905511811024" right="0.2755905511811024" top="0.3937007874015748" bottom="0.3937007874015748" header="0.31496062992125984" footer="0.31496062992125984"/>
  <pageSetup cellComments="asDisplayed" fitToHeight="0" fitToWidth="1" horizontalDpi="600" verticalDpi="600" orientation="portrait" paperSize="9" r:id="rId3"/>
  <headerFooter alignWithMargins="0">
    <oddFooter>&amp;C&amp;9&amp;P&amp;R&amp;9AFH-3Fサ高住(吹田市)1-221001</oddFooter>
  </headerFooter>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workbookViewId="0" topLeftCell="A1">
      <selection activeCell="G35" sqref="G35:J35"/>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299</v>
      </c>
      <c r="B1" s="456" t="s">
        <v>62</v>
      </c>
      <c r="C1" s="456"/>
      <c r="D1" s="456"/>
      <c r="E1" s="456"/>
      <c r="F1" s="456"/>
      <c r="G1" s="456"/>
      <c r="H1" s="456"/>
      <c r="I1" s="456"/>
    </row>
    <row r="2" spans="1:9" ht="21" customHeight="1" thickBot="1">
      <c r="A2" s="65"/>
      <c r="B2" s="400" t="s">
        <v>218</v>
      </c>
      <c r="C2" s="873"/>
      <c r="D2" s="873"/>
      <c r="E2" s="65"/>
      <c r="F2" s="65"/>
      <c r="G2" s="65"/>
      <c r="H2" s="65"/>
      <c r="I2" s="65"/>
    </row>
    <row r="3" spans="2:11" ht="21" customHeight="1">
      <c r="B3" s="360" t="s">
        <v>175</v>
      </c>
      <c r="C3" s="361"/>
      <c r="D3" s="591" t="s">
        <v>171</v>
      </c>
      <c r="E3" s="591"/>
      <c r="F3" s="591"/>
      <c r="G3" s="591"/>
      <c r="H3" s="874">
        <v>0</v>
      </c>
      <c r="I3" s="875"/>
      <c r="J3" s="875"/>
      <c r="K3" s="139" t="s">
        <v>298</v>
      </c>
    </row>
    <row r="4" spans="2:11" ht="21" customHeight="1">
      <c r="B4" s="338"/>
      <c r="C4" s="339"/>
      <c r="D4" s="471" t="s">
        <v>172</v>
      </c>
      <c r="E4" s="471"/>
      <c r="F4" s="471"/>
      <c r="G4" s="471"/>
      <c r="H4" s="854">
        <v>0</v>
      </c>
      <c r="I4" s="855"/>
      <c r="J4" s="855"/>
      <c r="K4" s="140" t="s">
        <v>298</v>
      </c>
    </row>
    <row r="5" spans="2:11" ht="21" customHeight="1">
      <c r="B5" s="338"/>
      <c r="C5" s="339"/>
      <c r="D5" s="471" t="s">
        <v>173</v>
      </c>
      <c r="E5" s="471"/>
      <c r="F5" s="471"/>
      <c r="G5" s="471"/>
      <c r="H5" s="854">
        <v>2</v>
      </c>
      <c r="I5" s="855"/>
      <c r="J5" s="855"/>
      <c r="K5" s="140" t="s">
        <v>298</v>
      </c>
    </row>
    <row r="6" spans="2:11" ht="21" customHeight="1">
      <c r="B6" s="328"/>
      <c r="C6" s="329"/>
      <c r="D6" s="471" t="s">
        <v>174</v>
      </c>
      <c r="E6" s="471"/>
      <c r="F6" s="471"/>
      <c r="G6" s="471"/>
      <c r="H6" s="854">
        <v>18</v>
      </c>
      <c r="I6" s="855"/>
      <c r="J6" s="855"/>
      <c r="K6" s="140" t="s">
        <v>298</v>
      </c>
    </row>
    <row r="7" spans="2:11" ht="21" customHeight="1">
      <c r="B7" s="368" t="s">
        <v>414</v>
      </c>
      <c r="C7" s="369"/>
      <c r="D7" s="471" t="s">
        <v>48</v>
      </c>
      <c r="E7" s="471"/>
      <c r="F7" s="471"/>
      <c r="G7" s="471"/>
      <c r="H7" s="854">
        <v>0</v>
      </c>
      <c r="I7" s="855"/>
      <c r="J7" s="855"/>
      <c r="K7" s="140" t="s">
        <v>298</v>
      </c>
    </row>
    <row r="8" spans="2:11" ht="21" customHeight="1">
      <c r="B8" s="368"/>
      <c r="C8" s="369"/>
      <c r="D8" s="471" t="s">
        <v>176</v>
      </c>
      <c r="E8" s="471"/>
      <c r="F8" s="471"/>
      <c r="G8" s="471"/>
      <c r="H8" s="854">
        <v>1</v>
      </c>
      <c r="I8" s="855"/>
      <c r="J8" s="855"/>
      <c r="K8" s="140" t="s">
        <v>298</v>
      </c>
    </row>
    <row r="9" spans="2:11" ht="21" customHeight="1">
      <c r="B9" s="368"/>
      <c r="C9" s="369"/>
      <c r="D9" s="471" t="s">
        <v>177</v>
      </c>
      <c r="E9" s="471"/>
      <c r="F9" s="471"/>
      <c r="G9" s="471"/>
      <c r="H9" s="854">
        <v>0</v>
      </c>
      <c r="I9" s="855"/>
      <c r="J9" s="855"/>
      <c r="K9" s="140" t="s">
        <v>298</v>
      </c>
    </row>
    <row r="10" spans="2:11" ht="21" customHeight="1">
      <c r="B10" s="368"/>
      <c r="C10" s="369"/>
      <c r="D10" s="471" t="s">
        <v>178</v>
      </c>
      <c r="E10" s="471"/>
      <c r="F10" s="471"/>
      <c r="G10" s="471"/>
      <c r="H10" s="854">
        <v>6</v>
      </c>
      <c r="I10" s="855"/>
      <c r="J10" s="855"/>
      <c r="K10" s="140" t="s">
        <v>298</v>
      </c>
    </row>
    <row r="11" spans="2:11" ht="21" customHeight="1">
      <c r="B11" s="368"/>
      <c r="C11" s="369"/>
      <c r="D11" s="471" t="s">
        <v>179</v>
      </c>
      <c r="E11" s="471"/>
      <c r="F11" s="471"/>
      <c r="G11" s="471"/>
      <c r="H11" s="854">
        <v>2</v>
      </c>
      <c r="I11" s="855"/>
      <c r="J11" s="855"/>
      <c r="K11" s="140" t="s">
        <v>298</v>
      </c>
    </row>
    <row r="12" spans="2:11" ht="21" customHeight="1">
      <c r="B12" s="368"/>
      <c r="C12" s="369"/>
      <c r="D12" s="471" t="s">
        <v>180</v>
      </c>
      <c r="E12" s="471"/>
      <c r="F12" s="471"/>
      <c r="G12" s="471"/>
      <c r="H12" s="854">
        <v>4</v>
      </c>
      <c r="I12" s="855"/>
      <c r="J12" s="855"/>
      <c r="K12" s="140" t="s">
        <v>298</v>
      </c>
    </row>
    <row r="13" spans="2:11" ht="21" customHeight="1">
      <c r="B13" s="368"/>
      <c r="C13" s="369"/>
      <c r="D13" s="471" t="s">
        <v>181</v>
      </c>
      <c r="E13" s="471"/>
      <c r="F13" s="471"/>
      <c r="G13" s="471"/>
      <c r="H13" s="854">
        <v>6</v>
      </c>
      <c r="I13" s="855"/>
      <c r="J13" s="855"/>
      <c r="K13" s="140" t="s">
        <v>298</v>
      </c>
    </row>
    <row r="14" spans="2:11" ht="21" customHeight="1">
      <c r="B14" s="366"/>
      <c r="C14" s="367"/>
      <c r="D14" s="471" t="s">
        <v>182</v>
      </c>
      <c r="E14" s="471"/>
      <c r="F14" s="471"/>
      <c r="G14" s="471"/>
      <c r="H14" s="854">
        <v>1</v>
      </c>
      <c r="I14" s="855"/>
      <c r="J14" s="855"/>
      <c r="K14" s="140" t="s">
        <v>298</v>
      </c>
    </row>
    <row r="15" spans="2:11" ht="21" customHeight="1">
      <c r="B15" s="321" t="s">
        <v>183</v>
      </c>
      <c r="C15" s="516"/>
      <c r="D15" s="471" t="s">
        <v>184</v>
      </c>
      <c r="E15" s="471"/>
      <c r="F15" s="471"/>
      <c r="G15" s="471"/>
      <c r="H15" s="854">
        <v>4</v>
      </c>
      <c r="I15" s="855"/>
      <c r="J15" s="855"/>
      <c r="K15" s="140" t="s">
        <v>298</v>
      </c>
    </row>
    <row r="16" spans="2:11" ht="21" customHeight="1">
      <c r="B16" s="338"/>
      <c r="C16" s="455"/>
      <c r="D16" s="471" t="s">
        <v>185</v>
      </c>
      <c r="E16" s="471"/>
      <c r="F16" s="471"/>
      <c r="G16" s="471"/>
      <c r="H16" s="854">
        <v>0</v>
      </c>
      <c r="I16" s="855"/>
      <c r="J16" s="855"/>
      <c r="K16" s="140" t="s">
        <v>298</v>
      </c>
    </row>
    <row r="17" spans="2:11" ht="21" customHeight="1">
      <c r="B17" s="338"/>
      <c r="C17" s="455"/>
      <c r="D17" s="471" t="s">
        <v>186</v>
      </c>
      <c r="E17" s="471"/>
      <c r="F17" s="471"/>
      <c r="G17" s="471"/>
      <c r="H17" s="854">
        <v>16</v>
      </c>
      <c r="I17" s="855"/>
      <c r="J17" s="855"/>
      <c r="K17" s="140" t="s">
        <v>298</v>
      </c>
    </row>
    <row r="18" spans="2:11" ht="21" customHeight="1">
      <c r="B18" s="338"/>
      <c r="C18" s="455"/>
      <c r="D18" s="471" t="s">
        <v>187</v>
      </c>
      <c r="E18" s="471"/>
      <c r="F18" s="471"/>
      <c r="G18" s="471"/>
      <c r="H18" s="854">
        <v>0</v>
      </c>
      <c r="I18" s="855"/>
      <c r="J18" s="855"/>
      <c r="K18" s="140" t="s">
        <v>298</v>
      </c>
    </row>
    <row r="19" spans="2:11" ht="21" customHeight="1">
      <c r="B19" s="338"/>
      <c r="C19" s="455"/>
      <c r="D19" s="471" t="s">
        <v>450</v>
      </c>
      <c r="E19" s="471"/>
      <c r="F19" s="471"/>
      <c r="G19" s="471"/>
      <c r="H19" s="854">
        <v>0</v>
      </c>
      <c r="I19" s="855"/>
      <c r="J19" s="855"/>
      <c r="K19" s="140" t="s">
        <v>298</v>
      </c>
    </row>
    <row r="20" spans="2:11" ht="21" customHeight="1" thickBot="1">
      <c r="B20" s="851"/>
      <c r="C20" s="852"/>
      <c r="D20" s="872" t="s">
        <v>449</v>
      </c>
      <c r="E20" s="470"/>
      <c r="F20" s="470"/>
      <c r="G20" s="381"/>
      <c r="H20" s="861">
        <v>0</v>
      </c>
      <c r="I20" s="862"/>
      <c r="J20" s="862"/>
      <c r="K20" s="140" t="s">
        <v>294</v>
      </c>
    </row>
    <row r="21" spans="2:11" ht="21" customHeight="1" thickBot="1">
      <c r="B21" s="856" t="s">
        <v>412</v>
      </c>
      <c r="C21" s="857"/>
      <c r="D21" s="857"/>
      <c r="E21" s="857"/>
      <c r="F21" s="857"/>
      <c r="G21" s="858"/>
      <c r="H21" s="291">
        <v>0</v>
      </c>
      <c r="I21" s="292" t="s">
        <v>413</v>
      </c>
      <c r="J21" s="292">
        <v>0</v>
      </c>
      <c r="K21" s="141" t="s">
        <v>411</v>
      </c>
    </row>
    <row r="22" spans="2:11" ht="21" customHeight="1" thickBot="1">
      <c r="B22" s="856" t="s">
        <v>317</v>
      </c>
      <c r="C22" s="857"/>
      <c r="D22" s="857"/>
      <c r="E22" s="857"/>
      <c r="F22" s="857"/>
      <c r="G22" s="858"/>
      <c r="H22" s="859">
        <v>20</v>
      </c>
      <c r="I22" s="860"/>
      <c r="J22" s="860"/>
      <c r="K22" s="141" t="s">
        <v>411</v>
      </c>
    </row>
    <row r="23" spans="2:11" ht="21" customHeight="1">
      <c r="B23" s="142"/>
      <c r="C23" s="142"/>
      <c r="D23" s="142"/>
      <c r="E23" s="142"/>
      <c r="F23" s="142"/>
      <c r="G23" s="142"/>
      <c r="H23" s="143"/>
      <c r="I23" s="143"/>
      <c r="J23" s="143"/>
      <c r="K23" s="144"/>
    </row>
    <row r="24" spans="2:11" ht="21" customHeight="1" thickBot="1">
      <c r="B24" s="870" t="s">
        <v>220</v>
      </c>
      <c r="C24" s="870"/>
      <c r="D24" s="870"/>
      <c r="E24" s="870"/>
      <c r="F24" s="871"/>
      <c r="G24" s="871"/>
      <c r="H24" s="869"/>
      <c r="I24" s="869"/>
      <c r="J24" s="869"/>
      <c r="K24" s="869"/>
    </row>
    <row r="25" spans="2:11" ht="21" customHeight="1">
      <c r="B25" s="451" t="s">
        <v>170</v>
      </c>
      <c r="C25" s="453"/>
      <c r="D25" s="145" t="s">
        <v>52</v>
      </c>
      <c r="E25" s="850">
        <v>1</v>
      </c>
      <c r="F25" s="853"/>
      <c r="G25" s="146" t="s">
        <v>316</v>
      </c>
      <c r="H25" s="147" t="s">
        <v>219</v>
      </c>
      <c r="I25" s="850">
        <v>19</v>
      </c>
      <c r="J25" s="850"/>
      <c r="K25" s="139" t="s">
        <v>296</v>
      </c>
    </row>
    <row r="26" spans="2:11" ht="21" customHeight="1">
      <c r="B26" s="867" t="s">
        <v>253</v>
      </c>
      <c r="C26" s="868"/>
      <c r="D26" s="148" t="s">
        <v>52</v>
      </c>
      <c r="E26" s="863">
        <f>1/21</f>
        <v>0.047619047619047616</v>
      </c>
      <c r="F26" s="864"/>
      <c r="G26" s="149" t="s">
        <v>407</v>
      </c>
      <c r="H26" s="148" t="s">
        <v>219</v>
      </c>
      <c r="I26" s="863">
        <f>20/21</f>
        <v>0.9523809523809523</v>
      </c>
      <c r="J26" s="864"/>
      <c r="K26" s="150" t="s">
        <v>407</v>
      </c>
    </row>
    <row r="27" spans="2:11" ht="21" customHeight="1" thickBot="1">
      <c r="B27" s="865" t="s">
        <v>254</v>
      </c>
      <c r="C27" s="866"/>
      <c r="D27" s="293">
        <v>100</v>
      </c>
      <c r="E27" s="101" t="s">
        <v>255</v>
      </c>
      <c r="F27" s="151" t="s">
        <v>188</v>
      </c>
      <c r="G27" s="293">
        <v>86</v>
      </c>
      <c r="H27" s="101" t="s">
        <v>273</v>
      </c>
      <c r="I27" s="152" t="s">
        <v>318</v>
      </c>
      <c r="J27" s="530">
        <v>2.61</v>
      </c>
      <c r="K27" s="531"/>
    </row>
    <row r="28" ht="21" customHeight="1"/>
    <row r="29" spans="2:7" ht="21" customHeight="1" thickBot="1">
      <c r="B29" s="464" t="s">
        <v>189</v>
      </c>
      <c r="C29" s="464"/>
      <c r="D29" s="464"/>
      <c r="E29" s="464"/>
      <c r="F29" s="26"/>
      <c r="G29" s="26"/>
    </row>
    <row r="30" spans="2:11" ht="21" customHeight="1">
      <c r="B30" s="360" t="s">
        <v>190</v>
      </c>
      <c r="C30" s="454"/>
      <c r="D30" s="361"/>
      <c r="E30" s="589" t="s">
        <v>51</v>
      </c>
      <c r="F30" s="454"/>
      <c r="G30" s="849">
        <v>1</v>
      </c>
      <c r="H30" s="850"/>
      <c r="I30" s="850"/>
      <c r="J30" s="850"/>
      <c r="K30" s="153" t="s">
        <v>296</v>
      </c>
    </row>
    <row r="31" spans="2:11" ht="21" customHeight="1">
      <c r="B31" s="338"/>
      <c r="C31" s="455"/>
      <c r="D31" s="339"/>
      <c r="E31" s="319" t="s">
        <v>49</v>
      </c>
      <c r="F31" s="320"/>
      <c r="G31" s="839">
        <v>1</v>
      </c>
      <c r="H31" s="840"/>
      <c r="I31" s="840"/>
      <c r="J31" s="840"/>
      <c r="K31" s="76" t="s">
        <v>296</v>
      </c>
    </row>
    <row r="32" spans="2:11" ht="21" customHeight="1">
      <c r="B32" s="338"/>
      <c r="C32" s="455"/>
      <c r="D32" s="339"/>
      <c r="E32" s="319" t="s">
        <v>50</v>
      </c>
      <c r="F32" s="320"/>
      <c r="G32" s="839">
        <v>2</v>
      </c>
      <c r="H32" s="840"/>
      <c r="I32" s="840"/>
      <c r="J32" s="840"/>
      <c r="K32" s="76" t="s">
        <v>296</v>
      </c>
    </row>
    <row r="33" spans="2:11" ht="21" customHeight="1">
      <c r="B33" s="338"/>
      <c r="C33" s="455"/>
      <c r="D33" s="339"/>
      <c r="E33" s="319" t="s">
        <v>192</v>
      </c>
      <c r="F33" s="320"/>
      <c r="G33" s="839">
        <v>1</v>
      </c>
      <c r="H33" s="840"/>
      <c r="I33" s="840"/>
      <c r="J33" s="840"/>
      <c r="K33" s="76" t="s">
        <v>296</v>
      </c>
    </row>
    <row r="34" spans="2:11" ht="21" customHeight="1">
      <c r="B34" s="328"/>
      <c r="C34" s="527"/>
      <c r="D34" s="329"/>
      <c r="E34" s="842" t="s">
        <v>45</v>
      </c>
      <c r="F34" s="455"/>
      <c r="G34" s="839">
        <v>0</v>
      </c>
      <c r="H34" s="840"/>
      <c r="I34" s="840"/>
      <c r="J34" s="840"/>
      <c r="K34" s="76" t="s">
        <v>296</v>
      </c>
    </row>
    <row r="35" spans="2:11" ht="21" customHeight="1">
      <c r="B35" s="321" t="s">
        <v>191</v>
      </c>
      <c r="C35" s="516"/>
      <c r="D35" s="322"/>
      <c r="E35" s="841" t="s">
        <v>193</v>
      </c>
      <c r="F35" s="322"/>
      <c r="G35" s="839">
        <v>0</v>
      </c>
      <c r="H35" s="840"/>
      <c r="I35" s="840"/>
      <c r="J35" s="840"/>
      <c r="K35" s="76" t="s">
        <v>296</v>
      </c>
    </row>
    <row r="36" spans="2:11" ht="21" customHeight="1">
      <c r="B36" s="338"/>
      <c r="C36" s="455"/>
      <c r="D36" s="339"/>
      <c r="E36" s="842"/>
      <c r="F36" s="339"/>
      <c r="G36" s="836" t="s">
        <v>306</v>
      </c>
      <c r="H36" s="837"/>
      <c r="I36" s="837"/>
      <c r="J36" s="837"/>
      <c r="K36" s="838"/>
    </row>
    <row r="37" spans="2:11" ht="21" customHeight="1">
      <c r="B37" s="338"/>
      <c r="C37" s="455"/>
      <c r="D37" s="339"/>
      <c r="E37" s="848"/>
      <c r="F37" s="329"/>
      <c r="G37" s="845"/>
      <c r="H37" s="846"/>
      <c r="I37" s="846"/>
      <c r="J37" s="846"/>
      <c r="K37" s="847"/>
    </row>
    <row r="38" spans="2:11" ht="21" customHeight="1">
      <c r="B38" s="338"/>
      <c r="C38" s="455"/>
      <c r="D38" s="339"/>
      <c r="E38" s="841" t="s">
        <v>194</v>
      </c>
      <c r="F38" s="322"/>
      <c r="G38" s="839">
        <v>4</v>
      </c>
      <c r="H38" s="840"/>
      <c r="I38" s="840"/>
      <c r="J38" s="840"/>
      <c r="K38" s="76" t="s">
        <v>296</v>
      </c>
    </row>
    <row r="39" spans="2:11" ht="21" customHeight="1">
      <c r="B39" s="338"/>
      <c r="C39" s="455"/>
      <c r="D39" s="339"/>
      <c r="E39" s="842"/>
      <c r="F39" s="339"/>
      <c r="G39" s="836" t="s">
        <v>306</v>
      </c>
      <c r="H39" s="837"/>
      <c r="I39" s="837"/>
      <c r="J39" s="837"/>
      <c r="K39" s="838"/>
    </row>
    <row r="40" spans="2:11" ht="21" customHeight="1" thickBot="1">
      <c r="B40" s="851"/>
      <c r="C40" s="852"/>
      <c r="D40" s="844"/>
      <c r="E40" s="843"/>
      <c r="F40" s="844"/>
      <c r="G40" s="833" t="s">
        <v>562</v>
      </c>
      <c r="H40" s="834"/>
      <c r="I40" s="834"/>
      <c r="J40" s="834"/>
      <c r="K40" s="835"/>
    </row>
    <row r="41" ht="20.25" customHeight="1"/>
    <row r="55" s="57" customFormat="1" ht="12.75"/>
    <row r="56" s="57" customFormat="1" ht="12.75"/>
    <row r="57" s="57" customFormat="1" ht="12.75"/>
    <row r="58" s="57" customFormat="1" ht="12.75"/>
    <row r="59" s="57" customFormat="1" ht="12.75"/>
    <row r="60" s="57" customFormat="1" ht="12.75"/>
    <row r="61" s="57" customFormat="1" ht="12.75"/>
    <row r="62" s="57" customFormat="1" ht="12.75"/>
    <row r="63" s="57" customFormat="1" ht="12.75"/>
    <row r="64" s="57" customFormat="1" ht="12.75"/>
    <row r="65" s="57" customFormat="1" ht="12.75"/>
    <row r="66" s="57" customFormat="1" ht="12.75"/>
    <row r="67" s="57" customFormat="1" ht="12.75"/>
    <row r="68" s="57" customFormat="1" ht="12.75"/>
    <row r="69" s="57" customFormat="1" ht="12.75"/>
    <row r="70" s="57" customFormat="1" ht="12.75"/>
    <row r="71" s="57" customFormat="1" ht="12.75"/>
    <row r="72" s="57" customFormat="1" ht="12.75"/>
    <row r="73" s="57" customFormat="1" ht="12.75"/>
    <row r="74" s="57" customFormat="1" ht="12.75"/>
    <row r="75" s="57" customFormat="1" ht="12.7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pageMargins left="0.2755905511811024" right="0.2755905511811024" top="0.3937007874015748" bottom="0.3937007874015748" header="0.31496062992125984" footer="0.31496062992125984"/>
  <pageSetup cellComments="asDisplayed" fitToHeight="0" fitToWidth="1" horizontalDpi="600" verticalDpi="600" orientation="portrait" paperSize="9" r:id="rId1"/>
  <headerFooter alignWithMargins="0">
    <oddFooter>&amp;C&amp;9&amp;P&amp;R&amp;9AFH-3Fサ高住(吹田市)1-221001</oddFooter>
  </headerFooter>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K21" sqref="K21"/>
    </sheetView>
  </sheetViews>
  <sheetFormatPr defaultColWidth="9.00390625" defaultRowHeight="22.5" customHeight="1"/>
  <cols>
    <col min="1" max="1" width="2.625" style="154" customWidth="1"/>
    <col min="2" max="2" width="6.625" style="154" customWidth="1"/>
    <col min="3" max="3" width="18.00390625" style="154" customWidth="1"/>
    <col min="4" max="4" width="2.625" style="154" customWidth="1"/>
    <col min="5" max="5" width="7.875" style="154" customWidth="1"/>
    <col min="6" max="6" width="3.625" style="163" customWidth="1"/>
    <col min="7" max="7" width="13.25390625" style="154" customWidth="1"/>
    <col min="8" max="8" width="8.50390625" style="163" customWidth="1"/>
    <col min="9" max="9" width="6.25390625" style="154" customWidth="1"/>
    <col min="10" max="10" width="10.125" style="154" customWidth="1"/>
    <col min="11" max="11" width="13.00390625" style="154" customWidth="1"/>
    <col min="12" max="12" width="3.375" style="154" customWidth="1"/>
    <col min="13" max="16384" width="9.00390625" style="154" customWidth="1"/>
  </cols>
  <sheetData>
    <row r="1" spans="1:12" ht="21" customHeight="1">
      <c r="A1" s="103" t="s">
        <v>300</v>
      </c>
      <c r="B1" s="933" t="s">
        <v>195</v>
      </c>
      <c r="C1" s="933"/>
      <c r="D1" s="933"/>
      <c r="E1" s="869"/>
      <c r="F1" s="19"/>
      <c r="G1" s="9"/>
      <c r="H1" s="19"/>
      <c r="I1" s="9"/>
      <c r="J1" s="9"/>
      <c r="K1" s="9"/>
      <c r="L1" s="9"/>
    </row>
    <row r="2" spans="1:12" ht="21" customHeight="1" thickBot="1">
      <c r="A2" s="155"/>
      <c r="B2" s="934" t="s">
        <v>301</v>
      </c>
      <c r="C2" s="935"/>
      <c r="D2" s="935"/>
      <c r="E2" s="935"/>
      <c r="F2" s="935"/>
      <c r="G2" s="935"/>
      <c r="H2" s="935"/>
      <c r="I2" s="935"/>
      <c r="J2" s="935"/>
      <c r="K2" s="935"/>
      <c r="L2" s="9"/>
    </row>
    <row r="3" spans="1:12" ht="21" customHeight="1">
      <c r="A3" s="9"/>
      <c r="B3" s="360" t="s">
        <v>428</v>
      </c>
      <c r="C3" s="454"/>
      <c r="D3" s="454"/>
      <c r="E3" s="361"/>
      <c r="F3" s="925" t="s">
        <v>477</v>
      </c>
      <c r="G3" s="926"/>
      <c r="H3" s="926"/>
      <c r="I3" s="926"/>
      <c r="J3" s="926"/>
      <c r="K3" s="927"/>
      <c r="L3" s="9"/>
    </row>
    <row r="4" spans="1:12" ht="21" customHeight="1">
      <c r="A4" s="9"/>
      <c r="B4" s="310" t="s">
        <v>394</v>
      </c>
      <c r="C4" s="320"/>
      <c r="D4" s="320"/>
      <c r="E4" s="307"/>
      <c r="F4" s="638" t="s">
        <v>483</v>
      </c>
      <c r="G4" s="932"/>
      <c r="H4" s="932"/>
      <c r="I4" s="62" t="s">
        <v>329</v>
      </c>
      <c r="J4" s="417" t="s">
        <v>484</v>
      </c>
      <c r="K4" s="877"/>
      <c r="L4" s="9"/>
    </row>
    <row r="5" spans="1:12" ht="21" customHeight="1">
      <c r="A5" s="9"/>
      <c r="B5" s="321" t="s">
        <v>196</v>
      </c>
      <c r="C5" s="322"/>
      <c r="D5" s="319" t="s">
        <v>54</v>
      </c>
      <c r="E5" s="307"/>
      <c r="F5" s="878" t="s">
        <v>563</v>
      </c>
      <c r="G5" s="879"/>
      <c r="H5" s="879"/>
      <c r="I5" s="879"/>
      <c r="J5" s="879"/>
      <c r="K5" s="880"/>
      <c r="L5" s="9"/>
    </row>
    <row r="6" spans="1:12" ht="21" customHeight="1">
      <c r="A6" s="9"/>
      <c r="B6" s="338"/>
      <c r="C6" s="339"/>
      <c r="D6" s="319" t="s">
        <v>55</v>
      </c>
      <c r="E6" s="307"/>
      <c r="F6" s="878"/>
      <c r="G6" s="879"/>
      <c r="H6" s="879"/>
      <c r="I6" s="879"/>
      <c r="J6" s="879"/>
      <c r="K6" s="880"/>
      <c r="L6" s="9"/>
    </row>
    <row r="7" spans="1:12" ht="21" customHeight="1">
      <c r="A7" s="9"/>
      <c r="B7" s="328"/>
      <c r="C7" s="329"/>
      <c r="D7" s="319" t="s">
        <v>56</v>
      </c>
      <c r="E7" s="307"/>
      <c r="F7" s="878"/>
      <c r="G7" s="879"/>
      <c r="H7" s="879"/>
      <c r="I7" s="879"/>
      <c r="J7" s="879"/>
      <c r="K7" s="880"/>
      <c r="L7" s="9"/>
    </row>
    <row r="8" spans="1:12" ht="21" customHeight="1" thickBot="1">
      <c r="A8" s="9"/>
      <c r="B8" s="380" t="s">
        <v>197</v>
      </c>
      <c r="C8" s="470"/>
      <c r="D8" s="470"/>
      <c r="E8" s="381"/>
      <c r="F8" s="892" t="s">
        <v>564</v>
      </c>
      <c r="G8" s="893"/>
      <c r="H8" s="893"/>
      <c r="I8" s="893"/>
      <c r="J8" s="893"/>
      <c r="K8" s="894"/>
      <c r="L8" s="9"/>
    </row>
    <row r="9" spans="1:12" ht="21" customHeight="1">
      <c r="A9" s="9"/>
      <c r="B9" s="360" t="s">
        <v>256</v>
      </c>
      <c r="C9" s="454"/>
      <c r="D9" s="454"/>
      <c r="E9" s="361"/>
      <c r="F9" s="925" t="s">
        <v>565</v>
      </c>
      <c r="G9" s="926"/>
      <c r="H9" s="926"/>
      <c r="I9" s="926"/>
      <c r="J9" s="926"/>
      <c r="K9" s="927"/>
      <c r="L9" s="9"/>
    </row>
    <row r="10" spans="1:12" ht="21" customHeight="1">
      <c r="A10" s="9"/>
      <c r="B10" s="310" t="s">
        <v>394</v>
      </c>
      <c r="C10" s="320"/>
      <c r="D10" s="320"/>
      <c r="E10" s="307"/>
      <c r="F10" s="638" t="s">
        <v>566</v>
      </c>
      <c r="G10" s="932"/>
      <c r="H10" s="932"/>
      <c r="I10" s="62" t="s">
        <v>329</v>
      </c>
      <c r="J10" s="417" t="s">
        <v>567</v>
      </c>
      <c r="K10" s="877"/>
      <c r="L10" s="9"/>
    </row>
    <row r="11" spans="1:12" ht="21" customHeight="1">
      <c r="A11" s="9"/>
      <c r="B11" s="321" t="s">
        <v>196</v>
      </c>
      <c r="C11" s="322"/>
      <c r="D11" s="319" t="s">
        <v>54</v>
      </c>
      <c r="E11" s="307"/>
      <c r="F11" s="878" t="s">
        <v>568</v>
      </c>
      <c r="G11" s="879"/>
      <c r="H11" s="879"/>
      <c r="I11" s="879"/>
      <c r="J11" s="879"/>
      <c r="K11" s="880"/>
      <c r="L11" s="9"/>
    </row>
    <row r="12" spans="1:12" ht="21" customHeight="1" thickBot="1">
      <c r="A12" s="9"/>
      <c r="B12" s="380" t="s">
        <v>197</v>
      </c>
      <c r="C12" s="470"/>
      <c r="D12" s="470"/>
      <c r="E12" s="381"/>
      <c r="F12" s="892" t="s">
        <v>569</v>
      </c>
      <c r="G12" s="893"/>
      <c r="H12" s="893"/>
      <c r="I12" s="893"/>
      <c r="J12" s="893"/>
      <c r="K12" s="894"/>
      <c r="L12" s="9"/>
    </row>
    <row r="13" spans="1:15" ht="36" customHeight="1">
      <c r="A13" s="9"/>
      <c r="B13" s="928" t="s">
        <v>431</v>
      </c>
      <c r="C13" s="454"/>
      <c r="D13" s="454"/>
      <c r="E13" s="361"/>
      <c r="F13" s="929" t="s">
        <v>570</v>
      </c>
      <c r="G13" s="930"/>
      <c r="H13" s="930"/>
      <c r="I13" s="930"/>
      <c r="J13" s="930"/>
      <c r="K13" s="931"/>
      <c r="L13" s="9"/>
      <c r="M13" s="9"/>
      <c r="N13" s="9"/>
      <c r="O13" s="9"/>
    </row>
    <row r="14" spans="1:15" ht="21" customHeight="1">
      <c r="A14" s="9"/>
      <c r="B14" s="310" t="s">
        <v>394</v>
      </c>
      <c r="C14" s="320"/>
      <c r="D14" s="320"/>
      <c r="E14" s="307"/>
      <c r="F14" s="905" t="s">
        <v>571</v>
      </c>
      <c r="G14" s="932"/>
      <c r="H14" s="932"/>
      <c r="I14" s="62" t="s">
        <v>329</v>
      </c>
      <c r="J14" s="876" t="s">
        <v>572</v>
      </c>
      <c r="K14" s="877"/>
      <c r="L14" s="9"/>
      <c r="M14" s="9"/>
      <c r="N14" s="9"/>
      <c r="O14" s="9"/>
    </row>
    <row r="15" spans="1:15" ht="21" customHeight="1">
      <c r="A15" s="9"/>
      <c r="B15" s="321" t="s">
        <v>196</v>
      </c>
      <c r="C15" s="322"/>
      <c r="D15" s="319" t="s">
        <v>54</v>
      </c>
      <c r="E15" s="307"/>
      <c r="F15" s="638" t="s">
        <v>573</v>
      </c>
      <c r="G15" s="417"/>
      <c r="H15" s="417"/>
      <c r="I15" s="417"/>
      <c r="J15" s="417"/>
      <c r="K15" s="877"/>
      <c r="L15" s="9"/>
      <c r="M15" s="9"/>
      <c r="N15" s="9"/>
      <c r="O15" s="9"/>
    </row>
    <row r="16" spans="1:15" ht="21" customHeight="1" thickBot="1">
      <c r="A16" s="9"/>
      <c r="B16" s="380" t="s">
        <v>197</v>
      </c>
      <c r="C16" s="470"/>
      <c r="D16" s="470"/>
      <c r="E16" s="381"/>
      <c r="F16" s="887" t="s">
        <v>569</v>
      </c>
      <c r="G16" s="888"/>
      <c r="H16" s="888"/>
      <c r="I16" s="888"/>
      <c r="J16" s="888"/>
      <c r="K16" s="889"/>
      <c r="L16" s="9"/>
      <c r="M16" s="9"/>
      <c r="N16" s="9"/>
      <c r="O16" s="9"/>
    </row>
    <row r="17" spans="1:12" ht="21" customHeight="1">
      <c r="A17" s="9"/>
      <c r="B17" s="360" t="s">
        <v>257</v>
      </c>
      <c r="C17" s="454"/>
      <c r="D17" s="454"/>
      <c r="E17" s="361"/>
      <c r="F17" s="925" t="s">
        <v>565</v>
      </c>
      <c r="G17" s="926"/>
      <c r="H17" s="926"/>
      <c r="I17" s="926"/>
      <c r="J17" s="926"/>
      <c r="K17" s="927"/>
      <c r="L17" s="9"/>
    </row>
    <row r="18" spans="1:12" ht="21" customHeight="1">
      <c r="A18" s="9"/>
      <c r="B18" s="310" t="s">
        <v>394</v>
      </c>
      <c r="C18" s="320"/>
      <c r="D18" s="320"/>
      <c r="E18" s="307"/>
      <c r="F18" s="905" t="s">
        <v>566</v>
      </c>
      <c r="G18" s="906"/>
      <c r="H18" s="906"/>
      <c r="I18" s="62" t="s">
        <v>329</v>
      </c>
      <c r="J18" s="417" t="s">
        <v>567</v>
      </c>
      <c r="K18" s="877"/>
      <c r="L18" s="9"/>
    </row>
    <row r="19" spans="1:12" ht="21" customHeight="1">
      <c r="A19" s="9"/>
      <c r="B19" s="321" t="s">
        <v>196</v>
      </c>
      <c r="C19" s="322"/>
      <c r="D19" s="319" t="s">
        <v>54</v>
      </c>
      <c r="E19" s="307"/>
      <c r="F19" s="878" t="s">
        <v>568</v>
      </c>
      <c r="G19" s="879"/>
      <c r="H19" s="879"/>
      <c r="I19" s="879"/>
      <c r="J19" s="879"/>
      <c r="K19" s="880"/>
      <c r="L19" s="9"/>
    </row>
    <row r="20" spans="1:12" ht="21" customHeight="1" thickBot="1">
      <c r="A20" s="9"/>
      <c r="B20" s="380" t="s">
        <v>197</v>
      </c>
      <c r="C20" s="470"/>
      <c r="D20" s="470"/>
      <c r="E20" s="381"/>
      <c r="F20" s="892" t="s">
        <v>569</v>
      </c>
      <c r="G20" s="893"/>
      <c r="H20" s="893"/>
      <c r="I20" s="893"/>
      <c r="J20" s="893"/>
      <c r="K20" s="894"/>
      <c r="L20" s="9"/>
    </row>
    <row r="21" spans="1:12" ht="21" customHeight="1">
      <c r="A21" s="9"/>
      <c r="B21" s="9"/>
      <c r="C21" s="9"/>
      <c r="D21" s="9"/>
      <c r="E21" s="9"/>
      <c r="F21" s="19"/>
      <c r="G21" s="9"/>
      <c r="H21" s="19"/>
      <c r="I21" s="9"/>
      <c r="J21" s="9"/>
      <c r="K21" s="9"/>
      <c r="L21" s="9"/>
    </row>
    <row r="22" spans="1:12" ht="21" customHeight="1" thickBot="1">
      <c r="A22" s="9"/>
      <c r="B22" s="756" t="s">
        <v>198</v>
      </c>
      <c r="C22" s="899"/>
      <c r="D22" s="899"/>
      <c r="E22" s="899"/>
      <c r="F22" s="899"/>
      <c r="G22" s="899"/>
      <c r="H22" s="899"/>
      <c r="I22" s="899"/>
      <c r="J22" s="899"/>
      <c r="K22" s="9"/>
      <c r="L22" s="9"/>
    </row>
    <row r="23" spans="1:12" ht="21" customHeight="1">
      <c r="A23" s="9"/>
      <c r="B23" s="360" t="s">
        <v>63</v>
      </c>
      <c r="C23" s="454"/>
      <c r="D23" s="454"/>
      <c r="E23" s="361"/>
      <c r="F23" s="909" t="s">
        <v>433</v>
      </c>
      <c r="G23" s="910"/>
      <c r="H23" s="895" t="s">
        <v>574</v>
      </c>
      <c r="I23" s="895"/>
      <c r="J23" s="895"/>
      <c r="K23" s="896"/>
      <c r="L23" s="9"/>
    </row>
    <row r="24" spans="1:12" ht="21" customHeight="1">
      <c r="A24" s="9"/>
      <c r="B24" s="338"/>
      <c r="C24" s="455"/>
      <c r="D24" s="455"/>
      <c r="E24" s="339"/>
      <c r="F24" s="907" t="s">
        <v>434</v>
      </c>
      <c r="G24" s="735"/>
      <c r="H24" s="897" t="s">
        <v>575</v>
      </c>
      <c r="I24" s="897"/>
      <c r="J24" s="897"/>
      <c r="K24" s="898"/>
      <c r="L24" s="9"/>
    </row>
    <row r="25" spans="1:12" ht="21" customHeight="1">
      <c r="A25" s="9"/>
      <c r="B25" s="328"/>
      <c r="C25" s="527"/>
      <c r="D25" s="527"/>
      <c r="E25" s="329"/>
      <c r="F25" s="907" t="s">
        <v>45</v>
      </c>
      <c r="G25" s="908"/>
      <c r="H25" s="890"/>
      <c r="I25" s="890"/>
      <c r="J25" s="890"/>
      <c r="K25" s="891"/>
      <c r="L25" s="9"/>
    </row>
    <row r="26" spans="1:12" ht="21" customHeight="1">
      <c r="A26" s="9"/>
      <c r="B26" s="881" t="s">
        <v>435</v>
      </c>
      <c r="C26" s="882"/>
      <c r="D26" s="882"/>
      <c r="E26" s="883"/>
      <c r="F26" s="884" t="s">
        <v>576</v>
      </c>
      <c r="G26" s="885"/>
      <c r="H26" s="885"/>
      <c r="I26" s="885"/>
      <c r="J26" s="885"/>
      <c r="K26" s="886"/>
      <c r="L26" s="9"/>
    </row>
    <row r="27" spans="1:12" ht="21" customHeight="1" thickBot="1">
      <c r="A27" s="9"/>
      <c r="B27" s="851" t="s">
        <v>199</v>
      </c>
      <c r="C27" s="852"/>
      <c r="D27" s="852"/>
      <c r="E27" s="844"/>
      <c r="F27" s="911" t="s">
        <v>489</v>
      </c>
      <c r="G27" s="912"/>
      <c r="H27" s="913"/>
      <c r="I27" s="913"/>
      <c r="J27" s="913"/>
      <c r="K27" s="914"/>
      <c r="L27" s="9"/>
    </row>
    <row r="28" spans="1:12" ht="21" customHeight="1">
      <c r="A28" s="9"/>
      <c r="B28" s="9"/>
      <c r="C28" s="9"/>
      <c r="D28" s="9"/>
      <c r="E28" s="9"/>
      <c r="F28" s="19"/>
      <c r="G28" s="9"/>
      <c r="H28" s="19"/>
      <c r="I28" s="9"/>
      <c r="J28" s="9"/>
      <c r="K28" s="9"/>
      <c r="L28" s="9"/>
    </row>
    <row r="29" spans="1:12" ht="21" customHeight="1" thickBot="1">
      <c r="A29" s="9"/>
      <c r="B29" s="939" t="s">
        <v>200</v>
      </c>
      <c r="C29" s="939"/>
      <c r="D29" s="939"/>
      <c r="E29" s="939"/>
      <c r="F29" s="939"/>
      <c r="G29" s="940"/>
      <c r="H29" s="940"/>
      <c r="I29" s="156"/>
      <c r="J29" s="157"/>
      <c r="K29" s="157"/>
      <c r="L29" s="9"/>
    </row>
    <row r="30" spans="1:12" ht="21" customHeight="1">
      <c r="A30" s="9"/>
      <c r="B30" s="928" t="s">
        <v>380</v>
      </c>
      <c r="C30" s="947"/>
      <c r="D30" s="942" t="s">
        <v>452</v>
      </c>
      <c r="E30" s="943"/>
      <c r="F30" s="900" t="s">
        <v>266</v>
      </c>
      <c r="G30" s="901"/>
      <c r="H30" s="902"/>
      <c r="I30" s="903"/>
      <c r="J30" s="903"/>
      <c r="K30" s="904"/>
      <c r="L30" s="9"/>
    </row>
    <row r="31" spans="1:12" ht="21" customHeight="1">
      <c r="A31" s="9"/>
      <c r="B31" s="368"/>
      <c r="C31" s="369"/>
      <c r="D31" s="723"/>
      <c r="E31" s="721"/>
      <c r="F31" s="831"/>
      <c r="G31" s="31" t="s">
        <v>264</v>
      </c>
      <c r="H31" s="158"/>
      <c r="I31" s="948"/>
      <c r="J31" s="948"/>
      <c r="K31" s="949"/>
      <c r="L31" s="9"/>
    </row>
    <row r="32" spans="1:12" ht="21" customHeight="1">
      <c r="A32" s="9"/>
      <c r="B32" s="368"/>
      <c r="C32" s="369"/>
      <c r="D32" s="723"/>
      <c r="E32" s="721"/>
      <c r="F32" s="831"/>
      <c r="G32" s="423" t="s">
        <v>265</v>
      </c>
      <c r="H32" s="691"/>
      <c r="I32" s="691"/>
      <c r="J32" s="691"/>
      <c r="K32" s="954"/>
      <c r="L32" s="9"/>
    </row>
    <row r="33" spans="1:12" ht="21" customHeight="1" thickBot="1">
      <c r="A33" s="9"/>
      <c r="B33" s="366"/>
      <c r="C33" s="367"/>
      <c r="D33" s="944"/>
      <c r="E33" s="945"/>
      <c r="F33" s="957"/>
      <c r="G33" s="547"/>
      <c r="H33" s="958" t="s">
        <v>267</v>
      </c>
      <c r="I33" s="672"/>
      <c r="J33" s="952"/>
      <c r="K33" s="953"/>
      <c r="L33" s="9"/>
    </row>
    <row r="34" spans="1:12" ht="21" customHeight="1">
      <c r="A34" s="9"/>
      <c r="B34" s="364" t="s">
        <v>201</v>
      </c>
      <c r="C34" s="946"/>
      <c r="D34" s="959" t="s">
        <v>452</v>
      </c>
      <c r="E34" s="960"/>
      <c r="F34" s="650" t="s">
        <v>266</v>
      </c>
      <c r="G34" s="651"/>
      <c r="H34" s="651"/>
      <c r="I34" s="651"/>
      <c r="J34" s="651"/>
      <c r="K34" s="941"/>
      <c r="L34" s="9"/>
    </row>
    <row r="35" spans="1:12" ht="21" customHeight="1">
      <c r="A35" s="9"/>
      <c r="B35" s="368"/>
      <c r="C35" s="821"/>
      <c r="D35" s="723"/>
      <c r="E35" s="721"/>
      <c r="F35" s="917"/>
      <c r="G35" s="32" t="s">
        <v>202</v>
      </c>
      <c r="H35" s="159"/>
      <c r="I35" s="160"/>
      <c r="J35" s="160"/>
      <c r="K35" s="161"/>
      <c r="L35" s="9"/>
    </row>
    <row r="36" spans="1:12" ht="36" customHeight="1">
      <c r="A36" s="9"/>
      <c r="B36" s="368"/>
      <c r="C36" s="821"/>
      <c r="D36" s="723"/>
      <c r="E36" s="721"/>
      <c r="F36" s="917"/>
      <c r="G36" s="32" t="s">
        <v>204</v>
      </c>
      <c r="H36" s="936"/>
      <c r="I36" s="937"/>
      <c r="J36" s="937"/>
      <c r="K36" s="938"/>
      <c r="L36" s="9"/>
    </row>
    <row r="37" spans="1:12" ht="21" customHeight="1">
      <c r="A37" s="9"/>
      <c r="B37" s="368"/>
      <c r="C37" s="821"/>
      <c r="D37" s="723"/>
      <c r="E37" s="721"/>
      <c r="F37" s="917"/>
      <c r="G37" s="566" t="s">
        <v>203</v>
      </c>
      <c r="H37" s="690"/>
      <c r="I37" s="691"/>
      <c r="J37" s="955"/>
      <c r="K37" s="956"/>
      <c r="L37" s="9"/>
    </row>
    <row r="38" spans="1:12" ht="21" customHeight="1" thickBot="1">
      <c r="A38" s="9"/>
      <c r="B38" s="492"/>
      <c r="C38" s="493"/>
      <c r="D38" s="961"/>
      <c r="E38" s="962"/>
      <c r="F38" s="915"/>
      <c r="G38" s="915"/>
      <c r="H38" s="671" t="s">
        <v>267</v>
      </c>
      <c r="I38" s="672"/>
      <c r="J38" s="950"/>
      <c r="K38" s="951"/>
      <c r="L38" s="9"/>
    </row>
    <row r="39" spans="1:12" ht="21" customHeight="1">
      <c r="A39" s="9"/>
      <c r="B39" s="67"/>
      <c r="C39" s="67"/>
      <c r="D39" s="4"/>
      <c r="E39" s="4"/>
      <c r="F39" s="162"/>
      <c r="G39" s="162"/>
      <c r="H39" s="162"/>
      <c r="I39" s="162"/>
      <c r="J39" s="162"/>
      <c r="K39" s="162"/>
      <c r="L39" s="9"/>
    </row>
    <row r="40" spans="1:12" ht="21" customHeight="1" thickBot="1">
      <c r="A40" s="103" t="s">
        <v>206</v>
      </c>
      <c r="B40" s="916" t="s">
        <v>207</v>
      </c>
      <c r="C40" s="916"/>
      <c r="D40" s="456"/>
      <c r="E40" s="456"/>
      <c r="F40" s="456"/>
      <c r="G40" s="456"/>
      <c r="H40" s="456"/>
      <c r="I40" s="9"/>
      <c r="J40" s="9"/>
      <c r="K40" s="9"/>
      <c r="L40" s="9"/>
    </row>
    <row r="41" spans="1:12" ht="21" customHeight="1">
      <c r="A41" s="19"/>
      <c r="B41" s="574" t="s">
        <v>208</v>
      </c>
      <c r="C41" s="571"/>
      <c r="D41" s="823" t="s">
        <v>577</v>
      </c>
      <c r="E41" s="824"/>
      <c r="F41" s="824"/>
      <c r="G41" s="824"/>
      <c r="H41" s="824"/>
      <c r="I41" s="824"/>
      <c r="J41" s="824"/>
      <c r="K41" s="924"/>
      <c r="L41" s="9"/>
    </row>
    <row r="42" spans="1:12" ht="21" customHeight="1">
      <c r="A42" s="19"/>
      <c r="B42" s="562" t="s">
        <v>209</v>
      </c>
      <c r="C42" s="557"/>
      <c r="D42" s="690" t="s">
        <v>577</v>
      </c>
      <c r="E42" s="691"/>
      <c r="F42" s="691"/>
      <c r="G42" s="691"/>
      <c r="H42" s="691"/>
      <c r="I42" s="691"/>
      <c r="J42" s="691"/>
      <c r="K42" s="954"/>
      <c r="L42" s="9"/>
    </row>
    <row r="43" spans="1:12" ht="21" customHeight="1">
      <c r="A43" s="19"/>
      <c r="B43" s="560" t="s">
        <v>210</v>
      </c>
      <c r="C43" s="917"/>
      <c r="D43" s="918" t="s">
        <v>578</v>
      </c>
      <c r="E43" s="919"/>
      <c r="F43" s="919"/>
      <c r="G43" s="919"/>
      <c r="H43" s="919"/>
      <c r="I43" s="919"/>
      <c r="J43" s="919"/>
      <c r="K43" s="920"/>
      <c r="L43" s="9"/>
    </row>
    <row r="44" spans="1:12" ht="21" customHeight="1">
      <c r="A44" s="19"/>
      <c r="B44" s="562" t="s">
        <v>211</v>
      </c>
      <c r="C44" s="557"/>
      <c r="D44" s="918" t="s">
        <v>578</v>
      </c>
      <c r="E44" s="919"/>
      <c r="F44" s="919"/>
      <c r="G44" s="919"/>
      <c r="H44" s="919"/>
      <c r="I44" s="919"/>
      <c r="J44" s="919"/>
      <c r="K44" s="920"/>
      <c r="L44" s="9"/>
    </row>
    <row r="45" spans="1:12" ht="21" customHeight="1" thickBot="1">
      <c r="A45" s="19"/>
      <c r="B45" s="546" t="s">
        <v>212</v>
      </c>
      <c r="C45" s="915"/>
      <c r="D45" s="921" t="s">
        <v>578</v>
      </c>
      <c r="E45" s="922"/>
      <c r="F45" s="922"/>
      <c r="G45" s="922"/>
      <c r="H45" s="922"/>
      <c r="I45" s="922"/>
      <c r="J45" s="922"/>
      <c r="K45" s="923"/>
      <c r="L45" s="9"/>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H37 F27 H32 D30 D34">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"入居希望者に公開,入居希望者に交付,入居希望者に公開・入居希望者に交付,公開していない,吹田市有料老人ホーム設置運営指導指針の適用外のため公開しない"</formula1>
    </dataValidation>
  </dataValidations>
  <printOptions horizontalCentered="1"/>
  <pageMargins left="0.2755905511811024" right="0.2755905511811024" top="0.3937007874015748" bottom="0.3937007874015748" header="0.31496062992125984" footer="0.2755905511811024"/>
  <pageSetup cellComments="asDisplayed" fitToHeight="1" fitToWidth="1" horizontalDpi="600" verticalDpi="600" orientation="portrait" paperSize="9" scale="86" r:id="rId1"/>
  <headerFooter alignWithMargins="0">
    <oddFooter>&amp;C&amp;9&amp;P&amp;R&amp;9AFH-3Fサ高住(吹田市)1-221001</oddFooter>
  </headerFooter>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E8" sqref="E8:K8"/>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59">
        <v>10</v>
      </c>
      <c r="B1" s="515" t="s">
        <v>45</v>
      </c>
      <c r="C1" s="515"/>
      <c r="D1" s="515"/>
      <c r="E1" s="59"/>
    </row>
    <row r="2" spans="2:11" ht="21" customHeight="1">
      <c r="B2" s="360" t="s">
        <v>270</v>
      </c>
      <c r="C2" s="454"/>
      <c r="D2" s="361"/>
      <c r="E2" s="1010" t="s">
        <v>489</v>
      </c>
      <c r="F2" s="650" t="s">
        <v>266</v>
      </c>
      <c r="G2" s="651"/>
      <c r="H2" s="651"/>
      <c r="I2" s="651"/>
      <c r="J2" s="651"/>
      <c r="K2" s="941"/>
    </row>
    <row r="3" spans="2:12" ht="21" customHeight="1">
      <c r="B3" s="338"/>
      <c r="C3" s="455"/>
      <c r="D3" s="339"/>
      <c r="E3" s="1011"/>
      <c r="F3" s="981"/>
      <c r="G3" s="164" t="s">
        <v>269</v>
      </c>
      <c r="H3" s="100" t="s">
        <v>307</v>
      </c>
      <c r="I3" s="74">
        <v>1</v>
      </c>
      <c r="J3" s="73" t="s">
        <v>308</v>
      </c>
      <c r="K3" s="76"/>
      <c r="L3" s="57"/>
    </row>
    <row r="4" spans="2:11" ht="21" customHeight="1">
      <c r="B4" s="338"/>
      <c r="C4" s="455"/>
      <c r="D4" s="339"/>
      <c r="E4" s="1011"/>
      <c r="F4" s="982"/>
      <c r="G4" s="165" t="s">
        <v>268</v>
      </c>
      <c r="H4" s="342"/>
      <c r="I4" s="343"/>
      <c r="J4" s="343"/>
      <c r="K4" s="474"/>
    </row>
    <row r="5" spans="2:11" ht="36" customHeight="1">
      <c r="B5" s="338"/>
      <c r="C5" s="455"/>
      <c r="D5" s="339"/>
      <c r="E5" s="1011"/>
      <c r="F5" s="829" t="s">
        <v>258</v>
      </c>
      <c r="G5" s="686"/>
      <c r="H5" s="1000"/>
      <c r="I5" s="1000"/>
      <c r="J5" s="1000"/>
      <c r="K5" s="1001"/>
    </row>
    <row r="6" spans="2:11" ht="36" customHeight="1">
      <c r="B6" s="321" t="s">
        <v>221</v>
      </c>
      <c r="C6" s="516"/>
      <c r="D6" s="322"/>
      <c r="E6" s="176" t="s">
        <v>452</v>
      </c>
      <c r="F6" s="829" t="s">
        <v>271</v>
      </c>
      <c r="G6" s="686"/>
      <c r="H6" s="1000"/>
      <c r="I6" s="1000"/>
      <c r="J6" s="1000"/>
      <c r="K6" s="1001"/>
    </row>
    <row r="7" spans="2:11" ht="138" customHeight="1">
      <c r="B7" s="321" t="s">
        <v>410</v>
      </c>
      <c r="C7" s="516"/>
      <c r="D7" s="322"/>
      <c r="E7" s="340" t="s">
        <v>579</v>
      </c>
      <c r="F7" s="315"/>
      <c r="G7" s="315"/>
      <c r="H7" s="315"/>
      <c r="I7" s="315"/>
      <c r="J7" s="315"/>
      <c r="K7" s="341"/>
    </row>
    <row r="8" spans="2:11" ht="69.75" customHeight="1">
      <c r="B8" s="321" t="s">
        <v>371</v>
      </c>
      <c r="C8" s="516"/>
      <c r="D8" s="322"/>
      <c r="E8" s="340" t="s">
        <v>580</v>
      </c>
      <c r="F8" s="315"/>
      <c r="G8" s="315"/>
      <c r="H8" s="315"/>
      <c r="I8" s="315"/>
      <c r="J8" s="315"/>
      <c r="K8" s="341"/>
    </row>
    <row r="9" spans="2:11" ht="21" customHeight="1">
      <c r="B9" s="974" t="s">
        <v>404</v>
      </c>
      <c r="C9" s="975"/>
      <c r="D9" s="976"/>
      <c r="E9" s="998" t="s">
        <v>581</v>
      </c>
      <c r="F9" s="829" t="s">
        <v>328</v>
      </c>
      <c r="G9" s="629"/>
      <c r="H9" s="1000"/>
      <c r="I9" s="1000"/>
      <c r="J9" s="1000"/>
      <c r="K9" s="1001"/>
    </row>
    <row r="10" spans="2:11" ht="21" customHeight="1">
      <c r="B10" s="977"/>
      <c r="C10" s="978"/>
      <c r="D10" s="979"/>
      <c r="E10" s="999"/>
      <c r="F10" s="1009"/>
      <c r="G10" s="734"/>
      <c r="H10" s="1002"/>
      <c r="I10" s="1002"/>
      <c r="J10" s="1002"/>
      <c r="K10" s="1003"/>
    </row>
    <row r="11" spans="2:11" ht="45" customHeight="1">
      <c r="B11" s="364" t="s">
        <v>460</v>
      </c>
      <c r="C11" s="946"/>
      <c r="D11" s="365"/>
      <c r="E11" s="394" t="s">
        <v>452</v>
      </c>
      <c r="F11" s="406"/>
      <c r="G11" s="406"/>
      <c r="H11" s="406"/>
      <c r="I11" s="406"/>
      <c r="J11" s="406"/>
      <c r="K11" s="1008"/>
    </row>
    <row r="12" spans="2:11" ht="36" customHeight="1">
      <c r="B12" s="166"/>
      <c r="C12" s="963" t="s">
        <v>205</v>
      </c>
      <c r="D12" s="365"/>
      <c r="E12" s="465"/>
      <c r="F12" s="466"/>
      <c r="G12" s="466"/>
      <c r="H12" s="466"/>
      <c r="I12" s="466"/>
      <c r="J12" s="466"/>
      <c r="K12" s="467"/>
    </row>
    <row r="13" spans="2:11" ht="21" customHeight="1">
      <c r="B13" s="166"/>
      <c r="C13" s="963" t="s">
        <v>461</v>
      </c>
      <c r="D13" s="365"/>
      <c r="E13" s="1005"/>
      <c r="F13" s="1006"/>
      <c r="G13" s="1006"/>
      <c r="H13" s="1006"/>
      <c r="I13" s="1006"/>
      <c r="J13" s="1006"/>
      <c r="K13" s="1007"/>
    </row>
    <row r="14" spans="2:11" ht="21" customHeight="1">
      <c r="B14" s="166"/>
      <c r="C14" s="997"/>
      <c r="D14" s="369"/>
      <c r="E14" s="963" t="s">
        <v>364</v>
      </c>
      <c r="F14" s="365"/>
      <c r="G14" s="990"/>
      <c r="H14" s="991"/>
      <c r="I14" s="991"/>
      <c r="J14" s="991"/>
      <c r="K14" s="992"/>
    </row>
    <row r="15" spans="2:11" ht="21" customHeight="1">
      <c r="B15" s="166"/>
      <c r="C15" s="967"/>
      <c r="D15" s="367"/>
      <c r="E15" s="967"/>
      <c r="F15" s="367"/>
      <c r="G15" s="993"/>
      <c r="H15" s="994"/>
      <c r="I15" s="994"/>
      <c r="J15" s="994"/>
      <c r="K15" s="995"/>
    </row>
    <row r="16" spans="2:15" ht="36" customHeight="1">
      <c r="B16" s="190"/>
      <c r="C16" s="963" t="s">
        <v>344</v>
      </c>
      <c r="D16" s="365"/>
      <c r="E16" s="485"/>
      <c r="F16" s="486"/>
      <c r="G16" s="486"/>
      <c r="H16" s="486"/>
      <c r="I16" s="486"/>
      <c r="J16" s="486"/>
      <c r="K16" s="487"/>
      <c r="M16" s="167"/>
      <c r="N16" s="168"/>
      <c r="O16" s="168"/>
    </row>
    <row r="17" spans="2:11" ht="21" customHeight="1">
      <c r="B17" s="987" t="s">
        <v>362</v>
      </c>
      <c r="C17" s="988"/>
      <c r="D17" s="989"/>
      <c r="E17" s="99" t="s">
        <v>452</v>
      </c>
      <c r="F17" s="24"/>
      <c r="G17" s="24"/>
      <c r="H17" s="24"/>
      <c r="I17" s="24"/>
      <c r="J17" s="24"/>
      <c r="K17" s="25"/>
    </row>
    <row r="18" spans="2:11" ht="21" customHeight="1">
      <c r="B18" s="191"/>
      <c r="C18" s="963" t="s">
        <v>363</v>
      </c>
      <c r="D18" s="365"/>
      <c r="E18" s="968"/>
      <c r="F18" s="969"/>
      <c r="G18" s="969"/>
      <c r="H18" s="969"/>
      <c r="I18" s="969"/>
      <c r="J18" s="969"/>
      <c r="K18" s="970"/>
    </row>
    <row r="19" spans="2:11" ht="21" customHeight="1">
      <c r="B19" s="190"/>
      <c r="C19" s="963" t="s">
        <v>364</v>
      </c>
      <c r="D19" s="365"/>
      <c r="E19" s="968"/>
      <c r="F19" s="969"/>
      <c r="G19" s="969"/>
      <c r="H19" s="969"/>
      <c r="I19" s="969"/>
      <c r="J19" s="969"/>
      <c r="K19" s="970"/>
    </row>
    <row r="20" spans="2:15" ht="36" customHeight="1" thickBot="1">
      <c r="B20" s="169"/>
      <c r="C20" s="983" t="s">
        <v>344</v>
      </c>
      <c r="D20" s="301"/>
      <c r="E20" s="984"/>
      <c r="F20" s="985"/>
      <c r="G20" s="985"/>
      <c r="H20" s="985"/>
      <c r="I20" s="985"/>
      <c r="J20" s="985"/>
      <c r="K20" s="986"/>
      <c r="M20" s="167"/>
      <c r="N20" s="168"/>
      <c r="O20" s="168"/>
    </row>
    <row r="21" spans="2:11" ht="21" customHeight="1">
      <c r="B21" s="4"/>
      <c r="C21" s="4"/>
      <c r="D21" s="4"/>
      <c r="E21" s="4"/>
      <c r="F21" s="4"/>
      <c r="G21" s="4"/>
      <c r="H21" s="4"/>
      <c r="I21" s="4"/>
      <c r="J21" s="4"/>
      <c r="K21" s="4"/>
    </row>
    <row r="22" spans="3:11" ht="21" customHeight="1">
      <c r="C22" s="971" t="s">
        <v>458</v>
      </c>
      <c r="D22" s="971"/>
      <c r="E22" s="971"/>
      <c r="F22" s="972"/>
      <c r="G22" s="973"/>
      <c r="H22" s="973"/>
      <c r="I22" s="973"/>
      <c r="J22" s="973"/>
      <c r="K22" s="973"/>
    </row>
    <row r="23" spans="3:11" ht="21" customHeight="1">
      <c r="C23" s="971" t="s">
        <v>451</v>
      </c>
      <c r="D23" s="971"/>
      <c r="E23" s="971"/>
      <c r="F23" s="971"/>
      <c r="G23" s="971"/>
      <c r="H23" s="971"/>
      <c r="I23" s="971"/>
      <c r="J23" s="971"/>
      <c r="K23" s="971"/>
    </row>
    <row r="24" spans="3:11" ht="21" customHeight="1">
      <c r="C24" s="47"/>
      <c r="D24" s="47"/>
      <c r="E24" s="47"/>
      <c r="F24" s="66"/>
      <c r="G24" s="47"/>
      <c r="H24" s="66"/>
      <c r="I24" s="47"/>
      <c r="J24" s="47"/>
      <c r="K24" s="47"/>
    </row>
    <row r="25" spans="2:11" ht="36" customHeight="1">
      <c r="B25" s="980" t="s">
        <v>441</v>
      </c>
      <c r="C25" s="965"/>
      <c r="D25" s="965"/>
      <c r="E25" s="965"/>
      <c r="F25" s="965"/>
      <c r="G25" s="965"/>
      <c r="H25" s="965"/>
      <c r="I25" s="965"/>
      <c r="J25" s="965"/>
      <c r="K25" s="965"/>
    </row>
    <row r="26" spans="2:11" ht="21" customHeight="1">
      <c r="B26" s="1"/>
      <c r="C26" s="1"/>
      <c r="D26" s="1"/>
      <c r="E26" s="1"/>
      <c r="F26" s="1"/>
      <c r="G26" s="1"/>
      <c r="H26" s="1"/>
      <c r="I26" s="1"/>
      <c r="J26" s="1"/>
      <c r="K26" s="1"/>
    </row>
    <row r="27" spans="2:11" ht="21" customHeight="1">
      <c r="B27" s="965" t="s">
        <v>381</v>
      </c>
      <c r="C27" s="965"/>
      <c r="D27" s="1"/>
      <c r="E27" s="1"/>
      <c r="F27" s="1"/>
      <c r="G27" s="1"/>
      <c r="H27" s="1"/>
      <c r="I27" s="1"/>
      <c r="J27" s="1"/>
      <c r="K27" s="1"/>
    </row>
    <row r="28" spans="2:11" ht="30" customHeight="1">
      <c r="B28" s="966" t="s">
        <v>382</v>
      </c>
      <c r="C28" s="966"/>
      <c r="D28" s="466"/>
      <c r="E28" s="466"/>
      <c r="F28" s="466"/>
      <c r="G28" s="466"/>
      <c r="H28" s="2"/>
      <c r="I28" s="3"/>
      <c r="J28" s="3"/>
      <c r="K28" s="3"/>
    </row>
    <row r="29" spans="2:11" ht="30" customHeight="1">
      <c r="B29" s="964" t="s">
        <v>383</v>
      </c>
      <c r="C29" s="964"/>
      <c r="D29" s="996"/>
      <c r="E29" s="996"/>
      <c r="F29" s="996"/>
      <c r="G29" s="996"/>
      <c r="H29" s="2"/>
      <c r="I29" s="3" t="s">
        <v>58</v>
      </c>
      <c r="J29" s="3"/>
      <c r="K29" s="3"/>
    </row>
    <row r="30" spans="2:11" ht="21" customHeight="1">
      <c r="B30" s="4"/>
      <c r="C30" s="4"/>
      <c r="D30" s="4"/>
      <c r="E30" s="5"/>
      <c r="F30" s="5"/>
      <c r="G30" s="5"/>
      <c r="H30" s="2"/>
      <c r="I30" s="3"/>
      <c r="J30" s="3"/>
      <c r="K30" s="3"/>
    </row>
    <row r="31" spans="2:11" ht="21" customHeight="1">
      <c r="B31" s="468" t="s">
        <v>385</v>
      </c>
      <c r="C31" s="468"/>
      <c r="D31" s="468"/>
      <c r="E31" s="5"/>
      <c r="F31" s="5"/>
      <c r="G31" s="5"/>
      <c r="H31" s="2"/>
      <c r="I31" s="3"/>
      <c r="J31" s="3"/>
      <c r="K31" s="3"/>
    </row>
    <row r="32" spans="2:11" ht="30" customHeight="1">
      <c r="B32" s="966" t="s">
        <v>382</v>
      </c>
      <c r="C32" s="966"/>
      <c r="D32" s="466"/>
      <c r="E32" s="466"/>
      <c r="F32" s="466"/>
      <c r="G32" s="466"/>
      <c r="H32" s="2"/>
      <c r="I32" s="3"/>
      <c r="J32" s="3"/>
      <c r="K32" s="3"/>
    </row>
    <row r="33" spans="2:11" ht="30" customHeight="1">
      <c r="B33" s="966" t="s">
        <v>383</v>
      </c>
      <c r="C33" s="966"/>
      <c r="D33" s="1004"/>
      <c r="E33" s="1004"/>
      <c r="F33" s="1004"/>
      <c r="G33" s="1004"/>
      <c r="H33" s="2"/>
      <c r="I33" s="3" t="s">
        <v>58</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430</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319</v>
      </c>
      <c r="H38" s="12" t="s">
        <v>464</v>
      </c>
      <c r="I38" s="13" t="s">
        <v>387</v>
      </c>
      <c r="J38" s="13" t="s">
        <v>388</v>
      </c>
      <c r="K38" s="13" t="s">
        <v>389</v>
      </c>
    </row>
    <row r="39" spans="2:11" ht="30" customHeight="1">
      <c r="B39" s="9"/>
      <c r="C39" s="3"/>
      <c r="D39" s="3"/>
      <c r="E39" s="3"/>
      <c r="F39" s="2"/>
      <c r="G39" s="10" t="s">
        <v>302</v>
      </c>
      <c r="H39" s="466"/>
      <c r="I39" s="466"/>
      <c r="J39" s="466"/>
      <c r="K39" s="466"/>
    </row>
    <row r="40" spans="2:11" ht="30" customHeight="1">
      <c r="B40" s="9"/>
      <c r="C40" s="3"/>
      <c r="D40" s="3"/>
      <c r="E40" s="3"/>
      <c r="F40" s="2"/>
      <c r="G40" s="10" t="s">
        <v>302</v>
      </c>
      <c r="H40" s="466"/>
      <c r="I40" s="466"/>
      <c r="J40" s="466"/>
      <c r="K40" s="466"/>
    </row>
    <row r="41" spans="3:11" ht="21" customHeight="1">
      <c r="C41" s="47"/>
      <c r="D41" s="971"/>
      <c r="E41" s="971"/>
      <c r="F41" s="971"/>
      <c r="G41" s="971"/>
      <c r="H41" s="971"/>
      <c r="I41" s="971"/>
      <c r="J41" s="971"/>
      <c r="K41" s="971"/>
    </row>
    <row r="63" spans="1:12" ht="22.5" customHeight="1">
      <c r="A63" s="57"/>
      <c r="B63" s="57"/>
      <c r="C63" s="57"/>
      <c r="D63" s="57"/>
      <c r="E63" s="57"/>
      <c r="F63" s="123"/>
      <c r="G63" s="57"/>
      <c r="H63" s="123"/>
      <c r="I63" s="57"/>
      <c r="J63" s="57"/>
      <c r="K63" s="57"/>
      <c r="L63" s="57"/>
    </row>
    <row r="64" spans="1:12" ht="22.5" customHeight="1">
      <c r="A64" s="57"/>
      <c r="B64" s="57"/>
      <c r="C64" s="57"/>
      <c r="D64" s="57"/>
      <c r="E64" s="57"/>
      <c r="F64" s="123"/>
      <c r="G64" s="57"/>
      <c r="H64" s="123"/>
      <c r="I64" s="57"/>
      <c r="J64" s="57"/>
      <c r="K64" s="57"/>
      <c r="L64" s="57"/>
    </row>
    <row r="65" spans="1:12" ht="22.5" customHeight="1">
      <c r="A65" s="57"/>
      <c r="B65" s="57"/>
      <c r="C65" s="57"/>
      <c r="D65" s="57"/>
      <c r="E65" s="57"/>
      <c r="F65" s="123"/>
      <c r="G65" s="57"/>
      <c r="H65" s="123"/>
      <c r="I65" s="57"/>
      <c r="J65" s="57"/>
      <c r="K65" s="57"/>
      <c r="L65" s="57"/>
    </row>
    <row r="66" spans="1:12" ht="22.5" customHeight="1">
      <c r="A66" s="57"/>
      <c r="B66" s="57"/>
      <c r="C66" s="57"/>
      <c r="D66" s="57"/>
      <c r="E66" s="57"/>
      <c r="F66" s="123"/>
      <c r="G66" s="57"/>
      <c r="H66" s="123"/>
      <c r="I66" s="57"/>
      <c r="J66" s="57"/>
      <c r="K66" s="57"/>
      <c r="L66" s="57"/>
    </row>
    <row r="67" spans="1:12" ht="22.5" customHeight="1">
      <c r="A67" s="57"/>
      <c r="B67" s="57"/>
      <c r="C67" s="57"/>
      <c r="D67" s="57"/>
      <c r="E67" s="57"/>
      <c r="F67" s="123"/>
      <c r="G67" s="57"/>
      <c r="H67" s="123"/>
      <c r="I67" s="57"/>
      <c r="J67" s="57"/>
      <c r="K67" s="57"/>
      <c r="L67" s="57"/>
    </row>
    <row r="68" spans="1:12" ht="22.5" customHeight="1">
      <c r="A68" s="57"/>
      <c r="B68" s="57"/>
      <c r="C68" s="57"/>
      <c r="D68" s="57"/>
      <c r="E68" s="57"/>
      <c r="F68" s="123"/>
      <c r="G68" s="57"/>
      <c r="H68" s="123"/>
      <c r="I68" s="57"/>
      <c r="J68" s="57"/>
      <c r="K68" s="57"/>
      <c r="L68" s="57"/>
    </row>
    <row r="69" spans="1:12" ht="22.5" customHeight="1">
      <c r="A69" s="57"/>
      <c r="B69" s="57"/>
      <c r="C69" s="57"/>
      <c r="D69" s="57"/>
      <c r="E69" s="57"/>
      <c r="F69" s="123"/>
      <c r="G69" s="57"/>
      <c r="H69" s="123"/>
      <c r="I69" s="57"/>
      <c r="J69" s="57"/>
      <c r="K69" s="57"/>
      <c r="L69" s="57"/>
    </row>
    <row r="70" spans="1:12" ht="22.5" customHeight="1">
      <c r="A70" s="57"/>
      <c r="B70" s="57"/>
      <c r="C70" s="57"/>
      <c r="D70" s="57"/>
      <c r="E70" s="57"/>
      <c r="F70" s="123"/>
      <c r="G70" s="57"/>
      <c r="H70" s="123"/>
      <c r="I70" s="57"/>
      <c r="J70" s="57"/>
      <c r="K70" s="57"/>
      <c r="L70" s="57"/>
    </row>
    <row r="71" spans="1:12" ht="22.5" customHeight="1">
      <c r="A71" s="57"/>
      <c r="B71" s="57"/>
      <c r="C71" s="57"/>
      <c r="D71" s="57"/>
      <c r="E71" s="57"/>
      <c r="F71" s="123"/>
      <c r="G71" s="57"/>
      <c r="H71" s="123"/>
      <c r="I71" s="57"/>
      <c r="J71" s="57"/>
      <c r="K71" s="57"/>
      <c r="L71" s="57"/>
    </row>
    <row r="72" spans="1:12" ht="22.5" customHeight="1">
      <c r="A72" s="57"/>
      <c r="B72" s="57"/>
      <c r="C72" s="57"/>
      <c r="D72" s="57"/>
      <c r="E72" s="57"/>
      <c r="F72" s="123"/>
      <c r="G72" s="57"/>
      <c r="H72" s="123"/>
      <c r="I72" s="57"/>
      <c r="J72" s="57"/>
      <c r="K72" s="57"/>
      <c r="L72" s="57"/>
    </row>
    <row r="73" spans="1:12" ht="22.5" customHeight="1">
      <c r="A73" s="57"/>
      <c r="B73" s="57"/>
      <c r="C73" s="57"/>
      <c r="D73" s="57"/>
      <c r="E73" s="57"/>
      <c r="F73" s="123"/>
      <c r="G73" s="57"/>
      <c r="H73" s="123"/>
      <c r="I73" s="57"/>
      <c r="J73" s="57"/>
      <c r="K73" s="57"/>
      <c r="L73" s="57"/>
    </row>
    <row r="74" spans="1:12" ht="22.5" customHeight="1">
      <c r="A74" s="57"/>
      <c r="B74" s="57"/>
      <c r="C74" s="57"/>
      <c r="D74" s="57"/>
      <c r="E74" s="57"/>
      <c r="F74" s="123"/>
      <c r="G74" s="57"/>
      <c r="H74" s="123"/>
      <c r="I74" s="57"/>
      <c r="J74" s="57"/>
      <c r="K74" s="57"/>
      <c r="L74" s="57"/>
    </row>
    <row r="75" spans="1:12" ht="22.5" customHeight="1">
      <c r="A75" s="57"/>
      <c r="B75" s="57"/>
      <c r="C75" s="57"/>
      <c r="D75" s="57"/>
      <c r="E75" s="57"/>
      <c r="F75" s="123"/>
      <c r="G75" s="57"/>
      <c r="H75" s="123"/>
      <c r="I75" s="57"/>
      <c r="J75" s="57"/>
      <c r="K75" s="57"/>
      <c r="L75" s="57"/>
    </row>
    <row r="76" spans="1:12" ht="22.5" customHeight="1">
      <c r="A76" s="57"/>
      <c r="B76" s="57"/>
      <c r="C76" s="57"/>
      <c r="D76" s="57"/>
      <c r="E76" s="57"/>
      <c r="F76" s="123"/>
      <c r="G76" s="57"/>
      <c r="H76" s="123"/>
      <c r="I76" s="57"/>
      <c r="J76" s="57"/>
      <c r="K76" s="57"/>
      <c r="L76" s="57"/>
    </row>
    <row r="77" spans="1:12" ht="22.5" customHeight="1">
      <c r="A77" s="57"/>
      <c r="B77" s="57"/>
      <c r="C77" s="57"/>
      <c r="D77" s="57"/>
      <c r="E77" s="57"/>
      <c r="F77" s="123"/>
      <c r="G77" s="57"/>
      <c r="H77" s="123"/>
      <c r="I77" s="57"/>
      <c r="J77" s="57"/>
      <c r="K77" s="57"/>
      <c r="L77" s="57"/>
    </row>
  </sheetData>
  <sheetProtection/>
  <mergeCells count="52">
    <mergeCell ref="F2:K2"/>
    <mergeCell ref="H5:K5"/>
    <mergeCell ref="B33:C33"/>
    <mergeCell ref="H9:K10"/>
    <mergeCell ref="B7:D7"/>
    <mergeCell ref="B6:D6"/>
    <mergeCell ref="D33:G33"/>
    <mergeCell ref="B8:D8"/>
    <mergeCell ref="E7:K7"/>
    <mergeCell ref="E13:K13"/>
    <mergeCell ref="E16:K16"/>
    <mergeCell ref="E11:K11"/>
    <mergeCell ref="E12:K12"/>
    <mergeCell ref="E9:E10"/>
    <mergeCell ref="H4:K4"/>
    <mergeCell ref="F6:G6"/>
    <mergeCell ref="C16:D16"/>
    <mergeCell ref="C19:D19"/>
    <mergeCell ref="H6:K6"/>
    <mergeCell ref="B2:D5"/>
    <mergeCell ref="F9:G10"/>
    <mergeCell ref="E2:E5"/>
    <mergeCell ref="B1:D1"/>
    <mergeCell ref="F3:F4"/>
    <mergeCell ref="F5:G5"/>
    <mergeCell ref="C20:D20"/>
    <mergeCell ref="E20:K20"/>
    <mergeCell ref="E18:K18"/>
    <mergeCell ref="B17:D17"/>
    <mergeCell ref="G14:K15"/>
    <mergeCell ref="B11:D11"/>
    <mergeCell ref="E8:K8"/>
    <mergeCell ref="D41:K41"/>
    <mergeCell ref="C23:K23"/>
    <mergeCell ref="C22:K22"/>
    <mergeCell ref="H39:K39"/>
    <mergeCell ref="B9:D10"/>
    <mergeCell ref="B25:K25"/>
    <mergeCell ref="B32:C32"/>
    <mergeCell ref="D28:G28"/>
    <mergeCell ref="D29:G29"/>
    <mergeCell ref="H40:K40"/>
    <mergeCell ref="C12:D12"/>
    <mergeCell ref="B29:C29"/>
    <mergeCell ref="B31:D31"/>
    <mergeCell ref="B27:C27"/>
    <mergeCell ref="D32:G32"/>
    <mergeCell ref="B28:C28"/>
    <mergeCell ref="E14:F15"/>
    <mergeCell ref="E19:K19"/>
    <mergeCell ref="C18:D18"/>
    <mergeCell ref="C13:D15"/>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"あり,なし,吹田市有料老人ホーム設置運営指導指針適用外"</formula1>
    </dataValidation>
  </dataValidations>
  <printOptions horizontalCentered="1"/>
  <pageMargins left="0.2755905511811024" right="0.2755905511811024" top="0.3937007874015748" bottom="0.3937007874015748" header="0.31496062992125984" footer="0.31496062992125984"/>
  <pageSetup cellComments="asDisplayed" fitToHeight="0" fitToWidth="1" horizontalDpi="600" verticalDpi="600" orientation="portrait" paperSize="9" scale="97" r:id="rId1"/>
  <headerFooter alignWithMargins="0">
    <oddFooter>&amp;C&amp;9&amp;P&amp;R&amp;9AFH-3Fサ高住(吹田市)1-221001</oddFooter>
  </headerFooter>
  <rowBreaks count="2" manualBreakCount="2">
    <brk id="24" max="11" man="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2022-07-11T05:24:37Z</dcterms:created>
  <dcterms:modified xsi:type="dcterms:W3CDTF">2023-07-13T06:33:59Z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