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9k005a-1.dsa02.sa.suitalocal\files\k0000576\室課専用\002　障がい事業者担当\03_ホームページ\01_ホームページ掲載様式等\001_事前協議書\★2025年度\者・相談・日中一時\"/>
    </mc:Choice>
  </mc:AlternateContent>
  <xr:revisionPtr revIDLastSave="0" documentId="13_ncr:1_{12898DB5-D972-4B6B-BBB3-BB54E7132EE1}" xr6:coauthVersionLast="47" xr6:coauthVersionMax="47" xr10:uidLastSave="{00000000-0000-0000-0000-000000000000}"/>
  <bookViews>
    <workbookView xWindow="-108" yWindow="-108" windowWidth="23256" windowHeight="12456" xr2:uid="{A8C68F06-66E2-4948-B1F4-D2A401428066}"/>
  </bookViews>
  <sheets>
    <sheet name="収支予算書" sheetId="1" r:id="rId1"/>
    <sheet name="積算根拠" sheetId="3" r:id="rId2"/>
    <sheet name="利用者賃金（就労A）" sheetId="2" r:id="rId3"/>
    <sheet name="利用者工賃(就労Ｂ)" sheetId="5" r:id="rId4"/>
    <sheet name="具体的な事業内容" sheetId="4" r:id="rId5"/>
  </sheets>
  <definedNames>
    <definedName name="_xlnm.Print_Area" localSheetId="1">積算根拠!$A$1:$O$23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5" l="1"/>
  <c r="L11" i="5" s="1"/>
  <c r="F15" i="5" s="1"/>
  <c r="D8" i="5"/>
  <c r="E8" i="5"/>
  <c r="F8" i="5"/>
  <c r="G8" i="5"/>
  <c r="H8" i="5"/>
  <c r="I8" i="5"/>
  <c r="J8" i="5"/>
  <c r="K8" i="5"/>
  <c r="L8" i="5"/>
  <c r="M8" i="5"/>
  <c r="B8" i="5"/>
  <c r="B15" i="5"/>
  <c r="I10" i="2"/>
  <c r="C23" i="3"/>
  <c r="D23" i="1"/>
  <c r="M10" i="2"/>
  <c r="L10" i="2"/>
  <c r="K10" i="2"/>
  <c r="J10" i="2"/>
  <c r="H10" i="2"/>
  <c r="G10" i="2"/>
  <c r="F10" i="2"/>
  <c r="E10" i="2"/>
  <c r="D10" i="2"/>
  <c r="C10" i="2"/>
  <c r="B10" i="2"/>
  <c r="N8" i="3"/>
  <c r="M8" i="3"/>
  <c r="L8" i="3"/>
  <c r="K8" i="3"/>
  <c r="J8" i="3"/>
  <c r="I8" i="3"/>
  <c r="H8" i="3"/>
  <c r="G8" i="3"/>
  <c r="F8" i="3"/>
  <c r="E8" i="3"/>
  <c r="D8" i="3"/>
  <c r="C8" i="3"/>
  <c r="O6" i="3"/>
  <c r="O5" i="3"/>
  <c r="O4" i="3"/>
  <c r="O8" i="3"/>
  <c r="D14" i="1"/>
  <c r="D24" i="1"/>
  <c r="B17" i="2"/>
  <c r="L13" i="2" l="1"/>
  <c r="F17" i="2" s="1"/>
</calcChain>
</file>

<file path=xl/sharedStrings.xml><?xml version="1.0" encoding="utf-8"?>
<sst xmlns="http://schemas.openxmlformats.org/spreadsheetml/2006/main" count="145" uniqueCount="90">
  <si>
    <t>科　　　　　　　　　　目</t>
    <rPh sb="0" eb="1">
      <t>シナ</t>
    </rPh>
    <rPh sb="11" eb="12">
      <t>メ</t>
    </rPh>
    <phoneticPr fontId="2"/>
  </si>
  <si>
    <t>年間所要額（円）</t>
    <rPh sb="0" eb="2">
      <t>ネンカン</t>
    </rPh>
    <rPh sb="2" eb="4">
      <t>ショヨウ</t>
    </rPh>
    <rPh sb="4" eb="5">
      <t>ガク</t>
    </rPh>
    <rPh sb="6" eb="7">
      <t>エン</t>
    </rPh>
    <phoneticPr fontId="2"/>
  </si>
  <si>
    <t>収入</t>
    <rPh sb="0" eb="2">
      <t>シュウニュウ</t>
    </rPh>
    <phoneticPr fontId="2"/>
  </si>
  <si>
    <t>１．〇〇業務</t>
    <rPh sb="4" eb="6">
      <t>ギョウム</t>
    </rPh>
    <phoneticPr fontId="2"/>
  </si>
  <si>
    <t>２．△△業務</t>
    <rPh sb="4" eb="6">
      <t>ギョウム</t>
    </rPh>
    <phoneticPr fontId="2"/>
  </si>
  <si>
    <t>３．××業務</t>
    <rPh sb="4" eb="6">
      <t>ギョウム</t>
    </rPh>
    <phoneticPr fontId="2"/>
  </si>
  <si>
    <t>計</t>
    <rPh sb="0" eb="1">
      <t>ケイ</t>
    </rPh>
    <phoneticPr fontId="2"/>
  </si>
  <si>
    <t>材料費</t>
    <rPh sb="0" eb="3">
      <t>ザイリョウヒ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</si>
  <si>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</si>
  <si>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光熱水費</t>
    <rPh sb="0" eb="2">
      <t>コウネツ</t>
    </rPh>
    <rPh sb="2" eb="3">
      <t>スイ</t>
    </rPh>
    <rPh sb="3" eb="4">
      <t>ヒ</t>
    </rPh>
    <phoneticPr fontId="2"/>
  </si>
  <si>
    <t>通信費</t>
    <rPh sb="0" eb="3">
      <t>ツウシンヒ</t>
    </rPh>
    <phoneticPr fontId="2"/>
  </si>
  <si>
    <t>燃料費</t>
    <rPh sb="0" eb="3">
      <t>ネンリョウヒ</t>
    </rPh>
    <phoneticPr fontId="2"/>
  </si>
  <si>
    <t>差                         額</t>
    <rPh sb="0" eb="1">
      <t>サ</t>
    </rPh>
    <rPh sb="26" eb="27">
      <t>ガク</t>
    </rPh>
    <phoneticPr fontId="2"/>
  </si>
  <si>
    <t>※１</t>
    <phoneticPr fontId="2"/>
  </si>
  <si>
    <t>時給</t>
    <rPh sb="0" eb="2">
      <t>ジキュウ</t>
    </rPh>
    <phoneticPr fontId="2"/>
  </si>
  <si>
    <t>円</t>
    <rPh sb="0" eb="1">
      <t>エン</t>
    </rPh>
    <phoneticPr fontId="2"/>
  </si>
  <si>
    <t>労働時間</t>
    <rPh sb="0" eb="2">
      <t>ロウドウ</t>
    </rPh>
    <rPh sb="2" eb="4">
      <t>ジカン</t>
    </rPh>
    <phoneticPr fontId="2"/>
  </si>
  <si>
    <t>時間</t>
    <rPh sb="0" eb="2">
      <t>ジカン</t>
    </rPh>
    <phoneticPr fontId="2"/>
  </si>
  <si>
    <t>日</t>
    <rPh sb="0" eb="1">
      <t>ニチ</t>
    </rPh>
    <phoneticPr fontId="2"/>
  </si>
  <si>
    <t>利用者数</t>
    <rPh sb="0" eb="3">
      <t>リヨウシャ</t>
    </rPh>
    <rPh sb="3" eb="4">
      <t>スウ</t>
    </rPh>
    <phoneticPr fontId="2"/>
  </si>
  <si>
    <t>人</t>
    <rPh sb="0" eb="1">
      <t>ニン</t>
    </rPh>
    <phoneticPr fontId="2"/>
  </si>
  <si>
    <t>年間計</t>
    <rPh sb="0" eb="2">
      <t>ネンカン</t>
    </rPh>
    <rPh sb="2" eb="3">
      <t>ケイ</t>
    </rPh>
    <phoneticPr fontId="2"/>
  </si>
  <si>
    <t>１年間の賃金合計</t>
    <phoneticPr fontId="2"/>
  </si>
  <si>
    <t>＞</t>
    <phoneticPr fontId="2"/>
  </si>
  <si>
    <t>賃金合計　　　※２</t>
    <rPh sb="0" eb="2">
      <t>チンギン</t>
    </rPh>
    <rPh sb="2" eb="4">
      <t>ゴウケイ</t>
    </rPh>
    <phoneticPr fontId="2"/>
  </si>
  <si>
    <t>○月</t>
    <rPh sb="1" eb="2">
      <t>ツキ</t>
    </rPh>
    <phoneticPr fontId="2"/>
  </si>
  <si>
    <t>○月</t>
    <phoneticPr fontId="2"/>
  </si>
  <si>
    <t>収入の部</t>
    <rPh sb="0" eb="2">
      <t>シュウニュウ</t>
    </rPh>
    <rPh sb="3" eb="4">
      <t>ブ</t>
    </rPh>
    <phoneticPr fontId="2"/>
  </si>
  <si>
    <t>（１年間）</t>
    <rPh sb="2" eb="4">
      <t>ネンカン</t>
    </rPh>
    <phoneticPr fontId="2"/>
  </si>
  <si>
    <t>4月</t>
    <rPh sb="1" eb="2">
      <t>ツキ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</si>
  <si>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</si>
  <si>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</si>
  <si>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7月</t>
    <rPh sb="1" eb="2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</si>
  <si>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</si>
  <si>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</si>
  <si>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</si>
  <si>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</si>
  <si>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</si>
  <si>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</si>
  <si>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</si>
  <si>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2"/>
  </si>
  <si>
    <t>合計</t>
    <rPh sb="0" eb="2">
      <t>ゴウケイ</t>
    </rPh>
    <phoneticPr fontId="2"/>
  </si>
  <si>
    <t>事業収入計</t>
    <rPh sb="0" eb="2">
      <t>ジギョウ</t>
    </rPh>
    <rPh sb="2" eb="4">
      <t>シュウニュウ</t>
    </rPh>
    <rPh sb="4" eb="5">
      <t>ケイ</t>
    </rPh>
    <phoneticPr fontId="2"/>
  </si>
  <si>
    <t>支出の部</t>
    <rPh sb="0" eb="2">
      <t>シシュツ</t>
    </rPh>
    <rPh sb="3" eb="4">
      <t>ブ</t>
    </rPh>
    <phoneticPr fontId="2"/>
  </si>
  <si>
    <t>費目</t>
    <rPh sb="0" eb="2">
      <t>ヒモク</t>
    </rPh>
    <phoneticPr fontId="2"/>
  </si>
  <si>
    <t>算出方法</t>
    <rPh sb="0" eb="2">
      <t>サンシュツ</t>
    </rPh>
    <rPh sb="2" eb="4">
      <t>ホウホウ</t>
    </rPh>
    <phoneticPr fontId="2"/>
  </si>
  <si>
    <t>請負金額</t>
    <rPh sb="0" eb="2">
      <t>ウケオイ</t>
    </rPh>
    <rPh sb="2" eb="4">
      <t>キンガク</t>
    </rPh>
    <phoneticPr fontId="2"/>
  </si>
  <si>
    <t>作業内容</t>
    <rPh sb="0" eb="2">
      <t>サギョウ</t>
    </rPh>
    <rPh sb="2" eb="4">
      <t>ナイヨウ</t>
    </rPh>
    <phoneticPr fontId="2"/>
  </si>
  <si>
    <t>１個あたりの作業時間</t>
    <rPh sb="1" eb="2">
      <t>コ</t>
    </rPh>
    <rPh sb="6" eb="8">
      <t>サギョウ</t>
    </rPh>
    <rPh sb="8" eb="10">
      <t>ジカン</t>
    </rPh>
    <phoneticPr fontId="2"/>
  </si>
  <si>
    <t>○分</t>
    <rPh sb="1" eb="2">
      <t>フン</t>
    </rPh>
    <phoneticPr fontId="2"/>
  </si>
  <si>
    <t>１名あたりの１日の数量及び金額</t>
    <rPh sb="1" eb="2">
      <t>メイ</t>
    </rPh>
    <rPh sb="7" eb="8">
      <t>ニチ</t>
    </rPh>
    <rPh sb="9" eb="11">
      <t>スウリョウ</t>
    </rPh>
    <rPh sb="11" eb="12">
      <t>オヨ</t>
    </rPh>
    <rPh sb="13" eb="15">
      <t>キンガク</t>
    </rPh>
    <phoneticPr fontId="2"/>
  </si>
  <si>
    <t>請負先</t>
    <rPh sb="0" eb="2">
      <t>ウケオイ</t>
    </rPh>
    <rPh sb="2" eb="3">
      <t>サキ</t>
    </rPh>
    <phoneticPr fontId="2"/>
  </si>
  <si>
    <t>作業時間</t>
    <rPh sb="0" eb="2">
      <t>サギョウ</t>
    </rPh>
    <rPh sb="2" eb="4">
      <t>ジカン</t>
    </rPh>
    <phoneticPr fontId="2"/>
  </si>
  <si>
    <t>上記内容については、それぞれ請負先との契約書（案）を添付してください。</t>
    <rPh sb="0" eb="2">
      <t>ジョウキ</t>
    </rPh>
    <rPh sb="2" eb="4">
      <t>ナイヨウ</t>
    </rPh>
    <rPh sb="14" eb="16">
      <t>ウケオイ</t>
    </rPh>
    <rPh sb="16" eb="17">
      <t>サキ</t>
    </rPh>
    <rPh sb="19" eb="22">
      <t>ケイヤクショ</t>
    </rPh>
    <rPh sb="23" eb="24">
      <t>アン</t>
    </rPh>
    <rPh sb="26" eb="28">
      <t>テンプ</t>
    </rPh>
    <phoneticPr fontId="2"/>
  </si>
  <si>
    <t>○○個
○〇円</t>
    <rPh sb="2" eb="3">
      <t>コ</t>
    </rPh>
    <rPh sb="6" eb="7">
      <t>エン</t>
    </rPh>
    <phoneticPr fontId="2"/>
  </si>
  <si>
    <t>○○株式会社</t>
    <rPh sb="2" eb="4">
      <t>カブシキ</t>
    </rPh>
    <rPh sb="4" eb="6">
      <t>カイシャ</t>
    </rPh>
    <phoneticPr fontId="2"/>
  </si>
  <si>
    <t>○○円～○○円／日</t>
    <rPh sb="2" eb="3">
      <t>エン</t>
    </rPh>
    <rPh sb="6" eb="7">
      <t>エン</t>
    </rPh>
    <rPh sb="8" eb="9">
      <t>ニチ</t>
    </rPh>
    <phoneticPr fontId="2"/>
  </si>
  <si>
    <t>○○円～○○円／社</t>
    <rPh sb="2" eb="3">
      <t>エン</t>
    </rPh>
    <rPh sb="6" eb="7">
      <t>エン</t>
    </rPh>
    <rPh sb="8" eb="9">
      <t>シャ</t>
    </rPh>
    <phoneticPr fontId="2"/>
  </si>
  <si>
    <t>○○業務（1日○時間労働）</t>
    <rPh sb="2" eb="4">
      <t>ギョウム</t>
    </rPh>
    <phoneticPr fontId="2"/>
  </si>
  <si>
    <t>○○業務</t>
    <rPh sb="2" eb="4">
      <t>ギョウム</t>
    </rPh>
    <phoneticPr fontId="2"/>
  </si>
  <si>
    <t>△△業務</t>
    <rPh sb="2" eb="4">
      <t>ギョウム</t>
    </rPh>
    <phoneticPr fontId="2"/>
  </si>
  <si>
    <t>××業務</t>
    <rPh sb="2" eb="4">
      <t>ギョウム</t>
    </rPh>
    <phoneticPr fontId="2"/>
  </si>
  <si>
    <t>収入－支出の差額　※１</t>
    <rPh sb="0" eb="2">
      <t>シュウニュウ</t>
    </rPh>
    <rPh sb="3" eb="5">
      <t>シシュツ</t>
    </rPh>
    <rPh sb="6" eb="8">
      <t>サガク</t>
    </rPh>
    <phoneticPr fontId="2"/>
  </si>
  <si>
    <t>就労支援事業活動収支予算書</t>
    <rPh sb="0" eb="2">
      <t>シュウロウ</t>
    </rPh>
    <rPh sb="2" eb="4">
      <t>シエン</t>
    </rPh>
    <rPh sb="4" eb="6">
      <t>ジギョウ</t>
    </rPh>
    <rPh sb="6" eb="8">
      <t>カツドウ</t>
    </rPh>
    <rPh sb="8" eb="10">
      <t>シュウシ</t>
    </rPh>
    <rPh sb="10" eb="12">
      <t>ヨサン</t>
    </rPh>
    <rPh sb="12" eb="13">
      <t>ショ</t>
    </rPh>
    <phoneticPr fontId="2"/>
  </si>
  <si>
    <t>○○費</t>
    <rPh sb="2" eb="3">
      <t>ヒ</t>
    </rPh>
    <phoneticPr fontId="1"/>
  </si>
  <si>
    <t>○○費</t>
    <phoneticPr fontId="1"/>
  </si>
  <si>
    <t>具体的な就労支援事業の内容</t>
    <rPh sb="0" eb="3">
      <t>グタイテキ</t>
    </rPh>
    <rPh sb="4" eb="6">
      <t>シュウロウ</t>
    </rPh>
    <rPh sb="6" eb="8">
      <t>シエン</t>
    </rPh>
    <rPh sb="8" eb="10">
      <t>ジギョウ</t>
    </rPh>
    <rPh sb="11" eb="13">
      <t>ナイヨウ</t>
    </rPh>
    <phoneticPr fontId="2"/>
  </si>
  <si>
    <t>就労支援事業活動収支予算書（積算根拠）</t>
    <rPh sb="0" eb="2">
      <t>シュウロウ</t>
    </rPh>
    <rPh sb="2" eb="4">
      <t>シエン</t>
    </rPh>
    <rPh sb="4" eb="6">
      <t>ジギョウ</t>
    </rPh>
    <rPh sb="6" eb="8">
      <t>カツドウ</t>
    </rPh>
    <rPh sb="8" eb="10">
      <t>シュウシ</t>
    </rPh>
    <rPh sb="10" eb="13">
      <t>ヨサンショ</t>
    </rPh>
    <rPh sb="14" eb="16">
      <t>セキサン</t>
    </rPh>
    <rPh sb="16" eb="18">
      <t>コンキョ</t>
    </rPh>
    <phoneticPr fontId="2"/>
  </si>
  <si>
    <t>利用者賃金支払予定表</t>
    <rPh sb="0" eb="3">
      <t>リヨウシャ</t>
    </rPh>
    <rPh sb="3" eb="5">
      <t>チンギン</t>
    </rPh>
    <rPh sb="5" eb="7">
      <t>シハラ</t>
    </rPh>
    <rPh sb="7" eb="9">
      <t>ヨテイ</t>
    </rPh>
    <rPh sb="9" eb="10">
      <t>ヒョウ</t>
    </rPh>
    <phoneticPr fontId="2"/>
  </si>
  <si>
    <t>利用日数</t>
    <rPh sb="0" eb="2">
      <t>リヨウ</t>
    </rPh>
    <rPh sb="2" eb="4">
      <t>ニッスウ</t>
    </rPh>
    <phoneticPr fontId="2"/>
  </si>
  <si>
    <t>年間費用（円）</t>
    <rPh sb="0" eb="2">
      <t>ネンカン</t>
    </rPh>
    <rPh sb="2" eb="4">
      <t>ヒヨウ</t>
    </rPh>
    <rPh sb="5" eb="6">
      <t>エン</t>
    </rPh>
    <phoneticPr fontId="2"/>
  </si>
  <si>
    <t>　○○業務材料費</t>
    <rPh sb="3" eb="5">
      <t>ギョウム</t>
    </rPh>
    <rPh sb="5" eb="8">
      <t>ザイリョウヒ</t>
    </rPh>
    <phoneticPr fontId="2"/>
  </si>
  <si>
    <t>　△△業務材料費</t>
    <rPh sb="3" eb="5">
      <t>ギョウム</t>
    </rPh>
    <rPh sb="5" eb="8">
      <t>ザイリョウヒ</t>
    </rPh>
    <phoneticPr fontId="2"/>
  </si>
  <si>
    <t>　××業務材料費</t>
    <rPh sb="3" eb="5">
      <t>ギョウム</t>
    </rPh>
    <rPh sb="5" eb="8">
      <t>ザイリョウヒ</t>
    </rPh>
    <phoneticPr fontId="2"/>
  </si>
  <si>
    <t>材料費計</t>
    <rPh sb="0" eb="3">
      <t>ザイリョウヒ</t>
    </rPh>
    <rPh sb="3" eb="4">
      <t>ケイ</t>
    </rPh>
    <phoneticPr fontId="2"/>
  </si>
  <si>
    <t>自　　○年○月○日～至　　○年○月○日</t>
    <rPh sb="0" eb="1">
      <t>ジ</t>
    </rPh>
    <rPh sb="4" eb="5">
      <t>ネン</t>
    </rPh>
    <rPh sb="6" eb="7">
      <t>ツキ</t>
    </rPh>
    <rPh sb="8" eb="9">
      <t>ニチ</t>
    </rPh>
    <rPh sb="10" eb="11">
      <t>イタ</t>
    </rPh>
    <rPh sb="14" eb="15">
      <t>ネン</t>
    </rPh>
    <rPh sb="16" eb="17">
      <t>ツキ</t>
    </rPh>
    <rPh sb="18" eb="19">
      <t>ニチ</t>
    </rPh>
    <phoneticPr fontId="2"/>
  </si>
  <si>
    <t>○年○月～○年○月</t>
    <rPh sb="1" eb="2">
      <t>ネン</t>
    </rPh>
    <rPh sb="3" eb="4">
      <t>ツキ</t>
    </rPh>
    <rPh sb="6" eb="7">
      <t>ネン</t>
    </rPh>
    <rPh sb="8" eb="9">
      <t>ツキ</t>
    </rPh>
    <phoneticPr fontId="2"/>
  </si>
  <si>
    <t>○年～○年</t>
    <rPh sb="1" eb="2">
      <t>ネン</t>
    </rPh>
    <rPh sb="4" eb="5">
      <t>ネン</t>
    </rPh>
    <phoneticPr fontId="2"/>
  </si>
  <si>
    <t>○月</t>
    <phoneticPr fontId="2"/>
  </si>
  <si>
    <r>
      <t>円　</t>
    </r>
    <r>
      <rPr>
        <b/>
        <sz val="14"/>
        <color indexed="8"/>
        <rFont val="ＭＳ Ｐゴシック"/>
        <family val="3"/>
        <charset val="128"/>
      </rPr>
      <t>※２</t>
    </r>
    <rPh sb="0" eb="1">
      <t>エン</t>
    </rPh>
    <phoneticPr fontId="2"/>
  </si>
  <si>
    <t>・就労支援事業活動収支予算書の※１の金額</t>
    <rPh sb="18" eb="20">
      <t>キンガク</t>
    </rPh>
    <phoneticPr fontId="1"/>
  </si>
  <si>
    <t>・1年間の賃金合計※２の金額</t>
    <rPh sb="2" eb="4">
      <t>ネンカン</t>
    </rPh>
    <rPh sb="5" eb="7">
      <t>チンギン</t>
    </rPh>
    <rPh sb="7" eb="9">
      <t>ゴウケイ</t>
    </rPh>
    <rPh sb="12" eb="14">
      <t>キンガク</t>
    </rPh>
    <phoneticPr fontId="1"/>
  </si>
  <si>
    <t>完成品１個当たり○○円</t>
    <rPh sb="0" eb="2">
      <t>カンセイ</t>
    </rPh>
    <rPh sb="2" eb="3">
      <t>シナ</t>
    </rPh>
    <rPh sb="4" eb="5">
      <t>コ</t>
    </rPh>
    <rPh sb="5" eb="6">
      <t>ア</t>
    </rPh>
    <rPh sb="10" eb="11">
      <t>エン</t>
    </rPh>
    <phoneticPr fontId="2"/>
  </si>
  <si>
    <t>利用者○名　○日間。1月に○社の依頼を想定</t>
    <rPh sb="0" eb="3">
      <t>リヨウシャ</t>
    </rPh>
    <rPh sb="4" eb="5">
      <t>メイ</t>
    </rPh>
    <rPh sb="7" eb="8">
      <t>ニチ</t>
    </rPh>
    <rPh sb="8" eb="9">
      <t>アイダ</t>
    </rPh>
    <rPh sb="11" eb="12">
      <t>ツキ</t>
    </rPh>
    <rPh sb="14" eb="15">
      <t>シャ</t>
    </rPh>
    <rPh sb="16" eb="18">
      <t>イライ</t>
    </rPh>
    <rPh sb="19" eb="21">
      <t>ソウテイ</t>
    </rPh>
    <phoneticPr fontId="2"/>
  </si>
  <si>
    <r>
      <t xml:space="preserve">　　支出
</t>
    </r>
    <r>
      <rPr>
        <b/>
        <sz val="11"/>
        <color indexed="8"/>
        <rFont val="ＭＳ Ｐゴシック"/>
        <family val="3"/>
        <charset val="128"/>
      </rPr>
      <t>※利用者賃金・工賃を除く</t>
    </r>
    <rPh sb="2" eb="4">
      <t>シシュツ</t>
    </rPh>
    <rPh sb="7" eb="10">
      <t>リヨウシャ</t>
    </rPh>
    <rPh sb="10" eb="12">
      <t>チンギン</t>
    </rPh>
    <rPh sb="13" eb="15">
      <t>コウチン</t>
    </rPh>
    <rPh sb="16" eb="17">
      <t>ノゾ</t>
    </rPh>
    <phoneticPr fontId="2"/>
  </si>
  <si>
    <t>平均工賃月額</t>
    <rPh sb="0" eb="6">
      <t>ヘイキンコウチンゲツガク</t>
    </rPh>
    <phoneticPr fontId="2"/>
  </si>
  <si>
    <t>利用者工賃支払予定表</t>
    <rPh sb="0" eb="3">
      <t>リヨウシャ</t>
    </rPh>
    <rPh sb="3" eb="5">
      <t>コウチン</t>
    </rPh>
    <rPh sb="5" eb="7">
      <t>シハラ</t>
    </rPh>
    <rPh sb="7" eb="9">
      <t>ヨテイ</t>
    </rPh>
    <rPh sb="9" eb="10">
      <t>ヒョウ</t>
    </rPh>
    <phoneticPr fontId="2"/>
  </si>
  <si>
    <t>・1年間の工賃合計※２の金額</t>
    <rPh sb="2" eb="4">
      <t>ネンカン</t>
    </rPh>
    <rPh sb="5" eb="7">
      <t>コウチン</t>
    </rPh>
    <rPh sb="7" eb="9">
      <t>ゴウケイ</t>
    </rPh>
    <rPh sb="12" eb="14">
      <t>キンガク</t>
    </rPh>
    <phoneticPr fontId="1"/>
  </si>
  <si>
    <t>工賃合計　　　※２</t>
    <rPh sb="0" eb="2">
      <t>コウチン</t>
    </rPh>
    <rPh sb="2" eb="4">
      <t>ゴウケイ</t>
    </rPh>
    <phoneticPr fontId="2"/>
  </si>
  <si>
    <t>１年間の工賃合計</t>
    <rPh sb="4" eb="6">
      <t>コウチン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</si>
</sst>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61">
    <xf numFmtId="0" fontId="0" fillId="0" borderId="0" xfId="0">
      <alignment vertical="center"/>
    </xf>
    <xf numFmtId="0" fontId="6" fillId="0" borderId="0" xfId="1">
      <alignment vertical="center"/>
    </xf>
    <xf numFmtId="0" fontId="6" fillId="0" borderId="1" xfId="1" applyBorder="1" applyAlignment="1">
      <alignment horizontal="center" vertical="center"/>
    </xf>
    <xf numFmtId="0" fontId="6" fillId="0" borderId="2" xfId="1" applyBorder="1">
      <alignment vertical="center"/>
    </xf>
    <xf numFmtId="0" fontId="6" fillId="0" borderId="3" xfId="1" applyBorder="1">
      <alignment vertical="center"/>
    </xf>
    <xf numFmtId="0" fontId="6" fillId="0" borderId="4" xfId="1" applyBorder="1">
      <alignment vertical="center"/>
    </xf>
    <xf numFmtId="0" fontId="6" fillId="0" borderId="5" xfId="1" applyBorder="1">
      <alignment vertical="center"/>
    </xf>
    <xf numFmtId="0" fontId="6" fillId="0" borderId="4" xfId="1" applyBorder="1" applyAlignment="1">
      <alignment horizontal="center" vertical="center"/>
    </xf>
    <xf numFmtId="0" fontId="6" fillId="0" borderId="6" xfId="1" applyBorder="1" applyAlignment="1">
      <alignment horizontal="center" vertical="center"/>
    </xf>
    <xf numFmtId="0" fontId="6" fillId="0" borderId="7" xfId="1" applyBorder="1">
      <alignment vertical="center"/>
    </xf>
    <xf numFmtId="0" fontId="6" fillId="0" borderId="8" xfId="1" applyBorder="1">
      <alignment vertical="center"/>
    </xf>
    <xf numFmtId="0" fontId="8" fillId="0" borderId="0" xfId="1" applyFont="1">
      <alignment vertical="center"/>
    </xf>
    <xf numFmtId="0" fontId="6" fillId="0" borderId="0" xfId="4">
      <alignment vertical="center"/>
    </xf>
    <xf numFmtId="0" fontId="6" fillId="0" borderId="0" xfId="4" applyAlignment="1">
      <alignment horizontal="center" vertical="center"/>
    </xf>
    <xf numFmtId="0" fontId="6" fillId="0" borderId="9" xfId="4" applyBorder="1" applyAlignment="1">
      <alignment horizontal="center" vertical="center"/>
    </xf>
    <xf numFmtId="0" fontId="6" fillId="0" borderId="12" xfId="4" applyFill="1" applyBorder="1" applyAlignment="1">
      <alignment horizontal="center" vertical="center"/>
    </xf>
    <xf numFmtId="0" fontId="6" fillId="0" borderId="13" xfId="4" applyBorder="1" applyAlignment="1">
      <alignment horizontal="center" vertical="center"/>
    </xf>
    <xf numFmtId="176" fontId="6" fillId="0" borderId="14" xfId="4" applyNumberFormat="1" applyBorder="1" applyAlignment="1">
      <alignment horizontal="right" vertical="center"/>
    </xf>
    <xf numFmtId="176" fontId="6" fillId="0" borderId="15" xfId="4" applyNumberFormat="1" applyBorder="1" applyAlignment="1">
      <alignment horizontal="right" vertical="center"/>
    </xf>
    <xf numFmtId="0" fontId="9" fillId="0" borderId="16" xfId="4" applyFont="1" applyBorder="1" applyAlignment="1">
      <alignment horizontal="right" vertical="center"/>
    </xf>
    <xf numFmtId="0" fontId="9" fillId="0" borderId="17" xfId="4" applyFont="1" applyBorder="1" applyAlignment="1">
      <alignment horizontal="right" vertical="center"/>
    </xf>
    <xf numFmtId="0" fontId="10" fillId="0" borderId="0" xfId="4" applyFont="1" applyAlignment="1">
      <alignment horizontal="center" vertical="center"/>
    </xf>
    <xf numFmtId="0" fontId="6" fillId="0" borderId="0" xfId="3">
      <alignment vertical="center"/>
    </xf>
    <xf numFmtId="0" fontId="6" fillId="0" borderId="18" xfId="3" applyBorder="1" applyAlignment="1">
      <alignment horizontal="center" vertical="center"/>
    </xf>
    <xf numFmtId="0" fontId="6" fillId="0" borderId="19" xfId="3" applyBorder="1" applyAlignment="1">
      <alignment horizontal="center" vertical="center"/>
    </xf>
    <xf numFmtId="0" fontId="6" fillId="0" borderId="20" xfId="3" applyBorder="1" applyAlignment="1">
      <alignment horizontal="center" vertical="center"/>
    </xf>
    <xf numFmtId="3" fontId="6" fillId="0" borderId="4" xfId="3" applyNumberFormat="1" applyBorder="1">
      <alignment vertical="center"/>
    </xf>
    <xf numFmtId="3" fontId="6" fillId="0" borderId="21" xfId="3" applyNumberFormat="1" applyBorder="1">
      <alignment vertical="center"/>
    </xf>
    <xf numFmtId="3" fontId="6" fillId="0" borderId="22" xfId="3" applyNumberFormat="1" applyBorder="1">
      <alignment vertical="center"/>
    </xf>
    <xf numFmtId="0" fontId="6" fillId="0" borderId="4" xfId="3" applyBorder="1">
      <alignment vertical="center"/>
    </xf>
    <xf numFmtId="0" fontId="6" fillId="0" borderId="21" xfId="3" applyBorder="1">
      <alignment vertical="center"/>
    </xf>
    <xf numFmtId="0" fontId="6" fillId="0" borderId="22" xfId="3" applyBorder="1">
      <alignment vertical="center"/>
    </xf>
    <xf numFmtId="3" fontId="6" fillId="0" borderId="23" xfId="3" applyNumberFormat="1" applyBorder="1">
      <alignment vertical="center"/>
    </xf>
    <xf numFmtId="3" fontId="6" fillId="0" borderId="24" xfId="3" applyNumberFormat="1" applyBorder="1">
      <alignment vertical="center"/>
    </xf>
    <xf numFmtId="3" fontId="6" fillId="0" borderId="25" xfId="3" applyNumberFormat="1" applyBorder="1">
      <alignment vertical="center"/>
    </xf>
    <xf numFmtId="0" fontId="6" fillId="0" borderId="0" xfId="2">
      <alignment vertical="center"/>
    </xf>
    <xf numFmtId="0" fontId="6" fillId="0" borderId="0" xfId="3" applyFont="1">
      <alignment vertical="center"/>
    </xf>
    <xf numFmtId="0" fontId="6" fillId="0" borderId="4" xfId="1" applyFont="1" applyBorder="1">
      <alignment vertical="center"/>
    </xf>
    <xf numFmtId="0" fontId="6" fillId="0" borderId="9" xfId="4" applyFont="1" applyFill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6" fillId="0" borderId="0" xfId="4" applyFont="1">
      <alignment vertical="center"/>
    </xf>
    <xf numFmtId="0" fontId="6" fillId="0" borderId="9" xfId="4" applyFont="1" applyBorder="1" applyAlignment="1">
      <alignment horizontal="center" vertical="center"/>
    </xf>
    <xf numFmtId="176" fontId="6" fillId="0" borderId="10" xfId="4" applyNumberFormat="1" applyBorder="1">
      <alignment vertical="center"/>
    </xf>
    <xf numFmtId="176" fontId="6" fillId="0" borderId="11" xfId="4" applyNumberFormat="1" applyBorder="1">
      <alignment vertical="center"/>
    </xf>
    <xf numFmtId="177" fontId="6" fillId="2" borderId="10" xfId="4" applyNumberFormat="1" applyFill="1" applyBorder="1" applyAlignment="1">
      <alignment horizontal="right" vertical="center"/>
    </xf>
    <xf numFmtId="177" fontId="0" fillId="2" borderId="10" xfId="4" applyNumberFormat="1" applyFont="1" applyFill="1" applyBorder="1" applyAlignment="1">
      <alignment horizontal="right" vertical="center"/>
    </xf>
    <xf numFmtId="176" fontId="6" fillId="0" borderId="5" xfId="4" applyNumberFormat="1" applyBorder="1">
      <alignment vertical="center"/>
    </xf>
    <xf numFmtId="177" fontId="6" fillId="2" borderId="5" xfId="4" applyNumberFormat="1" applyFill="1" applyBorder="1" applyAlignment="1">
      <alignment horizontal="right" vertical="center"/>
    </xf>
    <xf numFmtId="177" fontId="0" fillId="2" borderId="83" xfId="4" applyNumberFormat="1" applyFont="1" applyFill="1" applyBorder="1" applyAlignment="1">
      <alignment horizontal="right" vertical="center"/>
    </xf>
    <xf numFmtId="177" fontId="6" fillId="2" borderId="10" xfId="4" applyNumberFormat="1" applyFont="1" applyFill="1" applyBorder="1" applyAlignment="1">
      <alignment horizontal="right" vertical="center"/>
    </xf>
    <xf numFmtId="177" fontId="6" fillId="2" borderId="5" xfId="4" applyNumberFormat="1" applyFont="1" applyFill="1" applyBorder="1" applyAlignment="1">
      <alignment horizontal="right" vertical="center"/>
    </xf>
    <xf numFmtId="176" fontId="6" fillId="0" borderId="8" xfId="4" applyNumberFormat="1" applyBorder="1" applyAlignment="1">
      <alignment horizontal="right" vertical="center"/>
    </xf>
    <xf numFmtId="0" fontId="9" fillId="0" borderId="0" xfId="1" applyFont="1" applyFill="1" applyAlignment="1">
      <alignment horizontal="center" vertical="center"/>
    </xf>
    <xf numFmtId="0" fontId="6" fillId="0" borderId="26" xfId="1" applyBorder="1" applyAlignment="1">
      <alignment horizontal="center" vertical="center"/>
    </xf>
    <xf numFmtId="0" fontId="6" fillId="0" borderId="18" xfId="1" applyBorder="1" applyAlignment="1">
      <alignment horizontal="center" vertical="center"/>
    </xf>
    <xf numFmtId="0" fontId="6" fillId="0" borderId="27" xfId="1" applyBorder="1" applyAlignment="1">
      <alignment horizontal="center" vertical="center"/>
    </xf>
    <xf numFmtId="0" fontId="6" fillId="0" borderId="14" xfId="1" applyBorder="1" applyAlignment="1">
      <alignment horizontal="center" vertical="center"/>
    </xf>
    <xf numFmtId="0" fontId="6" fillId="0" borderId="9" xfId="1" applyBorder="1" applyAlignment="1">
      <alignment horizontal="center" vertical="center"/>
    </xf>
    <xf numFmtId="0" fontId="6" fillId="0" borderId="28" xfId="1" applyFont="1" applyBorder="1" applyAlignment="1">
      <alignment horizontal="left" vertical="center" wrapText="1"/>
    </xf>
    <xf numFmtId="0" fontId="6" fillId="0" borderId="29" xfId="1" applyBorder="1" applyAlignment="1">
      <alignment horizontal="left" vertical="center"/>
    </xf>
    <xf numFmtId="0" fontId="6" fillId="0" borderId="30" xfId="1" applyBorder="1" applyAlignment="1">
      <alignment horizontal="left" vertical="center"/>
    </xf>
    <xf numFmtId="0" fontId="6" fillId="0" borderId="31" xfId="1" applyFont="1" applyBorder="1" applyAlignment="1">
      <alignment horizontal="center" vertical="center"/>
    </xf>
    <xf numFmtId="0" fontId="6" fillId="0" borderId="31" xfId="1" applyBorder="1" applyAlignment="1">
      <alignment horizontal="center" vertical="center"/>
    </xf>
    <xf numFmtId="0" fontId="6" fillId="0" borderId="66" xfId="3" applyBorder="1" applyAlignment="1">
      <alignment horizontal="center" vertical="center"/>
    </xf>
    <xf numFmtId="0" fontId="6" fillId="0" borderId="67" xfId="3" applyBorder="1" applyAlignment="1">
      <alignment horizontal="center" vertical="center"/>
    </xf>
    <xf numFmtId="0" fontId="6" fillId="0" borderId="68" xfId="3" applyBorder="1" applyAlignment="1">
      <alignment horizontal="center" vertical="center"/>
    </xf>
    <xf numFmtId="0" fontId="6" fillId="0" borderId="69" xfId="3" applyBorder="1" applyAlignment="1">
      <alignment horizontal="center" vertical="center"/>
    </xf>
    <xf numFmtId="0" fontId="6" fillId="0" borderId="70" xfId="3" applyBorder="1" applyAlignment="1">
      <alignment horizontal="center" vertical="center"/>
    </xf>
    <xf numFmtId="0" fontId="6" fillId="0" borderId="71" xfId="3" applyBorder="1" applyAlignment="1">
      <alignment horizontal="center" vertical="center"/>
    </xf>
    <xf numFmtId="176" fontId="6" fillId="0" borderId="72" xfId="3" applyNumberFormat="1" applyBorder="1" applyAlignment="1">
      <alignment horizontal="right" vertical="center"/>
    </xf>
    <xf numFmtId="176" fontId="6" fillId="0" borderId="2" xfId="3" applyNumberFormat="1" applyBorder="1" applyAlignment="1">
      <alignment horizontal="right" vertical="center"/>
    </xf>
    <xf numFmtId="0" fontId="6" fillId="0" borderId="0" xfId="3" applyAlignment="1">
      <alignment horizontal="center" vertical="center"/>
    </xf>
    <xf numFmtId="176" fontId="6" fillId="0" borderId="4" xfId="3" applyNumberFormat="1" applyBorder="1" applyAlignment="1">
      <alignment horizontal="right" vertical="center"/>
    </xf>
    <xf numFmtId="0" fontId="6" fillId="0" borderId="32" xfId="3" applyFont="1" applyBorder="1" applyAlignment="1">
      <alignment vertical="center"/>
    </xf>
    <xf numFmtId="0" fontId="6" fillId="0" borderId="10" xfId="3" applyBorder="1" applyAlignment="1">
      <alignment vertical="center"/>
    </xf>
    <xf numFmtId="0" fontId="6" fillId="0" borderId="32" xfId="3" applyBorder="1" applyAlignment="1">
      <alignment vertical="center"/>
    </xf>
    <xf numFmtId="0" fontId="6" fillId="0" borderId="44" xfId="3" applyBorder="1" applyAlignment="1">
      <alignment horizontal="center" vertical="center"/>
    </xf>
    <xf numFmtId="0" fontId="6" fillId="0" borderId="45" xfId="3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6" fillId="0" borderId="46" xfId="3" applyBorder="1" applyAlignment="1">
      <alignment horizontal="center" vertical="center"/>
    </xf>
    <xf numFmtId="0" fontId="6" fillId="0" borderId="47" xfId="3" applyBorder="1" applyAlignment="1">
      <alignment horizontal="center" vertical="center"/>
    </xf>
    <xf numFmtId="0" fontId="6" fillId="0" borderId="48" xfId="3" applyFont="1" applyBorder="1" applyAlignment="1">
      <alignment horizontal="center" vertical="center"/>
    </xf>
    <xf numFmtId="0" fontId="6" fillId="0" borderId="49" xfId="3" applyBorder="1" applyAlignment="1">
      <alignment horizontal="center" vertical="center"/>
    </xf>
    <xf numFmtId="0" fontId="6" fillId="0" borderId="50" xfId="3" applyBorder="1" applyAlignment="1">
      <alignment horizontal="center" vertical="center"/>
    </xf>
    <xf numFmtId="0" fontId="6" fillId="0" borderId="51" xfId="3" applyBorder="1" applyAlignment="1">
      <alignment horizontal="center" vertical="center"/>
    </xf>
    <xf numFmtId="0" fontId="6" fillId="0" borderId="52" xfId="3" applyBorder="1" applyAlignment="1">
      <alignment horizontal="center" vertical="center"/>
    </xf>
    <xf numFmtId="0" fontId="6" fillId="0" borderId="53" xfId="3" applyBorder="1" applyAlignment="1">
      <alignment horizontal="center" vertical="center"/>
    </xf>
    <xf numFmtId="176" fontId="6" fillId="0" borderId="54" xfId="3" applyNumberFormat="1" applyBorder="1" applyAlignment="1">
      <alignment horizontal="right" vertical="center"/>
    </xf>
    <xf numFmtId="0" fontId="6" fillId="0" borderId="55" xfId="3" applyBorder="1" applyAlignment="1">
      <alignment horizontal="right" vertical="center"/>
    </xf>
    <xf numFmtId="0" fontId="6" fillId="0" borderId="42" xfId="3" applyBorder="1" applyAlignment="1">
      <alignment horizontal="center" vertical="center"/>
    </xf>
    <xf numFmtId="0" fontId="6" fillId="0" borderId="43" xfId="3" applyBorder="1" applyAlignment="1">
      <alignment horizontal="center" vertical="center"/>
    </xf>
    <xf numFmtId="0" fontId="6" fillId="0" borderId="11" xfId="3" applyBorder="1" applyAlignment="1">
      <alignment horizontal="center" vertical="center"/>
    </xf>
    <xf numFmtId="0" fontId="6" fillId="0" borderId="56" xfId="3" applyFont="1" applyBorder="1" applyAlignment="1">
      <alignment vertical="center"/>
    </xf>
    <xf numFmtId="0" fontId="6" fillId="0" borderId="57" xfId="3" applyBorder="1" applyAlignment="1">
      <alignment vertical="center"/>
    </xf>
    <xf numFmtId="0" fontId="6" fillId="0" borderId="58" xfId="3" applyFont="1" applyBorder="1" applyAlignment="1">
      <alignment vertical="center"/>
    </xf>
    <xf numFmtId="0" fontId="6" fillId="0" borderId="59" xfId="3" applyBorder="1" applyAlignment="1">
      <alignment vertical="center"/>
    </xf>
    <xf numFmtId="176" fontId="6" fillId="0" borderId="6" xfId="3" applyNumberFormat="1" applyBorder="1" applyAlignment="1">
      <alignment horizontal="right" vertical="center"/>
    </xf>
    <xf numFmtId="0" fontId="6" fillId="0" borderId="60" xfId="3" applyBorder="1" applyAlignment="1">
      <alignment horizontal="center" vertical="center"/>
    </xf>
    <xf numFmtId="0" fontId="6" fillId="0" borderId="61" xfId="3" applyBorder="1" applyAlignment="1">
      <alignment horizontal="center" vertical="center"/>
    </xf>
    <xf numFmtId="0" fontId="6" fillId="0" borderId="62" xfId="3" applyBorder="1" applyAlignment="1">
      <alignment horizontal="center" vertical="center"/>
    </xf>
    <xf numFmtId="0" fontId="6" fillId="0" borderId="63" xfId="3" applyFont="1" applyBorder="1" applyAlignment="1">
      <alignment vertical="center"/>
    </xf>
    <xf numFmtId="0" fontId="6" fillId="0" borderId="64" xfId="3" applyBorder="1" applyAlignment="1">
      <alignment vertical="center"/>
    </xf>
    <xf numFmtId="176" fontId="6" fillId="0" borderId="65" xfId="3" applyNumberFormat="1" applyBorder="1" applyAlignment="1">
      <alignment horizontal="right" vertical="center"/>
    </xf>
    <xf numFmtId="0" fontId="6" fillId="0" borderId="37" xfId="3" applyBorder="1" applyAlignment="1">
      <alignment horizontal="center" vertical="center"/>
    </xf>
    <xf numFmtId="0" fontId="6" fillId="0" borderId="38" xfId="3" applyBorder="1" applyAlignment="1">
      <alignment horizontal="center" vertical="center"/>
    </xf>
    <xf numFmtId="0" fontId="6" fillId="0" borderId="39" xfId="3" applyBorder="1" applyAlignment="1">
      <alignment horizontal="center" vertical="center"/>
    </xf>
    <xf numFmtId="0" fontId="6" fillId="0" borderId="40" xfId="3" applyFont="1" applyBorder="1" applyAlignment="1">
      <alignment vertical="center"/>
    </xf>
    <xf numFmtId="0" fontId="6" fillId="0" borderId="41" xfId="3" applyBorder="1" applyAlignment="1">
      <alignment vertical="center"/>
    </xf>
    <xf numFmtId="0" fontId="0" fillId="0" borderId="4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26" xfId="3" applyBorder="1" applyAlignment="1">
      <alignment horizontal="center" vertical="center"/>
    </xf>
    <xf numFmtId="0" fontId="6" fillId="0" borderId="18" xfId="3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6" fillId="0" borderId="32" xfId="3" applyBorder="1" applyAlignment="1">
      <alignment horizontal="center" vertical="center" wrapText="1"/>
    </xf>
    <xf numFmtId="0" fontId="6" fillId="0" borderId="10" xfId="3" applyBorder="1" applyAlignment="1">
      <alignment horizontal="center" vertical="center" wrapText="1"/>
    </xf>
    <xf numFmtId="0" fontId="6" fillId="0" borderId="33" xfId="3" applyBorder="1" applyAlignment="1">
      <alignment horizontal="center" vertical="center"/>
    </xf>
    <xf numFmtId="0" fontId="6" fillId="0" borderId="34" xfId="3" applyBorder="1" applyAlignment="1">
      <alignment horizontal="center" vertical="center"/>
    </xf>
    <xf numFmtId="0" fontId="6" fillId="0" borderId="35" xfId="3" applyFont="1" applyBorder="1" applyAlignment="1">
      <alignment horizontal="center" vertical="center"/>
    </xf>
    <xf numFmtId="0" fontId="6" fillId="0" borderId="36" xfId="3" applyBorder="1" applyAlignment="1">
      <alignment horizontal="center" vertical="center"/>
    </xf>
    <xf numFmtId="0" fontId="6" fillId="0" borderId="32" xfId="3" applyFont="1" applyBorder="1" applyAlignment="1">
      <alignment horizontal="center" vertical="center" wrapText="1"/>
    </xf>
    <xf numFmtId="0" fontId="9" fillId="0" borderId="0" xfId="4" applyFont="1" applyAlignment="1">
      <alignment horizontal="left" vertical="center"/>
    </xf>
    <xf numFmtId="0" fontId="7" fillId="0" borderId="0" xfId="4" applyFont="1" applyAlignment="1">
      <alignment horizontal="left" vertical="center"/>
    </xf>
    <xf numFmtId="176" fontId="6" fillId="0" borderId="79" xfId="4" applyNumberFormat="1" applyBorder="1" applyAlignment="1">
      <alignment horizontal="center" vertical="center"/>
    </xf>
    <xf numFmtId="0" fontId="6" fillId="0" borderId="79" xfId="4" applyBorder="1" applyAlignment="1">
      <alignment horizontal="center" vertical="center"/>
    </xf>
    <xf numFmtId="0" fontId="6" fillId="0" borderId="80" xfId="4" applyBorder="1" applyAlignment="1">
      <alignment horizontal="center" vertical="center"/>
    </xf>
    <xf numFmtId="0" fontId="6" fillId="0" borderId="81" xfId="4" applyBorder="1" applyAlignment="1">
      <alignment horizontal="center" vertical="center"/>
    </xf>
    <xf numFmtId="0" fontId="6" fillId="2" borderId="82" xfId="4" applyFill="1" applyBorder="1" applyAlignment="1">
      <alignment horizontal="center" vertical="center"/>
    </xf>
    <xf numFmtId="0" fontId="6" fillId="2" borderId="3" xfId="4" applyFill="1" applyBorder="1" applyAlignment="1">
      <alignment horizontal="center" vertical="center"/>
    </xf>
    <xf numFmtId="0" fontId="6" fillId="2" borderId="74" xfId="4" applyFont="1" applyFill="1" applyBorder="1" applyAlignment="1">
      <alignment horizontal="center" vertical="center"/>
    </xf>
    <xf numFmtId="0" fontId="6" fillId="2" borderId="2" xfId="4" applyFill="1" applyBorder="1" applyAlignment="1">
      <alignment horizontal="center" vertical="center"/>
    </xf>
    <xf numFmtId="0" fontId="6" fillId="2" borderId="74" xfId="4" applyFill="1" applyBorder="1" applyAlignment="1">
      <alignment horizontal="center" vertical="center"/>
    </xf>
    <xf numFmtId="0" fontId="9" fillId="0" borderId="75" xfId="4" applyFont="1" applyBorder="1" applyAlignment="1">
      <alignment horizontal="left" vertical="center"/>
    </xf>
    <xf numFmtId="0" fontId="9" fillId="0" borderId="76" xfId="4" applyFont="1" applyBorder="1" applyAlignment="1">
      <alignment horizontal="left" vertical="center"/>
    </xf>
    <xf numFmtId="0" fontId="9" fillId="0" borderId="17" xfId="4" applyFont="1" applyBorder="1" applyAlignment="1">
      <alignment horizontal="left" vertical="center"/>
    </xf>
    <xf numFmtId="0" fontId="9" fillId="0" borderId="75" xfId="4" applyFont="1" applyBorder="1" applyAlignment="1">
      <alignment horizontal="center" vertical="center"/>
    </xf>
    <xf numFmtId="0" fontId="9" fillId="0" borderId="76" xfId="4" applyFont="1" applyBorder="1" applyAlignment="1">
      <alignment horizontal="center" vertical="center"/>
    </xf>
    <xf numFmtId="0" fontId="9" fillId="0" borderId="17" xfId="4" applyFont="1" applyBorder="1" applyAlignment="1">
      <alignment horizontal="center" vertical="center"/>
    </xf>
    <xf numFmtId="0" fontId="9" fillId="0" borderId="73" xfId="4" applyFont="1" applyBorder="1" applyAlignment="1">
      <alignment horizontal="center" vertical="center" wrapText="1"/>
    </xf>
    <xf numFmtId="0" fontId="9" fillId="0" borderId="73" xfId="4" applyFont="1" applyBorder="1" applyAlignment="1">
      <alignment horizontal="center" vertical="center"/>
    </xf>
    <xf numFmtId="176" fontId="9" fillId="0" borderId="75" xfId="4" applyNumberFormat="1" applyFont="1" applyBorder="1" applyAlignment="1">
      <alignment vertical="center"/>
    </xf>
    <xf numFmtId="0" fontId="6" fillId="0" borderId="76" xfId="4" applyBorder="1" applyAlignment="1">
      <alignment vertical="center"/>
    </xf>
    <xf numFmtId="0" fontId="9" fillId="0" borderId="75" xfId="4" applyFont="1" applyBorder="1" applyAlignment="1">
      <alignment vertical="center"/>
    </xf>
    <xf numFmtId="0" fontId="7" fillId="0" borderId="0" xfId="4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78" xfId="0" applyBorder="1" applyAlignment="1">
      <alignment vertical="center" wrapText="1"/>
    </xf>
    <xf numFmtId="0" fontId="6" fillId="2" borderId="77" xfId="4" applyFill="1" applyBorder="1" applyAlignment="1">
      <alignment horizontal="center" vertical="center"/>
    </xf>
    <xf numFmtId="0" fontId="6" fillId="2" borderId="41" xfId="4" applyFill="1" applyBorder="1" applyAlignment="1">
      <alignment horizontal="center" vertical="center"/>
    </xf>
    <xf numFmtId="0" fontId="0" fillId="0" borderId="79" xfId="4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6" fillId="0" borderId="4" xfId="2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0" fontId="6" fillId="0" borderId="10" xfId="2" applyBorder="1" applyAlignment="1">
      <alignment horizontal="center" vertical="center"/>
    </xf>
    <xf numFmtId="0" fontId="6" fillId="0" borderId="4" xfId="2" applyBorder="1" applyAlignment="1">
      <alignment horizontal="center" vertical="center" wrapText="1"/>
    </xf>
    <xf numFmtId="0" fontId="6" fillId="2" borderId="4" xfId="2" applyFill="1" applyBorder="1" applyAlignment="1">
      <alignment horizontal="center" vertical="center"/>
    </xf>
    <xf numFmtId="0" fontId="11" fillId="0" borderId="4" xfId="2" applyFont="1" applyBorder="1" applyAlignment="1">
      <alignment horizontal="center" vertical="center" wrapText="1"/>
    </xf>
    <xf numFmtId="0" fontId="6" fillId="0" borderId="42" xfId="2" applyFont="1" applyBorder="1" applyAlignment="1">
      <alignment horizontal="center" vertical="center"/>
    </xf>
    <xf numFmtId="0" fontId="6" fillId="0" borderId="38" xfId="2" applyFont="1" applyBorder="1" applyAlignment="1">
      <alignment horizontal="center" vertical="center"/>
    </xf>
    <xf numFmtId="0" fontId="6" fillId="0" borderId="38" xfId="2" applyBorder="1" applyAlignment="1">
      <alignment horizontal="center" vertical="center"/>
    </xf>
  </cellXfs>
  <cellStyles count="5">
    <cellStyle name="標準" xfId="0" builtinId="0"/>
    <cellStyle name="標準_Sheet1" xfId="1" xr:uid="{3967F2D9-BAC7-415F-AE3A-E92EA56B5E77}"/>
    <cellStyle name="標準_具体的計画" xfId="2" xr:uid="{DD27B62C-AF86-4387-9B15-C344794B23FF}"/>
    <cellStyle name="標準_積算根拠" xfId="3" xr:uid="{20CC0C99-4667-45F3-93BE-1D3989BAB1A2}"/>
    <cellStyle name="標準_利用者賃金" xfId="4" xr:uid="{32AC7528-882C-4D43-BEB3-AA08EBFED3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1013460</xdr:colOff>
      <xdr:row>6</xdr:row>
      <xdr:rowOff>160020</xdr:rowOff>
    </xdr:from>
    <xdr:to>
      <xdr:col>3</xdr:col>
      <xdr:colOff>662940</xdr:colOff>
      <xdr:row>8</xdr:row>
      <xdr:rowOff>335280</xdr:rowOff>
    </xdr:to>
    <xdr:pic>
      <xdr:nvPicPr>
        <xdr:cNvPr id="1126" name="図 1">
          <a:extLst>
            <a:ext uri="{FF2B5EF4-FFF2-40B4-BE49-F238E27FC236}">
              <a16:creationId xmlns:a16="http://schemas.microsoft.com/office/drawing/2014/main" id="{A4C7A9B9-26A6-8265-3F9A-385550D5E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859280"/>
          <a:ext cx="209550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1398270</xdr:colOff>
      <xdr:row>14</xdr:row>
      <xdr:rowOff>308610</xdr:rowOff>
    </xdr:from>
    <xdr:to>
      <xdr:col>3</xdr:col>
      <xdr:colOff>960005</xdr:colOff>
      <xdr:row>18</xdr:row>
      <xdr:rowOff>156210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CD8DD1F0-CE07-7243-D9BF-4194169A9620}"/>
            </a:ext>
          </a:extLst>
        </xdr:cNvPr>
        <xdr:cNvSpPr/>
      </xdr:nvSpPr>
      <xdr:spPr>
        <a:xfrm>
          <a:off x="2518410" y="5055870"/>
          <a:ext cx="2007755" cy="1371600"/>
        </a:xfrm>
        <a:prstGeom prst="wedgeRectCallout">
          <a:avLst>
            <a:gd name="adj1" fmla="val -68624"/>
            <a:gd name="adj2" fmla="val -11114"/>
          </a:avLst>
        </a:prstGeom>
        <a:solidFill>
          <a:schemeClr val="accent5">
            <a:lumMod val="60000"/>
            <a:lumOff val="4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000"/>
            </a:lnSpc>
          </a:pPr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・上記収入に関して要した費用</a:t>
          </a: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>
            <a:lnSpc>
              <a:spcPts val="1000"/>
            </a:lnSpc>
          </a:pPr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を計上してください。</a:t>
          </a: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・光熱水費等、事業に共通して発生する費用については、合理的な理由（人員割・面積割・時間割）により按分し、経常してください。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205740</xdr:colOff>
      <xdr:row>6</xdr:row>
      <xdr:rowOff>53340</xdr:rowOff>
    </xdr:from>
    <xdr:to>
      <xdr:col>14</xdr:col>
      <xdr:colOff>396240</xdr:colOff>
      <xdr:row>10</xdr:row>
      <xdr:rowOff>114300</xdr:rowOff>
    </xdr:to>
    <xdr:pic>
      <xdr:nvPicPr>
        <xdr:cNvPr id="3167" name="図 1">
          <a:extLst>
            <a:ext uri="{FF2B5EF4-FFF2-40B4-BE49-F238E27FC236}">
              <a16:creationId xmlns:a16="http://schemas.microsoft.com/office/drawing/2014/main" id="{CA109BC9-D7E0-3340-04CF-FEE1890C3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0220" y="1935480"/>
          <a:ext cx="31623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154304</xdr:colOff>
      <xdr:row>12</xdr:row>
      <xdr:rowOff>198120</xdr:rowOff>
    </xdr:from>
    <xdr:to>
      <xdr:col>10</xdr:col>
      <xdr:colOff>451335</xdr:colOff>
      <xdr:row>16</xdr:row>
      <xdr:rowOff>266850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2CBCDF66-F2C3-A95B-41F1-424DB1C844F9}"/>
            </a:ext>
          </a:extLst>
        </xdr:cNvPr>
        <xdr:cNvSpPr/>
      </xdr:nvSpPr>
      <xdr:spPr>
        <a:xfrm>
          <a:off x="4330064" y="3749040"/>
          <a:ext cx="2080111" cy="1318410"/>
        </a:xfrm>
        <a:prstGeom prst="wedgeRectCallout">
          <a:avLst>
            <a:gd name="adj1" fmla="val -136045"/>
            <a:gd name="adj2" fmla="val -10410"/>
          </a:avLst>
        </a:prstGeom>
        <a:solidFill>
          <a:schemeClr val="accent5">
            <a:lumMod val="60000"/>
            <a:lumOff val="4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・上記収入に関して要した費用</a:t>
          </a: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を計上してください。</a:t>
          </a: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・光熱水費等、事業に共通して発生する費用については、合理的な理由（人員割・面積割・時間割）により按分し、経常してください。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449580</xdr:colOff>
      <xdr:row>17</xdr:row>
      <xdr:rowOff>45720</xdr:rowOff>
    </xdr:from>
    <xdr:to>
      <xdr:col>9</xdr:col>
      <xdr:colOff>358140</xdr:colOff>
      <xdr:row>24</xdr:row>
      <xdr:rowOff>38100</xdr:rowOff>
    </xdr:to>
    <xdr:sp macro="" textlink="">
      <xdr:nvSpPr>
        <xdr:cNvPr id="2200" name="AutoShape 139">
          <a:extLst>
            <a:ext uri="{FF2B5EF4-FFF2-40B4-BE49-F238E27FC236}">
              <a16:creationId xmlns:a16="http://schemas.microsoft.com/office/drawing/2014/main" id="{16C7B695-015F-2F56-7C1D-DF6989F87B25}"/>
            </a:ext>
          </a:extLst>
        </xdr:cNvPr>
        <xdr:cNvSpPr>
          <a:spLocks noChangeAspect="1" noChangeArrowheads="1"/>
        </xdr:cNvSpPr>
      </xdr:nvSpPr>
      <xdr:spPr bwMode="auto">
        <a:xfrm>
          <a:off x="3497580" y="4030980"/>
          <a:ext cx="2346960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464820</xdr:colOff>
      <xdr:row>16</xdr:row>
      <xdr:rowOff>182880</xdr:rowOff>
    </xdr:from>
    <xdr:to>
      <xdr:col>4</xdr:col>
      <xdr:colOff>68580</xdr:colOff>
      <xdr:row>23</xdr:row>
      <xdr:rowOff>106680</xdr:rowOff>
    </xdr:to>
    <xdr:pic>
      <xdr:nvPicPr>
        <xdr:cNvPr id="2201" name="図 1">
          <a:extLst>
            <a:ext uri="{FF2B5EF4-FFF2-40B4-BE49-F238E27FC236}">
              <a16:creationId xmlns:a16="http://schemas.microsoft.com/office/drawing/2014/main" id="{DB22C15A-32A7-CE01-ECD5-E030F6963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3916680"/>
          <a:ext cx="2346960" cy="1188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160020</xdr:colOff>
      <xdr:row>17</xdr:row>
      <xdr:rowOff>15240</xdr:rowOff>
    </xdr:from>
    <xdr:to>
      <xdr:col>9</xdr:col>
      <xdr:colOff>68580</xdr:colOff>
      <xdr:row>24</xdr:row>
      <xdr:rowOff>7620</xdr:rowOff>
    </xdr:to>
    <xdr:pic>
      <xdr:nvPicPr>
        <xdr:cNvPr id="2202" name="図 2">
          <a:extLst>
            <a:ext uri="{FF2B5EF4-FFF2-40B4-BE49-F238E27FC236}">
              <a16:creationId xmlns:a16="http://schemas.microsoft.com/office/drawing/2014/main" id="{8B6C4E93-3D7F-59D1-0DDD-39C28679E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8020" y="4000500"/>
          <a:ext cx="2346960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800100</xdr:colOff>
      <xdr:row>0</xdr:row>
      <xdr:rowOff>396240</xdr:rowOff>
    </xdr:from>
    <xdr:to>
      <xdr:col>6</xdr:col>
      <xdr:colOff>518160</xdr:colOff>
      <xdr:row>5</xdr:row>
      <xdr:rowOff>175260</xdr:rowOff>
    </xdr:to>
    <xdr:pic>
      <xdr:nvPicPr>
        <xdr:cNvPr id="2203" name="図 3">
          <a:extLst>
            <a:ext uri="{FF2B5EF4-FFF2-40B4-BE49-F238E27FC236}">
              <a16:creationId xmlns:a16="http://schemas.microsoft.com/office/drawing/2014/main" id="{47208C87-9677-50A7-C766-65115E6A8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396240"/>
          <a:ext cx="368046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510540</xdr:colOff>
      <xdr:row>15</xdr:row>
      <xdr:rowOff>60960</xdr:rowOff>
    </xdr:from>
    <xdr:to>
      <xdr:col>4</xdr:col>
      <xdr:colOff>190500</xdr:colOff>
      <xdr:row>22</xdr:row>
      <xdr:rowOff>53340</xdr:rowOff>
    </xdr:to>
    <xdr:pic>
      <xdr:nvPicPr>
        <xdr:cNvPr id="5144" name="図 1">
          <a:extLst>
            <a:ext uri="{FF2B5EF4-FFF2-40B4-BE49-F238E27FC236}">
              <a16:creationId xmlns:a16="http://schemas.microsoft.com/office/drawing/2014/main" id="{E2595B10-DF73-2AFE-6103-FDF00B580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3543300"/>
          <a:ext cx="2423160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0</xdr:row>
      <xdr:rowOff>289560</xdr:rowOff>
    </xdr:from>
    <xdr:to>
      <xdr:col>6</xdr:col>
      <xdr:colOff>556260</xdr:colOff>
      <xdr:row>5</xdr:row>
      <xdr:rowOff>76200</xdr:rowOff>
    </xdr:to>
    <xdr:grpSp>
      <xdr:nvGrpSpPr>
        <xdr:cNvPr id="5146" name="グループ化 4">
          <a:extLst>
            <a:ext uri="{FF2B5EF4-FFF2-40B4-BE49-F238E27FC236}">
              <a16:creationId xmlns:a16="http://schemas.microsoft.com/office/drawing/2014/main" id="{24300195-2796-50C2-2F14-BC3240B53FB2}"/>
            </a:ext>
          </a:extLst>
        </xdr:cNvPr>
        <xdr:cNvGrpSpPr>
          <a:grpSpLocks/>
        </xdr:cNvGrpSpPr>
      </xdr:nvGrpSpPr>
      <xdr:grpSpPr bwMode="auto">
        <a:xfrm>
          <a:off x="838200" y="289560"/>
          <a:ext cx="3680460" cy="1074420"/>
          <a:chOff x="487680" y="182880"/>
          <a:chExt cx="3688080" cy="1082040"/>
        </a:xfrm>
      </xdr:grpSpPr>
      <xdr:sp macro="" textlink="">
        <xdr:nvSpPr>
          <xdr:cNvPr id="5147" name="AutoShape 2">
            <a:extLst>
              <a:ext uri="{FF2B5EF4-FFF2-40B4-BE49-F238E27FC236}">
                <a16:creationId xmlns:a16="http://schemas.microsoft.com/office/drawing/2014/main" id="{DF3DB054-F983-838A-0D6E-5EB46553564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87680" y="190500"/>
            <a:ext cx="3680460" cy="10744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48" name="Freeform 4">
            <a:extLst>
              <a:ext uri="{FF2B5EF4-FFF2-40B4-BE49-F238E27FC236}">
                <a16:creationId xmlns:a16="http://schemas.microsoft.com/office/drawing/2014/main" id="{9CA7EDA5-BAD1-5AE1-DAB0-BD4241E41E5E}"/>
              </a:ext>
            </a:extLst>
          </xdr:cNvPr>
          <xdr:cNvSpPr>
            <a:spLocks/>
          </xdr:cNvSpPr>
        </xdr:nvSpPr>
        <xdr:spPr bwMode="auto">
          <a:xfrm>
            <a:off x="502920" y="198120"/>
            <a:ext cx="3657600" cy="1051560"/>
          </a:xfrm>
          <a:custGeom>
            <a:avLst/>
            <a:gdLst>
              <a:gd name="T0" fmla="*/ 2147483646 w 480"/>
              <a:gd name="T1" fmla="*/ 0 h 138"/>
              <a:gd name="T2" fmla="*/ 2147483646 w 480"/>
              <a:gd name="T3" fmla="*/ 0 h 138"/>
              <a:gd name="T4" fmla="*/ 2147483646 w 480"/>
              <a:gd name="T5" fmla="*/ 0 h 138"/>
              <a:gd name="T6" fmla="*/ 2147483646 w 480"/>
              <a:gd name="T7" fmla="*/ 0 h 138"/>
              <a:gd name="T8" fmla="*/ 2147483646 w 480"/>
              <a:gd name="T9" fmla="*/ 0 h 138"/>
              <a:gd name="T10" fmla="*/ 2147483646 w 480"/>
              <a:gd name="T11" fmla="*/ 2147483646 h 138"/>
              <a:gd name="T12" fmla="*/ 2147483646 w 480"/>
              <a:gd name="T13" fmla="*/ 2147483646 h 138"/>
              <a:gd name="T14" fmla="*/ 2147483646 w 480"/>
              <a:gd name="T15" fmla="*/ 2147483646 h 138"/>
              <a:gd name="T16" fmla="*/ 2147483646 w 480"/>
              <a:gd name="T17" fmla="*/ 2147483646 h 138"/>
              <a:gd name="T18" fmla="*/ 2147483646 w 480"/>
              <a:gd name="T19" fmla="*/ 2147483646 h 138"/>
              <a:gd name="T20" fmla="*/ 2147483646 w 480"/>
              <a:gd name="T21" fmla="*/ 2147483646 h 138"/>
              <a:gd name="T22" fmla="*/ 2147483646 w 480"/>
              <a:gd name="T23" fmla="*/ 2147483646 h 138"/>
              <a:gd name="T24" fmla="*/ 2147483646 w 480"/>
              <a:gd name="T25" fmla="*/ 2147483646 h 138"/>
              <a:gd name="T26" fmla="*/ 2147483646 w 480"/>
              <a:gd name="T27" fmla="*/ 2147483646 h 138"/>
              <a:gd name="T28" fmla="*/ 0 w 480"/>
              <a:gd name="T29" fmla="*/ 2147483646 h 138"/>
              <a:gd name="T30" fmla="*/ 2147483646 w 480"/>
              <a:gd name="T31" fmla="*/ 2147483646 h 138"/>
              <a:gd name="T32" fmla="*/ 2147483646 w 480"/>
              <a:gd name="T33" fmla="*/ 0 h 138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0" t="0" r="r" b="b"/>
            <a:pathLst>
              <a:path w="480" h="138">
                <a:moveTo>
                  <a:pt x="186" y="0"/>
                </a:moveTo>
                <a:lnTo>
                  <a:pt x="235" y="0"/>
                </a:lnTo>
                <a:lnTo>
                  <a:pt x="309" y="0"/>
                </a:lnTo>
                <a:lnTo>
                  <a:pt x="480" y="0"/>
                </a:lnTo>
                <a:lnTo>
                  <a:pt x="480" y="51"/>
                </a:lnTo>
                <a:lnTo>
                  <a:pt x="480" y="73"/>
                </a:lnTo>
                <a:lnTo>
                  <a:pt x="480" y="88"/>
                </a:lnTo>
                <a:lnTo>
                  <a:pt x="309" y="88"/>
                </a:lnTo>
                <a:lnTo>
                  <a:pt x="235" y="88"/>
                </a:lnTo>
                <a:lnTo>
                  <a:pt x="186" y="88"/>
                </a:lnTo>
                <a:lnTo>
                  <a:pt x="186" y="73"/>
                </a:lnTo>
                <a:lnTo>
                  <a:pt x="0" y="138"/>
                </a:lnTo>
                <a:lnTo>
                  <a:pt x="186" y="51"/>
                </a:lnTo>
                <a:lnTo>
                  <a:pt x="186" y="0"/>
                </a:lnTo>
                <a:close/>
              </a:path>
            </a:pathLst>
          </a:custGeom>
          <a:solidFill>
            <a:srgbClr val="B7DEE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149" name="Freeform 5">
            <a:extLst>
              <a:ext uri="{FF2B5EF4-FFF2-40B4-BE49-F238E27FC236}">
                <a16:creationId xmlns:a16="http://schemas.microsoft.com/office/drawing/2014/main" id="{E5308C6F-632E-3B63-CEEC-3C699929D0D2}"/>
              </a:ext>
            </a:extLst>
          </xdr:cNvPr>
          <xdr:cNvSpPr>
            <a:spLocks noEditPoints="1"/>
          </xdr:cNvSpPr>
        </xdr:nvSpPr>
        <xdr:spPr bwMode="auto">
          <a:xfrm>
            <a:off x="487680" y="182880"/>
            <a:ext cx="3688080" cy="1082040"/>
          </a:xfrm>
          <a:custGeom>
            <a:avLst/>
            <a:gdLst>
              <a:gd name="T0" fmla="*/ 753992604 w 6948"/>
              <a:gd name="T1" fmla="*/ 8548892 h 1813"/>
              <a:gd name="T2" fmla="*/ 760755146 w 6948"/>
              <a:gd name="T3" fmla="*/ 0 h 1813"/>
              <a:gd name="T4" fmla="*/ 959114717 w 6948"/>
              <a:gd name="T5" fmla="*/ 0 h 1813"/>
              <a:gd name="T6" fmla="*/ 1256654340 w 6948"/>
              <a:gd name="T7" fmla="*/ 0 h 1813"/>
              <a:gd name="T8" fmla="*/ 1950914167 w 6948"/>
              <a:gd name="T9" fmla="*/ 0 h 1813"/>
              <a:gd name="T10" fmla="*/ 1957676178 w 6948"/>
              <a:gd name="T11" fmla="*/ 8548892 h 1813"/>
              <a:gd name="T12" fmla="*/ 1957676178 w 6948"/>
              <a:gd name="T13" fmla="*/ 241502018 h 1813"/>
              <a:gd name="T14" fmla="*/ 1957676178 w 6948"/>
              <a:gd name="T15" fmla="*/ 341237100 h 1813"/>
              <a:gd name="T16" fmla="*/ 1957676178 w 6948"/>
              <a:gd name="T17" fmla="*/ 407489818 h 1813"/>
              <a:gd name="T18" fmla="*/ 1950914167 w 6948"/>
              <a:gd name="T19" fmla="*/ 416038710 h 1813"/>
              <a:gd name="T20" fmla="*/ 1256654340 w 6948"/>
              <a:gd name="T21" fmla="*/ 416038710 h 1813"/>
              <a:gd name="T22" fmla="*/ 959114717 w 6948"/>
              <a:gd name="T23" fmla="*/ 416038710 h 1813"/>
              <a:gd name="T24" fmla="*/ 760755146 w 6948"/>
              <a:gd name="T25" fmla="*/ 416038710 h 1813"/>
              <a:gd name="T26" fmla="*/ 753992604 w 6948"/>
              <a:gd name="T27" fmla="*/ 407489818 h 1813"/>
              <a:gd name="T28" fmla="*/ 753992604 w 6948"/>
              <a:gd name="T29" fmla="*/ 341237100 h 1813"/>
              <a:gd name="T30" fmla="*/ 763008972 w 6948"/>
              <a:gd name="T31" fmla="*/ 349429689 h 1813"/>
              <a:gd name="T32" fmla="*/ 9580090 w 6948"/>
              <a:gd name="T33" fmla="*/ 644361683 h 1813"/>
              <a:gd name="T34" fmla="*/ 1408774 w 6948"/>
              <a:gd name="T35" fmla="*/ 639018328 h 1813"/>
              <a:gd name="T36" fmla="*/ 5071906 w 6948"/>
              <a:gd name="T37" fmla="*/ 628332810 h 1813"/>
              <a:gd name="T38" fmla="*/ 758218927 w 6948"/>
              <a:gd name="T39" fmla="*/ 233665732 h 1813"/>
              <a:gd name="T40" fmla="*/ 753992604 w 6948"/>
              <a:gd name="T41" fmla="*/ 241502018 h 1813"/>
              <a:gd name="T42" fmla="*/ 753992604 w 6948"/>
              <a:gd name="T43" fmla="*/ 8548892 h 1813"/>
              <a:gd name="T44" fmla="*/ 767517156 w 6948"/>
              <a:gd name="T45" fmla="*/ 241502018 h 1813"/>
              <a:gd name="T46" fmla="*/ 763572694 w 6948"/>
              <a:gd name="T47" fmla="*/ 249338303 h 1813"/>
              <a:gd name="T48" fmla="*/ 10143282 w 6948"/>
              <a:gd name="T49" fmla="*/ 644005380 h 1813"/>
              <a:gd name="T50" fmla="*/ 5635097 w 6948"/>
              <a:gd name="T51" fmla="*/ 627976506 h 1813"/>
              <a:gd name="T52" fmla="*/ 758782649 w 6948"/>
              <a:gd name="T53" fmla="*/ 333044511 h 1813"/>
              <a:gd name="T54" fmla="*/ 764981469 w 6948"/>
              <a:gd name="T55" fmla="*/ 334113421 h 1813"/>
              <a:gd name="T56" fmla="*/ 767517156 w 6948"/>
              <a:gd name="T57" fmla="*/ 341237100 h 1813"/>
              <a:gd name="T58" fmla="*/ 767517156 w 6948"/>
              <a:gd name="T59" fmla="*/ 407489818 h 1813"/>
              <a:gd name="T60" fmla="*/ 760755146 w 6948"/>
              <a:gd name="T61" fmla="*/ 398941523 h 1813"/>
              <a:gd name="T62" fmla="*/ 959114717 w 6948"/>
              <a:gd name="T63" fmla="*/ 398941523 h 1813"/>
              <a:gd name="T64" fmla="*/ 1256654340 w 6948"/>
              <a:gd name="T65" fmla="*/ 398941523 h 1813"/>
              <a:gd name="T66" fmla="*/ 1950914167 w 6948"/>
              <a:gd name="T67" fmla="*/ 398941523 h 1813"/>
              <a:gd name="T68" fmla="*/ 1944151626 w 6948"/>
              <a:gd name="T69" fmla="*/ 407489818 h 1813"/>
              <a:gd name="T70" fmla="*/ 1944151626 w 6948"/>
              <a:gd name="T71" fmla="*/ 341237100 h 1813"/>
              <a:gd name="T72" fmla="*/ 1944151626 w 6948"/>
              <a:gd name="T73" fmla="*/ 241502018 h 1813"/>
              <a:gd name="T74" fmla="*/ 1944151626 w 6948"/>
              <a:gd name="T75" fmla="*/ 8548892 h 1813"/>
              <a:gd name="T76" fmla="*/ 1950914167 w 6948"/>
              <a:gd name="T77" fmla="*/ 17097784 h 1813"/>
              <a:gd name="T78" fmla="*/ 1256654340 w 6948"/>
              <a:gd name="T79" fmla="*/ 17097784 h 1813"/>
              <a:gd name="T80" fmla="*/ 959114717 w 6948"/>
              <a:gd name="T81" fmla="*/ 17097784 h 1813"/>
              <a:gd name="T82" fmla="*/ 760755146 w 6948"/>
              <a:gd name="T83" fmla="*/ 17097784 h 1813"/>
              <a:gd name="T84" fmla="*/ 767517156 w 6948"/>
              <a:gd name="T85" fmla="*/ 8548892 h 1813"/>
              <a:gd name="T86" fmla="*/ 767517156 w 6948"/>
              <a:gd name="T87" fmla="*/ 241502018 h 1813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6948" h="1813">
                <a:moveTo>
                  <a:pt x="2676" y="24"/>
                </a:moveTo>
                <a:cubicBezTo>
                  <a:pt x="2676" y="11"/>
                  <a:pt x="2687" y="0"/>
                  <a:pt x="2700" y="0"/>
                </a:cubicBezTo>
                <a:lnTo>
                  <a:pt x="3404" y="0"/>
                </a:lnTo>
                <a:lnTo>
                  <a:pt x="4460" y="0"/>
                </a:lnTo>
                <a:lnTo>
                  <a:pt x="6924" y="0"/>
                </a:lnTo>
                <a:cubicBezTo>
                  <a:pt x="6938" y="0"/>
                  <a:pt x="6948" y="11"/>
                  <a:pt x="6948" y="24"/>
                </a:cubicBezTo>
                <a:lnTo>
                  <a:pt x="6948" y="678"/>
                </a:lnTo>
                <a:lnTo>
                  <a:pt x="6948" y="958"/>
                </a:lnTo>
                <a:lnTo>
                  <a:pt x="6948" y="1144"/>
                </a:lnTo>
                <a:cubicBezTo>
                  <a:pt x="6948" y="1158"/>
                  <a:pt x="6938" y="1168"/>
                  <a:pt x="6924" y="1168"/>
                </a:cubicBezTo>
                <a:lnTo>
                  <a:pt x="4460" y="1168"/>
                </a:lnTo>
                <a:lnTo>
                  <a:pt x="3404" y="1168"/>
                </a:lnTo>
                <a:lnTo>
                  <a:pt x="2700" y="1168"/>
                </a:lnTo>
                <a:cubicBezTo>
                  <a:pt x="2687" y="1168"/>
                  <a:pt x="2676" y="1158"/>
                  <a:pt x="2676" y="1144"/>
                </a:cubicBezTo>
                <a:lnTo>
                  <a:pt x="2676" y="958"/>
                </a:lnTo>
                <a:lnTo>
                  <a:pt x="2708" y="981"/>
                </a:lnTo>
                <a:lnTo>
                  <a:pt x="34" y="1809"/>
                </a:lnTo>
                <a:cubicBezTo>
                  <a:pt x="22" y="1813"/>
                  <a:pt x="9" y="1806"/>
                  <a:pt x="5" y="1794"/>
                </a:cubicBezTo>
                <a:cubicBezTo>
                  <a:pt x="0" y="1782"/>
                  <a:pt x="6" y="1769"/>
                  <a:pt x="18" y="1764"/>
                </a:cubicBezTo>
                <a:lnTo>
                  <a:pt x="2691" y="656"/>
                </a:lnTo>
                <a:lnTo>
                  <a:pt x="2676" y="678"/>
                </a:lnTo>
                <a:lnTo>
                  <a:pt x="2676" y="24"/>
                </a:lnTo>
                <a:close/>
                <a:moveTo>
                  <a:pt x="2724" y="678"/>
                </a:moveTo>
                <a:cubicBezTo>
                  <a:pt x="2724" y="688"/>
                  <a:pt x="2719" y="696"/>
                  <a:pt x="2710" y="700"/>
                </a:cubicBezTo>
                <a:lnTo>
                  <a:pt x="36" y="1808"/>
                </a:lnTo>
                <a:lnTo>
                  <a:pt x="20" y="1763"/>
                </a:lnTo>
                <a:lnTo>
                  <a:pt x="2693" y="935"/>
                </a:lnTo>
                <a:cubicBezTo>
                  <a:pt x="2701" y="933"/>
                  <a:pt x="2709" y="934"/>
                  <a:pt x="2715" y="938"/>
                </a:cubicBezTo>
                <a:cubicBezTo>
                  <a:pt x="2721" y="943"/>
                  <a:pt x="2724" y="950"/>
                  <a:pt x="2724" y="958"/>
                </a:cubicBezTo>
                <a:lnTo>
                  <a:pt x="2724" y="1144"/>
                </a:lnTo>
                <a:lnTo>
                  <a:pt x="2700" y="1120"/>
                </a:lnTo>
                <a:lnTo>
                  <a:pt x="3404" y="1120"/>
                </a:lnTo>
                <a:lnTo>
                  <a:pt x="4460" y="1120"/>
                </a:lnTo>
                <a:lnTo>
                  <a:pt x="6924" y="1120"/>
                </a:lnTo>
                <a:lnTo>
                  <a:pt x="6900" y="1144"/>
                </a:lnTo>
                <a:lnTo>
                  <a:pt x="6900" y="958"/>
                </a:lnTo>
                <a:lnTo>
                  <a:pt x="6900" y="678"/>
                </a:lnTo>
                <a:lnTo>
                  <a:pt x="6900" y="24"/>
                </a:lnTo>
                <a:lnTo>
                  <a:pt x="6924" y="48"/>
                </a:lnTo>
                <a:lnTo>
                  <a:pt x="4460" y="48"/>
                </a:lnTo>
                <a:lnTo>
                  <a:pt x="3404" y="48"/>
                </a:lnTo>
                <a:lnTo>
                  <a:pt x="2700" y="48"/>
                </a:lnTo>
                <a:lnTo>
                  <a:pt x="2724" y="24"/>
                </a:lnTo>
                <a:lnTo>
                  <a:pt x="2724" y="678"/>
                </a:lnTo>
                <a:close/>
              </a:path>
            </a:pathLst>
          </a:custGeom>
          <a:solidFill>
            <a:srgbClr val="000000"/>
          </a:solidFill>
          <a:ln w="0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126" name="Rectangle 6">
            <a:extLst>
              <a:ext uri="{FF2B5EF4-FFF2-40B4-BE49-F238E27FC236}">
                <a16:creationId xmlns:a16="http://schemas.microsoft.com/office/drawing/2014/main" id="{13CA851F-D678-7C93-3712-658E2D7A3BB3}"/>
              </a:ext>
            </a:extLst>
          </xdr:cNvPr>
          <xdr:cNvSpPr>
            <a:spLocks noChangeArrowheads="1"/>
          </xdr:cNvSpPr>
        </xdr:nvSpPr>
        <xdr:spPr bwMode="auto">
          <a:xfrm>
            <a:off x="2007200" y="259620"/>
            <a:ext cx="1496612" cy="184177"/>
          </a:xfrm>
          <a:prstGeom prst="rect">
            <a:avLst/>
          </a:prstGeom>
          <a:noFill/>
          <a:ln>
            <a:noFill/>
          </a:ln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運営規程において定めた</a:t>
            </a:r>
          </a:p>
        </xdr:txBody>
      </xdr:sp>
      <xdr:sp macro="" textlink="">
        <xdr:nvSpPr>
          <xdr:cNvPr id="5127" name="Rectangle 7">
            <a:extLst>
              <a:ext uri="{FF2B5EF4-FFF2-40B4-BE49-F238E27FC236}">
                <a16:creationId xmlns:a16="http://schemas.microsoft.com/office/drawing/2014/main" id="{CB79798C-3C15-6889-7F43-76F9E3E632CC}"/>
              </a:ext>
            </a:extLst>
          </xdr:cNvPr>
          <xdr:cNvSpPr>
            <a:spLocks noChangeArrowheads="1"/>
          </xdr:cNvSpPr>
        </xdr:nvSpPr>
        <xdr:spPr bwMode="auto">
          <a:xfrm>
            <a:off x="2007200" y="451471"/>
            <a:ext cx="1870765" cy="184177"/>
          </a:xfrm>
          <a:prstGeom prst="rect">
            <a:avLst/>
          </a:prstGeom>
          <a:noFill/>
          <a:ln>
            <a:noFill/>
          </a:ln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内容に基づき記載してください。</a:t>
            </a:r>
          </a:p>
        </xdr:txBody>
      </xdr:sp>
    </xdr:grpSp>
    <xdr:clientData/>
  </xdr:twoCellAnchor>
  <xdr:twoCellAnchor>
    <xdr:from>
      <xdr:col>5</xdr:col>
      <xdr:colOff>167640</xdr:colOff>
      <xdr:row>15</xdr:row>
      <xdr:rowOff>53340</xdr:rowOff>
    </xdr:from>
    <xdr:to>
      <xdr:col>9</xdr:col>
      <xdr:colOff>91440</xdr:colOff>
      <xdr:row>22</xdr:row>
      <xdr:rowOff>60960</xdr:rowOff>
    </xdr:to>
    <xdr:grpSp>
      <xdr:nvGrpSpPr>
        <xdr:cNvPr id="4099" name="Group 3">
          <a:extLst>
            <a:ext uri="{FF2B5EF4-FFF2-40B4-BE49-F238E27FC236}">
              <a16:creationId xmlns:a16="http://schemas.microsoft.com/office/drawing/2014/main" id="{164CAD29-67EC-549E-FB78-CAD12277366E}"/>
            </a:ext>
          </a:extLst>
        </xdr:cNvPr>
        <xdr:cNvGrpSpPr>
          <a:grpSpLocks noChangeAspect="1"/>
        </xdr:cNvGrpSpPr>
      </xdr:nvGrpSpPr>
      <xdr:grpSpPr bwMode="auto">
        <a:xfrm>
          <a:off x="3520440" y="3535680"/>
          <a:ext cx="2362200" cy="1188720"/>
          <a:chOff x="462" y="464"/>
          <a:chExt cx="310" cy="156"/>
        </a:xfrm>
      </xdr:grpSpPr>
      <xdr:sp macro="" textlink="">
        <xdr:nvSpPr>
          <xdr:cNvPr id="4098" name="AutoShape 2">
            <a:extLst>
              <a:ext uri="{FF2B5EF4-FFF2-40B4-BE49-F238E27FC236}">
                <a16:creationId xmlns:a16="http://schemas.microsoft.com/office/drawing/2014/main" id="{1ED5B8B7-AEEC-6F61-E09B-4ECC2BD88FB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63" y="465"/>
            <a:ext cx="308" cy="15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00" name="Freeform 4">
            <a:extLst>
              <a:ext uri="{FF2B5EF4-FFF2-40B4-BE49-F238E27FC236}">
                <a16:creationId xmlns:a16="http://schemas.microsoft.com/office/drawing/2014/main" id="{BE293C01-645C-DB6A-165D-C0FF33A90E50}"/>
              </a:ext>
            </a:extLst>
          </xdr:cNvPr>
          <xdr:cNvSpPr>
            <a:spLocks/>
          </xdr:cNvSpPr>
        </xdr:nvSpPr>
        <xdr:spPr bwMode="auto">
          <a:xfrm>
            <a:off x="464" y="466"/>
            <a:ext cx="306" cy="152"/>
          </a:xfrm>
          <a:custGeom>
            <a:avLst/>
            <a:gdLst>
              <a:gd name="T0" fmla="*/ 0 w 306"/>
              <a:gd name="T1" fmla="*/ 87 h 152"/>
              <a:gd name="T2" fmla="*/ 179 w 306"/>
              <a:gd name="T3" fmla="*/ 87 h 152"/>
              <a:gd name="T4" fmla="*/ 173 w 306"/>
              <a:gd name="T5" fmla="*/ 0 h 152"/>
              <a:gd name="T6" fmla="*/ 255 w 306"/>
              <a:gd name="T7" fmla="*/ 87 h 152"/>
              <a:gd name="T8" fmla="*/ 306 w 306"/>
              <a:gd name="T9" fmla="*/ 87 h 152"/>
              <a:gd name="T10" fmla="*/ 306 w 306"/>
              <a:gd name="T11" fmla="*/ 98 h 152"/>
              <a:gd name="T12" fmla="*/ 306 w 306"/>
              <a:gd name="T13" fmla="*/ 98 h 152"/>
              <a:gd name="T14" fmla="*/ 306 w 306"/>
              <a:gd name="T15" fmla="*/ 114 h 152"/>
              <a:gd name="T16" fmla="*/ 306 w 306"/>
              <a:gd name="T17" fmla="*/ 152 h 152"/>
              <a:gd name="T18" fmla="*/ 255 w 306"/>
              <a:gd name="T19" fmla="*/ 152 h 152"/>
              <a:gd name="T20" fmla="*/ 179 w 306"/>
              <a:gd name="T21" fmla="*/ 152 h 152"/>
              <a:gd name="T22" fmla="*/ 179 w 306"/>
              <a:gd name="T23" fmla="*/ 152 h 152"/>
              <a:gd name="T24" fmla="*/ 0 w 306"/>
              <a:gd name="T25" fmla="*/ 152 h 152"/>
              <a:gd name="T26" fmla="*/ 0 w 306"/>
              <a:gd name="T27" fmla="*/ 114 h 152"/>
              <a:gd name="T28" fmla="*/ 0 w 306"/>
              <a:gd name="T29" fmla="*/ 98 h 152"/>
              <a:gd name="T30" fmla="*/ 0 w 306"/>
              <a:gd name="T31" fmla="*/ 98 h 152"/>
              <a:gd name="T32" fmla="*/ 0 w 306"/>
              <a:gd name="T33" fmla="*/ 87 h 1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306" h="152">
                <a:moveTo>
                  <a:pt x="0" y="87"/>
                </a:moveTo>
                <a:lnTo>
                  <a:pt x="179" y="87"/>
                </a:lnTo>
                <a:lnTo>
                  <a:pt x="173" y="0"/>
                </a:lnTo>
                <a:lnTo>
                  <a:pt x="255" y="87"/>
                </a:lnTo>
                <a:lnTo>
                  <a:pt x="306" y="87"/>
                </a:lnTo>
                <a:lnTo>
                  <a:pt x="306" y="98"/>
                </a:lnTo>
                <a:lnTo>
                  <a:pt x="306" y="98"/>
                </a:lnTo>
                <a:lnTo>
                  <a:pt x="306" y="114"/>
                </a:lnTo>
                <a:lnTo>
                  <a:pt x="306" y="152"/>
                </a:lnTo>
                <a:lnTo>
                  <a:pt x="255" y="152"/>
                </a:lnTo>
                <a:lnTo>
                  <a:pt x="179" y="152"/>
                </a:lnTo>
                <a:lnTo>
                  <a:pt x="179" y="152"/>
                </a:lnTo>
                <a:lnTo>
                  <a:pt x="0" y="152"/>
                </a:lnTo>
                <a:lnTo>
                  <a:pt x="0" y="114"/>
                </a:lnTo>
                <a:lnTo>
                  <a:pt x="0" y="98"/>
                </a:lnTo>
                <a:lnTo>
                  <a:pt x="0" y="98"/>
                </a:lnTo>
                <a:lnTo>
                  <a:pt x="0" y="87"/>
                </a:lnTo>
                <a:close/>
              </a:path>
            </a:pathLst>
          </a:custGeom>
          <a:solidFill>
            <a:srgbClr val="B7DEE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101" name="Freeform 5">
            <a:extLst>
              <a:ext uri="{FF2B5EF4-FFF2-40B4-BE49-F238E27FC236}">
                <a16:creationId xmlns:a16="http://schemas.microsoft.com/office/drawing/2014/main" id="{28D328FF-6C18-1367-12C4-14B6E1CAD2EF}"/>
              </a:ext>
            </a:extLst>
          </xdr:cNvPr>
          <xdr:cNvSpPr>
            <a:spLocks noEditPoints="1"/>
          </xdr:cNvSpPr>
        </xdr:nvSpPr>
        <xdr:spPr bwMode="auto">
          <a:xfrm>
            <a:off x="462" y="464"/>
            <a:ext cx="310" cy="156"/>
          </a:xfrm>
          <a:custGeom>
            <a:avLst/>
            <a:gdLst>
              <a:gd name="T0" fmla="*/ 0 w 4416"/>
              <a:gd name="T1" fmla="*/ 1159 h 2031"/>
              <a:gd name="T2" fmla="*/ 24 w 4416"/>
              <a:gd name="T3" fmla="*/ 1135 h 2031"/>
              <a:gd name="T4" fmla="*/ 2572 w 4416"/>
              <a:gd name="T5" fmla="*/ 1135 h 2031"/>
              <a:gd name="T6" fmla="*/ 2549 w 4416"/>
              <a:gd name="T7" fmla="*/ 1161 h 2031"/>
              <a:gd name="T8" fmla="*/ 2467 w 4416"/>
              <a:gd name="T9" fmla="*/ 28 h 2031"/>
              <a:gd name="T10" fmla="*/ 2480 w 4416"/>
              <a:gd name="T11" fmla="*/ 4 h 2031"/>
              <a:gd name="T12" fmla="*/ 2507 w 4416"/>
              <a:gd name="T13" fmla="*/ 9 h 2031"/>
              <a:gd name="T14" fmla="*/ 3681 w 4416"/>
              <a:gd name="T15" fmla="*/ 1142 h 2031"/>
              <a:gd name="T16" fmla="*/ 3664 w 4416"/>
              <a:gd name="T17" fmla="*/ 1135 h 2031"/>
              <a:gd name="T18" fmla="*/ 4392 w 4416"/>
              <a:gd name="T19" fmla="*/ 1135 h 2031"/>
              <a:gd name="T20" fmla="*/ 4416 w 4416"/>
              <a:gd name="T21" fmla="*/ 1159 h 2031"/>
              <a:gd name="T22" fmla="*/ 4416 w 4416"/>
              <a:gd name="T23" fmla="*/ 1301 h 2031"/>
              <a:gd name="T24" fmla="*/ 4416 w 4416"/>
              <a:gd name="T25" fmla="*/ 1513 h 2031"/>
              <a:gd name="T26" fmla="*/ 4416 w 4416"/>
              <a:gd name="T27" fmla="*/ 2007 h 2031"/>
              <a:gd name="T28" fmla="*/ 4392 w 4416"/>
              <a:gd name="T29" fmla="*/ 2031 h 2031"/>
              <a:gd name="T30" fmla="*/ 3664 w 4416"/>
              <a:gd name="T31" fmla="*/ 2031 h 2031"/>
              <a:gd name="T32" fmla="*/ 2572 w 4416"/>
              <a:gd name="T33" fmla="*/ 2031 h 2031"/>
              <a:gd name="T34" fmla="*/ 24 w 4416"/>
              <a:gd name="T35" fmla="*/ 2031 h 2031"/>
              <a:gd name="T36" fmla="*/ 0 w 4416"/>
              <a:gd name="T37" fmla="*/ 2007 h 2031"/>
              <a:gd name="T38" fmla="*/ 0 w 4416"/>
              <a:gd name="T39" fmla="*/ 1513 h 2031"/>
              <a:gd name="T40" fmla="*/ 0 w 4416"/>
              <a:gd name="T41" fmla="*/ 1301 h 2031"/>
              <a:gd name="T42" fmla="*/ 0 w 4416"/>
              <a:gd name="T43" fmla="*/ 1159 h 2031"/>
              <a:gd name="T44" fmla="*/ 48 w 4416"/>
              <a:gd name="T45" fmla="*/ 1301 h 2031"/>
              <a:gd name="T46" fmla="*/ 48 w 4416"/>
              <a:gd name="T47" fmla="*/ 1513 h 2031"/>
              <a:gd name="T48" fmla="*/ 48 w 4416"/>
              <a:gd name="T49" fmla="*/ 2007 h 2031"/>
              <a:gd name="T50" fmla="*/ 24 w 4416"/>
              <a:gd name="T51" fmla="*/ 1983 h 2031"/>
              <a:gd name="T52" fmla="*/ 2572 w 4416"/>
              <a:gd name="T53" fmla="*/ 1983 h 2031"/>
              <a:gd name="T54" fmla="*/ 3664 w 4416"/>
              <a:gd name="T55" fmla="*/ 1983 h 2031"/>
              <a:gd name="T56" fmla="*/ 4392 w 4416"/>
              <a:gd name="T57" fmla="*/ 1983 h 2031"/>
              <a:gd name="T58" fmla="*/ 4368 w 4416"/>
              <a:gd name="T59" fmla="*/ 2007 h 2031"/>
              <a:gd name="T60" fmla="*/ 4368 w 4416"/>
              <a:gd name="T61" fmla="*/ 1513 h 2031"/>
              <a:gd name="T62" fmla="*/ 4368 w 4416"/>
              <a:gd name="T63" fmla="*/ 1301 h 2031"/>
              <a:gd name="T64" fmla="*/ 4368 w 4416"/>
              <a:gd name="T65" fmla="*/ 1159 h 2031"/>
              <a:gd name="T66" fmla="*/ 4392 w 4416"/>
              <a:gd name="T67" fmla="*/ 1183 h 2031"/>
              <a:gd name="T68" fmla="*/ 3664 w 4416"/>
              <a:gd name="T69" fmla="*/ 1183 h 2031"/>
              <a:gd name="T70" fmla="*/ 3648 w 4416"/>
              <a:gd name="T71" fmla="*/ 1177 h 2031"/>
              <a:gd name="T72" fmla="*/ 2474 w 4416"/>
              <a:gd name="T73" fmla="*/ 43 h 2031"/>
              <a:gd name="T74" fmla="*/ 2514 w 4416"/>
              <a:gd name="T75" fmla="*/ 24 h 2031"/>
              <a:gd name="T76" fmla="*/ 2596 w 4416"/>
              <a:gd name="T77" fmla="*/ 1158 h 2031"/>
              <a:gd name="T78" fmla="*/ 2590 w 4416"/>
              <a:gd name="T79" fmla="*/ 1176 h 2031"/>
              <a:gd name="T80" fmla="*/ 2572 w 4416"/>
              <a:gd name="T81" fmla="*/ 1183 h 2031"/>
              <a:gd name="T82" fmla="*/ 24 w 4416"/>
              <a:gd name="T83" fmla="*/ 1183 h 2031"/>
              <a:gd name="T84" fmla="*/ 48 w 4416"/>
              <a:gd name="T85" fmla="*/ 1159 h 2031"/>
              <a:gd name="T86" fmla="*/ 48 w 4416"/>
              <a:gd name="T87" fmla="*/ 1301 h 20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</a:cxnLst>
            <a:rect l="0" t="0" r="r" b="b"/>
            <a:pathLst>
              <a:path w="4416" h="2031">
                <a:moveTo>
                  <a:pt x="0" y="1159"/>
                </a:moveTo>
                <a:cubicBezTo>
                  <a:pt x="0" y="1146"/>
                  <a:pt x="11" y="1135"/>
                  <a:pt x="24" y="1135"/>
                </a:cubicBezTo>
                <a:lnTo>
                  <a:pt x="2572" y="1135"/>
                </a:lnTo>
                <a:lnTo>
                  <a:pt x="2549" y="1161"/>
                </a:lnTo>
                <a:lnTo>
                  <a:pt x="2467" y="28"/>
                </a:lnTo>
                <a:cubicBezTo>
                  <a:pt x="2466" y="18"/>
                  <a:pt x="2471" y="8"/>
                  <a:pt x="2480" y="4"/>
                </a:cubicBezTo>
                <a:cubicBezTo>
                  <a:pt x="2489" y="0"/>
                  <a:pt x="2500" y="2"/>
                  <a:pt x="2507" y="9"/>
                </a:cubicBezTo>
                <a:lnTo>
                  <a:pt x="3681" y="1142"/>
                </a:lnTo>
                <a:lnTo>
                  <a:pt x="3664" y="1135"/>
                </a:lnTo>
                <a:lnTo>
                  <a:pt x="4392" y="1135"/>
                </a:lnTo>
                <a:cubicBezTo>
                  <a:pt x="4406" y="1135"/>
                  <a:pt x="4416" y="1146"/>
                  <a:pt x="4416" y="1159"/>
                </a:cubicBezTo>
                <a:lnTo>
                  <a:pt x="4416" y="1301"/>
                </a:lnTo>
                <a:lnTo>
                  <a:pt x="4416" y="1513"/>
                </a:lnTo>
                <a:lnTo>
                  <a:pt x="4416" y="2007"/>
                </a:lnTo>
                <a:cubicBezTo>
                  <a:pt x="4416" y="2021"/>
                  <a:pt x="4406" y="2031"/>
                  <a:pt x="4392" y="2031"/>
                </a:cubicBezTo>
                <a:lnTo>
                  <a:pt x="3664" y="2031"/>
                </a:lnTo>
                <a:lnTo>
                  <a:pt x="2572" y="2031"/>
                </a:lnTo>
                <a:lnTo>
                  <a:pt x="24" y="2031"/>
                </a:lnTo>
                <a:cubicBezTo>
                  <a:pt x="11" y="2031"/>
                  <a:pt x="0" y="2021"/>
                  <a:pt x="0" y="2007"/>
                </a:cubicBezTo>
                <a:lnTo>
                  <a:pt x="0" y="1513"/>
                </a:lnTo>
                <a:lnTo>
                  <a:pt x="0" y="1301"/>
                </a:lnTo>
                <a:lnTo>
                  <a:pt x="0" y="1159"/>
                </a:lnTo>
                <a:close/>
                <a:moveTo>
                  <a:pt x="48" y="1301"/>
                </a:moveTo>
                <a:lnTo>
                  <a:pt x="48" y="1513"/>
                </a:lnTo>
                <a:lnTo>
                  <a:pt x="48" y="2007"/>
                </a:lnTo>
                <a:lnTo>
                  <a:pt x="24" y="1983"/>
                </a:lnTo>
                <a:lnTo>
                  <a:pt x="2572" y="1983"/>
                </a:lnTo>
                <a:lnTo>
                  <a:pt x="3664" y="1983"/>
                </a:lnTo>
                <a:lnTo>
                  <a:pt x="4392" y="1983"/>
                </a:lnTo>
                <a:lnTo>
                  <a:pt x="4368" y="2007"/>
                </a:lnTo>
                <a:lnTo>
                  <a:pt x="4368" y="1513"/>
                </a:lnTo>
                <a:lnTo>
                  <a:pt x="4368" y="1301"/>
                </a:lnTo>
                <a:lnTo>
                  <a:pt x="4368" y="1159"/>
                </a:lnTo>
                <a:lnTo>
                  <a:pt x="4392" y="1183"/>
                </a:lnTo>
                <a:lnTo>
                  <a:pt x="3664" y="1183"/>
                </a:lnTo>
                <a:cubicBezTo>
                  <a:pt x="3658" y="1183"/>
                  <a:pt x="3652" y="1181"/>
                  <a:pt x="3648" y="1177"/>
                </a:cubicBezTo>
                <a:lnTo>
                  <a:pt x="2474" y="43"/>
                </a:lnTo>
                <a:lnTo>
                  <a:pt x="2514" y="24"/>
                </a:lnTo>
                <a:lnTo>
                  <a:pt x="2596" y="1158"/>
                </a:lnTo>
                <a:cubicBezTo>
                  <a:pt x="2597" y="1164"/>
                  <a:pt x="2595" y="1171"/>
                  <a:pt x="2590" y="1176"/>
                </a:cubicBezTo>
                <a:cubicBezTo>
                  <a:pt x="2585" y="1181"/>
                  <a:pt x="2579" y="1183"/>
                  <a:pt x="2572" y="1183"/>
                </a:cubicBezTo>
                <a:lnTo>
                  <a:pt x="24" y="1183"/>
                </a:lnTo>
                <a:lnTo>
                  <a:pt x="48" y="1159"/>
                </a:lnTo>
                <a:lnTo>
                  <a:pt x="48" y="1301"/>
                </a:lnTo>
                <a:close/>
              </a:path>
            </a:pathLst>
          </a:custGeom>
          <a:solidFill>
            <a:srgbClr val="000000"/>
          </a:solidFill>
          <a:ln w="0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02" name="Rectangle 6">
            <a:extLst>
              <a:ext uri="{FF2B5EF4-FFF2-40B4-BE49-F238E27FC236}">
                <a16:creationId xmlns:a16="http://schemas.microsoft.com/office/drawing/2014/main" id="{9197BD26-44E9-9C44-5F1B-187E0225ED32}"/>
              </a:ext>
            </a:extLst>
          </xdr:cNvPr>
          <xdr:cNvSpPr>
            <a:spLocks noChangeArrowheads="1"/>
          </xdr:cNvSpPr>
        </xdr:nvSpPr>
        <xdr:spPr bwMode="auto">
          <a:xfrm>
            <a:off x="475" y="561"/>
            <a:ext cx="235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１年間の利用者への工賃合計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E7159-9FC5-422A-BABE-4B03190D59A3}">
  <dimension ref="B1:E24"/>
  <sheetViews>
    <sheetView tabSelected="1" zoomScaleNormal="100" workbookViewId="0">
      <selection activeCell="C6" sqref="C6"/>
    </sheetView>
  </sheetViews>
  <sheetFormatPr defaultRowHeight="13.2" x14ac:dyDescent="0.2"/>
  <cols>
    <col min="1" max="1" width="5.6640625" customWidth="1"/>
    <col min="2" max="2" width="10.6640625" customWidth="1"/>
    <col min="3" max="3" width="35.6640625" customWidth="1"/>
    <col min="4" max="4" width="25.6640625" customWidth="1"/>
  </cols>
  <sheetData>
    <row r="1" spans="2:5" ht="20.100000000000001" customHeight="1" x14ac:dyDescent="0.2">
      <c r="B1" s="52" t="s">
        <v>63</v>
      </c>
      <c r="C1" s="52"/>
      <c r="D1" s="52"/>
      <c r="E1" s="1"/>
    </row>
    <row r="2" spans="2:5" ht="20.100000000000001" customHeight="1" x14ac:dyDescent="0.2">
      <c r="B2" s="52"/>
      <c r="C2" s="52"/>
      <c r="D2" s="52"/>
      <c r="E2" s="1"/>
    </row>
    <row r="3" spans="2:5" ht="20.100000000000001" customHeight="1" x14ac:dyDescent="0.2">
      <c r="B3" s="1"/>
      <c r="C3" s="1"/>
      <c r="D3" s="1"/>
      <c r="E3" s="1"/>
    </row>
    <row r="4" spans="2:5" ht="24.9" customHeight="1" thickBot="1" x14ac:dyDescent="0.25">
      <c r="B4" s="61" t="s">
        <v>75</v>
      </c>
      <c r="C4" s="62"/>
      <c r="D4" s="62"/>
      <c r="E4" s="1"/>
    </row>
    <row r="5" spans="2:5" ht="20.100000000000001" customHeight="1" x14ac:dyDescent="0.2">
      <c r="B5" s="53" t="s">
        <v>0</v>
      </c>
      <c r="C5" s="54"/>
      <c r="D5" s="2" t="s">
        <v>1</v>
      </c>
      <c r="E5" s="1"/>
    </row>
    <row r="6" spans="2:5" ht="30" customHeight="1" x14ac:dyDescent="0.2">
      <c r="B6" s="57" t="s">
        <v>2</v>
      </c>
      <c r="C6" s="3" t="s">
        <v>3</v>
      </c>
      <c r="D6" s="4">
        <v>0</v>
      </c>
      <c r="E6" s="1"/>
    </row>
    <row r="7" spans="2:5" ht="30" customHeight="1" x14ac:dyDescent="0.2">
      <c r="B7" s="57"/>
      <c r="C7" s="5" t="s">
        <v>4</v>
      </c>
      <c r="D7" s="6">
        <v>0</v>
      </c>
      <c r="E7" s="1"/>
    </row>
    <row r="8" spans="2:5" ht="30" customHeight="1" x14ac:dyDescent="0.2">
      <c r="B8" s="57"/>
      <c r="C8" s="5" t="s">
        <v>5</v>
      </c>
      <c r="D8" s="6">
        <v>0</v>
      </c>
      <c r="E8" s="1"/>
    </row>
    <row r="9" spans="2:5" ht="30" customHeight="1" x14ac:dyDescent="0.2">
      <c r="B9" s="57"/>
      <c r="C9" s="5"/>
      <c r="D9" s="6"/>
      <c r="E9" s="1"/>
    </row>
    <row r="10" spans="2:5" ht="30" customHeight="1" x14ac:dyDescent="0.2">
      <c r="B10" s="57"/>
      <c r="C10" s="5"/>
      <c r="D10" s="6"/>
      <c r="E10" s="1"/>
    </row>
    <row r="11" spans="2:5" ht="30" customHeight="1" x14ac:dyDescent="0.2">
      <c r="B11" s="57"/>
      <c r="C11" s="5"/>
      <c r="D11" s="6"/>
      <c r="E11" s="1"/>
    </row>
    <row r="12" spans="2:5" ht="30" customHeight="1" x14ac:dyDescent="0.2">
      <c r="B12" s="57"/>
      <c r="C12" s="5"/>
      <c r="D12" s="6"/>
      <c r="E12" s="1"/>
    </row>
    <row r="13" spans="2:5" ht="30" customHeight="1" x14ac:dyDescent="0.2">
      <c r="B13" s="57"/>
      <c r="C13" s="5"/>
      <c r="D13" s="6"/>
      <c r="E13" s="1"/>
    </row>
    <row r="14" spans="2:5" ht="30" customHeight="1" x14ac:dyDescent="0.2">
      <c r="B14" s="57"/>
      <c r="C14" s="7" t="s">
        <v>6</v>
      </c>
      <c r="D14" s="6">
        <f>SUM(D6:D13)</f>
        <v>0</v>
      </c>
      <c r="E14" s="1"/>
    </row>
    <row r="15" spans="2:5" ht="30" customHeight="1" x14ac:dyDescent="0.2">
      <c r="B15" s="58" t="s">
        <v>84</v>
      </c>
      <c r="C15" s="39" t="s">
        <v>7</v>
      </c>
      <c r="D15" s="6">
        <v>0</v>
      </c>
      <c r="E15" s="1"/>
    </row>
    <row r="16" spans="2:5" ht="30" customHeight="1" x14ac:dyDescent="0.2">
      <c r="B16" s="59"/>
      <c r="C16" s="5" t="s">
        <v>8</v>
      </c>
      <c r="D16" s="6">
        <v>0</v>
      </c>
      <c r="E16" s="1"/>
    </row>
    <row r="17" spans="2:5" ht="30" customHeight="1" x14ac:dyDescent="0.2">
      <c r="B17" s="59"/>
      <c r="C17" s="5" t="s">
        <v>9</v>
      </c>
      <c r="D17" s="6">
        <v>0</v>
      </c>
      <c r="E17" s="1"/>
    </row>
    <row r="18" spans="2:5" ht="30" customHeight="1" x14ac:dyDescent="0.2">
      <c r="B18" s="59"/>
      <c r="C18" s="5" t="s">
        <v>10</v>
      </c>
      <c r="D18" s="6">
        <v>0</v>
      </c>
      <c r="E18" s="1"/>
    </row>
    <row r="19" spans="2:5" ht="30" customHeight="1" x14ac:dyDescent="0.2">
      <c r="B19" s="59"/>
      <c r="C19" s="5" t="s">
        <v>11</v>
      </c>
      <c r="D19" s="6">
        <v>0</v>
      </c>
      <c r="E19" s="1"/>
    </row>
    <row r="20" spans="2:5" ht="30" customHeight="1" x14ac:dyDescent="0.2">
      <c r="B20" s="59"/>
      <c r="C20" s="37" t="s">
        <v>64</v>
      </c>
      <c r="D20" s="6">
        <v>0</v>
      </c>
      <c r="E20" s="1"/>
    </row>
    <row r="21" spans="2:5" ht="30" customHeight="1" x14ac:dyDescent="0.2">
      <c r="B21" s="59"/>
      <c r="C21" s="37" t="s">
        <v>64</v>
      </c>
      <c r="D21" s="6">
        <v>0</v>
      </c>
      <c r="E21" s="1"/>
    </row>
    <row r="22" spans="2:5" ht="30" customHeight="1" x14ac:dyDescent="0.2">
      <c r="B22" s="59"/>
      <c r="C22" s="37" t="s">
        <v>64</v>
      </c>
      <c r="D22" s="6">
        <v>0</v>
      </c>
      <c r="E22" s="1"/>
    </row>
    <row r="23" spans="2:5" ht="30" customHeight="1" thickBot="1" x14ac:dyDescent="0.25">
      <c r="B23" s="60"/>
      <c r="C23" s="8" t="s">
        <v>6</v>
      </c>
      <c r="D23" s="9">
        <f>SUM(D15:D22)</f>
        <v>0</v>
      </c>
      <c r="E23" s="1"/>
    </row>
    <row r="24" spans="2:5" ht="30" customHeight="1" thickTop="1" thickBot="1" x14ac:dyDescent="0.25">
      <c r="B24" s="55" t="s">
        <v>12</v>
      </c>
      <c r="C24" s="56"/>
      <c r="D24" s="10">
        <f>SUM(D14-D23)</f>
        <v>0</v>
      </c>
      <c r="E24" s="11" t="s">
        <v>13</v>
      </c>
    </row>
  </sheetData>
  <mergeCells count="6">
    <mergeCell ref="B1:D2"/>
    <mergeCell ref="B5:C5"/>
    <mergeCell ref="B24:C24"/>
    <mergeCell ref="B6:B14"/>
    <mergeCell ref="B15:B23"/>
    <mergeCell ref="B4:D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41815-DD2C-4391-88CC-CAA59D9C55B6}">
  <dimension ref="A1:O24"/>
  <sheetViews>
    <sheetView zoomScaleNormal="100" workbookViewId="0">
      <selection activeCell="C4" sqref="C4"/>
    </sheetView>
  </sheetViews>
  <sheetFormatPr defaultRowHeight="13.2" x14ac:dyDescent="0.2"/>
  <cols>
    <col min="2" max="15" width="8.6640625" customWidth="1"/>
  </cols>
  <sheetData>
    <row r="1" spans="1:15" ht="30" customHeight="1" x14ac:dyDescent="0.2">
      <c r="A1" s="78" t="s">
        <v>67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ht="20.100000000000001" customHeight="1" thickBot="1" x14ac:dyDescent="0.25">
      <c r="A2" s="36" t="s">
        <v>27</v>
      </c>
      <c r="B2" s="22" t="s">
        <v>28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24.9" customHeight="1" x14ac:dyDescent="0.2">
      <c r="A3" s="117" t="s">
        <v>77</v>
      </c>
      <c r="B3" s="118"/>
      <c r="C3" s="23" t="s">
        <v>29</v>
      </c>
      <c r="D3" s="23" t="s">
        <v>30</v>
      </c>
      <c r="E3" s="23" t="s">
        <v>31</v>
      </c>
      <c r="F3" s="23" t="s">
        <v>32</v>
      </c>
      <c r="G3" s="23" t="s">
        <v>33</v>
      </c>
      <c r="H3" s="23" t="s">
        <v>34</v>
      </c>
      <c r="I3" s="23" t="s">
        <v>35</v>
      </c>
      <c r="J3" s="23" t="s">
        <v>36</v>
      </c>
      <c r="K3" s="23" t="s">
        <v>37</v>
      </c>
      <c r="L3" s="23" t="s">
        <v>38</v>
      </c>
      <c r="M3" s="23" t="s">
        <v>39</v>
      </c>
      <c r="N3" s="24" t="s">
        <v>40</v>
      </c>
      <c r="O3" s="25" t="s">
        <v>41</v>
      </c>
    </row>
    <row r="4" spans="1:15" ht="24.9" customHeight="1" x14ac:dyDescent="0.2">
      <c r="A4" s="119" t="s">
        <v>59</v>
      </c>
      <c r="B4" s="114"/>
      <c r="C4" s="26">
        <v>0</v>
      </c>
      <c r="D4" s="26">
        <v>0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7">
        <v>0</v>
      </c>
      <c r="O4" s="28">
        <f>SUM(C4:N4)</f>
        <v>0</v>
      </c>
    </row>
    <row r="5" spans="1:15" ht="24.9" customHeight="1" x14ac:dyDescent="0.2">
      <c r="A5" s="119" t="s">
        <v>60</v>
      </c>
      <c r="B5" s="114"/>
      <c r="C5" s="26">
        <v>0</v>
      </c>
      <c r="D5" s="26">
        <v>0</v>
      </c>
      <c r="E5" s="26">
        <v>0</v>
      </c>
      <c r="F5" s="26">
        <v>0</v>
      </c>
      <c r="G5" s="26">
        <v>0</v>
      </c>
      <c r="H5" s="26">
        <v>0</v>
      </c>
      <c r="I5" s="26">
        <v>0</v>
      </c>
      <c r="J5" s="26">
        <v>0</v>
      </c>
      <c r="K5" s="26">
        <v>0</v>
      </c>
      <c r="L5" s="26">
        <v>0</v>
      </c>
      <c r="M5" s="26">
        <v>0</v>
      </c>
      <c r="N5" s="27">
        <v>0</v>
      </c>
      <c r="O5" s="28">
        <f>SUM(C5:N5)</f>
        <v>0</v>
      </c>
    </row>
    <row r="6" spans="1:15" ht="24.9" customHeight="1" x14ac:dyDescent="0.2">
      <c r="A6" s="119" t="s">
        <v>61</v>
      </c>
      <c r="B6" s="114"/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8">
        <f>SUM(C6:N6)</f>
        <v>0</v>
      </c>
    </row>
    <row r="7" spans="1:15" ht="24.9" customHeight="1" x14ac:dyDescent="0.2">
      <c r="A7" s="113"/>
      <c r="B7" s="114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30"/>
      <c r="O7" s="31"/>
    </row>
    <row r="8" spans="1:15" ht="24.9" customHeight="1" thickBot="1" x14ac:dyDescent="0.25">
      <c r="A8" s="115" t="s">
        <v>42</v>
      </c>
      <c r="B8" s="116"/>
      <c r="C8" s="32">
        <f t="shared" ref="C8:O8" si="0">SUM(C4:C7)</f>
        <v>0</v>
      </c>
      <c r="D8" s="32">
        <f t="shared" si="0"/>
        <v>0</v>
      </c>
      <c r="E8" s="32">
        <f t="shared" si="0"/>
        <v>0</v>
      </c>
      <c r="F8" s="32">
        <f t="shared" si="0"/>
        <v>0</v>
      </c>
      <c r="G8" s="32">
        <f t="shared" si="0"/>
        <v>0</v>
      </c>
      <c r="H8" s="32">
        <f t="shared" si="0"/>
        <v>0</v>
      </c>
      <c r="I8" s="32">
        <f t="shared" si="0"/>
        <v>0</v>
      </c>
      <c r="J8" s="32">
        <f t="shared" si="0"/>
        <v>0</v>
      </c>
      <c r="K8" s="32">
        <f t="shared" si="0"/>
        <v>0</v>
      </c>
      <c r="L8" s="32">
        <f t="shared" si="0"/>
        <v>0</v>
      </c>
      <c r="M8" s="32">
        <f t="shared" si="0"/>
        <v>0</v>
      </c>
      <c r="N8" s="33">
        <f t="shared" si="0"/>
        <v>0</v>
      </c>
      <c r="O8" s="34">
        <f t="shared" si="0"/>
        <v>0</v>
      </c>
    </row>
    <row r="9" spans="1:15" x14ac:dyDescent="0.2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ht="20.100000000000001" customHeight="1" thickBot="1" x14ac:dyDescent="0.25">
      <c r="A10" s="22" t="s">
        <v>43</v>
      </c>
      <c r="B10" s="22" t="s">
        <v>28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15" ht="24.9" customHeight="1" thickBot="1" x14ac:dyDescent="0.25">
      <c r="A11" s="81" t="s">
        <v>76</v>
      </c>
      <c r="B11" s="82"/>
      <c r="C11" s="82"/>
      <c r="D11" s="8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5" ht="24.9" customHeight="1" x14ac:dyDescent="0.2">
      <c r="A12" s="110" t="s">
        <v>44</v>
      </c>
      <c r="B12" s="111"/>
      <c r="C12" s="112" t="s">
        <v>70</v>
      </c>
      <c r="D12" s="111"/>
      <c r="E12" s="84" t="s">
        <v>45</v>
      </c>
      <c r="F12" s="85"/>
      <c r="G12" s="85"/>
      <c r="H12" s="85"/>
      <c r="I12" s="85"/>
      <c r="J12" s="85"/>
      <c r="K12" s="85"/>
      <c r="L12" s="85"/>
      <c r="M12" s="85"/>
      <c r="N12" s="85"/>
      <c r="O12" s="86"/>
    </row>
    <row r="13" spans="1:15" ht="24.9" customHeight="1" x14ac:dyDescent="0.2">
      <c r="A13" s="94" t="s">
        <v>74</v>
      </c>
      <c r="B13" s="95"/>
      <c r="C13" s="96">
        <v>0</v>
      </c>
      <c r="D13" s="96"/>
      <c r="E13" s="97"/>
      <c r="F13" s="98"/>
      <c r="G13" s="98"/>
      <c r="H13" s="98"/>
      <c r="I13" s="98"/>
      <c r="J13" s="98"/>
      <c r="K13" s="98"/>
      <c r="L13" s="98"/>
      <c r="M13" s="98"/>
      <c r="N13" s="98"/>
      <c r="O13" s="99"/>
    </row>
    <row r="14" spans="1:15" ht="24.9" customHeight="1" x14ac:dyDescent="0.2">
      <c r="A14" s="100" t="s">
        <v>71</v>
      </c>
      <c r="B14" s="101"/>
      <c r="C14" s="102">
        <v>0</v>
      </c>
      <c r="D14" s="102"/>
      <c r="E14" s="63"/>
      <c r="F14" s="64"/>
      <c r="G14" s="64"/>
      <c r="H14" s="64"/>
      <c r="I14" s="64"/>
      <c r="J14" s="64"/>
      <c r="K14" s="64"/>
      <c r="L14" s="64"/>
      <c r="M14" s="64"/>
      <c r="N14" s="64"/>
      <c r="O14" s="65"/>
    </row>
    <row r="15" spans="1:15" ht="24.9" customHeight="1" x14ac:dyDescent="0.2">
      <c r="A15" s="92" t="s">
        <v>72</v>
      </c>
      <c r="B15" s="93"/>
      <c r="C15" s="69">
        <v>0</v>
      </c>
      <c r="D15" s="69"/>
      <c r="E15" s="66"/>
      <c r="F15" s="67"/>
      <c r="G15" s="67"/>
      <c r="H15" s="67"/>
      <c r="I15" s="67"/>
      <c r="J15" s="67"/>
      <c r="K15" s="67"/>
      <c r="L15" s="67"/>
      <c r="M15" s="67"/>
      <c r="N15" s="67"/>
      <c r="O15" s="68"/>
    </row>
    <row r="16" spans="1:15" ht="24.9" customHeight="1" x14ac:dyDescent="0.2">
      <c r="A16" s="106" t="s">
        <v>73</v>
      </c>
      <c r="B16" s="107"/>
      <c r="C16" s="70">
        <v>0</v>
      </c>
      <c r="D16" s="70"/>
      <c r="E16" s="103"/>
      <c r="F16" s="104"/>
      <c r="G16" s="104"/>
      <c r="H16" s="104"/>
      <c r="I16" s="104"/>
      <c r="J16" s="104"/>
      <c r="K16" s="104"/>
      <c r="L16" s="104"/>
      <c r="M16" s="104"/>
      <c r="N16" s="104"/>
      <c r="O16" s="105"/>
    </row>
    <row r="17" spans="1:15" ht="24.9" customHeight="1" x14ac:dyDescent="0.2">
      <c r="A17" s="75" t="s">
        <v>9</v>
      </c>
      <c r="B17" s="74"/>
      <c r="C17" s="72">
        <v>0</v>
      </c>
      <c r="D17" s="72"/>
      <c r="E17" s="89"/>
      <c r="F17" s="90"/>
      <c r="G17" s="90"/>
      <c r="H17" s="90"/>
      <c r="I17" s="90"/>
      <c r="J17" s="90"/>
      <c r="K17" s="90"/>
      <c r="L17" s="90"/>
      <c r="M17" s="90"/>
      <c r="N17" s="90"/>
      <c r="O17" s="91"/>
    </row>
    <row r="18" spans="1:15" ht="24.9" customHeight="1" x14ac:dyDescent="0.2">
      <c r="A18" s="75" t="s">
        <v>10</v>
      </c>
      <c r="B18" s="74"/>
      <c r="C18" s="72">
        <v>0</v>
      </c>
      <c r="D18" s="72"/>
      <c r="E18" s="89"/>
      <c r="F18" s="90"/>
      <c r="G18" s="90"/>
      <c r="H18" s="90"/>
      <c r="I18" s="90"/>
      <c r="J18" s="90"/>
      <c r="K18" s="90"/>
      <c r="L18" s="90"/>
      <c r="M18" s="90"/>
      <c r="N18" s="90"/>
      <c r="O18" s="91"/>
    </row>
    <row r="19" spans="1:15" ht="24.9" customHeight="1" x14ac:dyDescent="0.2">
      <c r="A19" s="75" t="s">
        <v>11</v>
      </c>
      <c r="B19" s="74"/>
      <c r="C19" s="72">
        <v>0</v>
      </c>
      <c r="D19" s="72"/>
      <c r="E19" s="89"/>
      <c r="F19" s="90"/>
      <c r="G19" s="90"/>
      <c r="H19" s="90"/>
      <c r="I19" s="90"/>
      <c r="J19" s="90"/>
      <c r="K19" s="90"/>
      <c r="L19" s="90"/>
      <c r="M19" s="90"/>
      <c r="N19" s="90"/>
      <c r="O19" s="91"/>
    </row>
    <row r="20" spans="1:15" ht="24.9" customHeight="1" x14ac:dyDescent="0.2">
      <c r="A20" s="73" t="s">
        <v>65</v>
      </c>
      <c r="B20" s="74"/>
      <c r="C20" s="72">
        <v>0</v>
      </c>
      <c r="D20" s="72"/>
      <c r="E20" s="89"/>
      <c r="F20" s="108"/>
      <c r="G20" s="108"/>
      <c r="H20" s="108"/>
      <c r="I20" s="108"/>
      <c r="J20" s="108"/>
      <c r="K20" s="108"/>
      <c r="L20" s="108"/>
      <c r="M20" s="108"/>
      <c r="N20" s="108"/>
      <c r="O20" s="109"/>
    </row>
    <row r="21" spans="1:15" ht="24.9" customHeight="1" x14ac:dyDescent="0.2">
      <c r="A21" s="73" t="s">
        <v>65</v>
      </c>
      <c r="B21" s="74"/>
      <c r="C21" s="72">
        <v>0</v>
      </c>
      <c r="D21" s="72"/>
      <c r="E21" s="89"/>
      <c r="F21" s="90"/>
      <c r="G21" s="90"/>
      <c r="H21" s="90"/>
      <c r="I21" s="90"/>
      <c r="J21" s="90"/>
      <c r="K21" s="90"/>
      <c r="L21" s="90"/>
      <c r="M21" s="90"/>
      <c r="N21" s="90"/>
      <c r="O21" s="91"/>
    </row>
    <row r="22" spans="1:15" ht="24.9" customHeight="1" thickBot="1" x14ac:dyDescent="0.25">
      <c r="A22" s="73" t="s">
        <v>65</v>
      </c>
      <c r="B22" s="74"/>
      <c r="C22" s="72">
        <v>0</v>
      </c>
      <c r="D22" s="72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80"/>
    </row>
    <row r="23" spans="1:15" ht="24.9" customHeight="1" thickBot="1" x14ac:dyDescent="0.25">
      <c r="A23" s="76" t="s">
        <v>6</v>
      </c>
      <c r="B23" s="77"/>
      <c r="C23" s="87">
        <f>(C13+C17+C18+C19+C20+C21+C22)</f>
        <v>0</v>
      </c>
      <c r="D23" s="88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1:15" x14ac:dyDescent="0.2">
      <c r="A24" s="71"/>
      <c r="B24" s="7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</row>
  </sheetData>
  <mergeCells count="44">
    <mergeCell ref="A7:B7"/>
    <mergeCell ref="A8:B8"/>
    <mergeCell ref="A3:B3"/>
    <mergeCell ref="A6:B6"/>
    <mergeCell ref="A4:B4"/>
    <mergeCell ref="A5:B5"/>
    <mergeCell ref="C21:D21"/>
    <mergeCell ref="E20:O20"/>
    <mergeCell ref="A19:B19"/>
    <mergeCell ref="A20:B20"/>
    <mergeCell ref="A12:B12"/>
    <mergeCell ref="C12:D12"/>
    <mergeCell ref="A1:O1"/>
    <mergeCell ref="E22:O22"/>
    <mergeCell ref="A11:D11"/>
    <mergeCell ref="E12:O12"/>
    <mergeCell ref="C23:D23"/>
    <mergeCell ref="E17:O17"/>
    <mergeCell ref="E18:O18"/>
    <mergeCell ref="E19:O19"/>
    <mergeCell ref="E21:O21"/>
    <mergeCell ref="A15:B15"/>
    <mergeCell ref="A13:B13"/>
    <mergeCell ref="C13:D13"/>
    <mergeCell ref="E13:O13"/>
    <mergeCell ref="A14:B14"/>
    <mergeCell ref="C14:D14"/>
    <mergeCell ref="E16:O16"/>
    <mergeCell ref="E14:O14"/>
    <mergeCell ref="E15:O15"/>
    <mergeCell ref="C15:D15"/>
    <mergeCell ref="C16:D16"/>
    <mergeCell ref="A24:B24"/>
    <mergeCell ref="C17:D17"/>
    <mergeCell ref="C18:D18"/>
    <mergeCell ref="C19:D19"/>
    <mergeCell ref="A22:B22"/>
    <mergeCell ref="C22:D22"/>
    <mergeCell ref="A21:B21"/>
    <mergeCell ref="C20:D20"/>
    <mergeCell ref="A17:B17"/>
    <mergeCell ref="A18:B18"/>
    <mergeCell ref="A23:B23"/>
    <mergeCell ref="A16:B16"/>
  </mergeCells>
  <phoneticPr fontId="1"/>
  <pageMargins left="0.70866141732283472" right="0.70866141732283472" top="0.55118110236220474" bottom="0.5511811023622047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DA793-70AA-4FD1-85C7-4A4223D432EA}">
  <dimension ref="A1:N18"/>
  <sheetViews>
    <sheetView workbookViewId="0">
      <selection activeCell="L18" sqref="L18"/>
    </sheetView>
  </sheetViews>
  <sheetFormatPr defaultRowHeight="13.2" x14ac:dyDescent="0.2"/>
  <cols>
    <col min="1" max="1" width="13.33203125" customWidth="1"/>
  </cols>
  <sheetData>
    <row r="1" spans="1:14" ht="35.1" customHeight="1" x14ac:dyDescent="0.2">
      <c r="A1" s="120" t="s">
        <v>68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"/>
    </row>
    <row r="2" spans="1:14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3.8" thickBot="1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20.100000000000001" customHeight="1" x14ac:dyDescent="0.2">
      <c r="A4" s="124"/>
      <c r="B4" s="145" t="s">
        <v>25</v>
      </c>
      <c r="C4" s="130" t="s">
        <v>26</v>
      </c>
      <c r="D4" s="130" t="s">
        <v>26</v>
      </c>
      <c r="E4" s="130" t="s">
        <v>26</v>
      </c>
      <c r="F4" s="130" t="s">
        <v>26</v>
      </c>
      <c r="G4" s="128" t="s">
        <v>78</v>
      </c>
      <c r="H4" s="128" t="s">
        <v>25</v>
      </c>
      <c r="I4" s="130" t="s">
        <v>26</v>
      </c>
      <c r="J4" s="130" t="s">
        <v>26</v>
      </c>
      <c r="K4" s="130" t="s">
        <v>26</v>
      </c>
      <c r="L4" s="130" t="s">
        <v>26</v>
      </c>
      <c r="M4" s="126" t="s">
        <v>26</v>
      </c>
      <c r="N4" s="12"/>
    </row>
    <row r="5" spans="1:14" ht="20.100000000000001" customHeight="1" x14ac:dyDescent="0.2">
      <c r="A5" s="125"/>
      <c r="B5" s="146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7"/>
      <c r="N5" s="12"/>
    </row>
    <row r="6" spans="1:14" ht="20.100000000000001" customHeight="1" x14ac:dyDescent="0.2">
      <c r="A6" s="14" t="s">
        <v>14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6"/>
      <c r="N6" s="12" t="s">
        <v>15</v>
      </c>
    </row>
    <row r="7" spans="1:14" ht="20.100000000000001" customHeight="1" x14ac:dyDescent="0.2">
      <c r="A7" s="14" t="s">
        <v>16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6"/>
      <c r="N7" s="12" t="s">
        <v>17</v>
      </c>
    </row>
    <row r="8" spans="1:14" ht="20.100000000000001" customHeight="1" x14ac:dyDescent="0.2">
      <c r="A8" s="38" t="s">
        <v>69</v>
      </c>
      <c r="B8" s="44">
        <v>0</v>
      </c>
      <c r="C8" s="44">
        <v>0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7">
        <v>0</v>
      </c>
      <c r="N8" s="12" t="s">
        <v>18</v>
      </c>
    </row>
    <row r="9" spans="1:14" ht="20.100000000000001" customHeight="1" thickBot="1" x14ac:dyDescent="0.25">
      <c r="A9" s="15" t="s">
        <v>19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8">
        <v>0</v>
      </c>
      <c r="N9" s="12" t="s">
        <v>20</v>
      </c>
    </row>
    <row r="10" spans="1:14" ht="20.100000000000001" customHeight="1" thickTop="1" thickBot="1" x14ac:dyDescent="0.25">
      <c r="A10" s="16" t="s">
        <v>21</v>
      </c>
      <c r="B10" s="17">
        <f t="shared" ref="B10:M10" si="0">SUM(B6*B7*B8*B9)</f>
        <v>0</v>
      </c>
      <c r="C10" s="17">
        <f t="shared" si="0"/>
        <v>0</v>
      </c>
      <c r="D10" s="17">
        <f t="shared" si="0"/>
        <v>0</v>
      </c>
      <c r="E10" s="17">
        <f t="shared" si="0"/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8">
        <f t="shared" si="0"/>
        <v>0</v>
      </c>
      <c r="N10" s="12" t="s">
        <v>15</v>
      </c>
    </row>
    <row r="11" spans="1:14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13.8" thickBot="1" x14ac:dyDescent="0.25">
      <c r="A12" s="13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ht="20.100000000000001" customHeight="1" thickBo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3" t="s">
        <v>22</v>
      </c>
      <c r="K13" s="123"/>
      <c r="L13" s="122">
        <f>SUM(B10:M10)</f>
        <v>0</v>
      </c>
      <c r="M13" s="123"/>
      <c r="N13" s="40" t="s">
        <v>79</v>
      </c>
    </row>
    <row r="14" spans="1:14" x14ac:dyDescent="0.2">
      <c r="A14" s="12"/>
      <c r="B14" s="142" t="s">
        <v>80</v>
      </c>
      <c r="C14" s="143"/>
      <c r="D14" s="143"/>
      <c r="E14" s="12"/>
      <c r="F14" s="142" t="s">
        <v>81</v>
      </c>
      <c r="G14" s="143"/>
      <c r="H14" s="143"/>
      <c r="I14" s="12"/>
      <c r="J14" s="12"/>
      <c r="K14" s="12"/>
      <c r="L14" s="12"/>
      <c r="M14" s="12"/>
      <c r="N14" s="12"/>
    </row>
    <row r="15" spans="1:14" ht="13.8" thickBot="1" x14ac:dyDescent="0.25">
      <c r="A15" s="13"/>
      <c r="B15" s="144"/>
      <c r="C15" s="144"/>
      <c r="D15" s="144"/>
      <c r="E15" s="12"/>
      <c r="F15" s="144"/>
      <c r="G15" s="144"/>
      <c r="H15" s="144"/>
      <c r="I15" s="12"/>
      <c r="J15" s="12"/>
      <c r="K15" s="12"/>
      <c r="L15" s="12"/>
      <c r="M15" s="12"/>
      <c r="N15" s="12"/>
    </row>
    <row r="16" spans="1:14" ht="20.100000000000001" customHeight="1" thickTop="1" thickBot="1" x14ac:dyDescent="0.25">
      <c r="A16" s="13"/>
      <c r="B16" s="131" t="s">
        <v>62</v>
      </c>
      <c r="C16" s="132"/>
      <c r="D16" s="133"/>
      <c r="E16" s="137" t="s">
        <v>23</v>
      </c>
      <c r="F16" s="134" t="s">
        <v>24</v>
      </c>
      <c r="G16" s="135"/>
      <c r="H16" s="136"/>
      <c r="I16" s="12"/>
      <c r="J16" s="12"/>
      <c r="K16" s="12"/>
      <c r="L16" s="12"/>
      <c r="M16" s="12"/>
      <c r="N16" s="12"/>
    </row>
    <row r="17" spans="1:14" ht="20.100000000000001" customHeight="1" thickTop="1" thickBot="1" x14ac:dyDescent="0.25">
      <c r="A17" s="12"/>
      <c r="B17" s="141">
        <f>収支予算書!D24</f>
        <v>0</v>
      </c>
      <c r="C17" s="140"/>
      <c r="D17" s="19" t="s">
        <v>15</v>
      </c>
      <c r="E17" s="138"/>
      <c r="F17" s="139">
        <f>L13</f>
        <v>0</v>
      </c>
      <c r="G17" s="140"/>
      <c r="H17" s="20" t="s">
        <v>15</v>
      </c>
      <c r="I17" s="21"/>
      <c r="J17" s="12"/>
      <c r="K17" s="12"/>
      <c r="L17" s="12"/>
      <c r="M17" s="12"/>
      <c r="N17" s="12"/>
    </row>
    <row r="18" spans="1:14" ht="13.8" thickTop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3"/>
    </row>
  </sheetData>
  <mergeCells count="23">
    <mergeCell ref="B14:D15"/>
    <mergeCell ref="F14:H15"/>
    <mergeCell ref="E4:E5"/>
    <mergeCell ref="B4:B5"/>
    <mergeCell ref="C4:C5"/>
    <mergeCell ref="B16:D16"/>
    <mergeCell ref="F16:H16"/>
    <mergeCell ref="E16:E17"/>
    <mergeCell ref="F17:G17"/>
    <mergeCell ref="B17:C17"/>
    <mergeCell ref="A1:M1"/>
    <mergeCell ref="L13:M13"/>
    <mergeCell ref="J13:K13"/>
    <mergeCell ref="A4:A5"/>
    <mergeCell ref="M4:M5"/>
    <mergeCell ref="G4:G5"/>
    <mergeCell ref="H4:H5"/>
    <mergeCell ref="L4:L5"/>
    <mergeCell ref="I4:I5"/>
    <mergeCell ref="K4:K5"/>
    <mergeCell ref="D4:D5"/>
    <mergeCell ref="F4:F5"/>
    <mergeCell ref="J4:J5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1C765-1D88-4E16-80EC-123B8C4A1630}">
  <dimension ref="A1:N16"/>
  <sheetViews>
    <sheetView workbookViewId="0">
      <selection activeCell="L20" sqref="L20"/>
    </sheetView>
  </sheetViews>
  <sheetFormatPr defaultRowHeight="13.2" x14ac:dyDescent="0.2"/>
  <cols>
    <col min="1" max="1" width="13.33203125" customWidth="1"/>
  </cols>
  <sheetData>
    <row r="1" spans="1:14" ht="35.1" customHeight="1" x14ac:dyDescent="0.2">
      <c r="A1" s="120" t="s">
        <v>86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"/>
    </row>
    <row r="2" spans="1:14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3.8" thickBot="1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20.100000000000001" customHeight="1" x14ac:dyDescent="0.2">
      <c r="A4" s="124"/>
      <c r="B4" s="145" t="s">
        <v>25</v>
      </c>
      <c r="C4" s="130" t="s">
        <v>26</v>
      </c>
      <c r="D4" s="130" t="s">
        <v>26</v>
      </c>
      <c r="E4" s="130" t="s">
        <v>26</v>
      </c>
      <c r="F4" s="130" t="s">
        <v>26</v>
      </c>
      <c r="G4" s="128" t="s">
        <v>26</v>
      </c>
      <c r="H4" s="128" t="s">
        <v>25</v>
      </c>
      <c r="I4" s="130" t="s">
        <v>26</v>
      </c>
      <c r="J4" s="130" t="s">
        <v>26</v>
      </c>
      <c r="K4" s="130" t="s">
        <v>26</v>
      </c>
      <c r="L4" s="130" t="s">
        <v>26</v>
      </c>
      <c r="M4" s="126" t="s">
        <v>26</v>
      </c>
      <c r="N4" s="12"/>
    </row>
    <row r="5" spans="1:14" ht="20.100000000000001" customHeight="1" x14ac:dyDescent="0.2">
      <c r="A5" s="125"/>
      <c r="B5" s="146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7"/>
      <c r="N5" s="12"/>
    </row>
    <row r="6" spans="1:14" ht="20.100000000000001" customHeight="1" x14ac:dyDescent="0.2">
      <c r="A6" s="41" t="s">
        <v>85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3"/>
      <c r="N6" s="12" t="s">
        <v>15</v>
      </c>
    </row>
    <row r="7" spans="1:14" ht="20.100000000000001" customHeight="1" thickBot="1" x14ac:dyDescent="0.25">
      <c r="A7" s="15" t="s">
        <v>19</v>
      </c>
      <c r="B7" s="49">
        <v>0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50">
        <v>0</v>
      </c>
      <c r="N7" s="12" t="s">
        <v>20</v>
      </c>
    </row>
    <row r="8" spans="1:14" ht="20.100000000000001" customHeight="1" thickTop="1" thickBot="1" x14ac:dyDescent="0.25">
      <c r="A8" s="16" t="s">
        <v>21</v>
      </c>
      <c r="B8" s="17">
        <f>SUM(B6*B7)</f>
        <v>0</v>
      </c>
      <c r="C8" s="17">
        <f t="shared" ref="C8:M8" si="0">SUM(C6*C7)</f>
        <v>0</v>
      </c>
      <c r="D8" s="17">
        <f t="shared" si="0"/>
        <v>0</v>
      </c>
      <c r="E8" s="17">
        <f t="shared" si="0"/>
        <v>0</v>
      </c>
      <c r="F8" s="17">
        <f t="shared" si="0"/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51">
        <f t="shared" si="0"/>
        <v>0</v>
      </c>
      <c r="N8" s="12" t="s">
        <v>15</v>
      </c>
    </row>
    <row r="9" spans="1:14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3.8" thickBot="1" x14ac:dyDescent="0.25">
      <c r="A10" s="13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20.100000000000001" customHeight="1" thickBot="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47" t="s">
        <v>89</v>
      </c>
      <c r="K11" s="123"/>
      <c r="L11" s="122">
        <f>SUM(B8:M8)</f>
        <v>0</v>
      </c>
      <c r="M11" s="123"/>
      <c r="N11" s="40" t="s">
        <v>79</v>
      </c>
    </row>
    <row r="12" spans="1:14" x14ac:dyDescent="0.2">
      <c r="A12" s="12"/>
      <c r="B12" s="142" t="s">
        <v>80</v>
      </c>
      <c r="C12" s="143"/>
      <c r="D12" s="143"/>
      <c r="E12" s="12"/>
      <c r="F12" s="142" t="s">
        <v>87</v>
      </c>
      <c r="G12" s="143"/>
      <c r="H12" s="143"/>
      <c r="I12" s="12"/>
      <c r="J12" s="12"/>
      <c r="K12" s="12"/>
      <c r="L12" s="12"/>
      <c r="M12" s="12"/>
      <c r="N12" s="12"/>
    </row>
    <row r="13" spans="1:14" ht="13.8" thickBot="1" x14ac:dyDescent="0.25">
      <c r="A13" s="13"/>
      <c r="B13" s="144"/>
      <c r="C13" s="144"/>
      <c r="D13" s="144"/>
      <c r="E13" s="12"/>
      <c r="F13" s="144"/>
      <c r="G13" s="144"/>
      <c r="H13" s="144"/>
      <c r="I13" s="12"/>
      <c r="J13" s="12"/>
      <c r="K13" s="12"/>
      <c r="L13" s="12"/>
      <c r="M13" s="12"/>
      <c r="N13" s="12"/>
    </row>
    <row r="14" spans="1:14" ht="20.100000000000001" customHeight="1" thickTop="1" thickBot="1" x14ac:dyDescent="0.25">
      <c r="A14" s="13"/>
      <c r="B14" s="131" t="s">
        <v>62</v>
      </c>
      <c r="C14" s="132"/>
      <c r="D14" s="133"/>
      <c r="E14" s="137" t="s">
        <v>23</v>
      </c>
      <c r="F14" s="134" t="s">
        <v>88</v>
      </c>
      <c r="G14" s="135"/>
      <c r="H14" s="136"/>
      <c r="I14" s="12"/>
      <c r="J14" s="12"/>
      <c r="K14" s="12"/>
      <c r="L14" s="12"/>
      <c r="M14" s="12"/>
      <c r="N14" s="12"/>
    </row>
    <row r="15" spans="1:14" ht="20.100000000000001" customHeight="1" thickTop="1" thickBot="1" x14ac:dyDescent="0.25">
      <c r="A15" s="12"/>
      <c r="B15" s="141">
        <f>収支予算書!D24</f>
        <v>0</v>
      </c>
      <c r="C15" s="140"/>
      <c r="D15" s="19" t="s">
        <v>15</v>
      </c>
      <c r="E15" s="138"/>
      <c r="F15" s="139">
        <f>L11</f>
        <v>0</v>
      </c>
      <c r="G15" s="140"/>
      <c r="H15" s="20" t="s">
        <v>15</v>
      </c>
      <c r="I15" s="21"/>
      <c r="J15" s="12"/>
      <c r="K15" s="12"/>
      <c r="L15" s="12"/>
      <c r="M15" s="12"/>
      <c r="N15" s="12"/>
    </row>
    <row r="16" spans="1:14" ht="13.8" thickTop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</row>
  </sheetData>
  <mergeCells count="23">
    <mergeCell ref="J11:K11"/>
    <mergeCell ref="L11:M11"/>
    <mergeCell ref="B12:D13"/>
    <mergeCell ref="F12:H13"/>
    <mergeCell ref="B14:D14"/>
    <mergeCell ref="E14:E15"/>
    <mergeCell ref="F14:H14"/>
    <mergeCell ref="B15:C15"/>
    <mergeCell ref="F15:G15"/>
    <mergeCell ref="A1:M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5"/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65071-A53F-4AAF-BC0F-D56F67E1E72D}">
  <dimension ref="A1:J22"/>
  <sheetViews>
    <sheetView zoomScaleNormal="100" workbookViewId="0">
      <selection activeCell="D3" sqref="D3:J3"/>
    </sheetView>
  </sheetViews>
  <sheetFormatPr defaultRowHeight="13.2" x14ac:dyDescent="0.2"/>
  <sheetData>
    <row r="1" spans="1:10" ht="35.1" customHeight="1" x14ac:dyDescent="0.2">
      <c r="A1" s="148" t="s">
        <v>66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0" ht="30" customHeight="1" x14ac:dyDescent="0.2">
      <c r="A2" s="152" t="s">
        <v>58</v>
      </c>
      <c r="B2" s="153"/>
      <c r="C2" s="153"/>
      <c r="D2" s="154"/>
      <c r="E2" s="35"/>
      <c r="F2" s="35"/>
      <c r="G2" s="35"/>
      <c r="H2" s="35"/>
      <c r="I2" s="35"/>
      <c r="J2" s="35"/>
    </row>
    <row r="3" spans="1:10" ht="35.1" customHeight="1" x14ac:dyDescent="0.2">
      <c r="A3" s="150" t="s">
        <v>46</v>
      </c>
      <c r="B3" s="150"/>
      <c r="C3" s="150"/>
      <c r="D3" s="151" t="s">
        <v>82</v>
      </c>
      <c r="E3" s="150"/>
      <c r="F3" s="150"/>
      <c r="G3" s="150"/>
      <c r="H3" s="150"/>
      <c r="I3" s="150"/>
      <c r="J3" s="150"/>
    </row>
    <row r="4" spans="1:10" ht="35.1" customHeight="1" x14ac:dyDescent="0.2">
      <c r="A4" s="156" t="s">
        <v>47</v>
      </c>
      <c r="B4" s="156"/>
      <c r="C4" s="156"/>
      <c r="D4" s="150"/>
      <c r="E4" s="150"/>
      <c r="F4" s="150"/>
      <c r="G4" s="150"/>
      <c r="H4" s="150"/>
      <c r="I4" s="150"/>
      <c r="J4" s="150"/>
    </row>
    <row r="5" spans="1:10" ht="35.1" customHeight="1" x14ac:dyDescent="0.2">
      <c r="A5" s="150" t="s">
        <v>48</v>
      </c>
      <c r="B5" s="150"/>
      <c r="C5" s="150"/>
      <c r="D5" s="151" t="s">
        <v>49</v>
      </c>
      <c r="E5" s="150"/>
      <c r="F5" s="150"/>
      <c r="G5" s="150"/>
      <c r="H5" s="150"/>
      <c r="I5" s="150"/>
      <c r="J5" s="150"/>
    </row>
    <row r="6" spans="1:10" ht="35.1" customHeight="1" x14ac:dyDescent="0.2">
      <c r="A6" s="157" t="s">
        <v>50</v>
      </c>
      <c r="B6" s="157"/>
      <c r="C6" s="157"/>
      <c r="D6" s="155" t="s">
        <v>54</v>
      </c>
      <c r="E6" s="155"/>
      <c r="F6" s="155"/>
      <c r="G6" s="155"/>
      <c r="H6" s="155"/>
      <c r="I6" s="155"/>
      <c r="J6" s="155"/>
    </row>
    <row r="7" spans="1:10" ht="35.1" customHeight="1" x14ac:dyDescent="0.2">
      <c r="A7" s="150" t="s">
        <v>51</v>
      </c>
      <c r="B7" s="150"/>
      <c r="C7" s="150"/>
      <c r="D7" s="150" t="s">
        <v>55</v>
      </c>
      <c r="E7" s="150"/>
      <c r="F7" s="150"/>
      <c r="G7" s="150"/>
      <c r="H7" s="150"/>
      <c r="I7" s="150"/>
      <c r="J7" s="150"/>
    </row>
    <row r="8" spans="1:10" x14ac:dyDescent="0.2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x14ac:dyDescent="0.2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30" customHeight="1" x14ac:dyDescent="0.2">
      <c r="A10" s="152" t="s">
        <v>58</v>
      </c>
      <c r="B10" s="153"/>
      <c r="C10" s="153"/>
      <c r="D10" s="154"/>
      <c r="E10" s="35"/>
      <c r="F10" s="35"/>
      <c r="G10" s="35"/>
      <c r="H10" s="35"/>
      <c r="I10" s="35"/>
      <c r="J10" s="35"/>
    </row>
    <row r="11" spans="1:10" ht="30" customHeight="1" x14ac:dyDescent="0.2">
      <c r="A11" s="150" t="s">
        <v>46</v>
      </c>
      <c r="B11" s="150"/>
      <c r="C11" s="150"/>
      <c r="D11" s="150" t="s">
        <v>56</v>
      </c>
      <c r="E11" s="150"/>
      <c r="F11" s="150"/>
      <c r="G11" s="150"/>
      <c r="H11" s="150"/>
      <c r="I11" s="150"/>
      <c r="J11" s="150"/>
    </row>
    <row r="12" spans="1:10" ht="30" customHeight="1" x14ac:dyDescent="0.2">
      <c r="A12" s="156" t="s">
        <v>47</v>
      </c>
      <c r="B12" s="156"/>
      <c r="C12" s="156"/>
      <c r="D12" s="150"/>
      <c r="E12" s="150"/>
      <c r="F12" s="150"/>
      <c r="G12" s="150"/>
      <c r="H12" s="150"/>
      <c r="I12" s="150"/>
      <c r="J12" s="150"/>
    </row>
    <row r="13" spans="1:10" ht="30" customHeight="1" x14ac:dyDescent="0.2">
      <c r="A13" s="150" t="s">
        <v>51</v>
      </c>
      <c r="B13" s="150"/>
      <c r="C13" s="150"/>
      <c r="D13" s="150" t="s">
        <v>55</v>
      </c>
      <c r="E13" s="150"/>
      <c r="F13" s="150"/>
      <c r="G13" s="150"/>
      <c r="H13" s="150"/>
      <c r="I13" s="150"/>
      <c r="J13" s="150"/>
    </row>
    <row r="14" spans="1:10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30" customHeight="1" x14ac:dyDescent="0.2">
      <c r="A16" s="159" t="s">
        <v>58</v>
      </c>
      <c r="B16" s="160"/>
      <c r="C16" s="160"/>
      <c r="D16" s="160"/>
      <c r="E16" s="160"/>
      <c r="F16" s="35"/>
      <c r="G16" s="35"/>
      <c r="H16" s="35"/>
      <c r="I16" s="35"/>
      <c r="J16" s="35"/>
    </row>
    <row r="17" spans="1:10" ht="30" customHeight="1" x14ac:dyDescent="0.2">
      <c r="A17" s="150" t="s">
        <v>46</v>
      </c>
      <c r="B17" s="150"/>
      <c r="C17" s="150"/>
      <c r="D17" s="150" t="s">
        <v>57</v>
      </c>
      <c r="E17" s="150"/>
      <c r="F17" s="150"/>
      <c r="G17" s="150"/>
      <c r="H17" s="150"/>
      <c r="I17" s="150"/>
      <c r="J17" s="150"/>
    </row>
    <row r="18" spans="1:10" ht="30" customHeight="1" x14ac:dyDescent="0.2">
      <c r="A18" s="156" t="s">
        <v>47</v>
      </c>
      <c r="B18" s="156"/>
      <c r="C18" s="156"/>
      <c r="D18" s="150"/>
      <c r="E18" s="150"/>
      <c r="F18" s="150"/>
      <c r="G18" s="150"/>
      <c r="H18" s="150"/>
      <c r="I18" s="150"/>
      <c r="J18" s="150"/>
    </row>
    <row r="19" spans="1:10" ht="30" customHeight="1" x14ac:dyDescent="0.2">
      <c r="A19" s="152" t="s">
        <v>52</v>
      </c>
      <c r="B19" s="153"/>
      <c r="C19" s="154"/>
      <c r="D19" s="158" t="s">
        <v>83</v>
      </c>
      <c r="E19" s="153"/>
      <c r="F19" s="153"/>
      <c r="G19" s="153"/>
      <c r="H19" s="153"/>
      <c r="I19" s="153"/>
      <c r="J19" s="154"/>
    </row>
    <row r="20" spans="1:10" ht="30" customHeight="1" x14ac:dyDescent="0.2">
      <c r="A20" s="150" t="s">
        <v>51</v>
      </c>
      <c r="B20" s="150"/>
      <c r="C20" s="150"/>
      <c r="D20" s="150" t="s">
        <v>55</v>
      </c>
      <c r="E20" s="150"/>
      <c r="F20" s="150"/>
      <c r="G20" s="150"/>
      <c r="H20" s="150"/>
      <c r="I20" s="150"/>
      <c r="J20" s="150"/>
    </row>
    <row r="21" spans="1:10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</row>
    <row r="22" spans="1:10" ht="30" customHeight="1" x14ac:dyDescent="0.2">
      <c r="A22" s="149" t="s">
        <v>53</v>
      </c>
      <c r="B22" s="149"/>
      <c r="C22" s="149"/>
      <c r="D22" s="149"/>
      <c r="E22" s="149"/>
      <c r="F22" s="149"/>
      <c r="G22" s="149"/>
      <c r="H22" s="149"/>
      <c r="I22" s="149"/>
      <c r="J22" s="149"/>
    </row>
  </sheetData>
  <mergeCells count="29">
    <mergeCell ref="A22:J22"/>
    <mergeCell ref="A13:C13"/>
    <mergeCell ref="D13:J13"/>
    <mergeCell ref="A11:C11"/>
    <mergeCell ref="D11:J11"/>
    <mergeCell ref="A12:C12"/>
    <mergeCell ref="D12:J12"/>
    <mergeCell ref="A20:C20"/>
    <mergeCell ref="D20:J20"/>
    <mergeCell ref="A16:E16"/>
    <mergeCell ref="A19:C19"/>
    <mergeCell ref="D19:J19"/>
    <mergeCell ref="A17:C17"/>
    <mergeCell ref="D17:J17"/>
    <mergeCell ref="A18:C18"/>
    <mergeCell ref="D18:J18"/>
    <mergeCell ref="A1:J1"/>
    <mergeCell ref="D4:J4"/>
    <mergeCell ref="D5:J5"/>
    <mergeCell ref="A10:D10"/>
    <mergeCell ref="A2:D2"/>
    <mergeCell ref="D6:J6"/>
    <mergeCell ref="D7:J7"/>
    <mergeCell ref="A3:C3"/>
    <mergeCell ref="A4:C4"/>
    <mergeCell ref="A5:C5"/>
    <mergeCell ref="A6:C6"/>
    <mergeCell ref="A7:C7"/>
    <mergeCell ref="D3:J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収支予算書</vt:lpstr>
      <vt:lpstr>積算根拠</vt:lpstr>
      <vt:lpstr>利用者賃金（就労A）</vt:lpstr>
      <vt:lpstr>利用者工賃(就労Ｂ)</vt:lpstr>
      <vt:lpstr>具体的な事業内容</vt:lpstr>
      <vt:lpstr>積算根拠!Print_Area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吹田市</dc:creator>
  <cp:lastModifiedBy>吹田市</cp:lastModifiedBy>
  <cp:lastPrinted>2026-01-30T08:30:45Z</cp:lastPrinted>
  <dcterms:created xsi:type="dcterms:W3CDTF">2017-07-04T02:01:02Z</dcterms:created>
  <dcterms:modified xsi:type="dcterms:W3CDTF">2026-01-30T09:01:33Z</dcterms:modified>
</cp:coreProperties>
</file>