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5 就労支援係\R５年度\09_報酬改定作業\★通知等\04_就労系留意事項通知\作業中\〇厚生労働大臣の定める事項及び評価方法の留意事項について\決済\"/>
    </mc:Choice>
  </mc:AlternateContent>
  <xr:revisionPtr revIDLastSave="0" documentId="13_ncr:1_{82B8A519-3789-40C7-A2EB-75F15A2BCAA6}" xr6:coauthVersionLast="47" xr6:coauthVersionMax="47" xr10:uidLastSave="{00000000-0000-0000-0000-000000000000}"/>
  <bookViews>
    <workbookView xWindow="-120" yWindow="-120" windowWidth="29040" windowHeight="15840" activeTab="1"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<sst xmlns="http://schemas.openxmlformats.org/spreadsheetml/2006/main" count="639" uniqueCount="231">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</sst>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3" fillId="3"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0" borderId="6" xfId="0" applyFont="1" applyBorder="1" applyAlignment="1" applyProtection="1">
      <alignment horizontal="right" vertical="top"/>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7" fillId="5" borderId="0" xfId="0" applyFont="1" applyFill="1" applyBorder="1" applyAlignment="1">
      <alignment horizontal="left" vertical="center" shrinkToFit="1"/>
    </xf>
    <xf numFmtId="0" fontId="17" fillId="5" borderId="11" xfId="0" applyFont="1" applyFill="1" applyBorder="1" applyAlignment="1">
      <alignment horizontal="left" vertical="center" shrinkToFit="1"/>
    </xf>
    <xf numFmtId="0" fontId="2" fillId="2" borderId="0" xfId="0"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5.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5.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25.xml" />
  <Relationship Id="rId13" Type="http://schemas.openxmlformats.org/officeDocument/2006/relationships/ctrlProp" Target="../ctrlProps/ctrlProp30.xml" />
  <Relationship Id="rId18" Type="http://schemas.openxmlformats.org/officeDocument/2006/relationships/ctrlProp" Target="../ctrlProps/ctrlProp35.xml" />
  <Relationship Id="rId3" Type="http://schemas.openxmlformats.org/officeDocument/2006/relationships/vmlDrawing" Target="../drawings/vmlDrawing2.vml" />
  <Relationship Id="rId21" Type="http://schemas.openxmlformats.org/officeDocument/2006/relationships/ctrlProp" Target="../ctrlProps/ctrlProp38.xml" />
  <Relationship Id="rId7" Type="http://schemas.openxmlformats.org/officeDocument/2006/relationships/ctrlProp" Target="../ctrlProps/ctrlProp24.xml" />
  <Relationship Id="rId12" Type="http://schemas.openxmlformats.org/officeDocument/2006/relationships/ctrlProp" Target="../ctrlProps/ctrlProp29.xml" />
  <Relationship Id="rId17" Type="http://schemas.openxmlformats.org/officeDocument/2006/relationships/ctrlProp" Target="../ctrlProps/ctrlProp34.xml" />
  <Relationship Id="rId2" Type="http://schemas.openxmlformats.org/officeDocument/2006/relationships/drawing" Target="../drawings/drawing6.xml" />
  <Relationship Id="rId16" Type="http://schemas.openxmlformats.org/officeDocument/2006/relationships/ctrlProp" Target="../ctrlProps/ctrlProp33.xml" />
  <Relationship Id="rId20" Type="http://schemas.openxmlformats.org/officeDocument/2006/relationships/ctrlProp" Target="../ctrlProps/ctrlProp37.xml" />
  <Relationship Id="rId1" Type="http://schemas.openxmlformats.org/officeDocument/2006/relationships/printerSettings" Target="../printerSettings/printerSettings6.bin" />
  <Relationship Id="rId6" Type="http://schemas.openxmlformats.org/officeDocument/2006/relationships/ctrlProp" Target="../ctrlProps/ctrlProp23.xml" />
  <Relationship Id="rId11" Type="http://schemas.openxmlformats.org/officeDocument/2006/relationships/ctrlProp" Target="../ctrlProps/ctrlProp28.xml" />
  <Relationship Id="rId24" Type="http://schemas.openxmlformats.org/officeDocument/2006/relationships/ctrlProp" Target="../ctrlProps/ctrlProp41.xml" />
  <Relationship Id="rId5" Type="http://schemas.openxmlformats.org/officeDocument/2006/relationships/ctrlProp" Target="../ctrlProps/ctrlProp22.xml" />
  <Relationship Id="rId15" Type="http://schemas.openxmlformats.org/officeDocument/2006/relationships/ctrlProp" Target="../ctrlProps/ctrlProp32.xml" />
  <Relationship Id="rId23" Type="http://schemas.openxmlformats.org/officeDocument/2006/relationships/ctrlProp" Target="../ctrlProps/ctrlProp40.xml" />
  <Relationship Id="rId10" Type="http://schemas.openxmlformats.org/officeDocument/2006/relationships/ctrlProp" Target="../ctrlProps/ctrlProp27.xml" />
  <Relationship Id="rId19" Type="http://schemas.openxmlformats.org/officeDocument/2006/relationships/ctrlProp" Target="../ctrlProps/ctrlProp36.xml" />
  <Relationship Id="rId4" Type="http://schemas.openxmlformats.org/officeDocument/2006/relationships/ctrlProp" Target="../ctrlProps/ctrlProp21.xml" />
  <Relationship Id="rId9" Type="http://schemas.openxmlformats.org/officeDocument/2006/relationships/ctrlProp" Target="../ctrlProps/ctrlProp26.xml" />
  <Relationship Id="rId14" Type="http://schemas.openxmlformats.org/officeDocument/2006/relationships/ctrlProp" Target="../ctrlProps/ctrlProp31.xml" />
  <Relationship Id="rId22" Type="http://schemas.openxmlformats.org/officeDocument/2006/relationships/ctrlProp" Target="../ctrlProps/ctrlProp39.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opLeftCell="A15" workbookViewId="0">
      <selection activeCell="U3" sqref="U3"/>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45" t="s">
        <v>47</v>
      </c>
      <c r="C4" s="145"/>
      <c r="D4" s="145"/>
      <c r="E4" s="145"/>
      <c r="F4" s="145"/>
      <c r="G4" s="145"/>
      <c r="H4" s="145"/>
      <c r="I4" s="145"/>
      <c r="J4" s="145"/>
      <c r="K4" s="145"/>
      <c r="L4" s="145"/>
      <c r="M4" s="145"/>
      <c r="N4" s="145"/>
      <c r="O4" s="145"/>
      <c r="P4" s="145"/>
      <c r="Q4" s="145"/>
      <c r="R4" s="145"/>
      <c r="S4" s="145"/>
    </row>
    <row r="6" spans="2:19" ht="35.25" customHeight="1" x14ac:dyDescent="0.4">
      <c r="B6" s="148" t="s">
        <v>13</v>
      </c>
      <c r="C6" s="148"/>
      <c r="D6" s="149"/>
      <c r="E6" s="149"/>
      <c r="F6" s="149"/>
      <c r="G6" s="149"/>
      <c r="H6" s="149"/>
      <c r="I6" s="149"/>
      <c r="J6" s="5"/>
      <c r="K6" s="148" t="s">
        <v>14</v>
      </c>
      <c r="L6" s="148"/>
      <c r="M6" s="149"/>
      <c r="N6" s="149"/>
      <c r="O6" s="149"/>
      <c r="P6" s="149"/>
      <c r="Q6" s="149"/>
      <c r="R6" s="149"/>
      <c r="S6" s="149"/>
    </row>
    <row r="7" spans="2:19" ht="35.25" customHeight="1" x14ac:dyDescent="0.4">
      <c r="B7" s="148" t="s">
        <v>17</v>
      </c>
      <c r="C7" s="148"/>
      <c r="D7" s="149"/>
      <c r="E7" s="149"/>
      <c r="F7" s="149"/>
      <c r="G7" s="149"/>
      <c r="H7" s="149"/>
      <c r="I7" s="149"/>
      <c r="J7" s="5"/>
      <c r="K7" s="148" t="s">
        <v>43</v>
      </c>
      <c r="L7" s="148"/>
      <c r="M7" s="149"/>
      <c r="N7" s="149"/>
      <c r="O7" s="149"/>
      <c r="P7" s="149"/>
      <c r="Q7" s="149"/>
      <c r="R7" s="149"/>
      <c r="S7" s="149"/>
    </row>
    <row r="8" spans="2:19" ht="35.25" customHeight="1" x14ac:dyDescent="0.4">
      <c r="B8" s="148" t="s">
        <v>15</v>
      </c>
      <c r="C8" s="148"/>
      <c r="D8" s="149"/>
      <c r="E8" s="149"/>
      <c r="F8" s="149"/>
      <c r="G8" s="149"/>
      <c r="H8" s="149"/>
      <c r="I8" s="149"/>
      <c r="J8" s="5"/>
      <c r="K8" s="148" t="s">
        <v>16</v>
      </c>
      <c r="L8" s="148"/>
      <c r="M8" s="149"/>
      <c r="N8" s="149"/>
      <c r="O8" s="149"/>
      <c r="P8" s="149"/>
      <c r="Q8" s="149"/>
      <c r="R8" s="149"/>
      <c r="S8" s="149"/>
    </row>
    <row r="10" spans="2:19" ht="30" customHeight="1" x14ac:dyDescent="0.4">
      <c r="B10" s="138" t="s">
        <v>48</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8" t="s">
        <v>146</v>
      </c>
      <c r="C33" s="139"/>
      <c r="D33" s="139"/>
      <c r="E33" s="139"/>
      <c r="F33" s="139"/>
      <c r="G33" s="139"/>
      <c r="H33" s="139"/>
      <c r="I33" s="139"/>
      <c r="J33" s="139"/>
      <c r="K33" s="139"/>
      <c r="L33" s="139"/>
      <c r="M33" s="139"/>
      <c r="N33" s="139"/>
      <c r="O33" s="139"/>
      <c r="P33" s="139"/>
      <c r="Q33" s="139"/>
      <c r="R33" s="139"/>
      <c r="S33" s="140"/>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1" t="s">
        <v>57</v>
      </c>
      <c r="C43" s="141"/>
      <c r="D43" s="141"/>
      <c r="E43" s="143"/>
      <c r="F43" s="143"/>
      <c r="G43" s="143"/>
      <c r="H43" s="143"/>
      <c r="I43" s="143"/>
      <c r="J43" s="143"/>
      <c r="K43" s="143"/>
      <c r="L43" s="143"/>
      <c r="M43" s="141" t="s">
        <v>56</v>
      </c>
      <c r="N43" s="141"/>
      <c r="O43" s="141"/>
      <c r="P43" s="143"/>
      <c r="Q43" s="143"/>
      <c r="R43" s="143"/>
      <c r="S43" s="143"/>
    </row>
    <row r="44" spans="2:19" ht="30" customHeight="1" x14ac:dyDescent="0.4">
      <c r="B44" s="142"/>
      <c r="C44" s="142"/>
      <c r="D44" s="142"/>
      <c r="E44" s="144"/>
      <c r="F44" s="144"/>
      <c r="G44" s="144"/>
      <c r="H44" s="144"/>
      <c r="I44" s="144"/>
      <c r="J44" s="144"/>
      <c r="K44" s="144"/>
      <c r="L44" s="144"/>
      <c r="M44" s="142"/>
      <c r="N44" s="142"/>
      <c r="O44" s="142"/>
      <c r="P44" s="144"/>
      <c r="Q44" s="144"/>
      <c r="R44" s="144"/>
      <c r="S44" s="144"/>
    </row>
  </sheetData>
  <mergeCells count="19">
    <mergeCell ref="B4:S4"/>
    <mergeCell ref="B10:S10"/>
    <mergeCell ref="K6:L6"/>
    <mergeCell ref="K7:L7"/>
    <mergeCell ref="K8:L8"/>
    <mergeCell ref="B6:C6"/>
    <mergeCell ref="D6:I6"/>
    <mergeCell ref="B7:C7"/>
    <mergeCell ref="D7:I7"/>
    <mergeCell ref="M6:S6"/>
    <mergeCell ref="M7:S7"/>
    <mergeCell ref="M8:S8"/>
    <mergeCell ref="B8:C8"/>
    <mergeCell ref="D8:I8"/>
    <mergeCell ref="B33:S33"/>
    <mergeCell ref="B43:D44"/>
    <mergeCell ref="E43:L44"/>
    <mergeCell ref="M43:O44"/>
    <mergeCell ref="P43:S44"/>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tabSelected="1" workbookViewId="0">
      <selection activeCell="F14" sqref="F14"/>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45" t="s">
        <v>159</v>
      </c>
      <c r="C4" s="145"/>
      <c r="D4" s="145"/>
      <c r="E4" s="145"/>
      <c r="F4" s="145"/>
      <c r="G4" s="145"/>
      <c r="H4" s="145"/>
      <c r="I4" s="145"/>
      <c r="J4" s="145"/>
      <c r="K4" s="145"/>
      <c r="L4" s="145"/>
      <c r="M4" s="145"/>
      <c r="N4" s="145"/>
      <c r="O4" s="145"/>
      <c r="P4" s="145"/>
      <c r="Q4" s="145"/>
      <c r="R4" s="145"/>
      <c r="S4" s="145"/>
    </row>
    <row r="5" spans="2:19" ht="15" customHeight="1" x14ac:dyDescent="0.4"/>
    <row r="6" spans="2:19" ht="33" customHeight="1" x14ac:dyDescent="0.4">
      <c r="B6" s="148" t="s">
        <v>13</v>
      </c>
      <c r="C6" s="148"/>
      <c r="D6" s="149"/>
      <c r="E6" s="149"/>
      <c r="F6" s="149"/>
      <c r="G6" s="149"/>
      <c r="H6" s="149"/>
      <c r="I6" s="149"/>
      <c r="J6" s="5"/>
      <c r="K6" s="148" t="s">
        <v>14</v>
      </c>
      <c r="L6" s="148"/>
      <c r="M6" s="149"/>
      <c r="N6" s="149"/>
      <c r="O6" s="149"/>
      <c r="P6" s="149"/>
      <c r="Q6" s="149"/>
      <c r="R6" s="149"/>
      <c r="S6" s="149"/>
    </row>
    <row r="7" spans="2:19" ht="33" customHeight="1" x14ac:dyDescent="0.4">
      <c r="B7" s="148" t="s">
        <v>17</v>
      </c>
      <c r="C7" s="148"/>
      <c r="D7" s="149"/>
      <c r="E7" s="149"/>
      <c r="F7" s="149"/>
      <c r="G7" s="149"/>
      <c r="H7" s="149"/>
      <c r="I7" s="149"/>
      <c r="J7" s="5"/>
      <c r="K7" s="148" t="s">
        <v>43</v>
      </c>
      <c r="L7" s="148"/>
      <c r="M7" s="149"/>
      <c r="N7" s="149"/>
      <c r="O7" s="149"/>
      <c r="P7" s="149"/>
      <c r="Q7" s="149"/>
      <c r="R7" s="149"/>
      <c r="S7" s="149"/>
    </row>
    <row r="8" spans="2:19" ht="33" customHeight="1" x14ac:dyDescent="0.4">
      <c r="B8" s="148" t="s">
        <v>15</v>
      </c>
      <c r="C8" s="148"/>
      <c r="D8" s="149"/>
      <c r="E8" s="149"/>
      <c r="F8" s="149"/>
      <c r="G8" s="149"/>
      <c r="H8" s="149"/>
      <c r="I8" s="149"/>
      <c r="J8" s="5"/>
      <c r="K8" s="148" t="s">
        <v>16</v>
      </c>
      <c r="L8" s="148"/>
      <c r="M8" s="149"/>
      <c r="N8" s="149"/>
      <c r="O8" s="149"/>
      <c r="P8" s="149"/>
      <c r="Q8" s="149"/>
      <c r="R8" s="149"/>
      <c r="S8" s="149"/>
    </row>
    <row r="9" spans="2:19" ht="16.5" customHeight="1" x14ac:dyDescent="0.4"/>
    <row r="10" spans="2:19" ht="30" customHeight="1" x14ac:dyDescent="0.4">
      <c r="B10" s="138" t="s">
        <v>160</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8" t="s">
        <v>163</v>
      </c>
      <c r="C30" s="139"/>
      <c r="D30" s="139"/>
      <c r="E30" s="139"/>
      <c r="F30" s="139"/>
      <c r="G30" s="139"/>
      <c r="H30" s="139"/>
      <c r="I30" s="139"/>
      <c r="J30" s="139"/>
      <c r="K30" s="139"/>
      <c r="L30" s="139"/>
      <c r="M30" s="139"/>
      <c r="N30" s="139"/>
      <c r="O30" s="139"/>
      <c r="P30" s="139"/>
      <c r="Q30" s="139"/>
      <c r="R30" s="139"/>
      <c r="S30" s="140"/>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273" t="s">
        <v>230</v>
      </c>
      <c r="C36" s="274"/>
      <c r="D36" s="274"/>
      <c r="E36" s="275"/>
      <c r="F36" s="267"/>
      <c r="G36" s="268"/>
      <c r="H36" s="268"/>
      <c r="I36" s="268"/>
      <c r="J36" s="268"/>
      <c r="K36" s="268"/>
      <c r="L36" s="268"/>
      <c r="M36" s="268"/>
      <c r="N36" s="268"/>
      <c r="O36" s="268"/>
      <c r="P36" s="268"/>
      <c r="Q36" s="268"/>
      <c r="R36" s="268"/>
      <c r="S36" s="269"/>
    </row>
    <row r="37" spans="2:19" ht="20.25" customHeight="1" x14ac:dyDescent="0.4">
      <c r="B37" s="276"/>
      <c r="C37" s="277"/>
      <c r="D37" s="277"/>
      <c r="E37" s="278"/>
      <c r="F37" s="270"/>
      <c r="G37" s="271"/>
      <c r="H37" s="271"/>
      <c r="I37" s="271"/>
      <c r="J37" s="271"/>
      <c r="K37" s="271"/>
      <c r="L37" s="271"/>
      <c r="M37" s="271"/>
      <c r="N37" s="271"/>
      <c r="O37" s="271"/>
      <c r="P37" s="271"/>
      <c r="Q37" s="271"/>
      <c r="R37" s="271"/>
      <c r="S37" s="272"/>
    </row>
    <row r="38" spans="2:19" ht="15.75" customHeight="1" x14ac:dyDescent="0.4"/>
    <row r="39" spans="2:19" ht="33" x14ac:dyDescent="0.4">
      <c r="B39" s="138" t="s">
        <v>228</v>
      </c>
      <c r="C39" s="139"/>
      <c r="D39" s="139"/>
      <c r="E39" s="139"/>
      <c r="F39" s="139"/>
      <c r="G39" s="139"/>
      <c r="H39" s="139"/>
      <c r="I39" s="139"/>
      <c r="J39" s="139"/>
      <c r="K39" s="139"/>
      <c r="L39" s="139"/>
      <c r="M39" s="139"/>
      <c r="N39" s="139"/>
      <c r="O39" s="139"/>
      <c r="P39" s="139"/>
      <c r="Q39" s="139"/>
      <c r="R39" s="139"/>
      <c r="S39" s="140"/>
    </row>
    <row r="40" spans="2:19" x14ac:dyDescent="0.4">
      <c r="B40" s="2"/>
      <c r="S40" s="11"/>
    </row>
    <row r="41" spans="2:19" ht="75" customHeight="1" x14ac:dyDescent="0.4">
      <c r="B41" s="150" t="s">
        <v>229</v>
      </c>
      <c r="C41" s="151"/>
      <c r="D41" s="151"/>
      <c r="E41" s="151"/>
      <c r="F41" s="151"/>
      <c r="G41" s="151"/>
      <c r="H41" s="151"/>
      <c r="I41" s="151"/>
      <c r="J41" s="151"/>
      <c r="K41" s="151"/>
      <c r="L41" s="151"/>
      <c r="M41" s="151"/>
      <c r="N41" s="151"/>
      <c r="O41" s="151"/>
      <c r="P41" s="151"/>
      <c r="Q41" s="151"/>
      <c r="R41" s="151"/>
      <c r="S41" s="152"/>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6:E37"/>
    <mergeCell ref="F36:S37"/>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topLeftCell="A36" zoomScale="70" zoomScaleNormal="100" zoomScaleSheetLayoutView="70" zoomScalePageLayoutView="40" workbookViewId="0">
      <selection activeCell="K35" sqref="K35:S3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118"/>
      <c r="I12" s="218"/>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118"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118"/>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118"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118"/>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118"/>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118"/>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118"/>
      <c r="I19" s="134"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c r="U32" s="69" t="s">
        <v>12</v>
      </c>
    </row>
    <row r="33" spans="2:21" ht="25.5" customHeight="1" x14ac:dyDescent="0.4">
      <c r="B33" s="201"/>
      <c r="C33" s="201"/>
      <c r="D33" s="201"/>
      <c r="E33" s="201"/>
      <c r="F33" s="201"/>
      <c r="G33" s="201"/>
      <c r="H33" s="202"/>
      <c r="I33" s="122"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row>
    <row r="36" spans="2:21" ht="35.25" customHeight="1" x14ac:dyDescent="0.4">
      <c r="B36" s="193" t="s">
        <v>110</v>
      </c>
      <c r="C36" s="194"/>
      <c r="D36" s="194"/>
      <c r="E36" s="194"/>
      <c r="F36" s="194"/>
      <c r="G36" s="194"/>
      <c r="H36" s="195"/>
      <c r="I36" s="196"/>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c r="U45" s="189"/>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226</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c r="I52" s="133" t="s">
        <v>12</v>
      </c>
    </row>
    <row r="53" spans="2:22" ht="35.25" customHeight="1" x14ac:dyDescent="0.4">
      <c r="B53" s="70" t="s">
        <v>172</v>
      </c>
      <c r="I53" s="83" t="s">
        <v>173</v>
      </c>
    </row>
    <row r="54" spans="2:22" ht="27.75" customHeight="1" x14ac:dyDescent="0.4">
      <c r="B54" s="172" t="s">
        <v>32</v>
      </c>
      <c r="C54" s="173"/>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c r="P57" s="154"/>
      <c r="Q57" s="154"/>
      <c r="R57" s="114"/>
      <c r="S57" s="159" t="s">
        <v>30</v>
      </c>
      <c r="T57" s="159"/>
      <c r="U57" s="160"/>
      <c r="V57" s="115"/>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115"/>
      <c r="S58" s="161"/>
      <c r="T58" s="161"/>
      <c r="U58" s="162"/>
      <c r="V58" s="115"/>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116" t="s">
        <v>12</v>
      </c>
      <c r="S59" s="163"/>
      <c r="T59" s="163"/>
      <c r="U59" s="164"/>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165" t="s">
        <v>182</v>
      </c>
      <c r="C61" s="166"/>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topLeftCell="A27" zoomScale="70" zoomScaleNormal="100" zoomScaleSheetLayoutView="70" zoomScalePageLayoutView="40" workbookViewId="0">
      <selection activeCell="T17" sqref="T1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95"/>
      <c r="I12" s="218" t="b">
        <f>IF(H12="○",90,IF(H13="○",80,IF(H14="○",65,IF(H15="○",55,IF(H16="○",40,IF(H17="○",30,IF(H18="○",20,IF(H19="○",5))))))))</f>
        <v>0</v>
      </c>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95"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95"/>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95"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95"/>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95"/>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95"/>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95"/>
      <c r="I19" s="69"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t="b">
        <f>IF(H22="○",60,IF(H24="○",50,IF(H26="○",40,IF(H28="○",20,IF(H30="○",-10,IF(H32="○",-20))))))</f>
        <v>0</v>
      </c>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f>((COUNTIF(T13,"○")+COUNTIF(T15,"○")+COUNTIF(T17,"○")+COUNTIF(T19,"○"))+COUNTIF(T21,"○")+COUNTIF(T24,"○")+COUNTIF(T27,"○")+COUNTIF(T30,"○"))*1</f>
        <v>0</v>
      </c>
      <c r="U32" s="69" t="s">
        <v>12</v>
      </c>
    </row>
    <row r="33" spans="2:21" ht="25.5" customHeight="1" x14ac:dyDescent="0.4">
      <c r="B33" s="201"/>
      <c r="C33" s="201"/>
      <c r="D33" s="201"/>
      <c r="E33" s="201"/>
      <c r="F33" s="201"/>
      <c r="G33" s="201"/>
      <c r="H33" s="202"/>
      <c r="I33" s="96"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f>IF(T35="○",10,0)</f>
        <v>0</v>
      </c>
    </row>
    <row r="36" spans="2:21" ht="35.25" customHeight="1" x14ac:dyDescent="0.4">
      <c r="B36" s="193" t="s">
        <v>110</v>
      </c>
      <c r="C36" s="194"/>
      <c r="D36" s="194"/>
      <c r="E36" s="194"/>
      <c r="F36" s="194"/>
      <c r="G36" s="194"/>
      <c r="H36" s="195"/>
      <c r="I36" s="196">
        <f>IF(H52&gt;=5,15,IF(AND(H52&gt;=3,H52&lt;=4),5,IF(AND(H52&gt;=2,H52&lt;=0),0,0)))</f>
        <v>0</v>
      </c>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f>IF(T40="○",0,-50)</f>
        <v>-50</v>
      </c>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t="s">
        <v>33</v>
      </c>
      <c r="U45" s="189">
        <f>IF(T45="○",10,0)</f>
        <v>0</v>
      </c>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12</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172" t="s">
        <v>32</v>
      </c>
      <c r="C54" s="173"/>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f>I12+I22+I36+U12+U35+U40+U45</f>
        <v>-50</v>
      </c>
      <c r="P57" s="154"/>
      <c r="Q57" s="154"/>
      <c r="R57" s="79"/>
      <c r="S57" s="159" t="s">
        <v>30</v>
      </c>
      <c r="T57" s="159"/>
      <c r="U57" s="160"/>
      <c r="V57" s="80"/>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80"/>
      <c r="S58" s="161"/>
      <c r="T58" s="161"/>
      <c r="U58" s="162"/>
      <c r="V58" s="80"/>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81" t="s">
        <v>12</v>
      </c>
      <c r="S59" s="163"/>
      <c r="T59" s="163"/>
      <c r="U59" s="164"/>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165" t="s">
        <v>182</v>
      </c>
      <c r="C61" s="166"/>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topLeftCell="A60" zoomScale="115" zoomScaleNormal="100" zoomScaleSheetLayoutView="115" workbookViewId="0">
      <selection activeCell="BA63" sqref="AZ63:BA63"/>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topLeftCell="A64"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小松 伸章(komatsu-nobuaki.kv7)</cp:lastModifiedBy>
  <cp:lastPrinted>2024-03-29T10:53:46Z</cp:lastPrinted>
  <dcterms:created xsi:type="dcterms:W3CDTF">2021-02-04T12:24:01Z</dcterms:created>
  <dcterms:modified xsi:type="dcterms:W3CDTF">2024-03-29T11:51:27Z</dcterms:modified>
</cp:coreProperties>
</file>