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DCD667F3-0091-44A1-B4A3-73713E713F68}" revIDLastSave="0" xr10:uidLastSave="{00000000-0000-0000-0000-000000000000}"/>
  <bookViews>
    <workbookView xr2:uid="{00000000-000D-0000-FFFF-FFFF00000000}" windowHeight="15000" windowWidth="16260" xWindow="11355" yWindow="480"/>
  </bookViews>
  <sheets>
    <sheet r:id="rId1" name="様式１号 太陽の広場　見積書" sheetId="7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72" l="1"/>
  <c r="H19" i="72" l="1"/>
  <c r="H21" i="72"/>
  <c r="H18" i="72"/>
  <c r="H17" i="72"/>
  <c r="H26" i="72"/>
  <c r="H23" i="72"/>
  <c r="I22" i="72" s="1"/>
  <c r="I29" i="72" s="1"/>
  <c r="H22" i="72"/>
  <c r="I17" i="72" l="1"/>
</calcChain>
</file>

<file path=xl/sharedStrings.xml><?xml version="1.0" encoding="utf-8"?>
<sst xmlns="http://schemas.openxmlformats.org/spreadsheetml/2006/main" count="52" uniqueCount="48">
  <si>
    <t>回</t>
    <rPh sb="0" eb="1">
      <t>カイ</t>
    </rPh>
    <phoneticPr fontId="2"/>
  </si>
  <si>
    <t>吹田市</t>
    <rPh sb="0" eb="3">
      <t>スイタシ</t>
    </rPh>
    <phoneticPr fontId="2"/>
  </si>
  <si>
    <t>日</t>
    <rPh sb="0" eb="1">
      <t>ニチ</t>
    </rPh>
    <phoneticPr fontId="2"/>
  </si>
  <si>
    <t xml:space="preserve">　　　　　　　　　　                               </t>
    <phoneticPr fontId="2"/>
  </si>
  <si>
    <t>連絡先</t>
    <rPh sb="0" eb="3">
      <t>レンラクサキ</t>
    </rPh>
    <phoneticPr fontId="2"/>
  </si>
  <si>
    <t>会長</t>
    <rPh sb="0" eb="2">
      <t>カイチョウ</t>
    </rPh>
    <phoneticPr fontId="2"/>
  </si>
  <si>
    <t>地域教育協議会</t>
    <rPh sb="0" eb="7">
      <t>チイキキョウイクキョウギカイ</t>
    </rPh>
    <phoneticPr fontId="2"/>
  </si>
  <si>
    <t>代表者</t>
    <rPh sb="0" eb="3">
      <t>ダイヒョウシャ</t>
    </rPh>
    <phoneticPr fontId="2"/>
  </si>
  <si>
    <t>組織名</t>
    <rPh sb="0" eb="3">
      <t>ソシキメイ</t>
    </rPh>
    <phoneticPr fontId="2"/>
  </si>
  <si>
    <t>所在地</t>
    <rPh sb="0" eb="3">
      <t>ショザイチ</t>
    </rPh>
    <phoneticPr fontId="2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</si>
  <si>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2"/>
  </si>
  <si>
    <t>小学校区</t>
    <rPh sb="0" eb="4">
      <t>ショウガッコウク</t>
    </rPh>
    <phoneticPr fontId="2"/>
  </si>
  <si>
    <t>提出者</t>
    <rPh sb="0" eb="2">
      <t>テイシュツ</t>
    </rPh>
    <rPh sb="2" eb="3">
      <t>シャ</t>
    </rPh>
    <phoneticPr fontId="2"/>
  </si>
  <si>
    <t>金額</t>
    <rPh sb="0" eb="2">
      <t>キンガク</t>
    </rPh>
    <phoneticPr fontId="2"/>
  </si>
  <si>
    <t>なし</t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</si>
  <si>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</si>
  <si>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</si>
  <si>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実施予定</t>
    <rPh sb="0" eb="4">
      <t>ジッシヨテイ</t>
    </rPh>
    <phoneticPr fontId="2"/>
  </si>
  <si>
    <t>内訳（実施計画）</t>
    <rPh sb="0" eb="2">
      <t>ウチワケ</t>
    </rPh>
    <rPh sb="3" eb="5">
      <t>ジッシ</t>
    </rPh>
    <rPh sb="5" eb="7">
      <t>ケイカク</t>
    </rPh>
    <phoneticPr fontId="2"/>
  </si>
  <si>
    <t>合計</t>
    <rPh sb="0" eb="2">
      <t>ゴウケイ</t>
    </rPh>
    <phoneticPr fontId="2"/>
  </si>
  <si>
    <t>週１回以下</t>
    <rPh sb="0" eb="1">
      <t>シュウ</t>
    </rPh>
    <rPh sb="2" eb="3">
      <t>カイ</t>
    </rPh>
    <rPh sb="3" eb="5">
      <t>イカ</t>
    </rPh>
    <phoneticPr fontId="2"/>
  </si>
  <si>
    <t>週２～３回</t>
    <rPh sb="0" eb="1">
      <t>シュウ</t>
    </rPh>
    <rPh sb="4" eb="5">
      <t>カイ</t>
    </rPh>
    <phoneticPr fontId="2"/>
  </si>
  <si>
    <t>週４～５回</t>
    <rPh sb="0" eb="1">
      <t>シュウ</t>
    </rPh>
    <rPh sb="4" eb="5">
      <t>カイ</t>
    </rPh>
    <phoneticPr fontId="2"/>
  </si>
  <si>
    <t>あり（別紙）</t>
    <rPh sb="3" eb="5">
      <t>ベッシ</t>
    </rPh>
    <phoneticPr fontId="2"/>
  </si>
  <si>
    <t>吹田市長　宛</t>
    <rPh sb="5" eb="6">
      <t>アテ</t>
    </rPh>
    <phoneticPr fontId="2"/>
  </si>
  <si>
    <t>　令和　　　年度こどもプラザ事業について、下記のとおり見積りします。</t>
    <rPh sb="1" eb="3">
      <t>レイワ</t>
    </rPh>
    <rPh sb="6" eb="8">
      <t>ネンド</t>
    </rPh>
    <rPh sb="14" eb="16">
      <t>ジギョウ</t>
    </rPh>
    <rPh sb="21" eb="23">
      <t>カキ</t>
    </rPh>
    <rPh sb="27" eb="29">
      <t>ミツモ</t>
    </rPh>
    <phoneticPr fontId="2"/>
  </si>
  <si>
    <t>（円）</t>
    <rPh sb="1" eb="2">
      <t>エン</t>
    </rPh>
    <phoneticPr fontId="9"/>
  </si>
  <si>
    <t>実施日数</t>
    <rPh sb="0" eb="2">
      <t>ジッシ</t>
    </rPh>
    <rPh sb="2" eb="4">
      <t>ニッスウ</t>
    </rPh>
    <phoneticPr fontId="2"/>
  </si>
  <si>
    <t>実施回数</t>
    <rPh sb="0" eb="2">
      <t>ジッシ</t>
    </rPh>
    <rPh sb="2" eb="4">
      <t>カイスウ</t>
    </rPh>
    <phoneticPr fontId="2"/>
  </si>
  <si>
    <t>実施頻度</t>
    <rPh sb="0" eb="2">
      <t>ジッシ</t>
    </rPh>
    <rPh sb="2" eb="4">
      <t>ヒンド</t>
    </rPh>
    <phoneticPr fontId="2"/>
  </si>
  <si>
    <t>実績払分委託料</t>
    <rPh sb="0" eb="3">
      <t>ジッセキバラ</t>
    </rPh>
    <rPh sb="3" eb="4">
      <t>ブン</t>
    </rPh>
    <rPh sb="4" eb="7">
      <t>イタクリョウ</t>
    </rPh>
    <phoneticPr fontId="2"/>
  </si>
  <si>
    <t>こどもプラザ事業委託料見積書兼実施計画書</t>
    <rPh sb="6" eb="8">
      <t>ジギョウ</t>
    </rPh>
    <rPh sb="8" eb="11">
      <t>イタクリョウ</t>
    </rPh>
    <rPh sb="11" eb="14">
      <t>ミツモリショ</t>
    </rPh>
    <rPh sb="14" eb="15">
      <t>カ</t>
    </rPh>
    <rPh sb="15" eb="17">
      <t>ジッシ</t>
    </rPh>
    <rPh sb="17" eb="20">
      <t>ケイカクショ</t>
    </rPh>
    <phoneticPr fontId="2"/>
  </si>
  <si>
    <t>（　　　　　　　　　　　年）　　　　　　　　　　</t>
    <phoneticPr fontId="2"/>
  </si>
  <si>
    <t>日</t>
  </si>
  <si>
    <t>３時間活動</t>
    <rPh sb="1" eb="3">
      <t>ジカン</t>
    </rPh>
    <rPh sb="3" eb="5">
      <t>カツドウ</t>
    </rPh>
    <phoneticPr fontId="2"/>
  </si>
  <si>
    <t>４時間活動</t>
    <rPh sb="1" eb="3">
      <t>ジカン</t>
    </rPh>
    <rPh sb="3" eb="5">
      <t>カツドウ</t>
    </rPh>
    <phoneticPr fontId="2"/>
  </si>
  <si>
    <t>３時間活動
(長期休業)</t>
    <rPh sb="1" eb="3">
      <t>ジカン</t>
    </rPh>
    <rPh sb="3" eb="5">
      <t>カツドウ</t>
    </rPh>
    <rPh sb="7" eb="9">
      <t>チョウキ</t>
    </rPh>
    <rPh sb="9" eb="11">
      <t>キュウギョウ</t>
    </rPh>
    <phoneticPr fontId="2"/>
  </si>
  <si>
    <t>４時間活動
(長期休業)</t>
    <rPh sb="1" eb="3">
      <t>ジカン</t>
    </rPh>
    <rPh sb="3" eb="5">
      <t>カツドウ</t>
    </rPh>
    <phoneticPr fontId="2"/>
  </si>
  <si>
    <t>太陽の広場
活動プログラム
講師謝礼金</t>
    <rPh sb="0" eb="2">
      <t>タイヨウ</t>
    </rPh>
    <rPh sb="3" eb="5">
      <t>ヒロバ</t>
    </rPh>
    <rPh sb="6" eb="8">
      <t>カツドウ</t>
    </rPh>
    <rPh sb="14" eb="16">
      <t>コウシ</t>
    </rPh>
    <rPh sb="16" eb="19">
      <t>シャレイキン</t>
    </rPh>
    <phoneticPr fontId="2"/>
  </si>
  <si>
    <t>（様式第１号）</t>
    <phoneticPr fontId="2"/>
  </si>
  <si>
    <t>前年度余剰金分を減額する。</t>
    <rPh sb="0" eb="3">
      <t>ゼンネンド</t>
    </rPh>
    <rPh sb="3" eb="6">
      <t>ヨジョウキン</t>
    </rPh>
    <rPh sb="6" eb="7">
      <t>ブン</t>
    </rPh>
    <rPh sb="8" eb="10">
      <t>ゲンガク</t>
    </rPh>
    <phoneticPr fontId="2"/>
  </si>
  <si>
    <t>定額分委託料</t>
    <rPh sb="0" eb="2">
      <t>テイガク</t>
    </rPh>
    <rPh sb="2" eb="3">
      <t>ブン</t>
    </rPh>
    <rPh sb="3" eb="6">
      <t>イタクリョウ</t>
    </rPh>
    <phoneticPr fontId="2"/>
  </si>
  <si>
    <t>４人配置</t>
    <rPh sb="1" eb="2">
      <t>ニン</t>
    </rPh>
    <rPh sb="2" eb="4">
      <t>ハイチ</t>
    </rPh>
    <phoneticPr fontId="2"/>
  </si>
  <si>
    <t>太陽の広場
フレンド謝礼金</t>
    <rPh sb="0" eb="2">
      <t>タイヨウ</t>
    </rPh>
    <rPh sb="3" eb="5">
      <t>ヒロバ</t>
    </rPh>
    <rPh sb="10" eb="13">
      <t>シャレイキン</t>
    </rPh>
    <phoneticPr fontId="2"/>
  </si>
  <si>
    <t>太陽の広場
事務費</t>
    <rPh sb="0" eb="2">
      <t>タイヨウ</t>
    </rPh>
    <rPh sb="3" eb="5">
      <t>ヒロバ</t>
    </rPh>
    <rPh sb="6" eb="9">
      <t>ジムヒ</t>
    </rPh>
    <phoneticPr fontId="2"/>
  </si>
  <si>
    <t>地域の学校
事務費及び講師等謝礼金</t>
    <rPh sb="0" eb="2">
      <t>チイキ</t>
    </rPh>
    <rPh sb="3" eb="5">
      <t>ガッコウ</t>
    </rPh>
    <rPh sb="6" eb="9">
      <t>ジムヒ</t>
    </rPh>
    <rPh sb="9" eb="10">
      <t>オヨ</t>
    </rPh>
    <rPh sb="11" eb="14">
      <t>コウシトウ</t>
    </rPh>
    <rPh sb="14" eb="17">
      <t>シャレイキン</t>
    </rPh>
    <phoneticPr fontId="2"/>
  </si>
  <si>
    <t>前年度余剰金</t>
    <rPh sb="0" eb="3">
      <t>ゼンネンド</t>
    </rPh>
    <rPh sb="3" eb="6">
      <t>ヨジョウキン</t>
    </rPh>
    <phoneticPr fontId="2"/>
  </si>
  <si>
    <t>委託料合計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</si>
</sst>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80" formatCode="#,##0;&quot;△ &quot;#,##0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1"/>
      <color theme="0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デジタル 教科書体 NK"/>
      <family val="1"/>
      <charset val="128"/>
    </font>
    <font>
      <sz val="9"/>
      <color theme="1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4">
    <xf numFmtId="0" fontId="0" fillId="0" borderId="0" xfId="0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justify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0" borderId="6" xfId="0" applyFont="1" applyFill="1" applyBorder="1" applyAlignment="1" applyProtection="1">
      <alignment vertical="center" shrinkToFit="1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76" fontId="5" fillId="0" borderId="18" xfId="0" applyNumberFormat="1" applyFont="1" applyFill="1" applyBorder="1" applyAlignment="1" applyProtection="1">
      <alignment vertical="center"/>
    </xf>
    <xf numFmtId="176" fontId="5" fillId="0" borderId="11" xfId="0" applyNumberFormat="1" applyFont="1" applyFill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176" fontId="5" fillId="0" borderId="10" xfId="0" applyNumberFormat="1" applyFont="1" applyFill="1" applyBorder="1" applyAlignment="1" applyProtection="1">
      <alignment vertical="center"/>
    </xf>
    <xf numFmtId="176" fontId="5" fillId="0" borderId="13" xfId="0" applyNumberFormat="1" applyFont="1" applyFill="1" applyBorder="1" applyAlignment="1" applyProtection="1">
      <alignment vertical="center"/>
    </xf>
    <xf numFmtId="176" fontId="5" fillId="0" borderId="19" xfId="0" applyNumberFormat="1" applyFont="1" applyFill="1" applyBorder="1" applyAlignment="1" applyProtection="1">
      <alignment vertical="center"/>
    </xf>
    <xf numFmtId="176" fontId="5" fillId="0" borderId="15" xfId="0" applyNumberFormat="1" applyFont="1" applyFill="1" applyBorder="1" applyAlignment="1" applyProtection="1">
      <alignment vertical="center"/>
    </xf>
    <xf numFmtId="176" fontId="5" fillId="0" borderId="12" xfId="0" applyNumberFormat="1" applyFont="1" applyFill="1" applyBorder="1" applyAlignment="1" applyProtection="1">
      <alignment vertical="center"/>
    </xf>
    <xf numFmtId="176" fontId="5" fillId="0" borderId="14" xfId="0" applyNumberFormat="1" applyFont="1" applyFill="1" applyBorder="1" applyAlignment="1" applyProtection="1">
      <alignment vertical="center"/>
    </xf>
    <xf numFmtId="176" fontId="5" fillId="0" borderId="16" xfId="0" applyNumberFormat="1" applyFont="1" applyFill="1" applyBorder="1" applyAlignment="1" applyProtection="1">
      <alignment vertical="center"/>
    </xf>
    <xf numFmtId="176" fontId="5" fillId="0" borderId="6" xfId="0" applyNumberFormat="1" applyFont="1" applyFill="1" applyBorder="1" applyAlignment="1" applyProtection="1">
      <alignment vertical="center"/>
    </xf>
    <xf numFmtId="176" fontId="5" fillId="0" borderId="8" xfId="0" applyNumberFormat="1" applyFont="1" applyFill="1" applyBorder="1" applyAlignment="1" applyProtection="1">
      <alignment vertical="center"/>
    </xf>
    <xf numFmtId="176" fontId="5" fillId="0" borderId="5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vertical="center" shrinkToFit="1"/>
    </xf>
    <xf numFmtId="176" fontId="5" fillId="0" borderId="14" xfId="0" applyNumberFormat="1" applyFont="1" applyFill="1" applyBorder="1" applyAlignment="1" applyProtection="1">
      <alignment vertical="center" shrinkToFit="1"/>
    </xf>
    <xf numFmtId="176" fontId="5" fillId="0" borderId="16" xfId="0" applyNumberFormat="1" applyFont="1" applyFill="1" applyBorder="1" applyAlignment="1" applyProtection="1">
      <alignment vertical="center" shrinkToFit="1"/>
    </xf>
    <xf numFmtId="0" fontId="6" fillId="0" borderId="18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</xf>
    <xf numFmtId="0" fontId="5" fillId="0" borderId="0" xfId="2" applyFont="1" applyAlignment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176" fontId="5" fillId="0" borderId="5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176" fontId="5" fillId="0" borderId="21" xfId="0" applyNumberFormat="1" applyFont="1" applyFill="1" applyBorder="1" applyAlignment="1" applyProtection="1">
      <alignment horizontal="center" vertical="center" wrapText="1"/>
    </xf>
    <xf numFmtId="176" fontId="5" fillId="0" borderId="2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6" fontId="5" fillId="0" borderId="30" xfId="0" applyNumberFormat="1" applyFont="1" applyFill="1" applyBorder="1" applyAlignment="1" applyProtection="1">
      <alignment vertical="center"/>
    </xf>
    <xf numFmtId="0" fontId="5" fillId="0" borderId="32" xfId="0" applyFont="1" applyBorder="1" applyAlignment="1" applyProtection="1">
      <alignment horizontal="center" vertical="center"/>
    </xf>
    <xf numFmtId="176" fontId="5" fillId="0" borderId="32" xfId="0" applyNumberFormat="1" applyFont="1" applyFill="1" applyBorder="1" applyAlignment="1" applyProtection="1">
      <alignment vertical="center"/>
    </xf>
    <xf numFmtId="176" fontId="5" fillId="0" borderId="33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horizontal="center" vertical="center" wrapText="1"/>
    </xf>
    <xf numFmtId="176" fontId="7" fillId="0" borderId="23" xfId="0" applyNumberFormat="1" applyFont="1" applyFill="1" applyBorder="1" applyAlignment="1" applyProtection="1">
      <alignment horizontal="center" vertical="center" wrapText="1"/>
    </xf>
    <xf numFmtId="176" fontId="5" fillId="0" borderId="34" xfId="0" applyNumberFormat="1" applyFont="1" applyBorder="1" applyAlignment="1" applyProtection="1">
      <alignment vertical="center"/>
    </xf>
    <xf numFmtId="0" fontId="6" fillId="0" borderId="30" xfId="0" applyFont="1" applyBorder="1" applyAlignment="1" applyProtection="1">
      <alignment horizontal="center" vertical="center" shrinkToFit="1"/>
    </xf>
    <xf numFmtId="176" fontId="5" fillId="0" borderId="32" xfId="0" applyNumberFormat="1" applyFont="1" applyFill="1" applyBorder="1" applyAlignment="1" applyProtection="1">
      <alignment vertical="center" shrinkToFit="1"/>
    </xf>
    <xf numFmtId="0" fontId="5" fillId="0" borderId="39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textRotation="255"/>
    </xf>
    <xf numFmtId="0" fontId="10" fillId="0" borderId="2" xfId="0" applyFont="1" applyBorder="1" applyAlignment="1" applyProtection="1">
      <alignment horizontal="center" vertical="center" textRotation="255"/>
    </xf>
    <xf numFmtId="0" fontId="10" fillId="0" borderId="9" xfId="0" applyFont="1" applyBorder="1" applyAlignment="1" applyProtection="1">
      <alignment horizontal="center" vertical="center" textRotation="255"/>
    </xf>
    <xf numFmtId="0" fontId="5" fillId="0" borderId="39" xfId="0" applyFont="1" applyBorder="1" applyAlignment="1" applyProtection="1">
      <alignment horizontal="left" vertical="center"/>
    </xf>
    <xf numFmtId="0" fontId="5" fillId="0" borderId="40" xfId="0" applyFont="1" applyBorder="1" applyAlignment="1" applyProtection="1">
      <alignment horizontal="left" vertical="center"/>
    </xf>
    <xf numFmtId="0" fontId="5" fillId="0" borderId="41" xfId="0" applyFont="1" applyBorder="1" applyAlignment="1" applyProtection="1">
      <alignment horizontal="left" vertical="center"/>
    </xf>
    <xf numFmtId="176" fontId="5" fillId="0" borderId="7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0" borderId="6" xfId="0" applyFont="1" applyFill="1" applyBorder="1" applyAlignment="1" applyProtection="1">
      <alignment horizontal="left" vertical="center" shrinkToFit="1"/>
    </xf>
    <xf numFmtId="0" fontId="5" fillId="0" borderId="6" xfId="0" applyFont="1" applyFill="1" applyBorder="1" applyAlignment="1" applyProtection="1">
      <alignment vertical="center" shrinkToFit="1"/>
    </xf>
    <xf numFmtId="176" fontId="5" fillId="0" borderId="7" xfId="0" applyNumberFormat="1" applyFont="1" applyBorder="1" applyAlignment="1" applyProtection="1">
      <alignment vertical="center"/>
    </xf>
    <xf numFmtId="176" fontId="5" fillId="0" borderId="2" xfId="0" applyNumberFormat="1" applyFont="1" applyBorder="1" applyAlignment="1" applyProtection="1">
      <alignment vertical="center"/>
    </xf>
    <xf numFmtId="176" fontId="5" fillId="0" borderId="9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38" fontId="5" fillId="0" borderId="24" xfId="1" applyFont="1" applyFill="1" applyBorder="1" applyAlignment="1" applyProtection="1">
      <alignment horizontal="center" vertical="center" textRotation="255" shrinkToFit="1"/>
      <protection locked="0"/>
    </xf>
    <xf numFmtId="38" fontId="5" fillId="0" borderId="25" xfId="1" applyFont="1" applyFill="1" applyBorder="1" applyAlignment="1" applyProtection="1">
      <alignment horizontal="center" vertical="center" textRotation="255" shrinkToFit="1"/>
      <protection locked="0"/>
    </xf>
    <xf numFmtId="38" fontId="5" fillId="0" borderId="20" xfId="1" applyFont="1" applyFill="1" applyBorder="1" applyAlignment="1" applyProtection="1">
      <alignment horizontal="center" vertical="center" textRotation="255" shrinkToFit="1"/>
      <protection locked="0"/>
    </xf>
    <xf numFmtId="0" fontId="5" fillId="0" borderId="24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255"/>
    </xf>
    <xf numFmtId="0" fontId="7" fillId="0" borderId="2" xfId="0" applyFont="1" applyBorder="1" applyAlignment="1" applyProtection="1">
      <alignment horizontal="center" vertical="center" textRotation="255"/>
    </xf>
    <xf numFmtId="0" fontId="7" fillId="0" borderId="3" xfId="0" applyFont="1" applyBorder="1" applyAlignment="1" applyProtection="1">
      <alignment horizontal="center" vertical="center" textRotation="255"/>
    </xf>
    <xf numFmtId="0" fontId="5" fillId="0" borderId="17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180" fontId="5" fillId="0" borderId="38" xfId="0" applyNumberFormat="1" applyFont="1" applyFill="1" applyBorder="1" applyAlignment="1" applyProtection="1">
      <alignment horizontal="right" vertical="center"/>
    </xf>
  </cellXfs>
  <cellStyles count="6">
    <cellStyle name="桁区切り" xfId="1" builtinId="6"/>
    <cellStyle name="桁区切り 2" xfId="4" xr:uid="{8E66FC00-80B6-4492-8E53-1269AFFC963E}"/>
    <cellStyle name="標準" xfId="0" builtinId="0"/>
    <cellStyle name="標準 2" xfId="2" xr:uid="{25892B81-525A-44FD-B3BE-5A1BF0C296E6}"/>
    <cellStyle name="標準 2 2" xfId="3" xr:uid="{75AFCF0B-78D6-4AFC-9675-AC29001C3CE3}"/>
    <cellStyle name="標準 3" xfId="5" xr:uid="{EB03723C-39FC-4A2C-804A-3866BD12A2CE}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23" lockText="1" noThreeD="1"/>
</file>

<file path=xl/ctrlProps/ctrlProp2.xml><?xml version="1.0" encoding="utf-8"?>
<formControlPr xmlns="http://schemas.microsoft.com/office/spreadsheetml/2009/9/main" objectType="CheckBox" fmlaLink="$E$24" lockText="1" noThreeD="1"/>
</file>

<file path=xl/ctrlProps/ctrlProp3.xml><?xml version="1.0" encoding="utf-8"?>
<formControlPr xmlns="http://schemas.microsoft.com/office/spreadsheetml/2009/9/main" objectType="CheckBox" fmlaLink="$E$25" lockText="1" noThreeD="1"/>
</file>

<file path=xl/ctrlProps/ctrlProp4.xml><?xml version="1.0" encoding="utf-8"?>
<formControlPr xmlns="http://schemas.microsoft.com/office/spreadsheetml/2009/9/main" objectType="CheckBox" fmlaLink="$E$26" lockText="1" noThreeD="1"/>
</file>

<file path=xl/ctrlProps/ctrlProp5.xml><?xml version="1.0" encoding="utf-8"?>
<formControlPr xmlns="http://schemas.microsoft.com/office/spreadsheetml/2009/9/main" objectType="CheckBox" fmlaLink="$E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22</xdr:row>
          <xdr:rowOff>114300</xdr:rowOff>
        </xdr:from>
        <xdr:to>
          <xdr:col>4</xdr:col>
          <xdr:colOff>400050</xdr:colOff>
          <xdr:row>22</xdr:row>
          <xdr:rowOff>333375</xdr:rowOff>
        </xdr:to>
        <xdr:sp macro="" textlink="">
          <xdr:nvSpPr>
            <xdr:cNvPr id="144388" name="Check Box 4" hidden="1">
              <a:extLst>
                <a:ext uri="{63B3BB69-23CF-44E3-9099-C40C66FF867C}">
                  <a14:compatExt spid="_x0000_s144388"/>
                </a:ext>
                <a:ext uri="{FF2B5EF4-FFF2-40B4-BE49-F238E27FC236}">
                  <a16:creationId xmlns:a16="http://schemas.microsoft.com/office/drawing/2014/main" id="{00000000-0008-0000-0000-000004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23</xdr:row>
          <xdr:rowOff>104775</xdr:rowOff>
        </xdr:from>
        <xdr:to>
          <xdr:col>4</xdr:col>
          <xdr:colOff>400050</xdr:colOff>
          <xdr:row>23</xdr:row>
          <xdr:rowOff>333375</xdr:rowOff>
        </xdr:to>
        <xdr:sp macro="" textlink="">
          <xdr:nvSpPr>
            <xdr:cNvPr id="144389" name="Check Box 5" hidden="1">
              <a:extLst>
                <a:ext uri="{63B3BB69-23CF-44E3-9099-C40C66FF867C}">
                  <a14:compatExt spid="_x0000_s144389"/>
                </a:ext>
                <a:ext uri="{FF2B5EF4-FFF2-40B4-BE49-F238E27FC236}">
                  <a16:creationId xmlns:a16="http://schemas.microsoft.com/office/drawing/2014/main" id="{00000000-0008-0000-0000-000005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24</xdr:row>
          <xdr:rowOff>114300</xdr:rowOff>
        </xdr:from>
        <xdr:to>
          <xdr:col>4</xdr:col>
          <xdr:colOff>400050</xdr:colOff>
          <xdr:row>24</xdr:row>
          <xdr:rowOff>333375</xdr:rowOff>
        </xdr:to>
        <xdr:sp macro="" textlink="">
          <xdr:nvSpPr>
            <xdr:cNvPr id="144390" name="Check Box 6" hidden="1">
              <a:extLst>
                <a:ext uri="{63B3BB69-23CF-44E3-9099-C40C66FF867C}">
                  <a14:compatExt spid="_x0000_s144390"/>
                </a:ext>
                <a:ext uri="{FF2B5EF4-FFF2-40B4-BE49-F238E27FC236}">
                  <a16:creationId xmlns:a16="http://schemas.microsoft.com/office/drawing/2014/main" id="{00000000-0008-0000-0000-000006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114300</xdr:rowOff>
        </xdr:from>
        <xdr:to>
          <xdr:col>4</xdr:col>
          <xdr:colOff>400050</xdr:colOff>
          <xdr:row>25</xdr:row>
          <xdr:rowOff>342900</xdr:rowOff>
        </xdr:to>
        <xdr:sp macro="" textlink="">
          <xdr:nvSpPr>
            <xdr:cNvPr id="144391" name="Check Box 7" hidden="1">
              <a:extLst>
                <a:ext uri="{63B3BB69-23CF-44E3-9099-C40C66FF867C}">
                  <a14:compatExt spid="_x0000_s144391"/>
                </a:ext>
                <a:ext uri="{FF2B5EF4-FFF2-40B4-BE49-F238E27FC236}">
                  <a16:creationId xmlns:a16="http://schemas.microsoft.com/office/drawing/2014/main" id="{00000000-0008-0000-0000-000007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26</xdr:row>
          <xdr:rowOff>123825</xdr:rowOff>
        </xdr:from>
        <xdr:to>
          <xdr:col>4</xdr:col>
          <xdr:colOff>409575</xdr:colOff>
          <xdr:row>26</xdr:row>
          <xdr:rowOff>352425</xdr:rowOff>
        </xdr:to>
        <xdr:sp macro="" textlink="">
          <xdr:nvSpPr>
            <xdr:cNvPr id="144392" name="Check Box 8" hidden="1">
              <a:extLst>
                <a:ext uri="{63B3BB69-23CF-44E3-9099-C40C66FF867C}">
                  <a14:compatExt spid="_x0000_s144392"/>
                </a:ext>
                <a:ext uri="{FF2B5EF4-FFF2-40B4-BE49-F238E27FC236}">
                  <a16:creationId xmlns:a16="http://schemas.microsoft.com/office/drawing/2014/main" id="{00000000-0008-0000-0000-000008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7A65-6C9B-46F4-8210-03BFBF2A9B75}">
  <sheetPr>
    <tabColor theme="8"/>
  </sheetPr>
  <dimension ref="A1:I34"/>
  <sheetViews>
    <sheetView showGridLines="0" tabSelected="1" view="pageBreakPreview" topLeftCell="A7" zoomScale="60" zoomScaleNormal="85" workbookViewId="0">
      <selection activeCell="K22" sqref="K22"/>
    </sheetView>
  </sheetViews>
  <sheetFormatPr defaultColWidth="9" defaultRowHeight="25.15" customHeight="1" x14ac:dyDescent="0.15"/>
  <cols>
    <col min="1" max="1" width="3" style="1" customWidth="1"/>
    <col min="2" max="2" width="15.5" style="1" customWidth="1"/>
    <col min="3" max="3" width="3" style="2" customWidth="1"/>
    <col min="4" max="4" width="11" style="2" customWidth="1"/>
    <col min="5" max="5" width="7.25" style="1" bestFit="1" customWidth="1"/>
    <col min="6" max="6" width="10.75" style="1" customWidth="1"/>
    <col min="7" max="7" width="10.875" style="1" bestFit="1" customWidth="1"/>
    <col min="8" max="9" width="13.75" style="1" customWidth="1"/>
    <col min="10" max="10" width="9" style="1" customWidth="1"/>
    <col min="11" max="16384" width="9" style="1"/>
  </cols>
  <sheetData>
    <row r="1" spans="1:9" s="44" customFormat="1" ht="19.899999999999999" customHeight="1" x14ac:dyDescent="0.15">
      <c r="A1" s="43" t="s">
        <v>39</v>
      </c>
      <c r="C1" s="45"/>
      <c r="D1" s="45"/>
    </row>
    <row r="2" spans="1:9" s="40" customFormat="1" ht="25.15" customHeight="1" x14ac:dyDescent="0.15">
      <c r="A2" s="74" t="s">
        <v>31</v>
      </c>
      <c r="B2" s="74"/>
      <c r="C2" s="74"/>
      <c r="D2" s="74"/>
      <c r="E2" s="74"/>
      <c r="F2" s="74"/>
      <c r="G2" s="74"/>
      <c r="H2" s="74"/>
      <c r="I2" s="74"/>
    </row>
    <row r="3" spans="1:9" ht="25.15" customHeight="1" x14ac:dyDescent="0.15">
      <c r="A3" s="27"/>
      <c r="B3" s="27"/>
      <c r="C3" s="27"/>
      <c r="D3" s="27"/>
      <c r="E3" s="27"/>
      <c r="F3" s="27"/>
      <c r="G3" s="27"/>
      <c r="H3" s="27"/>
      <c r="I3" s="27"/>
    </row>
    <row r="4" spans="1:9" ht="25.15" customHeight="1" x14ac:dyDescent="0.15">
      <c r="G4" s="75" t="s">
        <v>10</v>
      </c>
      <c r="H4" s="75"/>
      <c r="I4" s="75"/>
    </row>
    <row r="5" spans="1:9" ht="25.15" customHeight="1" x14ac:dyDescent="0.15">
      <c r="G5" s="75" t="s">
        <v>32</v>
      </c>
      <c r="H5" s="75"/>
      <c r="I5" s="75"/>
    </row>
    <row r="6" spans="1:9" ht="25.15" customHeight="1" x14ac:dyDescent="0.15">
      <c r="A6" s="65" t="s">
        <v>24</v>
      </c>
      <c r="B6" s="65"/>
      <c r="C6" s="65"/>
      <c r="D6" s="65"/>
      <c r="E6" s="65"/>
      <c r="F6" s="65"/>
      <c r="G6" s="65"/>
      <c r="H6" s="65"/>
      <c r="I6" s="65"/>
    </row>
    <row r="7" spans="1:9" ht="25.15" customHeight="1" x14ac:dyDescent="0.15">
      <c r="F7" s="4"/>
      <c r="G7" s="5"/>
      <c r="H7" s="3"/>
      <c r="I7" s="3"/>
    </row>
    <row r="8" spans="1:9" ht="25.15" customHeight="1" x14ac:dyDescent="0.15">
      <c r="E8" s="3" t="s">
        <v>12</v>
      </c>
      <c r="F8" s="5" t="s">
        <v>8</v>
      </c>
      <c r="G8" s="68"/>
      <c r="H8" s="68"/>
      <c r="I8" s="6" t="s">
        <v>6</v>
      </c>
    </row>
    <row r="9" spans="1:9" ht="25.15" customHeight="1" x14ac:dyDescent="0.15">
      <c r="E9" s="3"/>
      <c r="F9" s="5" t="s">
        <v>9</v>
      </c>
      <c r="G9" s="7" t="s">
        <v>1</v>
      </c>
      <c r="H9" s="69"/>
      <c r="I9" s="69"/>
    </row>
    <row r="10" spans="1:9" ht="25.15" customHeight="1" x14ac:dyDescent="0.15">
      <c r="E10" s="3" t="s">
        <v>3</v>
      </c>
      <c r="F10" s="5" t="s">
        <v>7</v>
      </c>
      <c r="G10" s="7" t="s">
        <v>5</v>
      </c>
      <c r="H10" s="70"/>
      <c r="I10" s="70"/>
    </row>
    <row r="11" spans="1:9" ht="25.15" customHeight="1" x14ac:dyDescent="0.15">
      <c r="E11" s="3"/>
      <c r="F11" s="5" t="s">
        <v>4</v>
      </c>
      <c r="G11" s="70"/>
      <c r="H11" s="70"/>
      <c r="I11" s="70"/>
    </row>
    <row r="12" spans="1:9" ht="25.15" customHeight="1" x14ac:dyDescent="0.15">
      <c r="E12" s="8"/>
      <c r="F12" s="5" t="s">
        <v>11</v>
      </c>
      <c r="G12" s="68"/>
      <c r="H12" s="68"/>
      <c r="I12" s="6" t="s">
        <v>11</v>
      </c>
    </row>
    <row r="13" spans="1:9" ht="25.15" customHeight="1" x14ac:dyDescent="0.15">
      <c r="A13" s="3"/>
      <c r="C13" s="9"/>
      <c r="D13" s="9"/>
      <c r="E13" s="3"/>
      <c r="F13" s="3"/>
      <c r="G13" s="3"/>
    </row>
    <row r="14" spans="1:9" ht="25.15" customHeight="1" x14ac:dyDescent="0.15">
      <c r="A14" s="65" t="s">
        <v>25</v>
      </c>
      <c r="B14" s="65"/>
      <c r="C14" s="65"/>
      <c r="D14" s="65"/>
      <c r="E14" s="65"/>
      <c r="F14" s="65"/>
      <c r="G14" s="65"/>
      <c r="H14" s="65"/>
      <c r="I14" s="65"/>
    </row>
    <row r="15" spans="1:9" ht="13.9" customHeight="1" x14ac:dyDescent="0.15">
      <c r="A15" s="3"/>
      <c r="B15" s="3"/>
      <c r="C15" s="10"/>
      <c r="D15" s="10"/>
      <c r="E15" s="3"/>
      <c r="F15" s="3"/>
      <c r="G15" s="3"/>
      <c r="I15" s="34" t="s">
        <v>26</v>
      </c>
    </row>
    <row r="16" spans="1:9" ht="20.45" customHeight="1" x14ac:dyDescent="0.15">
      <c r="A16" s="15"/>
      <c r="B16" s="11" t="s">
        <v>15</v>
      </c>
      <c r="C16" s="82" t="s">
        <v>18</v>
      </c>
      <c r="D16" s="82"/>
      <c r="E16" s="82"/>
      <c r="F16" s="82"/>
      <c r="G16" s="26" t="s">
        <v>16</v>
      </c>
      <c r="H16" s="12" t="s">
        <v>13</v>
      </c>
      <c r="I16" s="12" t="s">
        <v>19</v>
      </c>
    </row>
    <row r="17" spans="1:9" ht="30" customHeight="1" x14ac:dyDescent="0.15">
      <c r="A17" s="98" t="s">
        <v>30</v>
      </c>
      <c r="B17" s="66" t="s">
        <v>43</v>
      </c>
      <c r="C17" s="85" t="s">
        <v>27</v>
      </c>
      <c r="D17" s="41" t="s">
        <v>34</v>
      </c>
      <c r="E17" s="13"/>
      <c r="F17" s="35" t="s">
        <v>2</v>
      </c>
      <c r="G17" s="20">
        <v>9000</v>
      </c>
      <c r="H17" s="14" t="str">
        <f>IF(E17="","",E17*G17)</f>
        <v/>
      </c>
      <c r="I17" s="62" t="str">
        <f>IF(AND(H17="",H18="",H19="",H21=""),"",SUM(H17:H21))</f>
        <v/>
      </c>
    </row>
    <row r="18" spans="1:9" ht="30" customHeight="1" x14ac:dyDescent="0.15">
      <c r="A18" s="99"/>
      <c r="B18" s="83"/>
      <c r="C18" s="86"/>
      <c r="D18" s="42" t="s">
        <v>35</v>
      </c>
      <c r="E18" s="16"/>
      <c r="F18" s="36" t="s">
        <v>2</v>
      </c>
      <c r="G18" s="21">
        <v>12000</v>
      </c>
      <c r="H18" s="17" t="str">
        <f>IF(E18="","",E18*G18)</f>
        <v/>
      </c>
      <c r="I18" s="63"/>
    </row>
    <row r="19" spans="1:9" ht="30" customHeight="1" x14ac:dyDescent="0.15">
      <c r="A19" s="99"/>
      <c r="B19" s="83"/>
      <c r="C19" s="86"/>
      <c r="D19" s="50" t="s">
        <v>36</v>
      </c>
      <c r="E19" s="46"/>
      <c r="F19" s="47" t="s">
        <v>33</v>
      </c>
      <c r="G19" s="48">
        <v>9000</v>
      </c>
      <c r="H19" s="49" t="str">
        <f>IF(E19="","",E19*G19)</f>
        <v/>
      </c>
      <c r="I19" s="63"/>
    </row>
    <row r="20" spans="1:9" ht="30" customHeight="1" x14ac:dyDescent="0.15">
      <c r="A20" s="99"/>
      <c r="B20" s="83"/>
      <c r="C20" s="86"/>
      <c r="D20" s="50" t="s">
        <v>37</v>
      </c>
      <c r="E20" s="46"/>
      <c r="F20" s="47" t="s">
        <v>2</v>
      </c>
      <c r="G20" s="48">
        <v>12000</v>
      </c>
      <c r="H20" s="49" t="str">
        <f>IF(E20="","",E20*G20)</f>
        <v/>
      </c>
      <c r="I20" s="63"/>
    </row>
    <row r="21" spans="1:9" ht="30" customHeight="1" x14ac:dyDescent="0.15">
      <c r="A21" s="100"/>
      <c r="B21" s="84"/>
      <c r="C21" s="87"/>
      <c r="D21" s="51" t="s">
        <v>42</v>
      </c>
      <c r="E21" s="18"/>
      <c r="F21" s="37" t="s">
        <v>2</v>
      </c>
      <c r="G21" s="22">
        <v>4000</v>
      </c>
      <c r="H21" s="19" t="str">
        <f>IF(E21="","",E21*G21)</f>
        <v/>
      </c>
      <c r="I21" s="64"/>
    </row>
    <row r="22" spans="1:9" ht="39" customHeight="1" x14ac:dyDescent="0.15">
      <c r="A22" s="56" t="s">
        <v>41</v>
      </c>
      <c r="B22" s="39" t="s">
        <v>38</v>
      </c>
      <c r="C22" s="101" t="s">
        <v>28</v>
      </c>
      <c r="D22" s="102"/>
      <c r="E22" s="23"/>
      <c r="F22" s="38" t="s">
        <v>0</v>
      </c>
      <c r="G22" s="25">
        <v>2000</v>
      </c>
      <c r="H22" s="24" t="str">
        <f t="shared" ref="H22" si="0">IF(E22="","",E22*G22)</f>
        <v/>
      </c>
      <c r="I22" s="71" t="str">
        <f>IF(AND(H22="",H23="",H24="",H26=""),"",SUM(H22:H27)+H28)</f>
        <v/>
      </c>
    </row>
    <row r="23" spans="1:9" ht="30" customHeight="1" x14ac:dyDescent="0.15">
      <c r="A23" s="57"/>
      <c r="B23" s="66" t="s">
        <v>44</v>
      </c>
      <c r="C23" s="92" t="s">
        <v>29</v>
      </c>
      <c r="D23" s="93"/>
      <c r="E23" s="31" t="b">
        <v>0</v>
      </c>
      <c r="F23" s="28" t="s">
        <v>20</v>
      </c>
      <c r="G23" s="20">
        <v>26000</v>
      </c>
      <c r="H23" s="79" t="str">
        <f>IF(AND(E23=FALSE,E24=FALSE,E25=FALSE),"",SUMIF(E23:E25,TRUE,G23:G25))</f>
        <v/>
      </c>
      <c r="I23" s="72"/>
    </row>
    <row r="24" spans="1:9" ht="30" customHeight="1" x14ac:dyDescent="0.15">
      <c r="A24" s="57"/>
      <c r="B24" s="83"/>
      <c r="C24" s="94"/>
      <c r="D24" s="95"/>
      <c r="E24" s="32" t="b">
        <v>0</v>
      </c>
      <c r="F24" s="29" t="s">
        <v>21</v>
      </c>
      <c r="G24" s="21">
        <v>29000</v>
      </c>
      <c r="H24" s="80"/>
      <c r="I24" s="72"/>
    </row>
    <row r="25" spans="1:9" ht="30" customHeight="1" x14ac:dyDescent="0.15">
      <c r="A25" s="57"/>
      <c r="B25" s="84"/>
      <c r="C25" s="96"/>
      <c r="D25" s="97"/>
      <c r="E25" s="33" t="b">
        <v>0</v>
      </c>
      <c r="F25" s="30" t="s">
        <v>22</v>
      </c>
      <c r="G25" s="22">
        <v>35000</v>
      </c>
      <c r="H25" s="81"/>
      <c r="I25" s="72"/>
    </row>
    <row r="26" spans="1:9" ht="30" customHeight="1" x14ac:dyDescent="0.15">
      <c r="A26" s="57"/>
      <c r="B26" s="66" t="s">
        <v>45</v>
      </c>
      <c r="C26" s="88" t="s">
        <v>17</v>
      </c>
      <c r="D26" s="89"/>
      <c r="E26" s="31" t="b">
        <v>0</v>
      </c>
      <c r="F26" s="28" t="s">
        <v>23</v>
      </c>
      <c r="G26" s="20">
        <v>36000</v>
      </c>
      <c r="H26" s="79" t="str">
        <f>IF(AND(E26=FALSE,E27=FALSE),"",SUMIF(E26:E27,TRUE,G26:G27))</f>
        <v/>
      </c>
      <c r="I26" s="72"/>
    </row>
    <row r="27" spans="1:9" ht="30" customHeight="1" x14ac:dyDescent="0.15">
      <c r="A27" s="57"/>
      <c r="B27" s="67"/>
      <c r="C27" s="90"/>
      <c r="D27" s="91"/>
      <c r="E27" s="53" t="b">
        <v>0</v>
      </c>
      <c r="F27" s="54" t="s">
        <v>14</v>
      </c>
      <c r="G27" s="48">
        <v>0</v>
      </c>
      <c r="H27" s="80"/>
      <c r="I27" s="72"/>
    </row>
    <row r="28" spans="1:9" ht="30" customHeight="1" thickBot="1" x14ac:dyDescent="0.2">
      <c r="A28" s="58"/>
      <c r="B28" s="55" t="s">
        <v>46</v>
      </c>
      <c r="C28" s="59" t="s">
        <v>40</v>
      </c>
      <c r="D28" s="60"/>
      <c r="E28" s="60"/>
      <c r="F28" s="60"/>
      <c r="G28" s="61"/>
      <c r="H28" s="103"/>
      <c r="I28" s="73"/>
    </row>
    <row r="29" spans="1:9" ht="37.15" customHeight="1" thickTop="1" x14ac:dyDescent="0.15">
      <c r="A29" s="76" t="s">
        <v>47</v>
      </c>
      <c r="B29" s="77"/>
      <c r="C29" s="77"/>
      <c r="D29" s="77"/>
      <c r="E29" s="77"/>
      <c r="F29" s="77"/>
      <c r="G29" s="77"/>
      <c r="H29" s="78"/>
      <c r="I29" s="52" t="str">
        <f>IF(OR(I17="",I22=""),"",SUM(I17:I27))</f>
        <v/>
      </c>
    </row>
    <row r="30" spans="1:9" ht="25.15" customHeight="1" x14ac:dyDescent="0.15">
      <c r="A30" s="3"/>
      <c r="B30" s="3"/>
      <c r="C30" s="10"/>
      <c r="D30" s="10"/>
      <c r="E30" s="3"/>
      <c r="F30" s="3"/>
      <c r="G30" s="3"/>
    </row>
    <row r="31" spans="1:9" ht="25.15" customHeight="1" x14ac:dyDescent="0.15">
      <c r="C31" s="1"/>
      <c r="D31" s="1"/>
    </row>
    <row r="32" spans="1:9" ht="25.15" customHeight="1" x14ac:dyDescent="0.15">
      <c r="C32" s="1"/>
      <c r="D32" s="1"/>
    </row>
    <row r="33" s="1" customFormat="1" ht="25.15" customHeight="1" x14ac:dyDescent="0.15"/>
    <row r="34" s="1" customFormat="1" ht="25.15" customHeight="1" x14ac:dyDescent="0.15"/>
  </sheetData>
  <sheetProtection selectLockedCells="1"/>
  <mergeCells count="26">
    <mergeCell ref="A2:I2"/>
    <mergeCell ref="G4:I4"/>
    <mergeCell ref="G5:I5"/>
    <mergeCell ref="G11:I11"/>
    <mergeCell ref="A29:H29"/>
    <mergeCell ref="H23:H25"/>
    <mergeCell ref="C16:F16"/>
    <mergeCell ref="B17:B21"/>
    <mergeCell ref="C17:C21"/>
    <mergeCell ref="B23:B25"/>
    <mergeCell ref="C26:D27"/>
    <mergeCell ref="C23:D25"/>
    <mergeCell ref="A17:A21"/>
    <mergeCell ref="C22:D22"/>
    <mergeCell ref="H26:H27"/>
    <mergeCell ref="A6:I6"/>
    <mergeCell ref="G12:H12"/>
    <mergeCell ref="G8:H8"/>
    <mergeCell ref="H9:I9"/>
    <mergeCell ref="H10:I10"/>
    <mergeCell ref="I22:I28"/>
    <mergeCell ref="A22:A28"/>
    <mergeCell ref="C28:G28"/>
    <mergeCell ref="I17:I21"/>
    <mergeCell ref="A14:I14"/>
    <mergeCell ref="B26:B27"/>
  </mergeCells>
  <phoneticPr fontId="2"/>
  <printOptions horizontalCentered="1"/>
  <pageMargins left="0.78740157480314965" right="0.59055118110236227" top="0.78740157480314965" bottom="0.78740157480314965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388" r:id="rId4" name="Check Box 4">
              <controlPr defaultSize="0" autoFill="0" autoLine="0" autoPict="0">
                <anchor moveWithCells="1">
                  <from>
                    <xdr:col>4</xdr:col>
                    <xdr:colOff>152400</xdr:colOff>
                    <xdr:row>22</xdr:row>
                    <xdr:rowOff>114300</xdr:rowOff>
                  </from>
                  <to>
                    <xdr:col>4</xdr:col>
                    <xdr:colOff>400050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9" r:id="rId5" name="Check Box 5">
              <controlPr defaultSize="0" autoFill="0" autoLine="0" autoPict="0">
                <anchor moveWithCells="1">
                  <from>
                    <xdr:col>4</xdr:col>
                    <xdr:colOff>152400</xdr:colOff>
                    <xdr:row>23</xdr:row>
                    <xdr:rowOff>104775</xdr:rowOff>
                  </from>
                  <to>
                    <xdr:col>4</xdr:col>
                    <xdr:colOff>400050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0" r:id="rId6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24</xdr:row>
                    <xdr:rowOff>114300</xdr:rowOff>
                  </from>
                  <to>
                    <xdr:col>4</xdr:col>
                    <xdr:colOff>400050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1" r:id="rId7" name="Check Box 7">
              <controlPr defaultSize="0" autoFill="0" autoLine="0" autoPict="0">
                <anchor moveWithCells="1">
                  <from>
                    <xdr:col>4</xdr:col>
                    <xdr:colOff>152400</xdr:colOff>
                    <xdr:row>25</xdr:row>
                    <xdr:rowOff>114300</xdr:rowOff>
                  </from>
                  <to>
                    <xdr:col>4</xdr:col>
                    <xdr:colOff>400050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2" r:id="rId8" name="Check Box 8">
              <controlPr defaultSize="0" autoFill="0" autoLine="0" autoPict="0">
                <anchor moveWithCells="1">
                  <from>
                    <xdr:col>4</xdr:col>
                    <xdr:colOff>152400</xdr:colOff>
                    <xdr:row>26</xdr:row>
                    <xdr:rowOff>123825</xdr:rowOff>
                  </from>
                  <to>
                    <xdr:col>4</xdr:col>
                    <xdr:colOff>409575</xdr:colOff>
                    <xdr:row>26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様式１号 太陽の広場　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2026-07-03T06:27:54Z</dcterms:modified>
</cp:coreProperties>
</file>