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240" yWindow="108" windowWidth="14808" windowHeight="8016" tabRatio="930"/>
  </bookViews>
  <sheets>
    <sheet name="①⑷月別売上表【入力要・提出対象】" sheetId="7" r:id="rId1"/>
    <sheet name="②⑶申請書（その2）【入力要・提出対象】" sheetId="5" r:id="rId2"/>
    <sheet name="③⑵申請書（その１）市控え【入力要・提出対象】" sheetId="1" r:id="rId3"/>
    <sheet name="④⑴申請書（その１）【提出対象】" sheetId="10" r:id="rId4"/>
  </sheets>
  <definedNames>
    <definedName name="_xlnm.Print_Area" localSheetId="0">①⑷月別売上表【入力要・提出対象】!$A$1:$Y$43</definedName>
    <definedName name="_xlnm.Print_Area" localSheetId="1">'②⑶申請書（その2）【入力要・提出対象】'!$A$1:$AA$46</definedName>
    <definedName name="_xlnm.Print_Area" localSheetId="2">'③⑵申請書（その１）市控え【入力要・提出対象】'!$A$1:$AC$56</definedName>
    <definedName name="_xlnm.Print_Area" localSheetId="3">'④⑴申請書（その１）【提出対象】'!$A$1:$AC$64</definedName>
  </definedNames>
  <calcPr calcId="162913"/>
</workbook>
</file>

<file path=xl/calcChain.xml><?xml version="1.0" encoding="utf-8"?>
<calcChain xmlns="http://schemas.openxmlformats.org/spreadsheetml/2006/main">
  <c r="D11" i="10" l="1"/>
  <c r="O9" i="5"/>
  <c r="O7" i="5"/>
  <c r="T3" i="1"/>
  <c r="W3" i="1"/>
  <c r="Z3" i="1"/>
  <c r="T5" i="1"/>
  <c r="B48" i="10"/>
  <c r="G23" i="5" l="1"/>
  <c r="G24" i="5" s="1"/>
  <c r="D23" i="5"/>
  <c r="D24" i="5" l="1"/>
  <c r="B33" i="5"/>
  <c r="B35" i="5"/>
  <c r="B34" i="5"/>
  <c r="S26" i="10" l="1"/>
  <c r="S26" i="1" l="1"/>
  <c r="S16" i="1"/>
  <c r="E33" i="5" l="1"/>
  <c r="G36" i="5" s="1"/>
  <c r="S40" i="10" l="1"/>
  <c r="S40" i="1"/>
  <c r="Q40" i="5"/>
  <c r="S44" i="1" l="1"/>
  <c r="S44" i="10"/>
  <c r="N45" i="5"/>
  <c r="V36" i="10" s="1"/>
  <c r="K40" i="5"/>
  <c r="T22" i="5"/>
  <c r="M26" i="5" l="1"/>
  <c r="S30" i="10"/>
  <c r="S30" i="1"/>
  <c r="M40" i="5"/>
  <c r="F40" i="5" l="1"/>
  <c r="D40" i="5"/>
  <c r="V22" i="10"/>
  <c r="V22" i="1"/>
  <c r="Q9" i="10"/>
  <c r="Q7" i="10"/>
  <c r="Q9" i="1"/>
  <c r="Q7" i="1"/>
  <c r="AU34" i="5" l="1"/>
  <c r="AU16" i="5"/>
  <c r="AU5" i="5"/>
  <c r="AU3" i="5"/>
  <c r="AK1" i="1" l="1"/>
  <c r="T5" i="10" l="1"/>
  <c r="P16" i="10" l="1"/>
  <c r="P16" i="1"/>
  <c r="AU35" i="5"/>
  <c r="AU1" i="5" s="1"/>
  <c r="AI1" i="5" s="1"/>
  <c r="Z16" i="10" l="1"/>
  <c r="W16" i="10"/>
  <c r="S16" i="10"/>
  <c r="Z3" i="10"/>
  <c r="W3" i="10"/>
  <c r="T3" i="10"/>
  <c r="Z16" i="1" l="1"/>
  <c r="W16" i="1" l="1"/>
  <c r="V36" i="1" l="1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各年月欄に入力して下さい。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各年月欄に入力して下さい。
</t>
        </r>
      </text>
    </comment>
    <comment ref="D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G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J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V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Y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R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M16" authorId="0" shapeId="0">
      <text>
        <r>
          <rPr>
            <sz val="11"/>
            <color indexed="81"/>
            <rFont val="HG丸ｺﾞｼｯｸM-PRO"/>
            <family val="3"/>
            <charset val="128"/>
          </rPr>
          <t>選択して下さい。</t>
        </r>
      </text>
    </comment>
    <comment ref="Q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U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X16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D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G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J2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D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G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L2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E3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11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49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入力して下さい。</t>
        </r>
      </text>
    </comment>
  </commentList>
</comments>
</file>

<file path=xl/sharedStrings.xml><?xml version="1.0" encoding="utf-8"?>
<sst xmlns="http://schemas.openxmlformats.org/spreadsheetml/2006/main" count="226" uniqueCount="121">
  <si>
    <t>月</t>
    <rPh sb="0" eb="1">
      <t>ツキ</t>
    </rPh>
    <phoneticPr fontId="1"/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</si>
  <si>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3"/>
  </si>
  <si>
    <t>１月</t>
    <rPh sb="1" eb="2">
      <t>ガツ</t>
    </rPh>
    <phoneticPr fontId="3"/>
  </si>
  <si>
    <t>代表者名</t>
    <rPh sb="0" eb="4">
      <t>ダイヒョウシャメイ</t>
    </rPh>
    <phoneticPr fontId="1"/>
  </si>
  <si>
    <t>事業所
所在地</t>
    <rPh sb="0" eb="3">
      <t>ジギョウショ</t>
    </rPh>
    <rPh sb="4" eb="7">
      <t>ショザイチ</t>
    </rPh>
    <phoneticPr fontId="1"/>
  </si>
  <si>
    <t>法人名
又は屋号</t>
    <rPh sb="0" eb="3">
      <t>ホウジンメイ</t>
    </rPh>
    <rPh sb="4" eb="5">
      <t>マタ</t>
    </rPh>
    <rPh sb="6" eb="8">
      <t>ヤゴウ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</si>
  <si>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</si>
  <si>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</si>
  <si>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</si>
  <si>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</si>
  <si>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</si>
  <si>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１　事業開始年月日</t>
    <rPh sb="2" eb="4">
      <t>ジギョウ</t>
    </rPh>
    <rPh sb="4" eb="6">
      <t>カイシ</t>
    </rPh>
    <rPh sb="6" eb="9">
      <t>ネンガッピ</t>
    </rPh>
    <phoneticPr fontId="1"/>
  </si>
  <si>
    <t>×</t>
    <phoneticPr fontId="1"/>
  </si>
  <si>
    <t>（Ｂ－Ａ）</t>
    <phoneticPr fontId="1"/>
  </si>
  <si>
    <t>Ｂ</t>
    <phoneticPr fontId="1"/>
  </si>
  <si>
    <t>円</t>
    <rPh sb="0" eb="1">
      <t>エン</t>
    </rPh>
    <phoneticPr fontId="1"/>
  </si>
  <si>
    <t>％（実績）</t>
    <phoneticPr fontId="1"/>
  </si>
  <si>
    <t>減少率</t>
    <rPh sb="0" eb="3">
      <t>ゲンショウリツ</t>
    </rPh>
    <phoneticPr fontId="1"/>
  </si>
  <si>
    <t>（留意事項）</t>
    <rPh sb="1" eb="5">
      <t>リュウイジコウ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</si>
  <si>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</si>
  <si>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</si>
  <si>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</si>
  <si>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吹田市長　宛</t>
    <phoneticPr fontId="1"/>
  </si>
  <si>
    <t>％（見込）</t>
    <rPh sb="2" eb="4">
      <t>ミコミ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</si>
  <si>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</si>
  <si>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第</t>
    <rPh sb="0" eb="1">
      <t>ダイ</t>
    </rPh>
    <phoneticPr fontId="1"/>
  </si>
  <si>
    <t>号</t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</si>
  <si>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</si>
  <si>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</si>
  <si>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認定者　　吹田市長</t>
    <rPh sb="0" eb="2">
      <t>ニンテイ</t>
    </rPh>
    <rPh sb="2" eb="3">
      <t>シャ</t>
    </rPh>
    <rPh sb="5" eb="7">
      <t>スイタ</t>
    </rPh>
    <rPh sb="7" eb="9">
      <t>シチョウ</t>
    </rPh>
    <phoneticPr fontId="1"/>
  </si>
  <si>
    <t>後藤　圭二</t>
    <rPh sb="0" eb="2">
      <t>ゴトウ</t>
    </rPh>
    <phoneticPr fontId="1"/>
  </si>
  <si>
    <t>㊞</t>
    <phoneticPr fontId="1"/>
  </si>
  <si>
    <t>円</t>
    <rPh sb="0" eb="1">
      <t>エン</t>
    </rPh>
    <phoneticPr fontId="1"/>
  </si>
  <si>
    <t>＝</t>
    <phoneticPr fontId="1"/>
  </si>
  <si>
    <t>％</t>
    <phoneticPr fontId="1"/>
  </si>
  <si>
    <t>≧</t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</si>
  <si>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</si>
  <si>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</si>
  <si>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事 業 開 始 年 月 日</t>
    <rPh sb="0" eb="1">
      <t>コト</t>
    </rPh>
    <rPh sb="2" eb="3">
      <t>ギョウ</t>
    </rPh>
    <rPh sb="4" eb="5">
      <t>カイ</t>
    </rPh>
    <rPh sb="6" eb="7">
      <t>ハジメ</t>
    </rPh>
    <rPh sb="8" eb="9">
      <t>ネン</t>
    </rPh>
    <rPh sb="10" eb="11">
      <t>ツキ</t>
    </rPh>
    <rPh sb="12" eb="13">
      <t>ヒ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</si>
  <si>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</si>
  <si>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</si>
  <si>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２月</t>
    <rPh sb="1" eb="2">
      <t>ガツ</t>
    </rPh>
    <phoneticPr fontId="1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</si>
  <si>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</si>
  <si>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</si>
  <si>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1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</si>
  <si>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</si>
  <si>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</si>
  <si>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</si>
  <si>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</si>
  <si>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</si>
  <si>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</si>
  <si>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</si>
  <si>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令和</t>
    <rPh sb="0" eb="2">
      <t>レイワ</t>
    </rPh>
    <phoneticPr fontId="1"/>
  </si>
  <si>
    <t>業　　種</t>
    <rPh sb="0" eb="1">
      <t>ギョウ</t>
    </rPh>
    <rPh sb="3" eb="4">
      <t>シュ</t>
    </rPh>
    <phoneticPr fontId="1"/>
  </si>
  <si>
    <t>（単位：円）</t>
    <rPh sb="1" eb="3">
      <t>タンイ</t>
    </rPh>
    <rPh sb="4" eb="5">
      <t>エン</t>
    </rPh>
    <phoneticPr fontId="1"/>
  </si>
  <si>
    <t>※</t>
    <phoneticPr fontId="1"/>
  </si>
  <si>
    <t>　上記各項目に記載の金額は、当社の売上高と相違ありません。</t>
    <rPh sb="1" eb="3">
      <t>ジョウキ</t>
    </rPh>
    <rPh sb="3" eb="6">
      <t>カクコウモク</t>
    </rPh>
    <rPh sb="7" eb="9">
      <t>キサイ</t>
    </rPh>
    <rPh sb="10" eb="12">
      <t>キンガク</t>
    </rPh>
    <rPh sb="14" eb="16">
      <t>トウシャ</t>
    </rPh>
    <rPh sb="17" eb="20">
      <t>ウリアゲダカ</t>
    </rPh>
    <rPh sb="21" eb="23">
      <t>ソウイ</t>
    </rPh>
    <phoneticPr fontId="1"/>
  </si>
  <si>
    <t>１　業種及び事業開始年月日</t>
    <phoneticPr fontId="1"/>
  </si>
  <si>
    <t>　以下の記載事項に相違ありません。</t>
    <rPh sb="1" eb="3">
      <t>イカ</t>
    </rPh>
    <rPh sb="4" eb="6">
      <t>キサイ</t>
    </rPh>
    <rPh sb="6" eb="8">
      <t>ジコウ</t>
    </rPh>
    <rPh sb="9" eb="11">
      <t>ソウイ</t>
    </rPh>
    <phoneticPr fontId="1"/>
  </si>
  <si>
    <t>代表者名</t>
    <rPh sb="3" eb="4">
      <t>メイ</t>
    </rPh>
    <phoneticPr fontId="1"/>
  </si>
  <si>
    <t>吹田市</t>
    <rPh sb="0" eb="3">
      <t>スイタシ</t>
    </rPh>
    <phoneticPr fontId="1"/>
  </si>
  <si>
    <t>エラーチェック</t>
    <phoneticPr fontId="1"/>
  </si>
  <si>
    <t>３   売上高が減少し、又は減少すると見込まれる理由</t>
    <rPh sb="4" eb="6">
      <t>ウリアゲ</t>
    </rPh>
    <rPh sb="6" eb="7">
      <t>ダカ</t>
    </rPh>
    <rPh sb="8" eb="10">
      <t>ゲンショウ</t>
    </rPh>
    <rPh sb="12" eb="13">
      <t>マタ</t>
    </rPh>
    <rPh sb="14" eb="16">
      <t>ゲンショウ</t>
    </rPh>
    <rPh sb="19" eb="21">
      <t>ミコ</t>
    </rPh>
    <rPh sb="24" eb="26">
      <t>リユウ</t>
    </rPh>
    <phoneticPr fontId="1"/>
  </si>
  <si>
    <t>Ａの期間後２か月間の売上高（見込）【Ｃ】</t>
    <phoneticPr fontId="1"/>
  </si>
  <si>
    <t>数値は全て１円単位で記入してください。</t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</si>
  <si>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</si>
  <si>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</si>
  <si>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吹田市長から認定を受けた日から３０日以内に金融機関又は信用保証協会に対して、保証の申込みを行うことが必要です。</t>
    <rPh sb="0" eb="2">
      <t>スイタ</t>
    </rPh>
    <rPh sb="2" eb="3">
      <t>シ</t>
    </rPh>
    <rPh sb="3" eb="4">
      <t>チョウ</t>
    </rPh>
    <rPh sb="6" eb="8">
      <t>ニンテイ</t>
    </rPh>
    <rPh sb="9" eb="10">
      <t>ウ</t>
    </rPh>
    <rPh sb="12" eb="13">
      <t>ヒ</t>
    </rPh>
    <rPh sb="17" eb="20">
      <t>ニチイナイ</t>
    </rPh>
    <rPh sb="21" eb="23">
      <t>キンユウ</t>
    </rPh>
    <rPh sb="23" eb="25">
      <t>キカン</t>
    </rPh>
    <rPh sb="25" eb="26">
      <t>マタ</t>
    </rPh>
    <rPh sb="27" eb="28">
      <t>シン</t>
    </rPh>
    <rPh sb="28" eb="29">
      <t>ヨウ</t>
    </rPh>
    <rPh sb="29" eb="31">
      <t>ホショウ</t>
    </rPh>
    <rPh sb="31" eb="33">
      <t>キョウカイ</t>
    </rPh>
    <phoneticPr fontId="1"/>
  </si>
  <si>
    <t>法人名
又は屋号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</si>
  <si>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</si>
  <si>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</si>
  <si>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</si>
  <si>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創業時からの毎月の実績売上高及び、それに続く２か月間の見込み売上高の記載が必要です。</t>
    <rPh sb="0" eb="3">
      <t>ソウギョウジ</t>
    </rPh>
    <rPh sb="6" eb="8">
      <t>マイツキ</t>
    </rPh>
    <rPh sb="9" eb="11">
      <t>ジッセキ</t>
    </rPh>
    <rPh sb="14" eb="15">
      <t>オヨ</t>
    </rPh>
    <rPh sb="20" eb="21">
      <t>ツヅ</t>
    </rPh>
    <rPh sb="24" eb="26">
      <t>ゲツカン</t>
    </rPh>
    <rPh sb="27" eb="29">
      <t>ミコ</t>
    </rPh>
    <rPh sb="30" eb="33">
      <t>ウリアゲダカ</t>
    </rPh>
    <phoneticPr fontId="1"/>
  </si>
  <si>
    <t xml:space="preserve">(注)　信用保証協会への申込期間　:  </t>
    <rPh sb="1" eb="2">
      <t>チュウ</t>
    </rPh>
    <rPh sb="4" eb="10">
      <t>シンヨウホショウキョウカイ</t>
    </rPh>
    <rPh sb="12" eb="16">
      <t>モウシコミキカン</t>
    </rPh>
    <phoneticPr fontId="1"/>
  </si>
  <si>
    <t>売上高等</t>
    <phoneticPr fontId="1"/>
  </si>
  <si>
    <t>平均売上高等</t>
    <rPh sb="0" eb="2">
      <t>ヘイキン</t>
    </rPh>
    <phoneticPr fontId="1"/>
  </si>
  <si>
    <t>【Ｂ】</t>
    <phoneticPr fontId="1"/>
  </si>
  <si>
    <t>【Ａ】</t>
    <phoneticPr fontId="1"/>
  </si>
  <si>
    <t>減少率 ： （Ｂ－Ａ） ÷ Ｂ ＝</t>
    <rPh sb="0" eb="2">
      <t>ゲンショウ</t>
    </rPh>
    <rPh sb="2" eb="3">
      <t>リツ</t>
    </rPh>
    <phoneticPr fontId="1"/>
  </si>
  <si>
    <t>月</t>
    <rPh sb="0" eb="1">
      <t>ツキ</t>
    </rPh>
    <phoneticPr fontId="1"/>
  </si>
  <si>
    <t>【Ｃ】</t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</si>
  <si>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</si>
  <si>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</si>
  <si>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</si>
  <si>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</si>
  <si>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【Ｄ】</t>
    <phoneticPr fontId="1"/>
  </si>
  <si>
    <t>円</t>
    <rPh sb="0" eb="1">
      <t>エン</t>
    </rPh>
    <phoneticPr fontId="1"/>
  </si>
  <si>
    <t>３　Ａ及びその後２か月間の売上高を含む３か月間の売上高【Ｃ】</t>
    <rPh sb="3" eb="4">
      <t>オヨ</t>
    </rPh>
    <rPh sb="7" eb="8">
      <t>ゴ</t>
    </rPh>
    <rPh sb="10" eb="12">
      <t>ゲツカン</t>
    </rPh>
    <rPh sb="13" eb="16">
      <t>ウリアゲダカ</t>
    </rPh>
    <rPh sb="17" eb="18">
      <t>フク</t>
    </rPh>
    <rPh sb="21" eb="23">
      <t>ゲツカン</t>
    </rPh>
    <rPh sb="24" eb="27">
      <t>ウリアゲダカ</t>
    </rPh>
    <phoneticPr fontId="1"/>
  </si>
  <si>
    <t>Ｄ－Ｃ</t>
    <phoneticPr fontId="1"/>
  </si>
  <si>
    <t>Ｄ</t>
    <phoneticPr fontId="1"/>
  </si>
  <si>
    <t>　　 売上高【Ｄ】に対する減少率</t>
    <rPh sb="3" eb="6">
      <t>ウリアゲダカ</t>
    </rPh>
    <rPh sb="10" eb="11">
      <t>タイ</t>
    </rPh>
    <rPh sb="13" eb="16">
      <t>ゲンショウリツ</t>
    </rPh>
    <phoneticPr fontId="1"/>
  </si>
  <si>
    <t>Ｃ：Ａ及びその後２か月間の売上高（見込）</t>
    <rPh sb="3" eb="4">
      <t>オヨ</t>
    </rPh>
    <rPh sb="7" eb="8">
      <t>ゴ</t>
    </rPh>
    <rPh sb="17" eb="19">
      <t>ミコミ</t>
    </rPh>
    <phoneticPr fontId="1"/>
  </si>
  <si>
    <t>２　売上高減少率</t>
    <rPh sb="2" eb="4">
      <t>ウリアゲ</t>
    </rPh>
    <rPh sb="4" eb="5">
      <t>タカ</t>
    </rPh>
    <rPh sb="5" eb="8">
      <t>ゲンショウリツ</t>
    </rPh>
    <phoneticPr fontId="1"/>
  </si>
  <si>
    <t>※１</t>
    <phoneticPr fontId="1"/>
  </si>
  <si>
    <t>※２</t>
    <phoneticPr fontId="1"/>
  </si>
  <si>
    <t>※２印の部分は、最近１か月の年月を記入してください。</t>
    <phoneticPr fontId="1"/>
  </si>
  <si>
    <t>並びに売上高減少率</t>
    <rPh sb="0" eb="1">
      <t>ナラ</t>
    </rPh>
    <rPh sb="3" eb="6">
      <t>ウリアゲダカ</t>
    </rPh>
    <rPh sb="6" eb="9">
      <t>ゲンショウリツ</t>
    </rPh>
    <phoneticPr fontId="1"/>
  </si>
  <si>
    <t>Ａ：最近１か月間の売上高</t>
    <phoneticPr fontId="1"/>
  </si>
  <si>
    <t>　　 に対する減少率</t>
    <rPh sb="4" eb="5">
      <t>タイ</t>
    </rPh>
    <rPh sb="7" eb="10">
      <t>ゲンショウリツ</t>
    </rPh>
    <phoneticPr fontId="1"/>
  </si>
  <si>
    <t>※１印の部分は、災害等が発生した直後の年月を記入してください。</t>
    <rPh sb="8" eb="11">
      <t>サイガイトウ</t>
    </rPh>
    <rPh sb="12" eb="14">
      <t>ハッセイ</t>
    </rPh>
    <rPh sb="16" eb="18">
      <t>チョクゴ</t>
    </rPh>
    <phoneticPr fontId="1"/>
  </si>
  <si>
    <t>４　災害等が発生した直後３か月間の売上高【Ｄ】</t>
    <rPh sb="2" eb="5">
      <t>サイガイトウ</t>
    </rPh>
    <rPh sb="6" eb="8">
      <t>ハッセイ</t>
    </rPh>
    <rPh sb="10" eb="12">
      <t>チョクゴ</t>
    </rPh>
    <rPh sb="14" eb="16">
      <t>ゲツカン</t>
    </rPh>
    <rPh sb="17" eb="20">
      <t>ウリアゲダカ</t>
    </rPh>
    <phoneticPr fontId="1"/>
  </si>
  <si>
    <t>　　売上高【Ｄ】に対する減少率</t>
    <rPh sb="2" eb="5">
      <t>ウリアゲダカ</t>
    </rPh>
    <rPh sb="9" eb="10">
      <t>タイ</t>
    </rPh>
    <rPh sb="12" eb="15">
      <t>ゲンショウリツ</t>
    </rPh>
    <phoneticPr fontId="1"/>
  </si>
  <si>
    <t>(1)　最近１か月間の売上高【Ａ】の、災害等が発生した直後３か月間の平均売上高【Ｂ】</t>
    <rPh sb="4" eb="6">
      <t>サイキン</t>
    </rPh>
    <rPh sb="8" eb="9">
      <t>ゲツ</t>
    </rPh>
    <rPh sb="9" eb="10">
      <t>カン</t>
    </rPh>
    <rPh sb="11" eb="13">
      <t>ウリアゲ</t>
    </rPh>
    <rPh sb="13" eb="14">
      <t>タカ</t>
    </rPh>
    <rPh sb="19" eb="21">
      <t>サイガイ</t>
    </rPh>
    <rPh sb="21" eb="22">
      <t>トウ</t>
    </rPh>
    <rPh sb="23" eb="25">
      <t>ハッセイ</t>
    </rPh>
    <rPh sb="27" eb="29">
      <t>チョクゴ</t>
    </rPh>
    <rPh sb="31" eb="33">
      <t>ゲツカン</t>
    </rPh>
    <rPh sb="34" eb="36">
      <t>ヘイキン</t>
    </rPh>
    <rPh sb="36" eb="39">
      <t>ウリアゲダカ</t>
    </rPh>
    <phoneticPr fontId="1"/>
  </si>
  <si>
    <t>Ｂ：災害等が発生した直後３か月間の平均売上高</t>
    <rPh sb="2" eb="5">
      <t>サイガイトウ</t>
    </rPh>
    <rPh sb="6" eb="8">
      <t>ハッセイ</t>
    </rPh>
    <rPh sb="10" eb="12">
      <t>チョクゴ</t>
    </rPh>
    <rPh sb="14" eb="15">
      <t>ゲツ</t>
    </rPh>
    <rPh sb="15" eb="16">
      <t>カン</t>
    </rPh>
    <rPh sb="17" eb="19">
      <t>ヘイキン</t>
    </rPh>
    <phoneticPr fontId="1"/>
  </si>
  <si>
    <t>(2)　Ａ及びその後２か月間の売上高（見込み）【Ｃ】の、災害等が発生した以後３か月間の</t>
    <rPh sb="5" eb="6">
      <t>オヨ</t>
    </rPh>
    <rPh sb="9" eb="10">
      <t>ゴ</t>
    </rPh>
    <rPh sb="12" eb="13">
      <t>ゲツ</t>
    </rPh>
    <rPh sb="13" eb="14">
      <t>カン</t>
    </rPh>
    <rPh sb="15" eb="18">
      <t>ウリアゲダカ</t>
    </rPh>
    <rPh sb="19" eb="21">
      <t>ミコ</t>
    </rPh>
    <rPh sb="28" eb="30">
      <t>サイガイ</t>
    </rPh>
    <rPh sb="30" eb="31">
      <t>トウ</t>
    </rPh>
    <rPh sb="32" eb="34">
      <t>ハッセイ</t>
    </rPh>
    <rPh sb="36" eb="38">
      <t>イゴ</t>
    </rPh>
    <rPh sb="40" eb="42">
      <t>ゲツカン</t>
    </rPh>
    <phoneticPr fontId="1"/>
  </si>
  <si>
    <t>Ｄ：災害等が発生した直後３か月間の売上高</t>
    <rPh sb="2" eb="4">
      <t>サイガイ</t>
    </rPh>
    <rPh sb="4" eb="5">
      <t>トウ</t>
    </rPh>
    <rPh sb="6" eb="8">
      <t>ハッセイ</t>
    </rPh>
    <rPh sb="10" eb="12">
      <t>チョクゴ</t>
    </rPh>
    <rPh sb="14" eb="16">
      <t>ゲツカン</t>
    </rPh>
    <rPh sb="17" eb="20">
      <t>ウリアゲダカ</t>
    </rPh>
    <phoneticPr fontId="1"/>
  </si>
  <si>
    <t>(1)　最近１か月間の売上高【Ａ】の、災害等が発生した以後３か月間の平均売上高【Ｂ】</t>
    <rPh sb="4" eb="6">
      <t>サイキン</t>
    </rPh>
    <rPh sb="8" eb="9">
      <t>ゲツ</t>
    </rPh>
    <rPh sb="9" eb="10">
      <t>カン</t>
    </rPh>
    <rPh sb="11" eb="13">
      <t>ウリアゲ</t>
    </rPh>
    <rPh sb="13" eb="14">
      <t>タカ</t>
    </rPh>
    <rPh sb="19" eb="21">
      <t>サイガイ</t>
    </rPh>
    <rPh sb="21" eb="22">
      <t>トウ</t>
    </rPh>
    <rPh sb="23" eb="25">
      <t>ハッセイ</t>
    </rPh>
    <rPh sb="27" eb="29">
      <t>イゴ</t>
    </rPh>
    <rPh sb="31" eb="33">
      <t>ゲツカン</t>
    </rPh>
    <rPh sb="34" eb="36">
      <t>ヘイキン</t>
    </rPh>
    <rPh sb="36" eb="39">
      <t>ウリアゲダカ</t>
    </rPh>
    <phoneticPr fontId="1"/>
  </si>
  <si>
    <t>　　 に対する減少率</t>
    <rPh sb="4" eb="5">
      <t>タイ</t>
    </rPh>
    <rPh sb="7" eb="10">
      <t>ゲンショウリツ</t>
    </rPh>
    <phoneticPr fontId="1"/>
  </si>
  <si>
    <t>Ｂ：災害等が発生した以後３か月間の平均売上高</t>
    <rPh sb="2" eb="4">
      <t>サイガイ</t>
    </rPh>
    <rPh sb="4" eb="5">
      <t>トウ</t>
    </rPh>
    <rPh sb="6" eb="8">
      <t>ハッセイ</t>
    </rPh>
    <rPh sb="10" eb="12">
      <t>イゴ</t>
    </rPh>
    <rPh sb="14" eb="15">
      <t>ゲツ</t>
    </rPh>
    <rPh sb="15" eb="16">
      <t>カン</t>
    </rPh>
    <rPh sb="17" eb="19">
      <t>ヘイキン</t>
    </rPh>
    <phoneticPr fontId="1"/>
  </si>
  <si>
    <t>　　 平均売上高【Ｄ】に対する減少率</t>
    <rPh sb="3" eb="5">
      <t>ヘイキン</t>
    </rPh>
    <rPh sb="5" eb="8">
      <t>ウリアゲダカ</t>
    </rPh>
    <rPh sb="12" eb="13">
      <t>タイ</t>
    </rPh>
    <rPh sb="15" eb="18">
      <t>ゲンショウリツ</t>
    </rPh>
    <phoneticPr fontId="1"/>
  </si>
  <si>
    <t>Ｄ：災害等が発生した以後３か月間の売上高</t>
    <rPh sb="2" eb="4">
      <t>サイガイ</t>
    </rPh>
    <rPh sb="4" eb="5">
      <t>トウ</t>
    </rPh>
    <rPh sb="6" eb="8">
      <t>ハッセイ</t>
    </rPh>
    <rPh sb="10" eb="12">
      <t>イゴ</t>
    </rPh>
    <rPh sb="14" eb="16">
      <t>ゲツカン</t>
    </rPh>
    <rPh sb="17" eb="20">
      <t>ウリアゲダカ</t>
    </rPh>
    <phoneticPr fontId="1"/>
  </si>
  <si>
    <t>２　最近１か月間の売上高【Ａ】、災害等が発生した直後３か月間の平均売上高【Ｂ】、</t>
    <rPh sb="7" eb="8">
      <t>カン</t>
    </rPh>
    <rPh sb="16" eb="19">
      <t>サイガイトウ</t>
    </rPh>
    <rPh sb="20" eb="22">
      <t>ハッセイ</t>
    </rPh>
    <rPh sb="24" eb="26">
      <t>チョクゴ</t>
    </rPh>
    <rPh sb="28" eb="29">
      <t>ゲツ</t>
    </rPh>
    <rPh sb="29" eb="30">
      <t>カン</t>
    </rPh>
    <rPh sb="31" eb="33">
      <t>ヘイキン</t>
    </rPh>
    <rPh sb="33" eb="36">
      <t>ウリアゲダカ</t>
    </rPh>
    <phoneticPr fontId="1"/>
  </si>
  <si>
    <t>５　Ａ及びその後２か月間の売上高（見込み）【Ｃ】の、災害等が発生した以後３か月間の</t>
    <rPh sb="3" eb="4">
      <t>オヨ</t>
    </rPh>
    <rPh sb="10" eb="11">
      <t>ゲツ</t>
    </rPh>
    <rPh sb="11" eb="12">
      <t>カン</t>
    </rPh>
    <rPh sb="13" eb="16">
      <t>ウリアゲダカ</t>
    </rPh>
    <rPh sb="17" eb="19">
      <t>ミコ</t>
    </rPh>
    <rPh sb="26" eb="28">
      <t>サイガイ</t>
    </rPh>
    <rPh sb="28" eb="29">
      <t>トウ</t>
    </rPh>
    <rPh sb="30" eb="32">
      <t>ハッセイ</t>
    </rPh>
    <rPh sb="34" eb="36">
      <t>イゴ</t>
    </rPh>
    <rPh sb="38" eb="39">
      <t>ゲツ</t>
    </rPh>
    <rPh sb="39" eb="40">
      <t>カン</t>
    </rPh>
    <phoneticPr fontId="1"/>
  </si>
  <si>
    <t>私は、</t>
    <rPh sb="0" eb="1">
      <t>ワタシ</t>
    </rPh>
    <phoneticPr fontId="1"/>
  </si>
  <si>
    <t>の発生に起因して、下記のとおり、経営の安定に支障が生じて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1"/>
  </si>
  <si>
    <t>おりますので、中小企業信用保険法第２条第５項第４号の規定に基づき認定されるようお願いします。</t>
    <rPh sb="7" eb="17">
      <t>チュウショウキギョウシンヨウホケンホウダイ</t>
    </rPh>
    <rPh sb="18" eb="20">
      <t>ジョウダイ</t>
    </rPh>
    <rPh sb="21" eb="22">
      <t>コウ</t>
    </rPh>
    <rPh sb="22" eb="23">
      <t>ダイ</t>
    </rPh>
    <rPh sb="24" eb="25">
      <t>ゴウ</t>
    </rPh>
    <rPh sb="26" eb="28">
      <t>キテイ</t>
    </rPh>
    <rPh sb="29" eb="30">
      <t>モト</t>
    </rPh>
    <rPh sb="32" eb="34">
      <t>ニンテイ</t>
    </rPh>
    <rPh sb="40" eb="41">
      <t>ネガ</t>
    </rPh>
    <phoneticPr fontId="1"/>
  </si>
  <si>
    <t>（注）</t>
    <rPh sb="1" eb="2">
      <t>チュウ</t>
    </rPh>
    <phoneticPr fontId="1"/>
  </si>
  <si>
    <t>（注）には、「災害その他の突発的に生じた事由」を入れる。</t>
    <rPh sb="1" eb="2">
      <t>チュウ</t>
    </rPh>
    <rPh sb="7" eb="9">
      <t>サイガイ</t>
    </rPh>
    <rPh sb="11" eb="12">
      <t>タ</t>
    </rPh>
    <rPh sb="13" eb="16">
      <t>トッパツテキ</t>
    </rPh>
    <rPh sb="17" eb="18">
      <t>ショウ</t>
    </rPh>
    <rPh sb="20" eb="22">
      <t>ジユウ</t>
    </rPh>
    <rPh sb="24" eb="25">
      <t>イ</t>
    </rPh>
    <phoneticPr fontId="1"/>
  </si>
  <si>
    <t>中小企業信用保険法第２条第５項第４号③の規定による認定申請書（その２）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</si>
  <si>
    <t>中小企業信用保険法第２条第５項第４号③の規定による認定申請書（その１）市控え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rPh sb="35" eb="37">
      <t>シヒカ</t>
    </rPh>
    <phoneticPr fontId="1"/>
  </si>
  <si>
    <t>中小企業信用保険法第２条第５項第４号③の規定による認定申請書（その１）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</si>
</sst>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#,##0.0;&quot;△ &quot;#,##0.0"/>
    <numFmt numFmtId="179" formatCode="#,##0.0;[Red]\-#,##0.0"/>
  </numFmts>
  <fonts count="3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BIZ UD明朝 Medium"/>
      <family val="1"/>
      <charset val="128"/>
    </font>
    <font>
      <sz val="12"/>
      <color theme="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20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P明朝 Medium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5" xfId="0" applyFont="1" applyBorder="1" applyProtection="1"/>
    <xf numFmtId="0" fontId="5" fillId="0" borderId="20" xfId="0" applyFont="1" applyFill="1" applyBorder="1" applyAlignment="1" applyProtection="1">
      <alignment vertical="center"/>
    </xf>
    <xf numFmtId="0" fontId="5" fillId="0" borderId="13" xfId="0" applyFont="1" applyBorder="1" applyProtection="1"/>
    <xf numFmtId="0" fontId="5" fillId="0" borderId="14" xfId="0" applyFont="1" applyBorder="1" applyProtection="1"/>
    <xf numFmtId="0" fontId="5" fillId="0" borderId="0" xfId="0" applyFont="1" applyFill="1" applyBorder="1" applyAlignment="1" applyProtection="1"/>
    <xf numFmtId="0" fontId="15" fillId="0" borderId="22" xfId="0" applyFont="1" applyFill="1" applyBorder="1" applyAlignment="1" applyProtection="1">
      <alignment wrapText="1"/>
    </xf>
    <xf numFmtId="0" fontId="12" fillId="0" borderId="22" xfId="0" applyFont="1" applyFill="1" applyBorder="1" applyAlignment="1" applyProtection="1">
      <alignment wrapText="1"/>
    </xf>
    <xf numFmtId="0" fontId="5" fillId="0" borderId="6" xfId="0" applyFont="1" applyBorder="1" applyProtection="1"/>
    <xf numFmtId="0" fontId="5" fillId="0" borderId="0" xfId="0" applyFont="1" applyBorder="1" applyAlignment="1" applyProtection="1">
      <alignment vertical="top"/>
    </xf>
    <xf numFmtId="0" fontId="10" fillId="0" borderId="0" xfId="0" applyFont="1" applyBorder="1" applyProtection="1"/>
    <xf numFmtId="0" fontId="5" fillId="0" borderId="5" xfId="0" applyFont="1" applyBorder="1" applyAlignment="1" applyProtection="1"/>
    <xf numFmtId="38" fontId="11" fillId="0" borderId="0" xfId="3" applyFont="1" applyBorder="1" applyAlignment="1" applyProtection="1">
      <alignment horizontal="right"/>
    </xf>
    <xf numFmtId="0" fontId="5" fillId="0" borderId="8" xfId="0" applyFont="1" applyBorder="1" applyProtection="1"/>
    <xf numFmtId="0" fontId="5" fillId="0" borderId="7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15" xfId="0" applyFont="1" applyBorder="1" applyAlignment="1" applyProtection="1">
      <alignment vertical="top"/>
    </xf>
    <xf numFmtId="0" fontId="5" fillId="0" borderId="16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top"/>
    </xf>
    <xf numFmtId="0" fontId="14" fillId="0" borderId="0" xfId="0" applyFont="1" applyProtection="1"/>
    <xf numFmtId="0" fontId="5" fillId="0" borderId="0" xfId="0" applyFont="1" applyBorder="1" applyProtection="1">
      <protection hidden="1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>
      <alignment horizontal="left" vertical="center"/>
    </xf>
    <xf numFmtId="0" fontId="5" fillId="0" borderId="20" xfId="0" applyFont="1" applyFill="1" applyBorder="1" applyProtection="1"/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Border="1" applyAlignment="1" applyProtection="1">
      <alignment horizontal="center" vertical="top" wrapText="1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Alignment="1" applyProtection="1">
      <alignment horizontal="center" vertical="top" wrapText="1"/>
    </xf>
    <xf numFmtId="0" fontId="7" fillId="0" borderId="0" xfId="1" applyFont="1" applyAlignment="1" applyProtection="1">
      <alignment vertical="center" wrapText="1"/>
    </xf>
    <xf numFmtId="0" fontId="7" fillId="0" borderId="10" xfId="1" applyFont="1" applyBorder="1" applyAlignment="1" applyProtection="1"/>
    <xf numFmtId="0" fontId="7" fillId="0" borderId="11" xfId="1" applyFont="1" applyBorder="1" applyAlignment="1" applyProtection="1"/>
    <xf numFmtId="0" fontId="7" fillId="0" borderId="12" xfId="1" applyFont="1" applyBorder="1" applyAlignment="1" applyProtection="1"/>
    <xf numFmtId="0" fontId="7" fillId="0" borderId="13" xfId="1" applyFont="1" applyBorder="1" applyAlignment="1" applyProtection="1"/>
    <xf numFmtId="0" fontId="7" fillId="0" borderId="0" xfId="1" applyFont="1" applyBorder="1" applyAlignment="1" applyProtection="1"/>
    <xf numFmtId="0" fontId="7" fillId="0" borderId="14" xfId="1" applyFont="1" applyBorder="1" applyAlignment="1" applyProtection="1"/>
    <xf numFmtId="0" fontId="7" fillId="0" borderId="13" xfId="1" applyFont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left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16" fillId="0" borderId="17" xfId="1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38" fontId="5" fillId="0" borderId="0" xfId="0" applyNumberFormat="1" applyFont="1" applyFill="1" applyProtection="1"/>
    <xf numFmtId="0" fontId="7" fillId="0" borderId="0" xfId="1" applyFont="1" applyAlignment="1" applyProtection="1">
      <alignment horizontal="center" vertical="top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Protection="1"/>
    <xf numFmtId="0" fontId="7" fillId="0" borderId="0" xfId="1" applyFont="1" applyAlignment="1" applyProtection="1">
      <alignment horizontal="left" vertical="top"/>
    </xf>
    <xf numFmtId="0" fontId="5" fillId="0" borderId="19" xfId="0" applyFont="1" applyFill="1" applyBorder="1" applyAlignment="1" applyProtection="1">
      <alignment vertical="center"/>
    </xf>
    <xf numFmtId="38" fontId="31" fillId="0" borderId="19" xfId="3" applyFont="1" applyFill="1" applyBorder="1" applyAlignment="1" applyProtection="1">
      <alignment vertical="center" shrinkToFit="1"/>
    </xf>
    <xf numFmtId="38" fontId="17" fillId="0" borderId="19" xfId="3" applyFont="1" applyFill="1" applyBorder="1" applyAlignment="1" applyProtection="1">
      <alignment vertical="center" shrinkToFit="1"/>
    </xf>
    <xf numFmtId="38" fontId="17" fillId="0" borderId="19" xfId="3" applyFont="1" applyFill="1" applyBorder="1" applyAlignment="1" applyProtection="1">
      <alignment shrinkToFit="1"/>
    </xf>
    <xf numFmtId="0" fontId="5" fillId="0" borderId="20" xfId="0" applyFont="1" applyFill="1" applyBorder="1" applyAlignment="1" applyProtection="1"/>
    <xf numFmtId="0" fontId="32" fillId="0" borderId="0" xfId="0" applyFont="1" applyFill="1" applyBorder="1" applyProtection="1"/>
    <xf numFmtId="179" fontId="17" fillId="0" borderId="0" xfId="3" applyNumberFormat="1" applyFont="1" applyFill="1" applyBorder="1" applyAlignment="1" applyProtection="1">
      <alignment horizontal="center" vertical="center" shrinkToFit="1"/>
    </xf>
    <xf numFmtId="38" fontId="31" fillId="0" borderId="0" xfId="3" applyFont="1" applyFill="1" applyBorder="1" applyAlignment="1" applyProtection="1">
      <alignment vertical="center" shrinkToFit="1"/>
    </xf>
    <xf numFmtId="179" fontId="31" fillId="0" borderId="0" xfId="3" applyNumberFormat="1" applyFont="1" applyFill="1" applyBorder="1" applyAlignment="1" applyProtection="1">
      <alignment horizontal="center" vertical="center" shrinkToFit="1"/>
    </xf>
    <xf numFmtId="38" fontId="17" fillId="0" borderId="0" xfId="3" applyFont="1" applyFill="1" applyBorder="1" applyAlignment="1" applyProtection="1">
      <alignment vertical="center" shrinkToFit="1"/>
    </xf>
    <xf numFmtId="38" fontId="17" fillId="0" borderId="0" xfId="3" applyFont="1" applyFill="1" applyBorder="1" applyAlignment="1" applyProtection="1">
      <alignment shrinkToFit="1"/>
    </xf>
    <xf numFmtId="0" fontId="3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 wrapText="1"/>
    </xf>
    <xf numFmtId="38" fontId="17" fillId="0" borderId="0" xfId="3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38" fontId="17" fillId="0" borderId="0" xfId="3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Protection="1"/>
    <xf numFmtId="0" fontId="5" fillId="0" borderId="0" xfId="0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9" xfId="0" applyFont="1" applyBorder="1" applyProtection="1"/>
    <xf numFmtId="0" fontId="5" fillId="0" borderId="3" xfId="0" applyFont="1" applyBorder="1" applyProtection="1"/>
    <xf numFmtId="38" fontId="11" fillId="0" borderId="3" xfId="3" applyFont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19" xfId="0" applyFont="1" applyFill="1" applyBorder="1" applyAlignment="1" applyProtection="1">
      <alignment horizontal="center" vertical="center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6" fillId="0" borderId="19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38" fontId="17" fillId="0" borderId="0" xfId="3" applyFont="1" applyFill="1" applyBorder="1" applyAlignment="1" applyProtection="1">
      <alignment horizontal="right" vertical="center" indent="1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shrinkToFit="1"/>
    </xf>
    <xf numFmtId="0" fontId="14" fillId="0" borderId="20" xfId="0" applyFont="1" applyFill="1" applyBorder="1" applyProtection="1"/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top" wrapText="1"/>
    </xf>
    <xf numFmtId="0" fontId="7" fillId="0" borderId="0" xfId="1" applyFont="1" applyAlignment="1" applyProtection="1">
      <alignment horizontal="left" vertical="top" wrapText="1"/>
    </xf>
    <xf numFmtId="38" fontId="22" fillId="0" borderId="9" xfId="3" applyFont="1" applyFill="1" applyBorder="1" applyAlignment="1" applyProtection="1">
      <alignment horizontal="righ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6" xfId="1" applyFont="1" applyFill="1" applyBorder="1" applyAlignment="1" applyProtection="1">
      <alignment horizontal="center" vertical="center"/>
      <protection locked="0"/>
    </xf>
    <xf numFmtId="38" fontId="22" fillId="0" borderId="18" xfId="3" applyFont="1" applyFill="1" applyBorder="1" applyAlignment="1" applyProtection="1">
      <alignment horizontal="right" vertical="center" indent="1" shrinkToFit="1"/>
      <protection locked="0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 vertical="center"/>
    </xf>
    <xf numFmtId="0" fontId="8" fillId="0" borderId="9" xfId="1" applyFont="1" applyBorder="1" applyAlignment="1" applyProtection="1">
      <alignment horizontal="center" vertical="center" wrapText="1" shrinkToFit="1"/>
    </xf>
    <xf numFmtId="0" fontId="7" fillId="0" borderId="18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38" fontId="18" fillId="0" borderId="18" xfId="3" applyFont="1" applyFill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 vertical="center" wrapText="1"/>
      <protection hidden="1"/>
    </xf>
    <xf numFmtId="0" fontId="19" fillId="0" borderId="37" xfId="0" applyFont="1" applyFill="1" applyBorder="1" applyAlignment="1" applyProtection="1">
      <alignment horizontal="center" vertical="center" wrapText="1"/>
      <protection hidden="1"/>
    </xf>
    <xf numFmtId="38" fontId="17" fillId="0" borderId="18" xfId="3" applyFont="1" applyFill="1" applyBorder="1" applyAlignment="1" applyProtection="1">
      <alignment horizontal="right" vertical="center" indent="1" shrinkToFit="1"/>
      <protection locked="0"/>
    </xf>
    <xf numFmtId="38" fontId="17" fillId="0" borderId="19" xfId="3" applyFont="1" applyFill="1" applyBorder="1" applyAlignment="1" applyProtection="1">
      <alignment horizontal="right" vertical="center" indent="1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/>
    </xf>
    <xf numFmtId="38" fontId="17" fillId="0" borderId="18" xfId="3" applyFont="1" applyFill="1" applyBorder="1" applyAlignment="1" applyProtection="1">
      <alignment horizontal="center" vertical="center"/>
      <protection hidden="1"/>
    </xf>
    <xf numFmtId="0" fontId="17" fillId="0" borderId="18" xfId="0" applyFont="1" applyFill="1" applyBorder="1" applyAlignment="1" applyProtection="1">
      <alignment horizontal="center" vertical="center"/>
      <protection hidden="1"/>
    </xf>
    <xf numFmtId="0" fontId="17" fillId="0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 hidden="1"/>
    </xf>
    <xf numFmtId="38" fontId="17" fillId="0" borderId="8" xfId="3" applyFont="1" applyFill="1" applyBorder="1" applyAlignment="1" applyProtection="1">
      <alignment horizontal="right" vertical="center" indent="1" shrinkToFit="1"/>
      <protection locked="0"/>
    </xf>
    <xf numFmtId="38" fontId="17" fillId="0" borderId="1" xfId="3" applyFont="1" applyFill="1" applyBorder="1" applyAlignment="1" applyProtection="1">
      <alignment horizontal="right" vertical="center" indent="1" shrinkToFit="1"/>
      <protection locked="0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38" fontId="18" fillId="0" borderId="34" xfId="3" applyFont="1" applyFill="1" applyBorder="1" applyAlignment="1" applyProtection="1">
      <alignment horizontal="left" vertical="center" shrinkToFit="1"/>
    </xf>
    <xf numFmtId="38" fontId="18" fillId="0" borderId="35" xfId="3" applyFont="1" applyFill="1" applyBorder="1" applyAlignment="1" applyProtection="1">
      <alignment horizontal="left" vertical="center" shrinkToFit="1"/>
    </xf>
    <xf numFmtId="38" fontId="18" fillId="0" borderId="36" xfId="3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78" fontId="17" fillId="0" borderId="0" xfId="3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 shrinkToFit="1"/>
    </xf>
    <xf numFmtId="0" fontId="27" fillId="0" borderId="19" xfId="0" applyFont="1" applyFill="1" applyBorder="1" applyAlignment="1" applyProtection="1">
      <alignment horizontal="center" vertical="center" shrinkToFit="1"/>
    </xf>
    <xf numFmtId="0" fontId="27" fillId="0" borderId="20" xfId="0" applyFont="1" applyFill="1" applyBorder="1" applyAlignment="1" applyProtection="1">
      <alignment horizontal="center" vertical="center" shrinkToFit="1"/>
    </xf>
    <xf numFmtId="0" fontId="32" fillId="0" borderId="19" xfId="0" applyFont="1" applyFill="1" applyBorder="1" applyAlignment="1" applyProtection="1">
      <alignment horizontal="center" vertical="center" shrinkToFit="1"/>
    </xf>
    <xf numFmtId="0" fontId="32" fillId="0" borderId="20" xfId="0" applyFont="1" applyFill="1" applyBorder="1" applyAlignment="1" applyProtection="1">
      <alignment horizontal="center" vertical="center" shrinkToFit="1"/>
    </xf>
    <xf numFmtId="38" fontId="18" fillId="0" borderId="2" xfId="3" applyFont="1" applyFill="1" applyBorder="1" applyAlignment="1" applyProtection="1">
      <alignment horizontal="right" vertical="center" indent="1" shrinkToFit="1"/>
    </xf>
    <xf numFmtId="38" fontId="18" fillId="0" borderId="3" xfId="3" applyFont="1" applyFill="1" applyBorder="1" applyAlignment="1" applyProtection="1">
      <alignment horizontal="right" vertical="center" indent="1" shrinkToFit="1"/>
    </xf>
    <xf numFmtId="38" fontId="18" fillId="0" borderId="5" xfId="3" applyFont="1" applyFill="1" applyBorder="1" applyAlignment="1" applyProtection="1">
      <alignment horizontal="right" vertical="center" indent="1" shrinkToFit="1"/>
    </xf>
    <xf numFmtId="38" fontId="18" fillId="0" borderId="0" xfId="3" applyFont="1" applyFill="1" applyBorder="1" applyAlignment="1" applyProtection="1">
      <alignment horizontal="right" vertical="center" indent="1" shrinkToFit="1"/>
    </xf>
    <xf numFmtId="38" fontId="18" fillId="0" borderId="8" xfId="3" applyFont="1" applyFill="1" applyBorder="1" applyAlignment="1" applyProtection="1">
      <alignment horizontal="right" vertical="center" indent="1" shrinkToFit="1"/>
    </xf>
    <xf numFmtId="38" fontId="18" fillId="0" borderId="1" xfId="3" applyFont="1" applyFill="1" applyBorder="1" applyAlignment="1" applyProtection="1">
      <alignment horizontal="right" vertical="center" indent="1" shrinkToFit="1"/>
    </xf>
    <xf numFmtId="38" fontId="17" fillId="0" borderId="3" xfId="3" applyFont="1" applyFill="1" applyBorder="1" applyAlignment="1" applyProtection="1">
      <alignment horizontal="right" vertical="center" indent="1" shrinkToFit="1"/>
    </xf>
    <xf numFmtId="38" fontId="17" fillId="0" borderId="0" xfId="3" applyFont="1" applyFill="1" applyBorder="1" applyAlignment="1" applyProtection="1">
      <alignment horizontal="right" vertical="center" indent="1" shrinkToFit="1"/>
    </xf>
    <xf numFmtId="38" fontId="17" fillId="0" borderId="1" xfId="3" applyFont="1" applyFill="1" applyBorder="1" applyAlignment="1" applyProtection="1">
      <alignment horizontal="right" vertical="center" indent="1" shrinkToFit="1"/>
    </xf>
    <xf numFmtId="0" fontId="17" fillId="0" borderId="19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  <protection hidden="1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</xf>
    <xf numFmtId="179" fontId="17" fillId="0" borderId="19" xfId="3" applyNumberFormat="1" applyFont="1" applyFill="1" applyBorder="1" applyAlignment="1" applyProtection="1">
      <alignment horizontal="center" vertical="center" shrinkToFit="1"/>
    </xf>
    <xf numFmtId="179" fontId="31" fillId="0" borderId="19" xfId="3" applyNumberFormat="1" applyFont="1" applyFill="1" applyBorder="1" applyAlignment="1" applyProtection="1">
      <alignment horizontal="center" vertical="center" shrinkToFit="1"/>
    </xf>
    <xf numFmtId="38" fontId="17" fillId="0" borderId="18" xfId="3" applyFont="1" applyFill="1" applyBorder="1" applyAlignment="1" applyProtection="1">
      <alignment horizontal="right" vertical="center" indent="1" shrinkToFit="1"/>
    </xf>
    <xf numFmtId="38" fontId="17" fillId="0" borderId="19" xfId="3" applyFont="1" applyFill="1" applyBorder="1" applyAlignment="1" applyProtection="1">
      <alignment horizontal="right" vertical="center" indent="1" shrinkToFit="1"/>
    </xf>
    <xf numFmtId="0" fontId="19" fillId="0" borderId="23" xfId="0" applyNumberFormat="1" applyFont="1" applyFill="1" applyBorder="1" applyAlignment="1" applyProtection="1">
      <alignment horizontal="left" vertical="top" wrapText="1"/>
      <protection locked="0"/>
    </xf>
    <xf numFmtId="0" fontId="19" fillId="0" borderId="24" xfId="0" applyNumberFormat="1" applyFont="1" applyFill="1" applyBorder="1" applyAlignment="1" applyProtection="1">
      <alignment horizontal="left" vertical="top" wrapText="1"/>
      <protection locked="0"/>
    </xf>
    <xf numFmtId="0" fontId="19" fillId="0" borderId="25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wrapText="1"/>
    </xf>
    <xf numFmtId="0" fontId="17" fillId="0" borderId="22" xfId="0" applyFont="1" applyFill="1" applyBorder="1" applyAlignment="1" applyProtection="1">
      <alignment horizontal="center" vertical="center" wrapText="1"/>
      <protection hidden="1"/>
    </xf>
    <xf numFmtId="0" fontId="17" fillId="0" borderId="22" xfId="0" applyFont="1" applyFill="1" applyBorder="1" applyAlignment="1" applyProtection="1">
      <alignment horizontal="left" vertical="center" wrapText="1"/>
      <protection hidden="1"/>
    </xf>
    <xf numFmtId="0" fontId="17" fillId="0" borderId="37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38" fontId="20" fillId="0" borderId="0" xfId="3" applyFont="1" applyFill="1" applyBorder="1" applyAlignment="1" applyProtection="1">
      <alignment horizontal="right" vertical="center" indent="1" shrinkToFit="1"/>
      <protection hidden="1"/>
    </xf>
    <xf numFmtId="38" fontId="20" fillId="0" borderId="14" xfId="3" applyFont="1" applyFill="1" applyBorder="1" applyAlignment="1" applyProtection="1">
      <alignment horizontal="right" vertical="center" indent="1" shrinkToFit="1"/>
      <protection hidden="1"/>
    </xf>
    <xf numFmtId="38" fontId="20" fillId="0" borderId="1" xfId="3" applyFont="1" applyFill="1" applyBorder="1" applyAlignment="1" applyProtection="1">
      <alignment horizontal="right" vertical="center" indent="1" shrinkToFit="1"/>
      <protection hidden="1"/>
    </xf>
    <xf numFmtId="38" fontId="20" fillId="0" borderId="38" xfId="3" applyFont="1" applyFill="1" applyBorder="1" applyAlignment="1" applyProtection="1">
      <alignment horizontal="right" vertical="center" indent="1" shrinkToFit="1"/>
      <protection hidden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5" fillId="0" borderId="6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176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38" xfId="0" applyFont="1" applyBorder="1" applyAlignment="1" applyProtection="1">
      <alignment horizontal="right"/>
    </xf>
    <xf numFmtId="0" fontId="20" fillId="0" borderId="0" xfId="3" applyNumberFormat="1" applyFont="1" applyFill="1" applyBorder="1" applyAlignment="1" applyProtection="1">
      <alignment horizontal="right" vertical="center" indent="1" shrinkToFit="1"/>
      <protection hidden="1"/>
    </xf>
    <xf numFmtId="38" fontId="20" fillId="0" borderId="6" xfId="3" applyFont="1" applyFill="1" applyBorder="1" applyAlignment="1" applyProtection="1">
      <alignment horizontal="right" vertical="center" indent="1" shrinkToFit="1"/>
      <protection hidden="1"/>
    </xf>
    <xf numFmtId="38" fontId="20" fillId="0" borderId="7" xfId="3" applyFont="1" applyFill="1" applyBorder="1" applyAlignment="1" applyProtection="1">
      <alignment horizontal="right" vertical="center" indent="1" shrinkToFit="1"/>
      <protection hidden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right" shrinkToFit="1"/>
    </xf>
    <xf numFmtId="0" fontId="17" fillId="0" borderId="23" xfId="0" applyFont="1" applyFill="1" applyBorder="1" applyAlignment="1" applyProtection="1">
      <alignment horizontal="left" vertical="top" wrapText="1"/>
      <protection hidden="1"/>
    </xf>
    <xf numFmtId="0" fontId="17" fillId="0" borderId="24" xfId="0" applyFont="1" applyFill="1" applyBorder="1" applyAlignment="1" applyProtection="1">
      <alignment horizontal="left" vertical="top" wrapText="1"/>
      <protection hidden="1"/>
    </xf>
    <xf numFmtId="0" fontId="17" fillId="0" borderId="25" xfId="0" applyFont="1" applyFill="1" applyBorder="1" applyAlignment="1" applyProtection="1">
      <alignment horizontal="left" vertical="top" wrapText="1"/>
      <protection hidden="1"/>
    </xf>
    <xf numFmtId="0" fontId="13" fillId="0" borderId="0" xfId="0" applyFont="1" applyFill="1" applyBorder="1" applyAlignment="1" applyProtection="1">
      <alignment horizontal="center" shrinkToFit="1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4" fillId="0" borderId="5" xfId="0" applyFont="1" applyBorder="1" applyProtection="1"/>
    <xf numFmtId="0" fontId="14" fillId="0" borderId="0" xfId="0" applyFont="1" applyBorder="1" applyProtection="1"/>
    <xf numFmtId="0" fontId="14" fillId="0" borderId="6" xfId="0" applyFont="1" applyBorder="1" applyProtection="1"/>
    <xf numFmtId="0" fontId="5" fillId="0" borderId="0" xfId="0" applyFont="1" applyBorder="1" applyAlignment="1" applyProtection="1">
      <alignment vertical="top"/>
    </xf>
    <xf numFmtId="0" fontId="18" fillId="0" borderId="22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1" xfId="0" applyBorder="1" applyProtection="1"/>
    <xf numFmtId="0" fontId="0" fillId="0" borderId="0" xfId="0" applyProtection="1"/>
    <xf numFmtId="0" fontId="17" fillId="0" borderId="19" xfId="0" applyFont="1" applyBorder="1" applyAlignment="1" applyProtection="1">
      <alignment horizontal="center" vertical="center"/>
    </xf>
    <xf numFmtId="38" fontId="17" fillId="0" borderId="0" xfId="3" applyFont="1" applyFill="1" applyBorder="1" applyAlignment="1" applyProtection="1">
      <alignment horizontal="right" vertical="center"/>
    </xf>
    <xf numFmtId="38" fontId="17" fillId="0" borderId="0" xfId="3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/>
    </xf>
    <xf numFmtId="0" fontId="34" fillId="0" borderId="19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/>
    <xf numFmtId="38" fontId="18" fillId="0" borderId="18" xfId="3" applyFont="1" applyFill="1" applyBorder="1" applyAlignment="1" applyProtection="1">
      <alignment horizontal="right" vertical="center" indent="1" shrinkToFit="1"/>
    </xf>
    <xf numFmtId="38" fontId="18" fillId="0" borderId="19" xfId="3" applyFont="1" applyFill="1" applyBorder="1" applyAlignment="1" applyProtection="1">
      <alignment horizontal="right" vertical="center" indent="1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27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7" fillId="0" borderId="1" xfId="0" applyFont="1" applyBorder="1" applyAlignment="1" applyProtection="1"/>
    <xf numFmtId="0" fontId="0" fillId="0" borderId="1" xfId="0" applyBorder="1" applyAlignment="1" applyProtection="1"/>
    <xf numFmtId="0" fontId="37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40" xfId="0" applyFont="1" applyBorder="1" applyProtection="1"/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82923</xdr:colOff>
      <xdr:row>4</xdr:row>
      <xdr:rowOff>98610</xdr:rowOff>
    </xdr:from>
    <xdr:to>
      <xdr:col>40</xdr:col>
      <xdr:colOff>89645</xdr:colOff>
      <xdr:row>9</xdr:row>
      <xdr:rowOff>100853</xdr:rowOff>
    </xdr:to>
    <xdr:sp macro="" textlink="">
      <xdr:nvSpPr>
        <xdr:cNvPr id="3" name="四角形吹き出し 2"/>
        <xdr:cNvSpPr/>
      </xdr:nvSpPr>
      <xdr:spPr>
        <a:xfrm>
          <a:off x="7848599" y="995081"/>
          <a:ext cx="2830605" cy="1122831"/>
        </a:xfrm>
        <a:prstGeom prst="wedgeRectCallout">
          <a:avLst>
            <a:gd name="adj1" fmla="val -75757"/>
            <a:gd name="adj2" fmla="val -208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「月別売上表」の各年月の欄に、売上額を入力してください。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44825</xdr:colOff>
      <xdr:row>34</xdr:row>
      <xdr:rowOff>78441</xdr:rowOff>
    </xdr:from>
    <xdr:to>
      <xdr:col>43</xdr:col>
      <xdr:colOff>212912</xdr:colOff>
      <xdr:row>36</xdr:row>
      <xdr:rowOff>78441</xdr:rowOff>
    </xdr:to>
    <xdr:sp macro="" textlink="">
      <xdr:nvSpPr>
        <xdr:cNvPr id="7" name="四角形吹き出し 6"/>
        <xdr:cNvSpPr/>
      </xdr:nvSpPr>
      <xdr:spPr>
        <a:xfrm>
          <a:off x="7810501" y="8146676"/>
          <a:ext cx="3697940" cy="448236"/>
        </a:xfrm>
        <a:prstGeom prst="wedgeRectCallout">
          <a:avLst>
            <a:gd name="adj1" fmla="val -66857"/>
            <a:gd name="adj2" fmla="val 1088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作成した日付を入力してください。</a:t>
          </a:r>
        </a:p>
      </xdr:txBody>
    </xdr:sp>
    <xdr:clientData/>
  </xdr:twoCellAnchor>
  <xdr:twoCellAnchor>
    <xdr:from>
      <xdr:col>28</xdr:col>
      <xdr:colOff>40342</xdr:colOff>
      <xdr:row>37</xdr:row>
      <xdr:rowOff>123265</xdr:rowOff>
    </xdr:from>
    <xdr:to>
      <xdr:col>43</xdr:col>
      <xdr:colOff>212912</xdr:colOff>
      <xdr:row>40</xdr:row>
      <xdr:rowOff>11206</xdr:rowOff>
    </xdr:to>
    <xdr:sp macro="" textlink="">
      <xdr:nvSpPr>
        <xdr:cNvPr id="8" name="四角形吹き出し 7"/>
        <xdr:cNvSpPr/>
      </xdr:nvSpPr>
      <xdr:spPr>
        <a:xfrm>
          <a:off x="7806018" y="8863853"/>
          <a:ext cx="3702423" cy="560294"/>
        </a:xfrm>
        <a:prstGeom prst="wedgeRectCallout">
          <a:avLst>
            <a:gd name="adj1" fmla="val -66769"/>
            <a:gd name="adj2" fmla="val 368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法人の場合は、法人名を、個人事業主の場合は、屋号を入力してください。</a:t>
          </a:r>
        </a:p>
      </xdr:txBody>
    </xdr:sp>
    <xdr:clientData/>
  </xdr:twoCellAnchor>
  <xdr:twoCellAnchor>
    <xdr:from>
      <xdr:col>28</xdr:col>
      <xdr:colOff>47066</xdr:colOff>
      <xdr:row>40</xdr:row>
      <xdr:rowOff>47066</xdr:rowOff>
    </xdr:from>
    <xdr:to>
      <xdr:col>43</xdr:col>
      <xdr:colOff>219636</xdr:colOff>
      <xdr:row>43</xdr:row>
      <xdr:rowOff>17930</xdr:rowOff>
    </xdr:to>
    <xdr:sp macro="" textlink="">
      <xdr:nvSpPr>
        <xdr:cNvPr id="9" name="四角形吹き出し 8"/>
        <xdr:cNvSpPr/>
      </xdr:nvSpPr>
      <xdr:spPr>
        <a:xfrm>
          <a:off x="7812742" y="9460007"/>
          <a:ext cx="3702423" cy="643217"/>
        </a:xfrm>
        <a:prstGeom prst="wedgeRectCallout">
          <a:avLst>
            <a:gd name="adj1" fmla="val -66466"/>
            <a:gd name="adj2" fmla="val 107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肩書を含めて代表者名を入力してください。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（例）「代表取締役　〇〇 〇〇」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41964</xdr:colOff>
      <xdr:row>1</xdr:row>
      <xdr:rowOff>82595</xdr:rowOff>
    </xdr:from>
    <xdr:to>
      <xdr:col>45</xdr:col>
      <xdr:colOff>93153</xdr:colOff>
      <xdr:row>4</xdr:row>
      <xdr:rowOff>5995</xdr:rowOff>
    </xdr:to>
    <xdr:sp macro="" textlink="">
      <xdr:nvSpPr>
        <xdr:cNvPr id="2" name="四角形吹き出し 1"/>
        <xdr:cNvSpPr/>
      </xdr:nvSpPr>
      <xdr:spPr>
        <a:xfrm>
          <a:off x="7295618" y="404980"/>
          <a:ext cx="3729304" cy="465592"/>
        </a:xfrm>
        <a:prstGeom prst="wedgeRectCallout">
          <a:avLst>
            <a:gd name="adj1" fmla="val -67783"/>
            <a:gd name="adj2" fmla="val -71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申請日を入力してください。</a:t>
          </a:r>
        </a:p>
      </xdr:txBody>
    </xdr:sp>
    <xdr:clientData/>
  </xdr:twoCellAnchor>
  <xdr:twoCellAnchor>
    <xdr:from>
      <xdr:col>30</xdr:col>
      <xdr:colOff>48492</xdr:colOff>
      <xdr:row>4</xdr:row>
      <xdr:rowOff>61147</xdr:rowOff>
    </xdr:from>
    <xdr:to>
      <xdr:col>45</xdr:col>
      <xdr:colOff>99681</xdr:colOff>
      <xdr:row>8</xdr:row>
      <xdr:rowOff>88588</xdr:rowOff>
    </xdr:to>
    <xdr:sp macro="" textlink="">
      <xdr:nvSpPr>
        <xdr:cNvPr id="3" name="四角形吹き出し 2"/>
        <xdr:cNvSpPr/>
      </xdr:nvSpPr>
      <xdr:spPr>
        <a:xfrm>
          <a:off x="7302146" y="925724"/>
          <a:ext cx="3729304" cy="1097172"/>
        </a:xfrm>
        <a:prstGeom prst="wedgeRectCallout">
          <a:avLst>
            <a:gd name="adj1" fmla="val -67053"/>
            <a:gd name="adj2" fmla="val -396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事業所所在地を入力してください。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吹田市内事業所の所在地を記載してください。</a:t>
          </a:r>
        </a:p>
      </xdr:txBody>
    </xdr:sp>
    <xdr:clientData/>
  </xdr:twoCellAnchor>
  <xdr:twoCellAnchor>
    <xdr:from>
      <xdr:col>30</xdr:col>
      <xdr:colOff>47106</xdr:colOff>
      <xdr:row>13</xdr:row>
      <xdr:rowOff>90095</xdr:rowOff>
    </xdr:from>
    <xdr:to>
      <xdr:col>45</xdr:col>
      <xdr:colOff>98295</xdr:colOff>
      <xdr:row>17</xdr:row>
      <xdr:rowOff>22860</xdr:rowOff>
    </xdr:to>
    <xdr:sp macro="" textlink="">
      <xdr:nvSpPr>
        <xdr:cNvPr id="4" name="四角形吹き出し 3"/>
        <xdr:cNvSpPr/>
      </xdr:nvSpPr>
      <xdr:spPr>
        <a:xfrm>
          <a:off x="6486006" y="3183815"/>
          <a:ext cx="3304929" cy="732865"/>
        </a:xfrm>
        <a:prstGeom prst="wedgeRectCallout">
          <a:avLst>
            <a:gd name="adj1" fmla="val -68091"/>
            <a:gd name="adj2" fmla="val 221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①業種を入力してください。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②事業開始年月日を入力してください。</a:t>
          </a:r>
        </a:p>
      </xdr:txBody>
    </xdr:sp>
    <xdr:clientData/>
  </xdr:twoCellAnchor>
  <xdr:twoCellAnchor>
    <xdr:from>
      <xdr:col>30</xdr:col>
      <xdr:colOff>63187</xdr:colOff>
      <xdr:row>18</xdr:row>
      <xdr:rowOff>157347</xdr:rowOff>
    </xdr:from>
    <xdr:to>
      <xdr:col>45</xdr:col>
      <xdr:colOff>114376</xdr:colOff>
      <xdr:row>30</xdr:row>
      <xdr:rowOff>43544</xdr:rowOff>
    </xdr:to>
    <xdr:sp macro="" textlink="">
      <xdr:nvSpPr>
        <xdr:cNvPr id="5" name="四角形吹き出し 4"/>
        <xdr:cNvSpPr/>
      </xdr:nvSpPr>
      <xdr:spPr>
        <a:xfrm>
          <a:off x="6502087" y="4295007"/>
          <a:ext cx="3304929" cy="2202677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①最近１か月間の対象月を入力してください。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②最近１か月間の売上高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③災害等が発生した以後３か月の売上高を入力してください。</a:t>
          </a:r>
        </a:p>
      </xdr:txBody>
    </xdr:sp>
    <xdr:clientData/>
  </xdr:twoCellAnchor>
  <xdr:twoCellAnchor>
    <xdr:from>
      <xdr:col>30</xdr:col>
      <xdr:colOff>47947</xdr:colOff>
      <xdr:row>31</xdr:row>
      <xdr:rowOff>222661</xdr:rowOff>
    </xdr:from>
    <xdr:to>
      <xdr:col>45</xdr:col>
      <xdr:colOff>99136</xdr:colOff>
      <xdr:row>36</xdr:row>
      <xdr:rowOff>45720</xdr:rowOff>
    </xdr:to>
    <xdr:sp macro="" textlink="">
      <xdr:nvSpPr>
        <xdr:cNvPr id="6" name="四角形吹き出し 5"/>
        <xdr:cNvSpPr/>
      </xdr:nvSpPr>
      <xdr:spPr>
        <a:xfrm>
          <a:off x="6486847" y="6829201"/>
          <a:ext cx="3304929" cy="1042259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①Ａの期間後２か月間の売上高（見込）を入力してください。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31</xdr:col>
      <xdr:colOff>91440</xdr:colOff>
      <xdr:row>28</xdr:row>
      <xdr:rowOff>0</xdr:rowOff>
    </xdr:from>
    <xdr:ext cx="65" cy="172227"/>
    <xdr:sp macro="" textlink="">
      <xdr:nvSpPr>
        <xdr:cNvPr id="7" name="テキスト ボックス 6"/>
        <xdr:cNvSpPr txBox="1"/>
      </xdr:nvSpPr>
      <xdr:spPr>
        <a:xfrm>
          <a:off x="6758940" y="56921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46536</xdr:colOff>
      <xdr:row>46</xdr:row>
      <xdr:rowOff>38100</xdr:rowOff>
    </xdr:from>
    <xdr:to>
      <xdr:col>46</xdr:col>
      <xdr:colOff>100964</xdr:colOff>
      <xdr:row>52</xdr:row>
      <xdr:rowOff>91440</xdr:rowOff>
    </xdr:to>
    <xdr:sp macro="" textlink="">
      <xdr:nvSpPr>
        <xdr:cNvPr id="3" name="四角形吹き出し 2"/>
        <xdr:cNvSpPr/>
      </xdr:nvSpPr>
      <xdr:spPr>
        <a:xfrm>
          <a:off x="7056936" y="7528560"/>
          <a:ext cx="2729048" cy="1150620"/>
        </a:xfrm>
        <a:prstGeom prst="wedgeRectCallout">
          <a:avLst>
            <a:gd name="adj1" fmla="val -77897"/>
            <a:gd name="adj2" fmla="val -27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売上高が減少し、又は減少すると見込まれる理由を入力してください。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0</xdr:row>
      <xdr:rowOff>104775</xdr:rowOff>
    </xdr:from>
    <xdr:to>
      <xdr:col>45</xdr:col>
      <xdr:colOff>111578</xdr:colOff>
      <xdr:row>3</xdr:row>
      <xdr:rowOff>114300</xdr:rowOff>
    </xdr:to>
    <xdr:sp macro="" textlink="">
      <xdr:nvSpPr>
        <xdr:cNvPr id="2" name="四角形吹き出し 1"/>
        <xdr:cNvSpPr/>
      </xdr:nvSpPr>
      <xdr:spPr>
        <a:xfrm>
          <a:off x="7686675" y="1304925"/>
          <a:ext cx="3026228" cy="676275"/>
        </a:xfrm>
        <a:prstGeom prst="wedgeRectCallout">
          <a:avLst>
            <a:gd name="adj1" fmla="val -71917"/>
            <a:gd name="adj2" fmla="val -385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自動入力されますが、提出が必要です。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3"/>
  <sheetViews>
    <sheetView tabSelected="1" view="pageBreakPreview" zoomScale="85" zoomScaleNormal="85" zoomScaleSheetLayoutView="85" workbookViewId="0">
      <selection activeCell="F5" sqref="F5:J6"/>
    </sheetView>
  </sheetViews>
  <sheetFormatPr defaultColWidth="3.109375" defaultRowHeight="18" customHeight="1"/>
  <cols>
    <col min="1" max="5" width="3.109375" style="32"/>
    <col min="6" max="25" width="3.88671875" style="32" customWidth="1"/>
    <col min="26" max="16384" width="3.109375" style="32"/>
  </cols>
  <sheetData>
    <row r="1" spans="1:25" s="31" customFormat="1" ht="18" customHeight="1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s="31" customFormat="1" ht="18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113" t="s">
        <v>54</v>
      </c>
      <c r="V2" s="113"/>
      <c r="W2" s="113"/>
      <c r="X2" s="113"/>
      <c r="Y2" s="113"/>
    </row>
    <row r="3" spans="1:25" ht="18" customHeight="1">
      <c r="A3" s="114"/>
      <c r="B3" s="114"/>
      <c r="C3" s="114"/>
      <c r="D3" s="114"/>
      <c r="E3" s="114"/>
      <c r="F3" s="104" t="s">
        <v>39</v>
      </c>
      <c r="G3" s="104"/>
      <c r="H3" s="104"/>
      <c r="I3" s="104"/>
      <c r="J3" s="115"/>
      <c r="K3" s="104" t="s">
        <v>40</v>
      </c>
      <c r="L3" s="104"/>
      <c r="M3" s="104"/>
      <c r="N3" s="104"/>
      <c r="O3" s="104"/>
      <c r="P3" s="104" t="s">
        <v>65</v>
      </c>
      <c r="Q3" s="104"/>
      <c r="R3" s="104"/>
      <c r="S3" s="104"/>
      <c r="T3" s="104"/>
      <c r="U3" s="104" t="s">
        <v>66</v>
      </c>
      <c r="V3" s="104"/>
      <c r="W3" s="104"/>
      <c r="X3" s="104"/>
      <c r="Y3" s="104"/>
    </row>
    <row r="4" spans="1:25" ht="18" customHeight="1">
      <c r="A4" s="114"/>
      <c r="B4" s="114"/>
      <c r="C4" s="114"/>
      <c r="D4" s="114"/>
      <c r="E4" s="114"/>
      <c r="F4" s="104"/>
      <c r="G4" s="104"/>
      <c r="H4" s="104"/>
      <c r="I4" s="104"/>
      <c r="J4" s="115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18" customHeight="1">
      <c r="A5" s="104" t="s">
        <v>2</v>
      </c>
      <c r="B5" s="104"/>
      <c r="C5" s="104"/>
      <c r="D5" s="104"/>
      <c r="E5" s="104"/>
      <c r="F5" s="107"/>
      <c r="G5" s="107"/>
      <c r="H5" s="107"/>
      <c r="I5" s="107"/>
      <c r="J5" s="110"/>
      <c r="K5" s="107"/>
      <c r="L5" s="107"/>
      <c r="M5" s="107"/>
      <c r="N5" s="107"/>
      <c r="O5" s="110"/>
      <c r="P5" s="107"/>
      <c r="Q5" s="107"/>
      <c r="R5" s="107"/>
      <c r="S5" s="107"/>
      <c r="T5" s="110"/>
      <c r="U5" s="107"/>
      <c r="V5" s="107"/>
      <c r="W5" s="107"/>
      <c r="X5" s="107"/>
      <c r="Y5" s="107"/>
    </row>
    <row r="6" spans="1:25" ht="18" customHeight="1">
      <c r="A6" s="104"/>
      <c r="B6" s="104"/>
      <c r="C6" s="104"/>
      <c r="D6" s="104"/>
      <c r="E6" s="104"/>
      <c r="F6" s="107"/>
      <c r="G6" s="107"/>
      <c r="H6" s="107"/>
      <c r="I6" s="107"/>
      <c r="J6" s="110"/>
      <c r="K6" s="107"/>
      <c r="L6" s="107"/>
      <c r="M6" s="107"/>
      <c r="N6" s="107"/>
      <c r="O6" s="110"/>
      <c r="P6" s="107"/>
      <c r="Q6" s="107"/>
      <c r="R6" s="107"/>
      <c r="S6" s="107"/>
      <c r="T6" s="110"/>
      <c r="U6" s="107"/>
      <c r="V6" s="107"/>
      <c r="W6" s="107"/>
      <c r="X6" s="107"/>
      <c r="Y6" s="107"/>
    </row>
    <row r="7" spans="1:25" ht="18" customHeight="1">
      <c r="A7" s="104" t="s">
        <v>41</v>
      </c>
      <c r="B7" s="104"/>
      <c r="C7" s="104"/>
      <c r="D7" s="104"/>
      <c r="E7" s="104"/>
      <c r="F7" s="107"/>
      <c r="G7" s="107"/>
      <c r="H7" s="107"/>
      <c r="I7" s="107"/>
      <c r="J7" s="110"/>
      <c r="K7" s="107"/>
      <c r="L7" s="107"/>
      <c r="M7" s="107"/>
      <c r="N7" s="107"/>
      <c r="O7" s="110"/>
      <c r="P7" s="107"/>
      <c r="Q7" s="107"/>
      <c r="R7" s="107"/>
      <c r="S7" s="107"/>
      <c r="T7" s="110"/>
      <c r="U7" s="107"/>
      <c r="V7" s="107"/>
      <c r="W7" s="107"/>
      <c r="X7" s="107"/>
      <c r="Y7" s="107"/>
    </row>
    <row r="8" spans="1:25" ht="18" customHeight="1">
      <c r="A8" s="104"/>
      <c r="B8" s="104"/>
      <c r="C8" s="104"/>
      <c r="D8" s="104"/>
      <c r="E8" s="104"/>
      <c r="F8" s="107"/>
      <c r="G8" s="107"/>
      <c r="H8" s="107"/>
      <c r="I8" s="107"/>
      <c r="J8" s="110"/>
      <c r="K8" s="107"/>
      <c r="L8" s="107"/>
      <c r="M8" s="107"/>
      <c r="N8" s="107"/>
      <c r="O8" s="110"/>
      <c r="P8" s="107"/>
      <c r="Q8" s="107"/>
      <c r="R8" s="107"/>
      <c r="S8" s="107"/>
      <c r="T8" s="110"/>
      <c r="U8" s="107"/>
      <c r="V8" s="107"/>
      <c r="W8" s="107"/>
      <c r="X8" s="107"/>
      <c r="Y8" s="107"/>
    </row>
    <row r="9" spans="1:25" ht="18" customHeight="1">
      <c r="A9" s="104" t="s">
        <v>42</v>
      </c>
      <c r="B9" s="104"/>
      <c r="C9" s="104"/>
      <c r="D9" s="104"/>
      <c r="E9" s="104"/>
      <c r="F9" s="107"/>
      <c r="G9" s="107"/>
      <c r="H9" s="107"/>
      <c r="I9" s="107"/>
      <c r="J9" s="110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5" ht="18" customHeight="1">
      <c r="A10" s="104"/>
      <c r="B10" s="104"/>
      <c r="C10" s="104"/>
      <c r="D10" s="104"/>
      <c r="E10" s="104"/>
      <c r="F10" s="107"/>
      <c r="G10" s="107"/>
      <c r="H10" s="107"/>
      <c r="I10" s="107"/>
      <c r="J10" s="110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5" ht="18" customHeight="1">
      <c r="A11" s="104" t="s">
        <v>43</v>
      </c>
      <c r="B11" s="104"/>
      <c r="C11" s="104"/>
      <c r="D11" s="104"/>
      <c r="E11" s="104"/>
      <c r="F11" s="107"/>
      <c r="G11" s="107"/>
      <c r="H11" s="107"/>
      <c r="I11" s="107"/>
      <c r="J11" s="110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5" ht="18" customHeight="1">
      <c r="A12" s="104"/>
      <c r="B12" s="104"/>
      <c r="C12" s="104"/>
      <c r="D12" s="104"/>
      <c r="E12" s="104"/>
      <c r="F12" s="107"/>
      <c r="G12" s="107"/>
      <c r="H12" s="107"/>
      <c r="I12" s="107"/>
      <c r="J12" s="110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</row>
    <row r="13" spans="1:25" ht="18" customHeight="1">
      <c r="A13" s="104" t="s">
        <v>44</v>
      </c>
      <c r="B13" s="104"/>
      <c r="C13" s="104"/>
      <c r="D13" s="104"/>
      <c r="E13" s="104"/>
      <c r="F13" s="107"/>
      <c r="G13" s="107"/>
      <c r="H13" s="107"/>
      <c r="I13" s="107"/>
      <c r="J13" s="110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25" ht="18" customHeight="1">
      <c r="A14" s="104"/>
      <c r="B14" s="104"/>
      <c r="C14" s="104"/>
      <c r="D14" s="104"/>
      <c r="E14" s="104"/>
      <c r="F14" s="107"/>
      <c r="G14" s="107"/>
      <c r="H14" s="107"/>
      <c r="I14" s="107"/>
      <c r="J14" s="110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</row>
    <row r="15" spans="1:25" ht="18" customHeight="1">
      <c r="A15" s="104" t="s">
        <v>45</v>
      </c>
      <c r="B15" s="104"/>
      <c r="C15" s="104"/>
      <c r="D15" s="104"/>
      <c r="E15" s="104"/>
      <c r="F15" s="107"/>
      <c r="G15" s="107"/>
      <c r="H15" s="107"/>
      <c r="I15" s="107"/>
      <c r="J15" s="110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</row>
    <row r="16" spans="1:25" ht="18" customHeight="1">
      <c r="A16" s="104"/>
      <c r="B16" s="104"/>
      <c r="C16" s="104"/>
      <c r="D16" s="104"/>
      <c r="E16" s="104"/>
      <c r="F16" s="107"/>
      <c r="G16" s="107"/>
      <c r="H16" s="107"/>
      <c r="I16" s="107"/>
      <c r="J16" s="110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</row>
    <row r="17" spans="1:34" ht="18" customHeight="1">
      <c r="A17" s="104" t="s">
        <v>46</v>
      </c>
      <c r="B17" s="104"/>
      <c r="C17" s="104"/>
      <c r="D17" s="104"/>
      <c r="E17" s="104"/>
      <c r="F17" s="107"/>
      <c r="G17" s="107"/>
      <c r="H17" s="107"/>
      <c r="I17" s="107"/>
      <c r="J17" s="110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</row>
    <row r="18" spans="1:34" ht="18" customHeight="1">
      <c r="A18" s="104"/>
      <c r="B18" s="104"/>
      <c r="C18" s="104"/>
      <c r="D18" s="104"/>
      <c r="E18" s="104"/>
      <c r="F18" s="107"/>
      <c r="G18" s="107"/>
      <c r="H18" s="107"/>
      <c r="I18" s="107"/>
      <c r="J18" s="110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34" ht="18" customHeight="1">
      <c r="A19" s="104" t="s">
        <v>47</v>
      </c>
      <c r="B19" s="104"/>
      <c r="C19" s="104"/>
      <c r="D19" s="104"/>
      <c r="E19" s="104"/>
      <c r="F19" s="107"/>
      <c r="G19" s="107"/>
      <c r="H19" s="107"/>
      <c r="I19" s="107"/>
      <c r="J19" s="110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</row>
    <row r="20" spans="1:34" ht="18" customHeight="1">
      <c r="A20" s="104"/>
      <c r="B20" s="104"/>
      <c r="C20" s="104"/>
      <c r="D20" s="104"/>
      <c r="E20" s="104"/>
      <c r="F20" s="107"/>
      <c r="G20" s="107"/>
      <c r="H20" s="107"/>
      <c r="I20" s="107"/>
      <c r="J20" s="110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34" ht="18" customHeight="1">
      <c r="A21" s="104" t="s">
        <v>48</v>
      </c>
      <c r="B21" s="104"/>
      <c r="C21" s="104"/>
      <c r="D21" s="104"/>
      <c r="E21" s="104"/>
      <c r="F21" s="107"/>
      <c r="G21" s="107"/>
      <c r="H21" s="107"/>
      <c r="I21" s="107"/>
      <c r="J21" s="110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34" ht="18" customHeight="1">
      <c r="A22" s="104"/>
      <c r="B22" s="104"/>
      <c r="C22" s="104"/>
      <c r="D22" s="104"/>
      <c r="E22" s="104"/>
      <c r="F22" s="107"/>
      <c r="G22" s="107"/>
      <c r="H22" s="107"/>
      <c r="I22" s="107"/>
      <c r="J22" s="110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34" ht="18" customHeight="1">
      <c r="A23" s="104" t="s">
        <v>49</v>
      </c>
      <c r="B23" s="104"/>
      <c r="C23" s="104"/>
      <c r="D23" s="104"/>
      <c r="E23" s="104"/>
      <c r="F23" s="107"/>
      <c r="G23" s="107"/>
      <c r="H23" s="107"/>
      <c r="I23" s="107"/>
      <c r="J23" s="110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</row>
    <row r="24" spans="1:34" ht="18" customHeight="1">
      <c r="A24" s="104"/>
      <c r="B24" s="104"/>
      <c r="C24" s="104"/>
      <c r="D24" s="104"/>
      <c r="E24" s="104"/>
      <c r="F24" s="107"/>
      <c r="G24" s="107"/>
      <c r="H24" s="107"/>
      <c r="I24" s="107"/>
      <c r="J24" s="110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34" ht="18" customHeight="1">
      <c r="A25" s="104" t="s">
        <v>50</v>
      </c>
      <c r="B25" s="104"/>
      <c r="C25" s="104"/>
      <c r="D25" s="104"/>
      <c r="E25" s="104"/>
      <c r="F25" s="107"/>
      <c r="G25" s="107"/>
      <c r="H25" s="107"/>
      <c r="I25" s="107"/>
      <c r="J25" s="110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  <row r="26" spans="1:34" ht="18" customHeight="1">
      <c r="A26" s="104"/>
      <c r="B26" s="104"/>
      <c r="C26" s="104"/>
      <c r="D26" s="104"/>
      <c r="E26" s="104"/>
      <c r="F26" s="107"/>
      <c r="G26" s="107"/>
      <c r="H26" s="107"/>
      <c r="I26" s="107"/>
      <c r="J26" s="110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34" ht="18" customHeight="1">
      <c r="A27" s="104" t="s">
        <v>51</v>
      </c>
      <c r="B27" s="104"/>
      <c r="C27" s="104"/>
      <c r="D27" s="104"/>
      <c r="E27" s="104"/>
      <c r="F27" s="107"/>
      <c r="G27" s="107"/>
      <c r="H27" s="107"/>
      <c r="I27" s="107"/>
      <c r="J27" s="110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</row>
    <row r="28" spans="1:34" ht="18" customHeight="1">
      <c r="A28" s="104"/>
      <c r="B28" s="104"/>
      <c r="C28" s="104"/>
      <c r="D28" s="104"/>
      <c r="E28" s="104"/>
      <c r="F28" s="107"/>
      <c r="G28" s="107"/>
      <c r="H28" s="107"/>
      <c r="I28" s="107"/>
      <c r="J28" s="110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30" spans="1:34" ht="18" customHeight="1">
      <c r="A30" s="33" t="s">
        <v>55</v>
      </c>
      <c r="B30" s="105" t="s">
        <v>64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34"/>
    </row>
    <row r="31" spans="1:34" ht="18" customHeight="1">
      <c r="A31" s="35" t="s">
        <v>55</v>
      </c>
      <c r="B31" s="106" t="s">
        <v>72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34" ht="18" customHeight="1">
      <c r="A32" s="35"/>
      <c r="B32" s="56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</row>
    <row r="33" spans="1:25" ht="18" customHeight="1">
      <c r="A33" s="52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</row>
    <row r="34" spans="1:25" ht="18" customHeight="1" thickBo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8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</row>
    <row r="36" spans="1:25" ht="18" customHeight="1">
      <c r="A36" s="40" t="s">
        <v>56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2"/>
    </row>
    <row r="37" spans="1:25" ht="18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2"/>
    </row>
    <row r="38" spans="1:25" ht="18" customHeight="1">
      <c r="A38" s="40"/>
      <c r="B38" s="112" t="s">
        <v>52</v>
      </c>
      <c r="C38" s="112"/>
      <c r="D38" s="108"/>
      <c r="E38" s="246"/>
      <c r="F38" s="88" t="s">
        <v>69</v>
      </c>
      <c r="G38" s="247"/>
      <c r="H38" s="248"/>
      <c r="I38" s="88" t="s">
        <v>70</v>
      </c>
      <c r="J38" s="247"/>
      <c r="K38" s="248"/>
      <c r="L38" s="88" t="s">
        <v>71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2"/>
    </row>
    <row r="39" spans="1:25" ht="18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2"/>
    </row>
    <row r="40" spans="1:25" ht="18" customHeight="1">
      <c r="A40" s="43"/>
      <c r="B40" s="86"/>
      <c r="C40" s="116" t="s">
        <v>68</v>
      </c>
      <c r="D40" s="250"/>
      <c r="E40" s="250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44"/>
    </row>
    <row r="41" spans="1:25" ht="18" customHeight="1">
      <c r="A41" s="43"/>
      <c r="B41" s="86"/>
      <c r="C41" s="250"/>
      <c r="D41" s="250"/>
      <c r="E41" s="250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44"/>
    </row>
    <row r="42" spans="1:25" ht="18" customHeight="1">
      <c r="A42" s="45"/>
      <c r="B42" s="46"/>
      <c r="C42" s="117" t="s">
        <v>59</v>
      </c>
      <c r="D42" s="250"/>
      <c r="E42" s="250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44"/>
    </row>
    <row r="43" spans="1:25" ht="18" customHeight="1" thickBot="1">
      <c r="A43" s="47"/>
      <c r="B43" s="48"/>
      <c r="C43" s="251"/>
      <c r="D43" s="251"/>
      <c r="E43" s="251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49"/>
    </row>
  </sheetData>
  <sheetProtection sheet="1" objects="1" scenarios="1" selectLockedCells="1"/>
  <mergeCells count="77">
    <mergeCell ref="C40:E41"/>
    <mergeCell ref="C42:E43"/>
    <mergeCell ref="P7:T8"/>
    <mergeCell ref="A17:E18"/>
    <mergeCell ref="A19:E20"/>
    <mergeCell ref="A21:E22"/>
    <mergeCell ref="A7:E8"/>
    <mergeCell ref="P11:T12"/>
    <mergeCell ref="F13:J14"/>
    <mergeCell ref="K13:O14"/>
    <mergeCell ref="P13:T14"/>
    <mergeCell ref="A9:E10"/>
    <mergeCell ref="A11:E12"/>
    <mergeCell ref="A13:E14"/>
    <mergeCell ref="A15:E16"/>
    <mergeCell ref="A25:E26"/>
    <mergeCell ref="U7:Y8"/>
    <mergeCell ref="U2:Y2"/>
    <mergeCell ref="A3:E4"/>
    <mergeCell ref="F3:J4"/>
    <mergeCell ref="K3:O4"/>
    <mergeCell ref="P3:T4"/>
    <mergeCell ref="U3:Y4"/>
    <mergeCell ref="F7:J8"/>
    <mergeCell ref="K7:O8"/>
    <mergeCell ref="U5:Y6"/>
    <mergeCell ref="A5:E6"/>
    <mergeCell ref="F5:J6"/>
    <mergeCell ref="K5:O6"/>
    <mergeCell ref="P5:T6"/>
    <mergeCell ref="U11:Y12"/>
    <mergeCell ref="F11:J12"/>
    <mergeCell ref="K11:O12"/>
    <mergeCell ref="F9:J10"/>
    <mergeCell ref="K9:O10"/>
    <mergeCell ref="P9:T10"/>
    <mergeCell ref="U9:Y10"/>
    <mergeCell ref="U15:Y16"/>
    <mergeCell ref="F17:J18"/>
    <mergeCell ref="K17:O18"/>
    <mergeCell ref="P17:T18"/>
    <mergeCell ref="U17:Y18"/>
    <mergeCell ref="F15:J16"/>
    <mergeCell ref="K15:O16"/>
    <mergeCell ref="A1:Y1"/>
    <mergeCell ref="B38:C38"/>
    <mergeCell ref="D38:E38"/>
    <mergeCell ref="G38:H38"/>
    <mergeCell ref="J38:K38"/>
    <mergeCell ref="F27:J28"/>
    <mergeCell ref="K27:O28"/>
    <mergeCell ref="F25:J26"/>
    <mergeCell ref="K25:O26"/>
    <mergeCell ref="P25:T26"/>
    <mergeCell ref="U25:Y26"/>
    <mergeCell ref="P27:T28"/>
    <mergeCell ref="U27:Y28"/>
    <mergeCell ref="P15:T16"/>
    <mergeCell ref="U13:Y14"/>
    <mergeCell ref="P19:T20"/>
    <mergeCell ref="U19:Y20"/>
    <mergeCell ref="F40:X41"/>
    <mergeCell ref="F42:X43"/>
    <mergeCell ref="K23:O24"/>
    <mergeCell ref="P23:T24"/>
    <mergeCell ref="U23:Y24"/>
    <mergeCell ref="F19:J20"/>
    <mergeCell ref="K19:O20"/>
    <mergeCell ref="F23:J24"/>
    <mergeCell ref="F21:J22"/>
    <mergeCell ref="K21:O22"/>
    <mergeCell ref="A27:E28"/>
    <mergeCell ref="B30:Y30"/>
    <mergeCell ref="B31:Y31"/>
    <mergeCell ref="P21:T22"/>
    <mergeCell ref="U21:Y22"/>
    <mergeCell ref="A23:E24"/>
  </mergeCells>
  <phoneticPr fontId="1"/>
  <dataValidations count="2">
    <dataValidation type="whole" allowBlank="1" showInputMessage="1" showErrorMessage="1" sqref="D38">
      <formula1>1</formula1>
      <formula2>64</formula2>
    </dataValidation>
    <dataValidation type="whole" operator="greaterThanOrEqual" allowBlank="1" showInputMessage="1" showErrorMessage="1" sqref="F5:Y28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7"/>
  <sheetViews>
    <sheetView view="pageBreakPreview" zoomScaleNormal="40" zoomScaleSheetLayoutView="100" workbookViewId="0">
      <selection activeCell="F5" sqref="F5:J6"/>
    </sheetView>
  </sheetViews>
  <sheetFormatPr defaultColWidth="3.109375" defaultRowHeight="12.6"/>
  <cols>
    <col min="1" max="1" width="3.77734375" style="28" customWidth="1"/>
    <col min="2" max="3" width="3.109375" style="28"/>
    <col min="4" max="4" width="3.44140625" style="28" bestFit="1" customWidth="1"/>
    <col min="5" max="5" width="3.109375" style="28" customWidth="1"/>
    <col min="6" max="6" width="3.6640625" style="28" customWidth="1"/>
    <col min="7" max="10" width="3.109375" style="28"/>
    <col min="11" max="11" width="3.21875" style="28" bestFit="1" customWidth="1"/>
    <col min="12" max="12" width="3.109375" style="28"/>
    <col min="13" max="13" width="4.44140625" style="28" customWidth="1"/>
    <col min="14" max="14" width="3.109375" style="28"/>
    <col min="15" max="15" width="3.109375" style="28" customWidth="1"/>
    <col min="16" max="16" width="3.109375" style="28"/>
    <col min="17" max="17" width="3.109375" style="28" customWidth="1"/>
    <col min="18" max="23" width="3.109375" style="28"/>
    <col min="24" max="24" width="3.109375" style="28" customWidth="1"/>
    <col min="25" max="25" width="3.109375" style="3"/>
    <col min="26" max="30" width="3.109375" style="28"/>
    <col min="31" max="31" width="3.88671875" style="28" bestFit="1" customWidth="1"/>
    <col min="32" max="46" width="3.109375" style="28"/>
    <col min="47" max="47" width="8.6640625" style="28" hidden="1" customWidth="1"/>
    <col min="48" max="49" width="3.109375" style="28"/>
    <col min="50" max="50" width="3.88671875" style="28" bestFit="1" customWidth="1"/>
    <col min="51" max="16384" width="3.109375" style="28"/>
  </cols>
  <sheetData>
    <row r="1" spans="1:47" ht="25.5" customHeight="1" thickBot="1">
      <c r="A1" s="124" t="s">
        <v>118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27"/>
      <c r="AC1" s="121" t="s">
        <v>61</v>
      </c>
      <c r="AD1" s="122"/>
      <c r="AE1" s="122"/>
      <c r="AF1" s="122"/>
      <c r="AG1" s="122"/>
      <c r="AH1" s="123"/>
      <c r="AI1" s="50" t="str">
        <f>IF(AU1&lt;&gt;0,"未入力の項目があります。","入力漏れはありません。")</f>
        <v>未入力の項目があります。</v>
      </c>
      <c r="AJ1" s="1"/>
      <c r="AU1" s="28">
        <f>SUM(AU3:AU35)</f>
        <v>14</v>
      </c>
    </row>
    <row r="2" spans="1:47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3"/>
      <c r="AA2" s="3"/>
    </row>
    <row r="3" spans="1:47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1" t="s">
        <v>9</v>
      </c>
      <c r="S3" s="156"/>
      <c r="T3" s="156"/>
      <c r="U3" s="3" t="s">
        <v>8</v>
      </c>
      <c r="V3" s="156"/>
      <c r="W3" s="156"/>
      <c r="X3" s="3" t="s">
        <v>0</v>
      </c>
      <c r="Y3" s="157"/>
      <c r="Z3" s="156"/>
      <c r="AA3" s="3" t="s">
        <v>6</v>
      </c>
      <c r="AU3" s="28">
        <f>COUNTBLANK(S3)+COUNTBLANK(V3)+COUNTBLANK(Y3)</f>
        <v>3</v>
      </c>
    </row>
    <row r="4" spans="1:47" ht="16.5" customHeight="1">
      <c r="A4" s="164" t="s">
        <v>22</v>
      </c>
      <c r="B4" s="164"/>
      <c r="C4" s="164"/>
      <c r="D4" s="16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Z4" s="3"/>
      <c r="AA4" s="3"/>
      <c r="AB4" s="3"/>
    </row>
    <row r="5" spans="1:47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6" t="s">
        <v>4</v>
      </c>
      <c r="M5" s="126"/>
      <c r="N5" s="126"/>
      <c r="O5" s="165" t="s">
        <v>60</v>
      </c>
      <c r="P5" s="165"/>
      <c r="Q5" s="165"/>
      <c r="R5" s="166"/>
      <c r="S5" s="166"/>
      <c r="T5" s="166"/>
      <c r="U5" s="166"/>
      <c r="V5" s="166"/>
      <c r="W5" s="166"/>
      <c r="X5" s="166"/>
      <c r="Y5" s="167"/>
      <c r="Z5" s="166"/>
      <c r="AA5" s="256"/>
      <c r="AB5" s="3"/>
      <c r="AU5" s="28">
        <f>COUNTBLANK(R5)</f>
        <v>1</v>
      </c>
    </row>
    <row r="6" spans="1:47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3"/>
      <c r="AA6" s="3"/>
      <c r="AB6" s="3"/>
    </row>
    <row r="7" spans="1:47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26" t="s">
        <v>5</v>
      </c>
      <c r="M7" s="126"/>
      <c r="N7" s="126"/>
      <c r="O7" s="128" t="str">
        <f>IF(①⑷月別売上表【入力要・提出対象】!F40="","",①⑷月別売上表【入力要・提出対象】!F40)</f>
        <v/>
      </c>
      <c r="P7" s="128"/>
      <c r="Q7" s="128"/>
      <c r="R7" s="128"/>
      <c r="S7" s="128"/>
      <c r="T7" s="128"/>
      <c r="U7" s="128"/>
      <c r="V7" s="128"/>
      <c r="W7" s="128"/>
      <c r="X7" s="128"/>
      <c r="Y7" s="129"/>
      <c r="Z7" s="128"/>
      <c r="AA7" s="9"/>
      <c r="AB7" s="3"/>
    </row>
    <row r="8" spans="1:47" ht="1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1"/>
      <c r="O8" s="3"/>
      <c r="P8" s="3"/>
      <c r="Q8" s="3"/>
      <c r="R8" s="3"/>
      <c r="S8" s="3"/>
      <c r="T8" s="3"/>
      <c r="U8" s="3"/>
      <c r="V8" s="3"/>
      <c r="W8" s="3"/>
      <c r="X8" s="3"/>
      <c r="Z8" s="3"/>
      <c r="AA8" s="3"/>
      <c r="AB8" s="3"/>
    </row>
    <row r="9" spans="1:47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27" t="s">
        <v>3</v>
      </c>
      <c r="M9" s="127"/>
      <c r="N9" s="127"/>
      <c r="O9" s="128" t="str">
        <f>IF(①⑷月別売上表【入力要・提出対象】!F42="","",①⑷月別売上表【入力要・提出対象】!F42)</f>
        <v/>
      </c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128"/>
      <c r="AA9" s="10"/>
      <c r="AB9" s="3"/>
    </row>
    <row r="10" spans="1:47" ht="1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Z10" s="3"/>
      <c r="AA10" s="3"/>
      <c r="AB10" s="3"/>
    </row>
    <row r="11" spans="1:47" ht="20.25" customHeight="1">
      <c r="A11" s="94" t="s">
        <v>58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Z11" s="3"/>
      <c r="AA11" s="3"/>
      <c r="AB11" s="3"/>
    </row>
    <row r="12" spans="1:47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Z12" s="3"/>
      <c r="AA12" s="3"/>
    </row>
    <row r="13" spans="1:47" ht="19.5" customHeight="1">
      <c r="A13" s="77" t="s">
        <v>57</v>
      </c>
      <c r="B13" s="3"/>
      <c r="C13" s="9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Z13" s="3"/>
      <c r="AA13" s="3"/>
    </row>
    <row r="14" spans="1:47" ht="12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Z14" s="3"/>
      <c r="AA14" s="3"/>
    </row>
    <row r="15" spans="1:47" ht="24" customHeight="1">
      <c r="A15" s="3"/>
      <c r="B15" s="136" t="s">
        <v>53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8"/>
      <c r="M15" s="137" t="s">
        <v>38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8"/>
      <c r="Z15" s="138"/>
    </row>
    <row r="16" spans="1:47" ht="15" customHeight="1">
      <c r="A16" s="3"/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9"/>
      <c r="M16" s="133"/>
      <c r="N16" s="132"/>
      <c r="O16" s="132"/>
      <c r="P16" s="134"/>
      <c r="Q16" s="135"/>
      <c r="R16" s="132"/>
      <c r="S16" s="132"/>
      <c r="T16" s="89" t="s">
        <v>8</v>
      </c>
      <c r="U16" s="132"/>
      <c r="V16" s="132"/>
      <c r="W16" s="89" t="s">
        <v>0</v>
      </c>
      <c r="X16" s="132"/>
      <c r="Y16" s="132"/>
      <c r="Z16" s="93" t="s">
        <v>6</v>
      </c>
      <c r="AU16" s="28">
        <f>COUNTBLANK(B16)+COUNTBLANK(Q16)+COUNTBLANK(U16)+COUNTBLANK(X16)</f>
        <v>4</v>
      </c>
    </row>
    <row r="17" spans="1:29" ht="12" customHeight="1">
      <c r="A17" s="96"/>
      <c r="B17" s="96"/>
      <c r="C17" s="96"/>
      <c r="D17" s="96"/>
      <c r="E17" s="96"/>
      <c r="F17" s="96"/>
      <c r="G17" s="96"/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9" ht="19.5" customHeight="1">
      <c r="A18" s="77" t="s">
        <v>111</v>
      </c>
      <c r="B18" s="3"/>
      <c r="C18" s="9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9" ht="19.2" customHeight="1">
      <c r="A19" s="3"/>
      <c r="B19" s="171" t="s">
        <v>96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8"/>
      <c r="Z19" s="257"/>
    </row>
    <row r="20" spans="1:29" customFormat="1" ht="12" customHeight="1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60"/>
      <c r="AA20" s="261"/>
    </row>
    <row r="21" spans="1:29" customFormat="1" ht="18" customHeight="1">
      <c r="A21" s="62"/>
      <c r="B21" s="172"/>
      <c r="C21" s="173"/>
      <c r="D21" s="173"/>
      <c r="E21" s="173"/>
      <c r="F21" s="173"/>
      <c r="G21" s="173"/>
      <c r="H21" s="173"/>
      <c r="I21" s="174"/>
      <c r="J21" s="175" t="s">
        <v>74</v>
      </c>
      <c r="K21" s="176"/>
      <c r="L21" s="176"/>
      <c r="M21" s="176"/>
      <c r="N21" s="176"/>
      <c r="O21" s="176"/>
      <c r="P21" s="176"/>
      <c r="Q21" s="177"/>
      <c r="R21" s="178" t="s">
        <v>75</v>
      </c>
      <c r="S21" s="178"/>
      <c r="T21" s="178"/>
      <c r="U21" s="178"/>
      <c r="V21" s="178"/>
      <c r="W21" s="178"/>
      <c r="X21" s="178"/>
      <c r="Y21" s="179"/>
      <c r="Z21" s="179"/>
      <c r="AA21" s="261"/>
    </row>
    <row r="22" spans="1:29" ht="18" customHeight="1">
      <c r="A22" s="62" t="s">
        <v>93</v>
      </c>
      <c r="B22" s="136" t="s">
        <v>9</v>
      </c>
      <c r="C22" s="137"/>
      <c r="D22" s="149"/>
      <c r="E22" s="149"/>
      <c r="F22" s="57" t="s">
        <v>8</v>
      </c>
      <c r="G22" s="149"/>
      <c r="H22" s="149"/>
      <c r="I22" s="5" t="s">
        <v>0</v>
      </c>
      <c r="J22" s="151"/>
      <c r="K22" s="152"/>
      <c r="L22" s="152"/>
      <c r="M22" s="152"/>
      <c r="N22" s="152"/>
      <c r="O22" s="152"/>
      <c r="P22" s="152"/>
      <c r="Q22" s="92" t="s">
        <v>15</v>
      </c>
      <c r="R22" s="180" t="s">
        <v>76</v>
      </c>
      <c r="S22" s="181"/>
      <c r="T22" s="186" t="str">
        <f>IF(J24="","",ROUND(AVERAGE(J22:P24),0))</f>
        <v/>
      </c>
      <c r="U22" s="186"/>
      <c r="V22" s="186"/>
      <c r="W22" s="186"/>
      <c r="X22" s="186"/>
      <c r="Y22" s="186"/>
      <c r="Z22" s="158" t="s">
        <v>15</v>
      </c>
    </row>
    <row r="23" spans="1:29" ht="18" customHeight="1">
      <c r="A23" s="3"/>
      <c r="B23" s="136" t="s">
        <v>9</v>
      </c>
      <c r="C23" s="137"/>
      <c r="D23" s="189" t="str">
        <f>IF(D22="","",IF(G22=12,D22+1,D22))</f>
        <v/>
      </c>
      <c r="E23" s="189"/>
      <c r="F23" s="57" t="s">
        <v>8</v>
      </c>
      <c r="G23" s="190" t="str">
        <f>IF(G22="","",IF(G22=12,1,G22+1))</f>
        <v/>
      </c>
      <c r="H23" s="190"/>
      <c r="I23" s="5" t="s">
        <v>0</v>
      </c>
      <c r="J23" s="151"/>
      <c r="K23" s="152"/>
      <c r="L23" s="152"/>
      <c r="M23" s="152"/>
      <c r="N23" s="152"/>
      <c r="O23" s="152"/>
      <c r="P23" s="152"/>
      <c r="Q23" s="30" t="s">
        <v>15</v>
      </c>
      <c r="R23" s="182"/>
      <c r="S23" s="183"/>
      <c r="T23" s="187"/>
      <c r="U23" s="187"/>
      <c r="V23" s="187"/>
      <c r="W23" s="187"/>
      <c r="X23" s="187"/>
      <c r="Y23" s="187"/>
      <c r="Z23" s="159"/>
    </row>
    <row r="24" spans="1:29" ht="18" customHeight="1">
      <c r="A24" s="62"/>
      <c r="B24" s="136" t="s">
        <v>9</v>
      </c>
      <c r="C24" s="137"/>
      <c r="D24" s="189" t="str">
        <f>IF(D23="","",IF(G23=12,D23+1,D23))</f>
        <v/>
      </c>
      <c r="E24" s="189"/>
      <c r="F24" s="57" t="s">
        <v>8</v>
      </c>
      <c r="G24" s="147" t="str">
        <f>IF(G23="","",IF(G23=12,1,G23+1))</f>
        <v/>
      </c>
      <c r="H24" s="147"/>
      <c r="I24" s="5" t="s">
        <v>0</v>
      </c>
      <c r="J24" s="151"/>
      <c r="K24" s="152"/>
      <c r="L24" s="152"/>
      <c r="M24" s="152"/>
      <c r="N24" s="152"/>
      <c r="O24" s="152"/>
      <c r="P24" s="152"/>
      <c r="Q24" s="30" t="s">
        <v>15</v>
      </c>
      <c r="R24" s="184"/>
      <c r="S24" s="185"/>
      <c r="T24" s="188"/>
      <c r="U24" s="188"/>
      <c r="V24" s="188"/>
      <c r="W24" s="188"/>
      <c r="X24" s="188"/>
      <c r="Y24" s="188"/>
      <c r="Z24" s="160"/>
    </row>
    <row r="25" spans="1:29" ht="18" customHeight="1">
      <c r="A25" s="62" t="s">
        <v>94</v>
      </c>
      <c r="B25" s="136" t="s">
        <v>9</v>
      </c>
      <c r="C25" s="137"/>
      <c r="D25" s="150"/>
      <c r="E25" s="150"/>
      <c r="F25" s="57" t="s">
        <v>8</v>
      </c>
      <c r="G25" s="150"/>
      <c r="H25" s="150"/>
      <c r="I25" s="5" t="s">
        <v>0</v>
      </c>
      <c r="J25" s="195" t="s">
        <v>77</v>
      </c>
      <c r="K25" s="196"/>
      <c r="L25" s="131"/>
      <c r="M25" s="131"/>
      <c r="N25" s="131"/>
      <c r="O25" s="131"/>
      <c r="P25" s="131"/>
      <c r="Q25" s="30" t="s">
        <v>15</v>
      </c>
      <c r="R25" s="161"/>
      <c r="S25" s="162"/>
      <c r="T25" s="162"/>
      <c r="U25" s="162"/>
      <c r="V25" s="162"/>
      <c r="W25" s="162"/>
      <c r="X25" s="162"/>
      <c r="Y25" s="163"/>
      <c r="Z25" s="163"/>
    </row>
    <row r="26" spans="1:29" ht="18" customHeight="1">
      <c r="A26" s="3"/>
      <c r="B26" s="191" t="s">
        <v>78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3" t="str">
        <f>IFERROR(ROUNDDOWN((T22-L25)/T22*100,1),"")</f>
        <v/>
      </c>
      <c r="N26" s="193"/>
      <c r="O26" s="193"/>
      <c r="P26" s="193"/>
      <c r="Q26" s="193"/>
      <c r="R26" s="193"/>
      <c r="S26" s="58" t="s">
        <v>34</v>
      </c>
      <c r="T26" s="58" t="s">
        <v>35</v>
      </c>
      <c r="U26" s="194">
        <v>20</v>
      </c>
      <c r="V26" s="194"/>
      <c r="W26" s="58" t="s">
        <v>34</v>
      </c>
      <c r="X26" s="59"/>
      <c r="Y26" s="60"/>
      <c r="Z26" s="61"/>
    </row>
    <row r="27" spans="1:29" ht="12" customHeight="1">
      <c r="A27" s="3"/>
      <c r="B27" s="68" t="s">
        <v>99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63"/>
      <c r="N27" s="63"/>
      <c r="O27" s="63"/>
      <c r="P27" s="63"/>
      <c r="Q27" s="63"/>
      <c r="R27" s="63"/>
      <c r="S27" s="64"/>
      <c r="T27" s="64"/>
      <c r="U27" s="65"/>
      <c r="V27" s="65"/>
      <c r="W27" s="64"/>
      <c r="X27" s="66"/>
      <c r="Y27" s="67"/>
      <c r="Z27" s="8"/>
    </row>
    <row r="28" spans="1:29" ht="12" customHeight="1">
      <c r="A28" s="3"/>
      <c r="B28" s="68" t="s">
        <v>95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3"/>
      <c r="R28" s="63"/>
      <c r="S28" s="64"/>
      <c r="T28" s="64"/>
      <c r="U28" s="65"/>
      <c r="V28" s="65"/>
      <c r="W28" s="64"/>
      <c r="X28" s="66"/>
      <c r="Y28" s="67"/>
      <c r="Z28" s="8"/>
    </row>
    <row r="29" spans="1:29" ht="12" customHeight="1">
      <c r="A29" s="3"/>
      <c r="B29" s="3"/>
      <c r="C29" s="148"/>
      <c r="D29" s="148"/>
      <c r="E29" s="148"/>
      <c r="F29" s="148"/>
      <c r="G29" s="148"/>
      <c r="H29" s="14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3"/>
    </row>
    <row r="30" spans="1:29" ht="19.2" customHeight="1">
      <c r="A30" s="29" t="s">
        <v>87</v>
      </c>
      <c r="B30" s="3"/>
      <c r="C30" s="54"/>
      <c r="D30" s="53"/>
      <c r="E30" s="53"/>
      <c r="F30" s="53"/>
      <c r="G30" s="53"/>
      <c r="H30" s="53"/>
      <c r="I30" s="53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3"/>
      <c r="Z30" s="55"/>
      <c r="AA30" s="55"/>
      <c r="AB30" s="55"/>
      <c r="AC30" s="55"/>
    </row>
    <row r="31" spans="1:29" ht="12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29" ht="24" customHeight="1">
      <c r="A32" s="91"/>
      <c r="B32" s="125"/>
      <c r="C32" s="125"/>
      <c r="D32" s="125"/>
      <c r="E32" s="141" t="s">
        <v>63</v>
      </c>
      <c r="F32" s="142"/>
      <c r="G32" s="142"/>
      <c r="H32" s="142"/>
      <c r="I32" s="142"/>
      <c r="J32" s="142"/>
      <c r="K32" s="142"/>
      <c r="L32" s="142"/>
      <c r="M32" s="142"/>
      <c r="N32" s="143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47" ht="18" customHeight="1">
      <c r="A33" s="91"/>
      <c r="B33" s="144" t="str">
        <f>IF(G25="","",G25)</f>
        <v/>
      </c>
      <c r="C33" s="262"/>
      <c r="D33" s="93" t="s">
        <v>79</v>
      </c>
      <c r="E33" s="195" t="str">
        <f>IF(L25="","",L25)</f>
        <v/>
      </c>
      <c r="F33" s="196"/>
      <c r="G33" s="196"/>
      <c r="H33" s="196"/>
      <c r="I33" s="196"/>
      <c r="J33" s="196"/>
      <c r="K33" s="196"/>
      <c r="L33" s="196"/>
      <c r="M33" s="196"/>
      <c r="N33" s="30" t="s">
        <v>15</v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47" ht="18" customHeight="1">
      <c r="A34" s="94"/>
      <c r="B34" s="146" t="str">
        <f>IF(G25="","",IF(G25=12,1,G25+1))</f>
        <v/>
      </c>
      <c r="C34" s="147"/>
      <c r="D34" s="5" t="s">
        <v>37</v>
      </c>
      <c r="E34" s="130"/>
      <c r="F34" s="131"/>
      <c r="G34" s="131"/>
      <c r="H34" s="131"/>
      <c r="I34" s="131"/>
      <c r="J34" s="131"/>
      <c r="K34" s="131"/>
      <c r="L34" s="131"/>
      <c r="M34" s="131"/>
      <c r="N34" s="30" t="s">
        <v>32</v>
      </c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8"/>
      <c r="AU34" s="51">
        <f>COUNTBLANK(B34)+COUNTBLANK(E34)+COUNTBLANK(O34)</f>
        <v>3</v>
      </c>
    </row>
    <row r="35" spans="1:47" ht="18" customHeight="1">
      <c r="A35" s="94"/>
      <c r="B35" s="146" t="str">
        <f>IF(G25="","",IF(G25=12,2,G25+2))</f>
        <v/>
      </c>
      <c r="C35" s="147"/>
      <c r="D35" s="5" t="s">
        <v>37</v>
      </c>
      <c r="E35" s="130"/>
      <c r="F35" s="131"/>
      <c r="G35" s="131"/>
      <c r="H35" s="131"/>
      <c r="I35" s="131"/>
      <c r="J35" s="131"/>
      <c r="K35" s="131"/>
      <c r="L35" s="131"/>
      <c r="M35" s="131"/>
      <c r="N35" s="30" t="s">
        <v>32</v>
      </c>
      <c r="O35" s="263"/>
      <c r="P35" s="263"/>
      <c r="Q35" s="263"/>
      <c r="R35" s="263"/>
      <c r="S35" s="263"/>
      <c r="T35" s="263"/>
      <c r="U35" s="263"/>
      <c r="V35" s="264"/>
      <c r="W35" s="263"/>
      <c r="X35" s="263"/>
      <c r="Y35" s="263"/>
      <c r="Z35" s="8"/>
      <c r="AU35" s="51">
        <f>COUNTBLANK(B35)+COUNTBLANK(E35)+COUNTBLANK(O35)</f>
        <v>3</v>
      </c>
    </row>
    <row r="36" spans="1:47" ht="18" customHeight="1">
      <c r="A36" s="94"/>
      <c r="B36" s="140" t="s">
        <v>36</v>
      </c>
      <c r="C36" s="140"/>
      <c r="D36" s="140"/>
      <c r="E36" s="145" t="s">
        <v>80</v>
      </c>
      <c r="F36" s="265"/>
      <c r="G36" s="195" t="str">
        <f>IF(OR(E33="",E34="",E35=""),"",SUM(E33:E35))</f>
        <v/>
      </c>
      <c r="H36" s="196"/>
      <c r="I36" s="196"/>
      <c r="J36" s="196"/>
      <c r="K36" s="196"/>
      <c r="L36" s="196"/>
      <c r="M36" s="196"/>
      <c r="N36" s="30" t="s">
        <v>32</v>
      </c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8"/>
    </row>
    <row r="37" spans="1:47" ht="12" customHeight="1">
      <c r="A37" s="3"/>
      <c r="B37" s="3"/>
      <c r="C37" s="3"/>
      <c r="D37" s="3"/>
      <c r="E37" s="3"/>
      <c r="F37" s="3"/>
      <c r="G37" s="3"/>
      <c r="H37" s="3"/>
      <c r="I37" s="3"/>
      <c r="Z37" s="3"/>
    </row>
    <row r="38" spans="1:47" ht="19.2" customHeight="1">
      <c r="A38" s="29" t="s">
        <v>100</v>
      </c>
      <c r="B38" s="3"/>
      <c r="C38" s="3"/>
      <c r="D38" s="3"/>
      <c r="E38" s="3"/>
      <c r="F38" s="3"/>
      <c r="G38" s="3"/>
      <c r="H38" s="3"/>
      <c r="I38" s="3"/>
      <c r="Z38" s="3"/>
    </row>
    <row r="39" spans="1:47" ht="12" customHeight="1">
      <c r="A39" s="29"/>
      <c r="B39" s="3"/>
      <c r="C39" s="3"/>
      <c r="D39" s="3"/>
      <c r="E39" s="3"/>
      <c r="F39" s="3"/>
      <c r="G39" s="3"/>
      <c r="H39" s="3"/>
      <c r="I39" s="3"/>
      <c r="Z39" s="3"/>
    </row>
    <row r="40" spans="1:47" ht="19.2" customHeight="1">
      <c r="A40" s="3"/>
      <c r="B40" s="118" t="s">
        <v>9</v>
      </c>
      <c r="C40" s="119"/>
      <c r="D40" s="82" t="str">
        <f>IF(D22="","",D22)</f>
        <v/>
      </c>
      <c r="E40" s="266" t="s">
        <v>82</v>
      </c>
      <c r="F40" s="82" t="str">
        <f>IF(G22="","",G22)</f>
        <v/>
      </c>
      <c r="G40" s="83" t="s">
        <v>83</v>
      </c>
      <c r="H40" s="84" t="s">
        <v>81</v>
      </c>
      <c r="I40" s="119" t="s">
        <v>84</v>
      </c>
      <c r="J40" s="267"/>
      <c r="K40" s="82" t="str">
        <f>IF(D24="","",D24)</f>
        <v/>
      </c>
      <c r="L40" s="95" t="s">
        <v>82</v>
      </c>
      <c r="M40" s="82" t="str">
        <f>IF(G24="","",G24)</f>
        <v/>
      </c>
      <c r="N40" s="95" t="s">
        <v>83</v>
      </c>
      <c r="O40" s="120" t="s">
        <v>85</v>
      </c>
      <c r="P40" s="268"/>
      <c r="Q40" s="269" t="str">
        <f>IF(OR(E33="",E34="",E35=""),"",SUM(J22:P24))</f>
        <v/>
      </c>
      <c r="R40" s="270"/>
      <c r="S40" s="270"/>
      <c r="T40" s="270"/>
      <c r="U40" s="270"/>
      <c r="V40" s="270"/>
      <c r="W40" s="270"/>
      <c r="X40" s="103" t="s">
        <v>86</v>
      </c>
      <c r="Y40" s="75"/>
      <c r="Z40" s="3"/>
    </row>
    <row r="41" spans="1:47" ht="12" customHeight="1">
      <c r="A41" s="3"/>
      <c r="B41" s="91"/>
      <c r="C41" s="91"/>
      <c r="D41" s="71"/>
      <c r="E41" s="271"/>
      <c r="F41" s="94"/>
      <c r="G41" s="72"/>
      <c r="H41" s="73"/>
      <c r="I41" s="91"/>
      <c r="J41" s="272"/>
      <c r="K41" s="3"/>
      <c r="L41" s="91"/>
      <c r="M41" s="91"/>
      <c r="N41" s="91"/>
      <c r="O41" s="74"/>
      <c r="P41" s="273"/>
      <c r="Q41" s="90"/>
      <c r="R41" s="90"/>
      <c r="S41" s="90"/>
      <c r="T41" s="90"/>
      <c r="U41" s="90"/>
      <c r="V41" s="90"/>
      <c r="W41" s="90"/>
      <c r="X41" s="90"/>
      <c r="Z41" s="3"/>
    </row>
    <row r="42" spans="1:47" ht="19.5" customHeight="1">
      <c r="A42" s="29" t="s">
        <v>112</v>
      </c>
      <c r="B42" s="3"/>
      <c r="C42" s="94"/>
      <c r="D42" s="3"/>
      <c r="E42" s="3"/>
      <c r="F42" s="3"/>
      <c r="G42" s="3"/>
      <c r="H42" s="3"/>
      <c r="I42" s="3"/>
      <c r="Z42" s="3"/>
    </row>
    <row r="43" spans="1:47" ht="15" customHeight="1">
      <c r="A43" s="3" t="s">
        <v>101</v>
      </c>
      <c r="B43" s="8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5"/>
      <c r="Z43" s="275"/>
      <c r="AA43" s="274"/>
    </row>
    <row r="44" spans="1:47" ht="12" customHeight="1">
      <c r="A44" s="3"/>
      <c r="B44" s="8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5"/>
      <c r="Z44" s="275"/>
      <c r="AA44" s="274"/>
    </row>
    <row r="45" spans="1:47" ht="13.5" customHeight="1">
      <c r="B45" s="169" t="s">
        <v>88</v>
      </c>
      <c r="C45" s="169"/>
      <c r="D45" s="169"/>
      <c r="E45" s="169"/>
      <c r="F45" s="169"/>
      <c r="G45" s="169"/>
      <c r="H45" s="169"/>
      <c r="I45" s="169"/>
      <c r="J45" s="164" t="s">
        <v>12</v>
      </c>
      <c r="K45" s="164">
        <v>100</v>
      </c>
      <c r="L45" s="164"/>
      <c r="M45" s="164" t="s">
        <v>33</v>
      </c>
      <c r="N45" s="170" t="str">
        <f>IFERROR(ROUNDDOWN((Q40-G36)/Q40*100,1),"")</f>
        <v/>
      </c>
      <c r="O45" s="170"/>
      <c r="P45" s="170"/>
      <c r="Q45" s="170"/>
      <c r="R45" s="154" t="s">
        <v>34</v>
      </c>
      <c r="S45" s="154"/>
      <c r="T45" s="154" t="s">
        <v>35</v>
      </c>
      <c r="U45" s="155">
        <v>20</v>
      </c>
      <c r="V45" s="155"/>
      <c r="W45" s="153" t="s">
        <v>34</v>
      </c>
    </row>
    <row r="46" spans="1:47" ht="13.5" customHeight="1">
      <c r="B46" s="168" t="s">
        <v>89</v>
      </c>
      <c r="C46" s="168"/>
      <c r="D46" s="168"/>
      <c r="E46" s="168"/>
      <c r="F46" s="168"/>
      <c r="G46" s="168"/>
      <c r="H46" s="168"/>
      <c r="I46" s="168"/>
      <c r="J46" s="164"/>
      <c r="K46" s="164"/>
      <c r="L46" s="164"/>
      <c r="M46" s="164"/>
      <c r="N46" s="170"/>
      <c r="O46" s="170"/>
      <c r="P46" s="170"/>
      <c r="Q46" s="170"/>
      <c r="R46" s="154"/>
      <c r="S46" s="154"/>
      <c r="T46" s="154"/>
      <c r="U46" s="155"/>
      <c r="V46" s="155"/>
      <c r="W46" s="153"/>
    </row>
    <row r="47" spans="1:47">
      <c r="A47" s="3"/>
      <c r="B47" s="3"/>
      <c r="C47" s="3"/>
      <c r="D47" s="3"/>
      <c r="E47" s="3"/>
      <c r="F47" s="3"/>
      <c r="G47" s="3"/>
      <c r="H47" s="3"/>
      <c r="I47" s="3"/>
    </row>
    <row r="48" spans="1:47">
      <c r="A48" s="3"/>
      <c r="B48" s="3"/>
      <c r="C48" s="3"/>
      <c r="D48" s="3"/>
      <c r="E48" s="3"/>
      <c r="F48" s="3"/>
      <c r="G48" s="3"/>
      <c r="H48" s="3"/>
      <c r="I48" s="3"/>
      <c r="K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</sheetData>
  <sheetProtection sheet="1" objects="1" scenarios="1" selectLockedCells="1"/>
  <mergeCells count="74">
    <mergeCell ref="B26:L26"/>
    <mergeCell ref="M26:R26"/>
    <mergeCell ref="U26:V26"/>
    <mergeCell ref="D25:E25"/>
    <mergeCell ref="B25:C25"/>
    <mergeCell ref="G25:H25"/>
    <mergeCell ref="J25:K25"/>
    <mergeCell ref="L25:P25"/>
    <mergeCell ref="G22:H22"/>
    <mergeCell ref="J22:P22"/>
    <mergeCell ref="B22:C22"/>
    <mergeCell ref="R22:S24"/>
    <mergeCell ref="T22:Y24"/>
    <mergeCell ref="B23:C23"/>
    <mergeCell ref="D23:E23"/>
    <mergeCell ref="G23:H23"/>
    <mergeCell ref="J23:P23"/>
    <mergeCell ref="B24:C24"/>
    <mergeCell ref="A4:D4"/>
    <mergeCell ref="L5:N5"/>
    <mergeCell ref="O5:Q5"/>
    <mergeCell ref="R5:Z5"/>
    <mergeCell ref="B46:I46"/>
    <mergeCell ref="B45:I45"/>
    <mergeCell ref="R45:S46"/>
    <mergeCell ref="N45:Q46"/>
    <mergeCell ref="M45:M46"/>
    <mergeCell ref="J45:J46"/>
    <mergeCell ref="K45:L46"/>
    <mergeCell ref="B19:Z19"/>
    <mergeCell ref="B21:I21"/>
    <mergeCell ref="J21:Q21"/>
    <mergeCell ref="R21:Z21"/>
    <mergeCell ref="D22:E22"/>
    <mergeCell ref="W45:W46"/>
    <mergeCell ref="T45:T46"/>
    <mergeCell ref="U45:V46"/>
    <mergeCell ref="V3:W3"/>
    <mergeCell ref="Y3:Z3"/>
    <mergeCell ref="S3:T3"/>
    <mergeCell ref="Z22:Z24"/>
    <mergeCell ref="R25:Z25"/>
    <mergeCell ref="B15:L15"/>
    <mergeCell ref="B16:L16"/>
    <mergeCell ref="M15:Z15"/>
    <mergeCell ref="B36:D36"/>
    <mergeCell ref="E32:N32"/>
    <mergeCell ref="E34:M34"/>
    <mergeCell ref="B33:C33"/>
    <mergeCell ref="E33:M33"/>
    <mergeCell ref="E36:F36"/>
    <mergeCell ref="G36:M36"/>
    <mergeCell ref="B34:C34"/>
    <mergeCell ref="B35:C35"/>
    <mergeCell ref="C29:H29"/>
    <mergeCell ref="D24:E24"/>
    <mergeCell ref="G24:H24"/>
    <mergeCell ref="J24:P24"/>
    <mergeCell ref="B40:C40"/>
    <mergeCell ref="I40:J40"/>
    <mergeCell ref="O40:P40"/>
    <mergeCell ref="Q40:W40"/>
    <mergeCell ref="AC1:AH1"/>
    <mergeCell ref="A1:AA1"/>
    <mergeCell ref="B32:D32"/>
    <mergeCell ref="L7:N7"/>
    <mergeCell ref="L9:N9"/>
    <mergeCell ref="O7:Z7"/>
    <mergeCell ref="O9:Z9"/>
    <mergeCell ref="E35:M35"/>
    <mergeCell ref="U16:V16"/>
    <mergeCell ref="X16:Y16"/>
    <mergeCell ref="M16:P16"/>
    <mergeCell ref="Q16:S16"/>
  </mergeCells>
  <phoneticPr fontId="1"/>
  <dataValidations count="4">
    <dataValidation type="list" allowBlank="1" showInputMessage="1" showErrorMessage="1" sqref="M16:P16">
      <formula1>"令和,平成,昭和"</formula1>
    </dataValidation>
    <dataValidation type="whole" allowBlank="1" showInputMessage="1" showErrorMessage="1" sqref="S3:T3 Q16:S16 V3:W3 Y3:Z3 G22:H22 D22:E22 D24:E24">
      <formula1>1</formula1>
      <formula2>64</formula2>
    </dataValidation>
    <dataValidation type="whole" operator="greaterThanOrEqual" allowBlank="1" showInputMessage="1" showErrorMessage="1" sqref="E34:M35 O34:Y35 J22:J24">
      <formula1>0</formula1>
    </dataValidation>
    <dataValidation operator="greaterThanOrEqual" allowBlank="1" showInputMessage="1" showErrorMessage="1" sqref="R22:S25 J25:K25"/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ignoredErrors>
    <ignoredError sqref="E33 G36 Q40 D24 G2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view="pageBreakPreview" zoomScaleNormal="100" zoomScaleSheetLayoutView="100" workbookViewId="0">
      <selection activeCell="D11" sqref="D11:I11"/>
    </sheetView>
  </sheetViews>
  <sheetFormatPr defaultColWidth="3" defaultRowHeight="30" customHeight="1"/>
  <cols>
    <col min="1" max="24" width="3.109375" style="1" customWidth="1"/>
    <col min="25" max="25" width="3.109375" style="76" customWidth="1"/>
    <col min="26" max="29" width="3.109375" style="1" customWidth="1"/>
    <col min="30" max="31" width="3" style="1"/>
    <col min="32" max="34" width="3" style="1" customWidth="1"/>
    <col min="35" max="16384" width="3" style="1"/>
  </cols>
  <sheetData>
    <row r="1" spans="1:37" ht="30" customHeight="1" thickBot="1">
      <c r="A1" s="201" t="s">
        <v>119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3"/>
      <c r="AE1" s="121" t="s">
        <v>61</v>
      </c>
      <c r="AF1" s="122"/>
      <c r="AG1" s="122"/>
      <c r="AH1" s="122"/>
      <c r="AI1" s="122"/>
      <c r="AJ1" s="123"/>
      <c r="AK1" s="50" t="str">
        <f>IF(B49="","未入力の項目があります。","入力漏れはありません。")</f>
        <v>未入力の項目があります。</v>
      </c>
    </row>
    <row r="2" spans="1:37" ht="7.5" customHeight="1">
      <c r="A2" s="4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1"/>
    </row>
    <row r="3" spans="1:37" ht="15" customHeight="1">
      <c r="A3" s="4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8" t="s">
        <v>9</v>
      </c>
      <c r="T3" s="204" t="str">
        <f>IF('②⑶申請書（その2）【入力要・提出対象】'!S3="","",'②⑶申請書（その2）【入力要・提出対象】'!S3)</f>
        <v/>
      </c>
      <c r="U3" s="204"/>
      <c r="V3" s="99" t="s">
        <v>8</v>
      </c>
      <c r="W3" s="204" t="str">
        <f>IF('②⑶申請書（その2）【入力要・提出対象】'!V3="","",'②⑶申請書（その2）【入力要・提出対象】'!V3)</f>
        <v/>
      </c>
      <c r="X3" s="204"/>
      <c r="Y3" s="99" t="s">
        <v>7</v>
      </c>
      <c r="Z3" s="204" t="str">
        <f>IF('②⑶申請書（その2）【入力要・提出対象】'!Y3="","",'②⑶申請書（その2）【入力要・提出対象】'!Y3)</f>
        <v/>
      </c>
      <c r="AA3" s="204"/>
      <c r="AB3" s="99" t="s">
        <v>6</v>
      </c>
      <c r="AC3" s="11"/>
    </row>
    <row r="4" spans="1:37" ht="13.5" customHeight="1">
      <c r="A4" s="4"/>
      <c r="B4" s="99" t="s">
        <v>22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1"/>
    </row>
    <row r="5" spans="1:37" ht="30" customHeight="1">
      <c r="A5" s="4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205" t="s">
        <v>4</v>
      </c>
      <c r="O5" s="205"/>
      <c r="P5" s="205"/>
      <c r="Q5" s="206" t="s">
        <v>60</v>
      </c>
      <c r="R5" s="206"/>
      <c r="S5" s="206"/>
      <c r="T5" s="207" t="str">
        <f>IF('②⑶申請書（その2）【入力要・提出対象】'!R5="","",'②⑶申請書（その2）【入力要・提出対象】'!R5)</f>
        <v/>
      </c>
      <c r="U5" s="207"/>
      <c r="V5" s="207"/>
      <c r="W5" s="207"/>
      <c r="X5" s="207"/>
      <c r="Y5" s="208"/>
      <c r="Z5" s="207"/>
      <c r="AA5" s="207"/>
      <c r="AB5" s="207"/>
      <c r="AC5" s="11"/>
    </row>
    <row r="6" spans="1:37" ht="4.5" customHeight="1">
      <c r="A6" s="4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1"/>
    </row>
    <row r="7" spans="1:37" ht="30" customHeight="1">
      <c r="A7" s="4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205" t="s">
        <v>5</v>
      </c>
      <c r="O7" s="205"/>
      <c r="P7" s="205"/>
      <c r="Q7" s="128" t="str">
        <f>IF(①⑷月別売上表【入力要・提出対象】!F40="","",①⑷月別売上表【入力要・提出対象】!F40)</f>
        <v/>
      </c>
      <c r="R7" s="128"/>
      <c r="S7" s="128"/>
      <c r="T7" s="128"/>
      <c r="U7" s="128"/>
      <c r="V7" s="128"/>
      <c r="W7" s="128"/>
      <c r="X7" s="128"/>
      <c r="Y7" s="129"/>
      <c r="Z7" s="128"/>
      <c r="AA7" s="128"/>
      <c r="AB7" s="128"/>
      <c r="AC7" s="11"/>
    </row>
    <row r="8" spans="1:37" ht="4.5" customHeight="1">
      <c r="A8" s="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1"/>
    </row>
    <row r="9" spans="1:37" ht="30" customHeight="1">
      <c r="A9" s="4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216" t="s">
        <v>3</v>
      </c>
      <c r="O9" s="216"/>
      <c r="P9" s="216"/>
      <c r="Q9" s="128" t="str">
        <f>IF(①⑷月別売上表【入力要・提出対象】!F42="","",①⑷月別売上表【入力要・提出対象】!F42)</f>
        <v/>
      </c>
      <c r="R9" s="128"/>
      <c r="S9" s="128"/>
      <c r="T9" s="128"/>
      <c r="U9" s="128"/>
      <c r="V9" s="128"/>
      <c r="W9" s="128"/>
      <c r="X9" s="128"/>
      <c r="Y9" s="129"/>
      <c r="Z9" s="128"/>
      <c r="AA9" s="128"/>
      <c r="AB9" s="128"/>
      <c r="AC9" s="11"/>
    </row>
    <row r="10" spans="1:37" ht="12" customHeight="1">
      <c r="A10" s="4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1"/>
    </row>
    <row r="11" spans="1:37" ht="15" customHeight="1">
      <c r="A11" s="252"/>
      <c r="B11" s="253" t="s">
        <v>113</v>
      </c>
      <c r="C11" s="253"/>
      <c r="D11" s="276"/>
      <c r="E11" s="277"/>
      <c r="F11" s="277"/>
      <c r="G11" s="277"/>
      <c r="H11" s="277"/>
      <c r="I11" s="277"/>
      <c r="J11" s="280" t="s">
        <v>116</v>
      </c>
      <c r="K11" s="281"/>
      <c r="L11" s="253" t="s">
        <v>114</v>
      </c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4"/>
      <c r="AD11" s="253"/>
    </row>
    <row r="12" spans="1:37" ht="15" customHeight="1">
      <c r="A12" s="252" t="s">
        <v>115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4"/>
      <c r="AD12" s="25"/>
    </row>
    <row r="13" spans="1:37" ht="15" customHeight="1">
      <c r="A13" s="4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1"/>
    </row>
    <row r="14" spans="1:37" ht="12" customHeight="1">
      <c r="A14" s="212" t="s">
        <v>10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  <c r="Z14" s="213"/>
      <c r="AA14" s="213"/>
      <c r="AB14" s="213"/>
      <c r="AC14" s="214"/>
    </row>
    <row r="15" spans="1:37" ht="7.5" customHeight="1">
      <c r="A15" s="4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1"/>
    </row>
    <row r="16" spans="1:37" ht="15" customHeight="1">
      <c r="A16" s="4"/>
      <c r="B16" s="12" t="s"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"/>
      <c r="N16" s="99"/>
      <c r="O16" s="99"/>
      <c r="P16" s="215" t="str">
        <f>IF('②⑶申請書（その2）【入力要・提出対象】'!M16="","",'②⑶申請書（その2）【入力要・提出対象】'!M16)</f>
        <v/>
      </c>
      <c r="Q16" s="215"/>
      <c r="R16" s="215"/>
      <c r="S16" s="215" t="str">
        <f>IF('②⑶申請書（その2）【入力要・提出対象】'!Q16="","",'②⑶申請書（その2）【入力要・提出対象】'!Q16)</f>
        <v/>
      </c>
      <c r="T16" s="215"/>
      <c r="U16" s="215"/>
      <c r="V16" s="100" t="s">
        <v>8</v>
      </c>
      <c r="W16" s="215" t="str">
        <f>IF('②⑶申請書（その2）【入力要・提出対象】'!U16="","",'②⑶申請書（その2）【入力要・提出対象】'!U16)</f>
        <v/>
      </c>
      <c r="X16" s="215"/>
      <c r="Y16" s="100" t="s">
        <v>7</v>
      </c>
      <c r="Z16" s="215" t="str">
        <f>IF('②⑶申請書（その2）【入力要・提出対象】'!X16="","",'②⑶申請書（その2）【入力要・提出対象】'!X16)</f>
        <v/>
      </c>
      <c r="AA16" s="215"/>
      <c r="AB16" s="100" t="s">
        <v>6</v>
      </c>
      <c r="AC16" s="11"/>
    </row>
    <row r="17" spans="1:29" ht="9" customHeight="1">
      <c r="A17" s="4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11"/>
    </row>
    <row r="18" spans="1:29" ht="15" customHeight="1">
      <c r="A18" s="4"/>
      <c r="B18" s="99" t="s">
        <v>92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1"/>
    </row>
    <row r="19" spans="1:29" ht="15" customHeight="1">
      <c r="A19" s="4"/>
      <c r="B19" s="99"/>
      <c r="C19" s="99" t="s">
        <v>102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11"/>
    </row>
    <row r="20" spans="1:29" ht="15" customHeight="1">
      <c r="A20" s="4"/>
      <c r="B20" s="99"/>
      <c r="C20" s="99" t="s">
        <v>98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1"/>
    </row>
    <row r="21" spans="1:29" ht="9" customHeight="1">
      <c r="A21" s="4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11"/>
    </row>
    <row r="22" spans="1:29" ht="13.5" customHeight="1">
      <c r="A22" s="4"/>
      <c r="B22" s="99"/>
      <c r="C22" s="99"/>
      <c r="D22" s="99"/>
      <c r="E22" s="217" t="s">
        <v>13</v>
      </c>
      <c r="F22" s="217"/>
      <c r="G22" s="217"/>
      <c r="H22" s="217"/>
      <c r="I22" s="218" t="s">
        <v>12</v>
      </c>
      <c r="J22" s="209">
        <v>100</v>
      </c>
      <c r="K22" s="209"/>
      <c r="L22" s="209"/>
      <c r="M22" s="99"/>
      <c r="N22" s="99"/>
      <c r="O22" s="99"/>
      <c r="P22" s="99"/>
      <c r="Q22" s="99"/>
      <c r="R22" s="99"/>
      <c r="S22" s="224" t="s">
        <v>17</v>
      </c>
      <c r="T22" s="224"/>
      <c r="U22" s="224"/>
      <c r="V22" s="230" t="str">
        <f>IF('②⑶申請書（その2）【入力要・提出対象】'!M26="","",'②⑶申請書（その2）【入力要・提出対象】'!M26)</f>
        <v/>
      </c>
      <c r="W22" s="230"/>
      <c r="X22" s="230"/>
      <c r="Y22" s="226" t="s">
        <v>16</v>
      </c>
      <c r="Z22" s="227"/>
      <c r="AA22" s="227"/>
      <c r="AB22" s="227"/>
      <c r="AC22" s="11"/>
    </row>
    <row r="23" spans="1:29" ht="13.5" customHeight="1">
      <c r="A23" s="14"/>
      <c r="B23" s="97"/>
      <c r="C23" s="97"/>
      <c r="D23" s="97"/>
      <c r="E23" s="223" t="s">
        <v>14</v>
      </c>
      <c r="F23" s="223"/>
      <c r="G23" s="223"/>
      <c r="H23" s="223"/>
      <c r="I23" s="218"/>
      <c r="J23" s="209"/>
      <c r="K23" s="209"/>
      <c r="L23" s="209"/>
      <c r="M23" s="99"/>
      <c r="N23" s="99"/>
      <c r="O23" s="99"/>
      <c r="P23" s="99"/>
      <c r="Q23" s="99"/>
      <c r="R23" s="99"/>
      <c r="S23" s="225"/>
      <c r="T23" s="225"/>
      <c r="U23" s="225"/>
      <c r="V23" s="231"/>
      <c r="W23" s="231"/>
      <c r="X23" s="231"/>
      <c r="Y23" s="228"/>
      <c r="Z23" s="229"/>
      <c r="AA23" s="229"/>
      <c r="AB23" s="229"/>
      <c r="AC23" s="11"/>
    </row>
    <row r="24" spans="1:29" ht="6" customHeight="1">
      <c r="A24" s="14"/>
      <c r="B24" s="97"/>
      <c r="C24" s="97"/>
      <c r="D24" s="97"/>
      <c r="E24" s="97"/>
      <c r="F24" s="97"/>
      <c r="G24" s="97"/>
      <c r="H24" s="97"/>
      <c r="I24" s="97"/>
      <c r="J24" s="97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1"/>
    </row>
    <row r="25" spans="1:29" ht="15" customHeight="1">
      <c r="A25" s="14"/>
      <c r="B25" s="97"/>
      <c r="C25" s="97"/>
      <c r="D25" s="99"/>
      <c r="E25" s="97" t="s">
        <v>97</v>
      </c>
      <c r="F25" s="97"/>
      <c r="G25" s="97"/>
      <c r="H25" s="97"/>
      <c r="I25" s="97"/>
      <c r="J25" s="97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11"/>
    </row>
    <row r="26" spans="1:29" ht="9" customHeight="1">
      <c r="A26" s="14"/>
      <c r="B26" s="97"/>
      <c r="C26" s="97"/>
      <c r="D26" s="97"/>
      <c r="E26" s="97"/>
      <c r="F26" s="97"/>
      <c r="G26" s="97"/>
      <c r="H26" s="97"/>
      <c r="I26" s="97"/>
      <c r="J26" s="97"/>
      <c r="K26" s="99"/>
      <c r="L26" s="99"/>
      <c r="M26" s="99"/>
      <c r="N26" s="99"/>
      <c r="O26" s="99"/>
      <c r="P26" s="15"/>
      <c r="Q26" s="15"/>
      <c r="R26" s="15"/>
      <c r="S26" s="233" t="str">
        <f>IF('②⑶申請書（その2）【入力要・提出対象】'!L25="","",'②⑶申請書（その2）【入力要・提出対象】'!L25)</f>
        <v/>
      </c>
      <c r="T26" s="219"/>
      <c r="U26" s="219"/>
      <c r="V26" s="219"/>
      <c r="W26" s="219"/>
      <c r="X26" s="219"/>
      <c r="Y26" s="234"/>
      <c r="Z26" s="219"/>
      <c r="AA26" s="219"/>
      <c r="AB26" s="210" t="s">
        <v>15</v>
      </c>
      <c r="AC26" s="11"/>
    </row>
    <row r="27" spans="1:29" ht="9" customHeight="1">
      <c r="A27" s="4"/>
      <c r="B27" s="99"/>
      <c r="C27" s="99"/>
      <c r="D27" s="99"/>
      <c r="E27" s="99"/>
      <c r="F27" s="99"/>
      <c r="G27" s="99"/>
      <c r="H27" s="99"/>
      <c r="I27" s="99"/>
      <c r="J27" s="97"/>
      <c r="K27" s="99"/>
      <c r="L27" s="99"/>
      <c r="M27" s="99"/>
      <c r="N27" s="99"/>
      <c r="O27" s="15"/>
      <c r="P27" s="15"/>
      <c r="Q27" s="15"/>
      <c r="R27" s="15"/>
      <c r="S27" s="221"/>
      <c r="T27" s="221"/>
      <c r="U27" s="221"/>
      <c r="V27" s="221"/>
      <c r="W27" s="221"/>
      <c r="X27" s="221"/>
      <c r="Y27" s="235"/>
      <c r="Z27" s="221"/>
      <c r="AA27" s="221"/>
      <c r="AB27" s="211"/>
      <c r="AC27" s="11"/>
    </row>
    <row r="28" spans="1:29" ht="9" customHeight="1">
      <c r="A28" s="4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99"/>
      <c r="AC28" s="11"/>
    </row>
    <row r="29" spans="1:29" ht="15" customHeight="1">
      <c r="A29" s="14"/>
      <c r="B29" s="97"/>
      <c r="C29" s="97"/>
      <c r="D29" s="99"/>
      <c r="E29" s="97" t="s">
        <v>103</v>
      </c>
      <c r="F29" s="97"/>
      <c r="G29" s="97"/>
      <c r="H29" s="97"/>
      <c r="I29" s="97"/>
      <c r="J29" s="97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1"/>
    </row>
    <row r="30" spans="1:29" ht="9" customHeight="1">
      <c r="A30" s="14"/>
      <c r="B30" s="97"/>
      <c r="C30" s="97"/>
      <c r="D30" s="97"/>
      <c r="E30" s="97"/>
      <c r="F30" s="97"/>
      <c r="G30" s="97"/>
      <c r="H30" s="97"/>
      <c r="I30" s="97"/>
      <c r="J30" s="97"/>
      <c r="K30" s="99"/>
      <c r="L30" s="99"/>
      <c r="M30" s="99"/>
      <c r="N30" s="99"/>
      <c r="O30" s="99"/>
      <c r="P30" s="15"/>
      <c r="Q30" s="15"/>
      <c r="R30" s="15"/>
      <c r="S30" s="219" t="str">
        <f>IF('②⑶申請書（その2）【入力要・提出対象】'!T22="","",'②⑶申請書（その2）【入力要・提出対象】'!T22)</f>
        <v/>
      </c>
      <c r="T30" s="219"/>
      <c r="U30" s="219"/>
      <c r="V30" s="219"/>
      <c r="W30" s="219"/>
      <c r="X30" s="219"/>
      <c r="Y30" s="234"/>
      <c r="Z30" s="219"/>
      <c r="AA30" s="219"/>
      <c r="AB30" s="210" t="s">
        <v>15</v>
      </c>
      <c r="AC30" s="11"/>
    </row>
    <row r="31" spans="1:29" ht="9" customHeight="1">
      <c r="A31" s="4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5"/>
      <c r="P31" s="15"/>
      <c r="Q31" s="15"/>
      <c r="R31" s="15"/>
      <c r="S31" s="221"/>
      <c r="T31" s="221"/>
      <c r="U31" s="221"/>
      <c r="V31" s="221"/>
      <c r="W31" s="221"/>
      <c r="X31" s="221"/>
      <c r="Y31" s="221"/>
      <c r="Z31" s="221"/>
      <c r="AA31" s="221"/>
      <c r="AB31" s="211"/>
      <c r="AC31" s="11"/>
    </row>
    <row r="32" spans="1:29" ht="9" customHeight="1">
      <c r="A32" s="4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99"/>
      <c r="AC32" s="11"/>
    </row>
    <row r="33" spans="1:29" ht="15" customHeight="1">
      <c r="A33" s="4"/>
      <c r="B33" s="99"/>
      <c r="C33" s="99" t="s">
        <v>104</v>
      </c>
      <c r="D33" s="99"/>
      <c r="E33" s="99"/>
      <c r="F33" s="99"/>
      <c r="G33" s="99"/>
      <c r="H33" s="99"/>
      <c r="I33" s="99"/>
      <c r="J33" s="11"/>
      <c r="K33" s="99"/>
      <c r="L33" s="99"/>
      <c r="M33" s="99"/>
      <c r="N33" s="99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99"/>
      <c r="AC33" s="11"/>
    </row>
    <row r="34" spans="1:29" ht="15" customHeight="1">
      <c r="A34" s="4"/>
      <c r="B34" s="99"/>
      <c r="C34" s="99" t="s">
        <v>90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99"/>
      <c r="AC34" s="11"/>
    </row>
    <row r="35" spans="1:29" ht="9" customHeight="1">
      <c r="A35" s="4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26"/>
      <c r="W35" s="26"/>
      <c r="X35" s="26"/>
      <c r="Y35" s="99"/>
      <c r="Z35" s="99"/>
      <c r="AA35" s="99"/>
      <c r="AB35" s="99"/>
      <c r="AC35" s="11"/>
    </row>
    <row r="36" spans="1:29" ht="13.5" customHeight="1">
      <c r="A36" s="4"/>
      <c r="B36" s="99"/>
      <c r="C36" s="99"/>
      <c r="D36" s="99"/>
      <c r="E36" s="217" t="s">
        <v>88</v>
      </c>
      <c r="F36" s="217"/>
      <c r="G36" s="217"/>
      <c r="H36" s="217"/>
      <c r="I36" s="217"/>
      <c r="J36" s="217"/>
      <c r="K36" s="217"/>
      <c r="L36" s="217"/>
      <c r="M36" s="218" t="s">
        <v>12</v>
      </c>
      <c r="N36" s="209">
        <v>100</v>
      </c>
      <c r="O36" s="209"/>
      <c r="P36" s="209"/>
      <c r="Q36" s="99"/>
      <c r="R36" s="99"/>
      <c r="S36" s="224" t="s">
        <v>17</v>
      </c>
      <c r="T36" s="224"/>
      <c r="U36" s="224"/>
      <c r="V36" s="230" t="str">
        <f>IF('②⑶申請書（その2）【入力要・提出対象】'!N45="","",'②⑶申請書（その2）【入力要・提出対象】'!N45)</f>
        <v/>
      </c>
      <c r="W36" s="230"/>
      <c r="X36" s="230"/>
      <c r="Y36" s="227" t="s">
        <v>23</v>
      </c>
      <c r="Z36" s="227"/>
      <c r="AA36" s="227"/>
      <c r="AB36" s="227"/>
      <c r="AC36" s="11"/>
    </row>
    <row r="37" spans="1:29" ht="13.5" customHeight="1">
      <c r="A37" s="14"/>
      <c r="B37" s="97"/>
      <c r="C37" s="97"/>
      <c r="D37" s="97"/>
      <c r="E37" s="216" t="s">
        <v>89</v>
      </c>
      <c r="F37" s="216"/>
      <c r="G37" s="216"/>
      <c r="H37" s="216"/>
      <c r="I37" s="216"/>
      <c r="J37" s="216"/>
      <c r="K37" s="216"/>
      <c r="L37" s="216"/>
      <c r="M37" s="218"/>
      <c r="N37" s="209"/>
      <c r="O37" s="209"/>
      <c r="P37" s="209"/>
      <c r="Q37" s="99"/>
      <c r="R37" s="99"/>
      <c r="S37" s="225"/>
      <c r="T37" s="225"/>
      <c r="U37" s="225"/>
      <c r="V37" s="231"/>
      <c r="W37" s="231"/>
      <c r="X37" s="231"/>
      <c r="Y37" s="232"/>
      <c r="Z37" s="229"/>
      <c r="AA37" s="229"/>
      <c r="AB37" s="229"/>
      <c r="AC37" s="11"/>
    </row>
    <row r="38" spans="1:29" ht="6" customHeight="1">
      <c r="A38" s="14"/>
      <c r="B38" s="97"/>
      <c r="C38" s="97"/>
      <c r="D38" s="97"/>
      <c r="E38" s="97"/>
      <c r="F38" s="97"/>
      <c r="G38" s="97"/>
      <c r="H38" s="97"/>
      <c r="I38" s="97"/>
      <c r="J38" s="97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11"/>
    </row>
    <row r="39" spans="1:29" ht="15" customHeight="1">
      <c r="A39" s="14"/>
      <c r="B39" s="97"/>
      <c r="C39" s="97"/>
      <c r="D39" s="99"/>
      <c r="E39" s="97" t="s">
        <v>91</v>
      </c>
      <c r="F39" s="97"/>
      <c r="G39" s="97"/>
      <c r="H39" s="97"/>
      <c r="I39" s="97"/>
      <c r="J39" s="97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1"/>
    </row>
    <row r="40" spans="1:29" ht="9" customHeight="1">
      <c r="A40" s="14"/>
      <c r="B40" s="97"/>
      <c r="C40" s="97"/>
      <c r="D40" s="97"/>
      <c r="E40" s="97"/>
      <c r="F40" s="97"/>
      <c r="G40" s="97"/>
      <c r="H40" s="97"/>
      <c r="I40" s="97"/>
      <c r="J40" s="97"/>
      <c r="K40" s="99"/>
      <c r="L40" s="99"/>
      <c r="M40" s="99"/>
      <c r="N40" s="99"/>
      <c r="O40" s="99"/>
      <c r="P40" s="15"/>
      <c r="Q40" s="15"/>
      <c r="R40" s="15"/>
      <c r="S40" s="219" t="str">
        <f>IF('②⑶申請書（その2）【入力要・提出対象】'!G36="","",'②⑶申請書（その2）【入力要・提出対象】'!G36)</f>
        <v/>
      </c>
      <c r="T40" s="219"/>
      <c r="U40" s="219"/>
      <c r="V40" s="219"/>
      <c r="W40" s="219"/>
      <c r="X40" s="219"/>
      <c r="Y40" s="220"/>
      <c r="Z40" s="219"/>
      <c r="AA40" s="219"/>
      <c r="AB40" s="210" t="s">
        <v>15</v>
      </c>
      <c r="AC40" s="11"/>
    </row>
    <row r="41" spans="1:29" ht="9" customHeight="1">
      <c r="A41" s="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5"/>
      <c r="P41" s="15"/>
      <c r="Q41" s="15"/>
      <c r="R41" s="15"/>
      <c r="S41" s="221"/>
      <c r="T41" s="221"/>
      <c r="U41" s="221"/>
      <c r="V41" s="221"/>
      <c r="W41" s="221"/>
      <c r="X41" s="221"/>
      <c r="Y41" s="222"/>
      <c r="Z41" s="221"/>
      <c r="AA41" s="221"/>
      <c r="AB41" s="211"/>
      <c r="AC41" s="11"/>
    </row>
    <row r="42" spans="1:29" ht="6" customHeight="1">
      <c r="A42" s="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99"/>
      <c r="AC42" s="11"/>
    </row>
    <row r="43" spans="1:29" ht="15" customHeight="1">
      <c r="A43" s="14"/>
      <c r="B43" s="97"/>
      <c r="C43" s="97"/>
      <c r="D43" s="99"/>
      <c r="E43" s="97" t="s">
        <v>105</v>
      </c>
      <c r="F43" s="97"/>
      <c r="G43" s="97"/>
      <c r="H43" s="97"/>
      <c r="I43" s="97"/>
      <c r="J43" s="97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1"/>
    </row>
    <row r="44" spans="1:29" ht="9" customHeight="1">
      <c r="A44" s="14"/>
      <c r="B44" s="97"/>
      <c r="C44" s="97"/>
      <c r="D44" s="97"/>
      <c r="E44" s="97"/>
      <c r="F44" s="97"/>
      <c r="G44" s="97"/>
      <c r="H44" s="97"/>
      <c r="I44" s="97"/>
      <c r="J44" s="97"/>
      <c r="K44" s="99"/>
      <c r="L44" s="99"/>
      <c r="M44" s="99"/>
      <c r="N44" s="99"/>
      <c r="O44" s="99"/>
      <c r="P44" s="15"/>
      <c r="Q44" s="15"/>
      <c r="R44" s="15"/>
      <c r="S44" s="219" t="str">
        <f>IF('②⑶申請書（その2）【入力要・提出対象】'!Q40="","",'②⑶申請書（その2）【入力要・提出対象】'!Q40)</f>
        <v/>
      </c>
      <c r="T44" s="219"/>
      <c r="U44" s="219"/>
      <c r="V44" s="219"/>
      <c r="W44" s="219"/>
      <c r="X44" s="219"/>
      <c r="Y44" s="220"/>
      <c r="Z44" s="219"/>
      <c r="AA44" s="219"/>
      <c r="AB44" s="210" t="s">
        <v>15</v>
      </c>
      <c r="AC44" s="11"/>
    </row>
    <row r="45" spans="1:29" ht="9" customHeight="1">
      <c r="A45" s="4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5"/>
      <c r="P45" s="15"/>
      <c r="Q45" s="15"/>
      <c r="R45" s="15"/>
      <c r="S45" s="221"/>
      <c r="T45" s="221"/>
      <c r="U45" s="221"/>
      <c r="V45" s="221"/>
      <c r="W45" s="221"/>
      <c r="X45" s="221"/>
      <c r="Y45" s="222"/>
      <c r="Z45" s="221"/>
      <c r="AA45" s="221"/>
      <c r="AB45" s="211"/>
      <c r="AC45" s="11"/>
    </row>
    <row r="46" spans="1:29" ht="12" customHeight="1">
      <c r="A46" s="4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1"/>
    </row>
    <row r="47" spans="1:29" ht="15" customHeight="1">
      <c r="A47" s="4"/>
      <c r="B47" s="99" t="s">
        <v>62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11"/>
    </row>
    <row r="48" spans="1:29" ht="3" customHeight="1">
      <c r="A48" s="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11"/>
    </row>
    <row r="49" spans="1:31" ht="45" customHeight="1">
      <c r="A49" s="4"/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9"/>
      <c r="AC49" s="11"/>
      <c r="AE49" s="2"/>
    </row>
    <row r="50" spans="1:31" ht="8.25" customHeight="1">
      <c r="A50" s="16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7"/>
    </row>
    <row r="51" spans="1:31" ht="8.25" customHeight="1">
      <c r="A51" s="99"/>
      <c r="B51" s="99"/>
      <c r="C51" s="99"/>
      <c r="D51" s="99"/>
      <c r="E51" s="9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31" ht="15.6" customHeight="1">
      <c r="A52" s="99" t="s">
        <v>117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1:31" ht="8.25" customHeight="1">
      <c r="A53" s="255" t="s">
        <v>18</v>
      </c>
      <c r="B53" s="255"/>
      <c r="C53" s="255"/>
      <c r="D53" s="255"/>
      <c r="E53" s="255" t="s">
        <v>19</v>
      </c>
      <c r="F53" s="200" t="s">
        <v>21</v>
      </c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</row>
    <row r="54" spans="1:31" ht="8.25" customHeight="1">
      <c r="A54" s="255"/>
      <c r="B54" s="255"/>
      <c r="C54" s="255"/>
      <c r="D54" s="255"/>
      <c r="E54" s="255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</row>
    <row r="55" spans="1:31" ht="18" customHeight="1">
      <c r="A55" s="12"/>
      <c r="B55" s="12"/>
      <c r="C55" s="12"/>
      <c r="D55" s="12"/>
      <c r="E55" s="12" t="s">
        <v>20</v>
      </c>
      <c r="F55" s="200" t="s">
        <v>67</v>
      </c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</row>
    <row r="56" spans="1:31" ht="15" customHeight="1">
      <c r="A56" s="12"/>
      <c r="B56" s="12"/>
      <c r="C56" s="12"/>
      <c r="D56" s="12"/>
      <c r="E56" s="12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</row>
    <row r="57" spans="1:31" ht="18" customHeight="1"/>
    <row r="58" spans="1:31" ht="18" customHeight="1"/>
    <row r="59" spans="1:31" ht="18" customHeight="1"/>
    <row r="60" spans="1:31" ht="6" customHeight="1"/>
    <row r="61" spans="1:31" ht="18" customHeight="1"/>
    <row r="62" spans="1:31" ht="6.75" customHeight="1"/>
    <row r="63" spans="1:31" ht="12" customHeight="1"/>
    <row r="64" spans="1:31" ht="12" customHeight="1"/>
    <row r="65" ht="12" customHeight="1"/>
  </sheetData>
  <sheetProtection sheet="1" selectLockedCells="1"/>
  <mergeCells count="46">
    <mergeCell ref="J11:K11"/>
    <mergeCell ref="D11:I11"/>
    <mergeCell ref="E23:H23"/>
    <mergeCell ref="I22:I23"/>
    <mergeCell ref="S44:AA45"/>
    <mergeCell ref="S22:U23"/>
    <mergeCell ref="Y22:AB23"/>
    <mergeCell ref="V22:X23"/>
    <mergeCell ref="S36:U37"/>
    <mergeCell ref="V36:X37"/>
    <mergeCell ref="Y36:AB37"/>
    <mergeCell ref="AB30:AB31"/>
    <mergeCell ref="AB26:AB27"/>
    <mergeCell ref="S26:AA27"/>
    <mergeCell ref="S30:AA31"/>
    <mergeCell ref="F55:AC56"/>
    <mergeCell ref="A14:AC14"/>
    <mergeCell ref="W16:X16"/>
    <mergeCell ref="Z16:AA16"/>
    <mergeCell ref="N9:P9"/>
    <mergeCell ref="Q9:AB9"/>
    <mergeCell ref="S16:U16"/>
    <mergeCell ref="P16:R16"/>
    <mergeCell ref="E36:L36"/>
    <mergeCell ref="E37:L37"/>
    <mergeCell ref="M36:M37"/>
    <mergeCell ref="N36:P37"/>
    <mergeCell ref="E22:H22"/>
    <mergeCell ref="AB40:AB41"/>
    <mergeCell ref="S40:AA41"/>
    <mergeCell ref="AE1:AJ1"/>
    <mergeCell ref="B49:AB49"/>
    <mergeCell ref="A53:D54"/>
    <mergeCell ref="E53:E54"/>
    <mergeCell ref="F53:AC54"/>
    <mergeCell ref="A1:AC1"/>
    <mergeCell ref="Z3:AA3"/>
    <mergeCell ref="W3:X3"/>
    <mergeCell ref="T3:U3"/>
    <mergeCell ref="Q7:AB7"/>
    <mergeCell ref="N5:P5"/>
    <mergeCell ref="N7:P7"/>
    <mergeCell ref="Q5:S5"/>
    <mergeCell ref="T5:AB5"/>
    <mergeCell ref="J22:L23"/>
    <mergeCell ref="AB44:AB45"/>
  </mergeCells>
  <phoneticPr fontId="1"/>
  <dataValidations count="1">
    <dataValidation type="textLength" allowBlank="1" showInputMessage="1" showErrorMessage="1" error="文字数が多すぎます。_x000a_１５０文字程度で入力してください。" sqref="B49:AB49">
      <formula1>0</formula1>
      <formula2>170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view="pageBreakPreview" zoomScaleNormal="100" zoomScaleSheetLayoutView="100" workbookViewId="0">
      <selection activeCell="AN65" sqref="AN65"/>
    </sheetView>
  </sheetViews>
  <sheetFormatPr defaultColWidth="3" defaultRowHeight="30" customHeight="1"/>
  <cols>
    <col min="1" max="33" width="3.109375" style="1" customWidth="1"/>
    <col min="34" max="46" width="3" style="1"/>
    <col min="47" max="47" width="3" style="1" customWidth="1"/>
    <col min="48" max="63" width="3" style="1"/>
    <col min="64" max="64" width="3" style="1" customWidth="1"/>
    <col min="65" max="16384" width="3" style="1"/>
  </cols>
  <sheetData>
    <row r="1" spans="1:31" ht="30" customHeight="1">
      <c r="A1" s="236" t="s">
        <v>120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8"/>
    </row>
    <row r="2" spans="1:31" ht="4.2" customHeight="1">
      <c r="A2" s="4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11"/>
    </row>
    <row r="3" spans="1:31" ht="15" customHeight="1">
      <c r="A3" s="4"/>
      <c r="B3" s="99"/>
      <c r="C3" s="99"/>
      <c r="D3" s="101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8" t="s">
        <v>9</v>
      </c>
      <c r="T3" s="204" t="str">
        <f>IF('②⑶申請書（その2）【入力要・提出対象】'!S3="","",'②⑶申請書（その2）【入力要・提出対象】'!S3)</f>
        <v/>
      </c>
      <c r="U3" s="204"/>
      <c r="V3" s="99" t="s">
        <v>8</v>
      </c>
      <c r="W3" s="204" t="str">
        <f>IF('②⑶申請書（その2）【入力要・提出対象】'!V3="","",'②⑶申請書（その2）【入力要・提出対象】'!V3)</f>
        <v/>
      </c>
      <c r="X3" s="204"/>
      <c r="Y3" s="99" t="s">
        <v>0</v>
      </c>
      <c r="Z3" s="204" t="str">
        <f>IF('②⑶申請書（その2）【入力要・提出対象】'!Y3="","",'②⑶申請書（その2）【入力要・提出対象】'!Y3)</f>
        <v/>
      </c>
      <c r="AA3" s="204"/>
      <c r="AB3" s="99" t="s">
        <v>6</v>
      </c>
      <c r="AC3" s="11"/>
    </row>
    <row r="4" spans="1:31" ht="13.5" customHeight="1">
      <c r="A4" s="4"/>
      <c r="B4" s="99" t="s">
        <v>22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1"/>
    </row>
    <row r="5" spans="1:31" ht="30" customHeight="1">
      <c r="A5" s="4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205" t="s">
        <v>4</v>
      </c>
      <c r="O5" s="205"/>
      <c r="P5" s="205"/>
      <c r="Q5" s="206" t="s">
        <v>60</v>
      </c>
      <c r="R5" s="206"/>
      <c r="S5" s="206"/>
      <c r="T5" s="207" t="str">
        <f>IF('②⑶申請書（その2）【入力要・提出対象】'!R5="","",'②⑶申請書（その2）【入力要・提出対象】'!R5)</f>
        <v/>
      </c>
      <c r="U5" s="207"/>
      <c r="V5" s="207"/>
      <c r="W5" s="207"/>
      <c r="X5" s="207"/>
      <c r="Y5" s="208"/>
      <c r="Z5" s="207"/>
      <c r="AA5" s="207"/>
      <c r="AB5" s="207"/>
      <c r="AC5" s="11"/>
    </row>
    <row r="6" spans="1:31" ht="4.5" customHeight="1">
      <c r="A6" s="4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78"/>
      <c r="Z6" s="99"/>
      <c r="AA6" s="99"/>
      <c r="AB6" s="99"/>
      <c r="AC6" s="11"/>
    </row>
    <row r="7" spans="1:31" ht="30" customHeight="1">
      <c r="A7" s="4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205" t="s">
        <v>5</v>
      </c>
      <c r="O7" s="205"/>
      <c r="P7" s="205"/>
      <c r="Q7" s="128" t="str">
        <f>IF(①⑷月別売上表【入力要・提出対象】!F40="","",①⑷月別売上表【入力要・提出対象】!F40)</f>
        <v/>
      </c>
      <c r="R7" s="128"/>
      <c r="S7" s="128"/>
      <c r="T7" s="128"/>
      <c r="U7" s="128"/>
      <c r="V7" s="128"/>
      <c r="W7" s="128"/>
      <c r="X7" s="128"/>
      <c r="Y7" s="129"/>
      <c r="Z7" s="128"/>
      <c r="AA7" s="128"/>
      <c r="AB7" s="128"/>
      <c r="AC7" s="11"/>
    </row>
    <row r="8" spans="1:31" ht="4.5" customHeight="1">
      <c r="A8" s="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78"/>
      <c r="Z8" s="99"/>
      <c r="AA8" s="99"/>
      <c r="AB8" s="99"/>
      <c r="AC8" s="11"/>
    </row>
    <row r="9" spans="1:31" ht="30" customHeight="1">
      <c r="A9" s="4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216" t="s">
        <v>3</v>
      </c>
      <c r="O9" s="216"/>
      <c r="P9" s="216"/>
      <c r="Q9" s="128" t="str">
        <f>IF(①⑷月別売上表【入力要・提出対象】!F42="","",①⑷月別売上表【入力要・提出対象】!F42)</f>
        <v/>
      </c>
      <c r="R9" s="128"/>
      <c r="S9" s="128"/>
      <c r="T9" s="128"/>
      <c r="U9" s="128"/>
      <c r="V9" s="128"/>
      <c r="W9" s="128"/>
      <c r="X9" s="128"/>
      <c r="Y9" s="129"/>
      <c r="Z9" s="128"/>
      <c r="AA9" s="128"/>
      <c r="AB9" s="128"/>
      <c r="AC9" s="11"/>
    </row>
    <row r="10" spans="1:31" ht="4.2" customHeight="1">
      <c r="A10" s="4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78"/>
      <c r="Z10" s="99"/>
      <c r="AA10" s="99"/>
      <c r="AB10" s="99"/>
      <c r="AC10" s="11"/>
    </row>
    <row r="11" spans="1:31" ht="15.6" customHeight="1">
      <c r="A11" s="252"/>
      <c r="B11" s="253" t="s">
        <v>113</v>
      </c>
      <c r="C11" s="253"/>
      <c r="D11" s="278" t="str">
        <f>IF('③⑵申請書（その１）市控え【入力要・提出対象】'!D11:I11="","",'③⑵申請書（その１）市控え【入力要・提出対象】'!D11:I11)</f>
        <v/>
      </c>
      <c r="E11" s="279"/>
      <c r="F11" s="279"/>
      <c r="G11" s="279"/>
      <c r="H11" s="279"/>
      <c r="I11" s="279"/>
      <c r="J11" s="280" t="s">
        <v>116</v>
      </c>
      <c r="K11" s="281"/>
      <c r="L11" s="253" t="s">
        <v>114</v>
      </c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4"/>
      <c r="AD11" s="253"/>
      <c r="AE11" s="99"/>
    </row>
    <row r="12" spans="1:31" ht="15.6" customHeight="1">
      <c r="A12" s="252" t="s">
        <v>115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4"/>
    </row>
    <row r="13" spans="1:31" ht="10.199999999999999" customHeight="1">
      <c r="A13" s="252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4"/>
    </row>
    <row r="14" spans="1:31" ht="15.6" customHeight="1">
      <c r="A14" s="239" t="s">
        <v>10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40"/>
      <c r="Z14" s="216"/>
      <c r="AA14" s="216"/>
      <c r="AB14" s="216"/>
      <c r="AC14" s="240"/>
    </row>
    <row r="15" spans="1:31" ht="10.199999999999999" customHeight="1">
      <c r="A15" s="4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1"/>
    </row>
    <row r="16" spans="1:31" ht="15" customHeight="1">
      <c r="A16" s="4"/>
      <c r="B16" s="12" t="s"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"/>
      <c r="N16" s="99"/>
      <c r="O16" s="99"/>
      <c r="P16" s="215" t="str">
        <f>IF('②⑶申請書（その2）【入力要・提出対象】'!M16="","",'②⑶申請書（その2）【入力要・提出対象】'!M16)</f>
        <v/>
      </c>
      <c r="Q16" s="215"/>
      <c r="R16" s="215"/>
      <c r="S16" s="215" t="str">
        <f>IF('②⑶申請書（その2）【入力要・提出対象】'!Q16="","",'②⑶申請書（その2）【入力要・提出対象】'!Q16)</f>
        <v/>
      </c>
      <c r="T16" s="215"/>
      <c r="U16" s="215"/>
      <c r="V16" s="100" t="s">
        <v>8</v>
      </c>
      <c r="W16" s="215" t="str">
        <f>IF('②⑶申請書（その2）【入力要・提出対象】'!U16="","",'②⑶申請書（その2）【入力要・提出対象】'!U16)</f>
        <v/>
      </c>
      <c r="X16" s="215"/>
      <c r="Y16" s="100" t="s">
        <v>0</v>
      </c>
      <c r="Z16" s="215" t="str">
        <f>IF('②⑶申請書（その2）【入力要・提出対象】'!X16="","",'②⑶申請書（その2）【入力要・提出対象】'!X16)</f>
        <v/>
      </c>
      <c r="AA16" s="215"/>
      <c r="AB16" s="100" t="s">
        <v>6</v>
      </c>
      <c r="AC16" s="11"/>
    </row>
    <row r="17" spans="1:29" ht="6" customHeight="1">
      <c r="A17" s="4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11"/>
    </row>
    <row r="18" spans="1:29" ht="15" customHeight="1">
      <c r="A18" s="4"/>
      <c r="B18" s="99" t="s">
        <v>92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1"/>
    </row>
    <row r="19" spans="1:29" ht="15" customHeight="1">
      <c r="A19" s="4"/>
      <c r="B19" s="99"/>
      <c r="C19" s="99" t="s">
        <v>106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11"/>
      <c r="Z19" s="99"/>
      <c r="AA19" s="99"/>
      <c r="AB19" s="99"/>
      <c r="AC19" s="11"/>
    </row>
    <row r="20" spans="1:29" ht="15" customHeight="1">
      <c r="A20" s="4"/>
      <c r="B20" s="99"/>
      <c r="C20" s="99" t="s">
        <v>107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1"/>
    </row>
    <row r="21" spans="1:29" ht="6" customHeight="1">
      <c r="A21" s="4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11"/>
    </row>
    <row r="22" spans="1:29" ht="13.5" customHeight="1">
      <c r="A22" s="4"/>
      <c r="B22" s="99"/>
      <c r="C22" s="99"/>
      <c r="D22" s="99"/>
      <c r="E22" s="217" t="s">
        <v>13</v>
      </c>
      <c r="F22" s="217"/>
      <c r="G22" s="217"/>
      <c r="H22" s="217"/>
      <c r="I22" s="218" t="s">
        <v>12</v>
      </c>
      <c r="J22" s="209">
        <v>100</v>
      </c>
      <c r="K22" s="209"/>
      <c r="L22" s="209"/>
      <c r="M22" s="99"/>
      <c r="N22" s="99"/>
      <c r="O22" s="99"/>
      <c r="P22" s="99"/>
      <c r="Q22" s="99"/>
      <c r="R22" s="99"/>
      <c r="S22" s="224" t="s">
        <v>17</v>
      </c>
      <c r="T22" s="224"/>
      <c r="U22" s="224"/>
      <c r="V22" s="230" t="str">
        <f>IF('②⑶申請書（その2）【入力要・提出対象】'!M26="","",'②⑶申請書（その2）【入力要・提出対象】'!M26)</f>
        <v/>
      </c>
      <c r="W22" s="230"/>
      <c r="X22" s="230"/>
      <c r="Y22" s="226" t="s">
        <v>16</v>
      </c>
      <c r="Z22" s="227"/>
      <c r="AA22" s="227"/>
      <c r="AB22" s="227"/>
      <c r="AC22" s="11"/>
    </row>
    <row r="23" spans="1:29" ht="13.5" customHeight="1">
      <c r="A23" s="14"/>
      <c r="B23" s="97"/>
      <c r="C23" s="97"/>
      <c r="D23" s="97"/>
      <c r="E23" s="223" t="s">
        <v>14</v>
      </c>
      <c r="F23" s="223"/>
      <c r="G23" s="223"/>
      <c r="H23" s="223"/>
      <c r="I23" s="218"/>
      <c r="J23" s="209"/>
      <c r="K23" s="209"/>
      <c r="L23" s="209"/>
      <c r="M23" s="99"/>
      <c r="N23" s="99"/>
      <c r="O23" s="99"/>
      <c r="P23" s="99"/>
      <c r="Q23" s="99"/>
      <c r="R23" s="99"/>
      <c r="S23" s="225"/>
      <c r="T23" s="225"/>
      <c r="U23" s="225"/>
      <c r="V23" s="231"/>
      <c r="W23" s="231"/>
      <c r="X23" s="231"/>
      <c r="Y23" s="228"/>
      <c r="Z23" s="229"/>
      <c r="AA23" s="229"/>
      <c r="AB23" s="229"/>
      <c r="AC23" s="11"/>
    </row>
    <row r="24" spans="1:29" ht="6" customHeight="1">
      <c r="A24" s="14"/>
      <c r="B24" s="97"/>
      <c r="C24" s="97"/>
      <c r="D24" s="97"/>
      <c r="E24" s="97"/>
      <c r="F24" s="97"/>
      <c r="G24" s="97"/>
      <c r="H24" s="97"/>
      <c r="I24" s="97"/>
      <c r="J24" s="97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79"/>
      <c r="Z24" s="99"/>
      <c r="AA24" s="99"/>
      <c r="AB24" s="99"/>
      <c r="AC24" s="11"/>
    </row>
    <row r="25" spans="1:29" ht="15" customHeight="1">
      <c r="A25" s="14"/>
      <c r="B25" s="97"/>
      <c r="C25" s="97"/>
      <c r="D25" s="99"/>
      <c r="E25" s="97" t="s">
        <v>97</v>
      </c>
      <c r="F25" s="97"/>
      <c r="G25" s="97"/>
      <c r="H25" s="97"/>
      <c r="I25" s="97"/>
      <c r="J25" s="97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11"/>
    </row>
    <row r="26" spans="1:29" ht="9" customHeight="1">
      <c r="A26" s="14"/>
      <c r="B26" s="97"/>
      <c r="C26" s="97"/>
      <c r="D26" s="97"/>
      <c r="E26" s="97"/>
      <c r="F26" s="97"/>
      <c r="G26" s="97"/>
      <c r="H26" s="97"/>
      <c r="I26" s="97"/>
      <c r="J26" s="97"/>
      <c r="K26" s="99"/>
      <c r="L26" s="99"/>
      <c r="M26" s="99"/>
      <c r="N26" s="99"/>
      <c r="O26" s="99"/>
      <c r="P26" s="15"/>
      <c r="Q26" s="15"/>
      <c r="R26" s="15"/>
      <c r="S26" s="233" t="str">
        <f>IF('②⑶申請書（その2）【入力要・提出対象】'!L25="","",'②⑶申請書（その2）【入力要・提出対象】'!L25)</f>
        <v/>
      </c>
      <c r="T26" s="219"/>
      <c r="U26" s="219"/>
      <c r="V26" s="219"/>
      <c r="W26" s="219"/>
      <c r="X26" s="219"/>
      <c r="Y26" s="234"/>
      <c r="Z26" s="219"/>
      <c r="AA26" s="219"/>
      <c r="AB26" s="210" t="s">
        <v>15</v>
      </c>
      <c r="AC26" s="11"/>
    </row>
    <row r="27" spans="1:29" ht="9" customHeight="1">
      <c r="A27" s="4"/>
      <c r="B27" s="99"/>
      <c r="C27" s="99"/>
      <c r="D27" s="99"/>
      <c r="E27" s="99"/>
      <c r="F27" s="99"/>
      <c r="G27" s="99"/>
      <c r="H27" s="99"/>
      <c r="I27" s="99"/>
      <c r="J27" s="97"/>
      <c r="K27" s="99"/>
      <c r="L27" s="99"/>
      <c r="M27" s="99"/>
      <c r="N27" s="99"/>
      <c r="O27" s="15"/>
      <c r="P27" s="15"/>
      <c r="Q27" s="15"/>
      <c r="R27" s="15"/>
      <c r="S27" s="221"/>
      <c r="T27" s="221"/>
      <c r="U27" s="221"/>
      <c r="V27" s="221"/>
      <c r="W27" s="221"/>
      <c r="X27" s="221"/>
      <c r="Y27" s="235"/>
      <c r="Z27" s="221"/>
      <c r="AA27" s="221"/>
      <c r="AB27" s="211"/>
      <c r="AC27" s="11"/>
    </row>
    <row r="28" spans="1:29" ht="9" customHeight="1">
      <c r="A28" s="4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80"/>
      <c r="Z28" s="15"/>
      <c r="AA28" s="15"/>
      <c r="AB28" s="99"/>
      <c r="AC28" s="11"/>
    </row>
    <row r="29" spans="1:29" ht="15" customHeight="1">
      <c r="A29" s="14"/>
      <c r="B29" s="97"/>
      <c r="C29" s="97"/>
      <c r="D29" s="99"/>
      <c r="E29" s="97" t="s">
        <v>108</v>
      </c>
      <c r="F29" s="97"/>
      <c r="G29" s="97"/>
      <c r="H29" s="97"/>
      <c r="I29" s="97"/>
      <c r="J29" s="97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1"/>
    </row>
    <row r="30" spans="1:29" ht="9" customHeight="1">
      <c r="A30" s="14"/>
      <c r="B30" s="97"/>
      <c r="C30" s="97"/>
      <c r="D30" s="97"/>
      <c r="E30" s="97"/>
      <c r="F30" s="97"/>
      <c r="G30" s="97"/>
      <c r="H30" s="97"/>
      <c r="I30" s="97"/>
      <c r="J30" s="97"/>
      <c r="K30" s="99"/>
      <c r="L30" s="99"/>
      <c r="M30" s="99"/>
      <c r="N30" s="99"/>
      <c r="O30" s="99"/>
      <c r="P30" s="15"/>
      <c r="Q30" s="15"/>
      <c r="R30" s="15"/>
      <c r="S30" s="219" t="str">
        <f>IF('②⑶申請書（その2）【入力要・提出対象】'!T22="","",'②⑶申請書（その2）【入力要・提出対象】'!T22)</f>
        <v/>
      </c>
      <c r="T30" s="219"/>
      <c r="U30" s="219"/>
      <c r="V30" s="219"/>
      <c r="W30" s="219"/>
      <c r="X30" s="219"/>
      <c r="Y30" s="234"/>
      <c r="Z30" s="219"/>
      <c r="AA30" s="219"/>
      <c r="AB30" s="210" t="s">
        <v>15</v>
      </c>
      <c r="AC30" s="11"/>
    </row>
    <row r="31" spans="1:29" ht="9" customHeight="1">
      <c r="A31" s="4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5"/>
      <c r="P31" s="15"/>
      <c r="Q31" s="15"/>
      <c r="R31" s="15"/>
      <c r="S31" s="221"/>
      <c r="T31" s="221"/>
      <c r="U31" s="221"/>
      <c r="V31" s="221"/>
      <c r="W31" s="221"/>
      <c r="X31" s="221"/>
      <c r="Y31" s="221"/>
      <c r="Z31" s="221"/>
      <c r="AA31" s="221"/>
      <c r="AB31" s="211"/>
      <c r="AC31" s="11"/>
    </row>
    <row r="32" spans="1:29" ht="9" customHeight="1">
      <c r="A32" s="4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99"/>
      <c r="AC32" s="11"/>
    </row>
    <row r="33" spans="1:29" ht="15" customHeight="1">
      <c r="A33" s="4"/>
      <c r="B33" s="99"/>
      <c r="C33" s="99" t="s">
        <v>104</v>
      </c>
      <c r="D33" s="99"/>
      <c r="E33" s="99"/>
      <c r="F33" s="99"/>
      <c r="G33" s="99"/>
      <c r="H33" s="99"/>
      <c r="I33" s="99"/>
      <c r="J33" s="11"/>
      <c r="K33" s="99"/>
      <c r="L33" s="99"/>
      <c r="M33" s="99"/>
      <c r="N33" s="99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99"/>
      <c r="AC33" s="11"/>
    </row>
    <row r="34" spans="1:29" ht="15" customHeight="1">
      <c r="A34" s="4"/>
      <c r="B34" s="99"/>
      <c r="C34" s="99" t="s">
        <v>109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99"/>
      <c r="AC34" s="11"/>
    </row>
    <row r="35" spans="1:29" ht="9" customHeight="1">
      <c r="A35" s="4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26"/>
      <c r="W35" s="26"/>
      <c r="X35" s="26"/>
      <c r="Y35" s="99"/>
      <c r="Z35" s="99"/>
      <c r="AA35" s="99"/>
      <c r="AB35" s="99"/>
      <c r="AC35" s="11"/>
    </row>
    <row r="36" spans="1:29" ht="13.5" customHeight="1">
      <c r="A36" s="4"/>
      <c r="B36" s="99"/>
      <c r="C36" s="99"/>
      <c r="D36" s="99"/>
      <c r="E36" s="217" t="s">
        <v>88</v>
      </c>
      <c r="F36" s="217"/>
      <c r="G36" s="217"/>
      <c r="H36" s="217"/>
      <c r="I36" s="217"/>
      <c r="J36" s="217"/>
      <c r="K36" s="217"/>
      <c r="L36" s="217"/>
      <c r="M36" s="218" t="s">
        <v>12</v>
      </c>
      <c r="N36" s="209">
        <v>100</v>
      </c>
      <c r="O36" s="209"/>
      <c r="P36" s="209"/>
      <c r="Q36" s="99"/>
      <c r="R36" s="99"/>
      <c r="S36" s="224" t="s">
        <v>17</v>
      </c>
      <c r="T36" s="224"/>
      <c r="U36" s="224"/>
      <c r="V36" s="230" t="str">
        <f>IF('②⑶申請書（その2）【入力要・提出対象】'!N45="","",'②⑶申請書（その2）【入力要・提出対象】'!N45)</f>
        <v/>
      </c>
      <c r="W36" s="230"/>
      <c r="X36" s="230"/>
      <c r="Y36" s="227" t="s">
        <v>23</v>
      </c>
      <c r="Z36" s="227"/>
      <c r="AA36" s="227"/>
      <c r="AB36" s="227"/>
      <c r="AC36" s="11"/>
    </row>
    <row r="37" spans="1:29" ht="13.5" customHeight="1">
      <c r="A37" s="14"/>
      <c r="B37" s="97"/>
      <c r="C37" s="97"/>
      <c r="D37" s="97"/>
      <c r="E37" s="216" t="s">
        <v>89</v>
      </c>
      <c r="F37" s="216"/>
      <c r="G37" s="216"/>
      <c r="H37" s="216"/>
      <c r="I37" s="216"/>
      <c r="J37" s="216"/>
      <c r="K37" s="216"/>
      <c r="L37" s="216"/>
      <c r="M37" s="218"/>
      <c r="N37" s="209"/>
      <c r="O37" s="209"/>
      <c r="P37" s="209"/>
      <c r="Q37" s="99"/>
      <c r="R37" s="99"/>
      <c r="S37" s="225"/>
      <c r="T37" s="225"/>
      <c r="U37" s="225"/>
      <c r="V37" s="231"/>
      <c r="W37" s="231"/>
      <c r="X37" s="231"/>
      <c r="Y37" s="232"/>
      <c r="Z37" s="229"/>
      <c r="AA37" s="229"/>
      <c r="AB37" s="229"/>
      <c r="AC37" s="11"/>
    </row>
    <row r="38" spans="1:29" ht="6" customHeight="1">
      <c r="A38" s="14"/>
      <c r="B38" s="97"/>
      <c r="C38" s="97"/>
      <c r="D38" s="97"/>
      <c r="E38" s="97"/>
      <c r="F38" s="97"/>
      <c r="G38" s="97"/>
      <c r="H38" s="97"/>
      <c r="I38" s="97"/>
      <c r="J38" s="97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79"/>
      <c r="Z38" s="99"/>
      <c r="AA38" s="99"/>
      <c r="AB38" s="99"/>
      <c r="AC38" s="11"/>
    </row>
    <row r="39" spans="1:29" ht="15" customHeight="1">
      <c r="A39" s="14"/>
      <c r="B39" s="97"/>
      <c r="C39" s="97"/>
      <c r="D39" s="99"/>
      <c r="E39" s="97" t="s">
        <v>91</v>
      </c>
      <c r="F39" s="97"/>
      <c r="G39" s="97"/>
      <c r="H39" s="97"/>
      <c r="I39" s="97"/>
      <c r="J39" s="97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1"/>
    </row>
    <row r="40" spans="1:29" ht="9" customHeight="1">
      <c r="A40" s="14"/>
      <c r="B40" s="97"/>
      <c r="C40" s="97"/>
      <c r="D40" s="97"/>
      <c r="E40" s="97"/>
      <c r="F40" s="97"/>
      <c r="G40" s="97"/>
      <c r="H40" s="97"/>
      <c r="I40" s="97"/>
      <c r="J40" s="97"/>
      <c r="K40" s="99"/>
      <c r="L40" s="99"/>
      <c r="M40" s="99"/>
      <c r="N40" s="99"/>
      <c r="O40" s="99"/>
      <c r="P40" s="15"/>
      <c r="Q40" s="15"/>
      <c r="R40" s="15"/>
      <c r="S40" s="219" t="str">
        <f>IF('②⑶申請書（その2）【入力要・提出対象】'!G36="","",'②⑶申請書（その2）【入力要・提出対象】'!G36)</f>
        <v/>
      </c>
      <c r="T40" s="219"/>
      <c r="U40" s="219"/>
      <c r="V40" s="219"/>
      <c r="W40" s="219"/>
      <c r="X40" s="219"/>
      <c r="Y40" s="220"/>
      <c r="Z40" s="219"/>
      <c r="AA40" s="219"/>
      <c r="AB40" s="210" t="s">
        <v>15</v>
      </c>
      <c r="AC40" s="11"/>
    </row>
    <row r="41" spans="1:29" ht="9" customHeight="1">
      <c r="A41" s="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5"/>
      <c r="P41" s="15"/>
      <c r="Q41" s="15"/>
      <c r="R41" s="15"/>
      <c r="S41" s="221"/>
      <c r="T41" s="221"/>
      <c r="U41" s="221"/>
      <c r="V41" s="221"/>
      <c r="W41" s="221"/>
      <c r="X41" s="221"/>
      <c r="Y41" s="222"/>
      <c r="Z41" s="221"/>
      <c r="AA41" s="221"/>
      <c r="AB41" s="211"/>
      <c r="AC41" s="11"/>
    </row>
    <row r="42" spans="1:29" ht="6" customHeight="1">
      <c r="A42" s="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80"/>
      <c r="Z42" s="15"/>
      <c r="AA42" s="15"/>
      <c r="AB42" s="99"/>
      <c r="AC42" s="11"/>
    </row>
    <row r="43" spans="1:29" ht="15" customHeight="1">
      <c r="A43" s="14"/>
      <c r="B43" s="97"/>
      <c r="C43" s="97"/>
      <c r="D43" s="99"/>
      <c r="E43" s="97" t="s">
        <v>110</v>
      </c>
      <c r="F43" s="97"/>
      <c r="G43" s="97"/>
      <c r="H43" s="97"/>
      <c r="I43" s="97"/>
      <c r="J43" s="97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1"/>
    </row>
    <row r="44" spans="1:29" ht="9" customHeight="1">
      <c r="A44" s="14"/>
      <c r="B44" s="97"/>
      <c r="C44" s="97"/>
      <c r="D44" s="97"/>
      <c r="E44" s="97"/>
      <c r="F44" s="97"/>
      <c r="G44" s="97"/>
      <c r="H44" s="97"/>
      <c r="I44" s="97"/>
      <c r="J44" s="97"/>
      <c r="K44" s="99"/>
      <c r="L44" s="99"/>
      <c r="M44" s="99"/>
      <c r="N44" s="99"/>
      <c r="O44" s="99"/>
      <c r="P44" s="15"/>
      <c r="Q44" s="15"/>
      <c r="R44" s="15"/>
      <c r="S44" s="219" t="str">
        <f>IF('②⑶申請書（その2）【入力要・提出対象】'!Q40="","",'②⑶申請書（その2）【入力要・提出対象】'!Q40)</f>
        <v/>
      </c>
      <c r="T44" s="219"/>
      <c r="U44" s="219"/>
      <c r="V44" s="219"/>
      <c r="W44" s="219"/>
      <c r="X44" s="219"/>
      <c r="Y44" s="220"/>
      <c r="Z44" s="219"/>
      <c r="AA44" s="219"/>
      <c r="AB44" s="210" t="s">
        <v>15</v>
      </c>
      <c r="AC44" s="11"/>
    </row>
    <row r="45" spans="1:29" ht="9" customHeight="1">
      <c r="A45" s="4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5"/>
      <c r="P45" s="15"/>
      <c r="Q45" s="15"/>
      <c r="R45" s="15"/>
      <c r="S45" s="221"/>
      <c r="T45" s="221"/>
      <c r="U45" s="221"/>
      <c r="V45" s="221"/>
      <c r="W45" s="221"/>
      <c r="X45" s="221"/>
      <c r="Y45" s="222"/>
      <c r="Z45" s="221"/>
      <c r="AA45" s="221"/>
      <c r="AB45" s="211"/>
      <c r="AC45" s="11"/>
    </row>
    <row r="46" spans="1:29" ht="6.6" customHeight="1">
      <c r="A46" s="4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1"/>
    </row>
    <row r="47" spans="1:29" ht="15" customHeight="1">
      <c r="A47" s="4"/>
      <c r="B47" s="99" t="s">
        <v>62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11"/>
    </row>
    <row r="48" spans="1:29" ht="45" customHeight="1">
      <c r="A48" s="4"/>
      <c r="B48" s="242" t="str">
        <f>IF('③⑵申請書（その１）市控え【入力要・提出対象】'!B49="","",'③⑵申請書（その１）市控え【入力要・提出対象】'!B49)</f>
        <v/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11"/>
    </row>
    <row r="49" spans="1:29" ht="7.8" customHeight="1">
      <c r="A49" s="16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17"/>
    </row>
    <row r="50" spans="1:29" ht="8.25" customHeight="1" thickBo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282"/>
    </row>
    <row r="51" spans="1:29" ht="8.25" customHeigh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0"/>
    </row>
    <row r="52" spans="1:29" ht="18" customHeight="1">
      <c r="A52" s="6"/>
      <c r="B52" s="99" t="s">
        <v>25</v>
      </c>
      <c r="C52" s="216"/>
      <c r="D52" s="216"/>
      <c r="E52" s="216"/>
      <c r="F52" s="216"/>
      <c r="G52" s="216"/>
      <c r="H52" s="216"/>
      <c r="I52" s="216"/>
      <c r="J52" s="99" t="s">
        <v>26</v>
      </c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7"/>
    </row>
    <row r="53" spans="1:29" ht="15" customHeight="1">
      <c r="A53" s="6"/>
      <c r="B53" s="99"/>
      <c r="C53" s="98" t="s">
        <v>9</v>
      </c>
      <c r="D53" s="245"/>
      <c r="E53" s="245"/>
      <c r="F53" s="3" t="s">
        <v>8</v>
      </c>
      <c r="G53" s="245"/>
      <c r="H53" s="245"/>
      <c r="I53" s="3" t="s">
        <v>0</v>
      </c>
      <c r="J53" s="245"/>
      <c r="K53" s="245"/>
      <c r="L53" s="3" t="s">
        <v>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99"/>
      <c r="Z53" s="99"/>
      <c r="AA53" s="99"/>
      <c r="AB53" s="99"/>
      <c r="AC53" s="7"/>
    </row>
    <row r="54" spans="1:29" ht="18" customHeight="1">
      <c r="A54" s="6"/>
      <c r="B54" s="99"/>
      <c r="C54" s="99"/>
      <c r="D54" s="3" t="s">
        <v>24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99"/>
      <c r="Z54" s="99"/>
      <c r="AA54" s="99"/>
      <c r="AB54" s="99"/>
      <c r="AC54" s="7"/>
    </row>
    <row r="55" spans="1:29" ht="18" customHeight="1">
      <c r="A55" s="6"/>
      <c r="B55" s="99"/>
      <c r="C55" s="99"/>
      <c r="D55" s="3" t="s">
        <v>73</v>
      </c>
      <c r="E55" s="3"/>
      <c r="F55" s="3"/>
      <c r="G55" s="3"/>
      <c r="H55" s="3"/>
      <c r="I55" s="3"/>
      <c r="J55" s="3"/>
      <c r="K55" s="3"/>
      <c r="L55" s="3"/>
      <c r="M55" s="3"/>
      <c r="N55" s="21"/>
      <c r="O55" s="241" t="s">
        <v>9</v>
      </c>
      <c r="P55" s="241"/>
      <c r="Q55" s="102"/>
      <c r="R55" s="102"/>
      <c r="S55" s="3" t="s">
        <v>8</v>
      </c>
      <c r="T55" s="102"/>
      <c r="U55" s="102"/>
      <c r="V55" s="3" t="s">
        <v>0</v>
      </c>
      <c r="W55" s="102"/>
      <c r="X55" s="102"/>
      <c r="Y55" s="3" t="s">
        <v>27</v>
      </c>
      <c r="Z55" s="99"/>
      <c r="AA55" s="99"/>
      <c r="AB55" s="99"/>
      <c r="AC55" s="7"/>
    </row>
    <row r="56" spans="1:29" ht="18" customHeight="1">
      <c r="A56" s="6"/>
      <c r="B56" s="99"/>
      <c r="C56" s="99"/>
      <c r="D56" s="3"/>
      <c r="E56" s="3"/>
      <c r="F56" s="3"/>
      <c r="G56" s="3"/>
      <c r="H56" s="3"/>
      <c r="I56" s="3"/>
      <c r="J56" s="3"/>
      <c r="K56" s="3"/>
      <c r="L56" s="3"/>
      <c r="M56" s="3"/>
      <c r="N56" s="99"/>
      <c r="O56" s="3"/>
      <c r="P56" s="21" t="s">
        <v>9</v>
      </c>
      <c r="Q56" s="102"/>
      <c r="R56" s="102"/>
      <c r="S56" s="3" t="s">
        <v>8</v>
      </c>
      <c r="T56" s="102"/>
      <c r="U56" s="102"/>
      <c r="V56" s="3" t="s">
        <v>0</v>
      </c>
      <c r="W56" s="102"/>
      <c r="X56" s="102"/>
      <c r="Y56" s="3" t="s">
        <v>28</v>
      </c>
      <c r="Z56" s="99"/>
      <c r="AA56" s="99"/>
      <c r="AB56" s="99"/>
      <c r="AC56" s="7"/>
    </row>
    <row r="57" spans="1:29" ht="6" customHeight="1">
      <c r="A57" s="6"/>
      <c r="B57" s="99"/>
      <c r="C57" s="9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99"/>
      <c r="Z57" s="99"/>
      <c r="AA57" s="99"/>
      <c r="AB57" s="99"/>
      <c r="AC57" s="7"/>
    </row>
    <row r="58" spans="1:29" ht="18" customHeight="1">
      <c r="A58" s="6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8" t="s">
        <v>29</v>
      </c>
      <c r="V58" s="216" t="s">
        <v>30</v>
      </c>
      <c r="W58" s="216"/>
      <c r="X58" s="216"/>
      <c r="Y58" s="216"/>
      <c r="Z58" s="216"/>
      <c r="AA58" s="99" t="s">
        <v>31</v>
      </c>
      <c r="AB58" s="99"/>
      <c r="AC58" s="7"/>
    </row>
    <row r="59" spans="1:29" ht="6.75" customHeight="1" thickBot="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4"/>
    </row>
    <row r="60" spans="1:29" ht="6.75" customHeight="1">
      <c r="A60" s="99"/>
      <c r="B60" s="99"/>
      <c r="C60" s="99"/>
      <c r="D60" s="99"/>
      <c r="E60" s="9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6.2" customHeight="1">
      <c r="A61" s="99" t="s">
        <v>117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1:29" ht="18.600000000000001" customHeight="1">
      <c r="A62" s="255" t="s">
        <v>18</v>
      </c>
      <c r="B62" s="255"/>
      <c r="C62" s="255"/>
      <c r="D62" s="255"/>
      <c r="E62" s="255" t="s">
        <v>19</v>
      </c>
      <c r="F62" s="200" t="s">
        <v>21</v>
      </c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</row>
    <row r="63" spans="1:29" ht="12" hidden="1" customHeight="1">
      <c r="A63" s="255"/>
      <c r="B63" s="255"/>
      <c r="C63" s="255"/>
      <c r="D63" s="255"/>
      <c r="E63" s="255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</row>
    <row r="64" spans="1:29" ht="30" customHeight="1">
      <c r="A64" s="12"/>
      <c r="B64" s="12"/>
      <c r="C64" s="12"/>
      <c r="D64" s="12"/>
      <c r="E64" s="12" t="s">
        <v>20</v>
      </c>
      <c r="F64" s="200" t="s">
        <v>67</v>
      </c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</row>
  </sheetData>
  <sheetProtection sheet="1" objects="1" scenarios="1" selectLockedCells="1"/>
  <mergeCells count="51">
    <mergeCell ref="F64:AC64"/>
    <mergeCell ref="V58:Z58"/>
    <mergeCell ref="F62:AC63"/>
    <mergeCell ref="O55:P55"/>
    <mergeCell ref="B48:AB48"/>
    <mergeCell ref="C52:I52"/>
    <mergeCell ref="D53:E53"/>
    <mergeCell ref="G53:H53"/>
    <mergeCell ref="J53:K53"/>
    <mergeCell ref="A62:D63"/>
    <mergeCell ref="E62:E63"/>
    <mergeCell ref="E36:L36"/>
    <mergeCell ref="M36:M37"/>
    <mergeCell ref="N36:P37"/>
    <mergeCell ref="S36:U37"/>
    <mergeCell ref="V36:X37"/>
    <mergeCell ref="E37:L37"/>
    <mergeCell ref="S26:AA27"/>
    <mergeCell ref="AB26:AB27"/>
    <mergeCell ref="S30:AA31"/>
    <mergeCell ref="AB30:AB31"/>
    <mergeCell ref="E22:H22"/>
    <mergeCell ref="I22:I23"/>
    <mergeCell ref="J22:L23"/>
    <mergeCell ref="S22:U23"/>
    <mergeCell ref="V22:X23"/>
    <mergeCell ref="Y22:AB23"/>
    <mergeCell ref="E23:H23"/>
    <mergeCell ref="A14:AC14"/>
    <mergeCell ref="P16:R16"/>
    <mergeCell ref="S16:U16"/>
    <mergeCell ref="W16:X16"/>
    <mergeCell ref="Z16:AA16"/>
    <mergeCell ref="N5:P5"/>
    <mergeCell ref="N7:P7"/>
    <mergeCell ref="Q7:AB7"/>
    <mergeCell ref="Q5:S5"/>
    <mergeCell ref="T5:AB5"/>
    <mergeCell ref="D11:I11"/>
    <mergeCell ref="J11:K11"/>
    <mergeCell ref="A1:AC1"/>
    <mergeCell ref="T3:U3"/>
    <mergeCell ref="W3:X3"/>
    <mergeCell ref="Z3:AA3"/>
    <mergeCell ref="N9:P9"/>
    <mergeCell ref="Q9:AB9"/>
    <mergeCell ref="S40:AA41"/>
    <mergeCell ref="AB40:AB41"/>
    <mergeCell ref="S44:AA45"/>
    <mergeCell ref="AB44:AB45"/>
    <mergeCell ref="Y36:AB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D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①⑷月別売上表【入力要・提出対象】</vt:lpstr>
      <vt:lpstr>②⑶申請書（その2）【入力要・提出対象】</vt:lpstr>
      <vt:lpstr>③⑵申請書（その１）市控え【入力要・提出対象】</vt:lpstr>
      <vt:lpstr>④⑴申請書（その１）【提出対象】</vt:lpstr>
      <vt:lpstr>①⑷月別売上表【入力要・提出対象】!Print_Area</vt:lpstr>
      <vt:lpstr>'②⑶申請書（その2）【入力要・提出対象】'!Print_Area</vt:lpstr>
      <vt:lpstr>'③⑵申請書（その１）市控え【入力要・提出対象】'!Print_Area</vt:lpstr>
      <vt:lpstr>'④⑴申請書（その１）【提出対象】'!Print_Area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2025-01-31T06:02:56Z</dcterms:modified>
</cp:coreProperties>
</file>