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24226"/>
  <bookViews>
    <workbookView xWindow="240" yWindow="108" windowWidth="14808" windowHeight="8016" tabRatio="930"/>
  </bookViews>
  <sheets>
    <sheet name="①⑷月別売上表【入力要・提出対象】" sheetId="7" r:id="rId1"/>
    <sheet name="②⑶申請書（その2）【入力要・提出対象】" sheetId="5" r:id="rId2"/>
    <sheet name="③⑵申請書（その１）市控え【入力要・提出対象】" sheetId="1" r:id="rId3"/>
    <sheet name="④⑴申請書（その１）【提出対象】" sheetId="10" r:id="rId4"/>
  </sheets>
  <definedNames>
    <definedName name="_xlnm.Print_Area" localSheetId="0">①⑷月別売上表【入力要・提出対象】!$A$1:$Y$43</definedName>
    <definedName name="_xlnm.Print_Area" localSheetId="1">'②⑶申請書（その2）【入力要・提出対象】'!$A$1:$AA$45</definedName>
    <definedName name="_xlnm.Print_Area" localSheetId="2">'③⑵申請書（その１）市控え【入力要・提出対象】'!$A$1:$AC$52</definedName>
    <definedName name="_xlnm.Print_Area" localSheetId="3">'④⑴申請書（その１）【提出対象】'!$A$1:$AC$61</definedName>
  </definedNames>
  <calcPr calcId="162913"/>
</workbook>
</file>

<file path=xl/calcChain.xml><?xml version="1.0" encoding="utf-8"?>
<calcChain xmlns="http://schemas.openxmlformats.org/spreadsheetml/2006/main">
  <c r="B33" i="5" l="1"/>
  <c r="D11" i="10" l="1"/>
  <c r="T5" i="1"/>
  <c r="O9" i="5"/>
  <c r="O7" i="5"/>
  <c r="Q9" i="10" l="1"/>
  <c r="Q7" i="10"/>
  <c r="Q9" i="1"/>
  <c r="Q7" i="1"/>
  <c r="S25" i="10" l="1"/>
  <c r="S29" i="10"/>
  <c r="B47" i="10"/>
  <c r="AU33" i="5" l="1"/>
  <c r="AU22" i="5"/>
  <c r="AU17" i="5"/>
  <c r="AU5" i="5"/>
  <c r="AU3" i="5"/>
  <c r="AK1" i="1" l="1"/>
  <c r="T5" i="10" l="1"/>
  <c r="O35" i="5" l="1"/>
  <c r="E35" i="5"/>
  <c r="S25" i="1"/>
  <c r="O40" i="5" l="1"/>
  <c r="S42" i="10"/>
  <c r="S38" i="1"/>
  <c r="S38" i="10"/>
  <c r="E40" i="5"/>
  <c r="P16" i="10"/>
  <c r="P16" i="1"/>
  <c r="B34" i="5"/>
  <c r="AU34" i="5" s="1"/>
  <c r="AU1" i="5" s="1"/>
  <c r="AI1" i="5" s="1"/>
  <c r="Z16" i="10" l="1"/>
  <c r="W16" i="10"/>
  <c r="S16" i="10"/>
  <c r="Z3" i="10"/>
  <c r="W3" i="10"/>
  <c r="T3" i="10"/>
  <c r="Z16" i="1" l="1"/>
  <c r="S16" i="1"/>
  <c r="J26" i="5" l="1"/>
  <c r="V21" i="10" s="1"/>
  <c r="S42" i="1" l="1"/>
  <c r="N44" i="5" l="1"/>
  <c r="V34" i="10" s="1"/>
  <c r="T3" i="1" l="1"/>
  <c r="W3" i="1"/>
  <c r="Z3" i="1"/>
  <c r="S29" i="1"/>
  <c r="W16" i="1"/>
  <c r="V21" i="1" l="1"/>
  <c r="V34" i="1"/>
</calcChain>
</file>

<file path=xl/comments1.xml><?xml version="1.0" encoding="utf-8"?>
<comments xmlns="http://schemas.openxmlformats.org/spreadsheetml/2006/main">
  <authors>
    <author>作成者</author>
  </authors>
  <commentList>
    <comment ref="A3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各年月欄に入力して下さい。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H3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各年月欄に入力して下さい。
</t>
        </r>
      </text>
    </comment>
    <comment ref="D38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入力して下さい。</t>
        </r>
      </text>
    </comment>
    <comment ref="G38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入力して下さい。</t>
        </r>
      </text>
    </comment>
    <comment ref="J38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入力して下さい。</t>
        </r>
      </text>
    </comment>
    <comment ref="F40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入力して下さい。</t>
        </r>
      </text>
    </comment>
    <comment ref="F42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入力して下さい。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S3" authorId="0" shapeId="0">
      <text>
        <r>
          <rPr>
            <sz val="11"/>
            <color indexed="81"/>
            <rFont val="HG丸ｺﾞｼｯｸM-PRO"/>
            <family val="3"/>
            <charset val="128"/>
          </rPr>
          <t>入力して下さい。</t>
        </r>
      </text>
    </comment>
    <comment ref="V3" authorId="0" shapeId="0">
      <text>
        <r>
          <rPr>
            <sz val="11"/>
            <color indexed="81"/>
            <rFont val="HG丸ｺﾞｼｯｸM-PRO"/>
            <family val="3"/>
            <charset val="128"/>
          </rPr>
          <t>入力して下さい。</t>
        </r>
      </text>
    </comment>
    <comment ref="Y3" authorId="0" shapeId="0">
      <text>
        <r>
          <rPr>
            <sz val="11"/>
            <color indexed="81"/>
            <rFont val="HG丸ｺﾞｼｯｸM-PRO"/>
            <family val="3"/>
            <charset val="128"/>
          </rPr>
          <t>入力して下さい。</t>
        </r>
      </text>
    </comment>
    <comment ref="R5" authorId="0" shapeId="0">
      <text>
        <r>
          <rPr>
            <sz val="11"/>
            <color indexed="81"/>
            <rFont val="HG丸ｺﾞｼｯｸM-PRO"/>
            <family val="3"/>
            <charset val="128"/>
          </rPr>
          <t>入力して下さい。</t>
        </r>
      </text>
    </comment>
    <comment ref="B17" authorId="0" shapeId="0">
      <text>
        <r>
          <rPr>
            <sz val="11"/>
            <color indexed="81"/>
            <rFont val="HG丸ｺﾞｼｯｸM-PRO"/>
            <family val="3"/>
            <charset val="128"/>
          </rPr>
          <t>入力して下さい。</t>
        </r>
      </text>
    </comment>
    <comment ref="M17" authorId="0" shapeId="0">
      <text>
        <r>
          <rPr>
            <sz val="11"/>
            <color indexed="81"/>
            <rFont val="HG丸ｺﾞｼｯｸM-PRO"/>
            <family val="3"/>
            <charset val="128"/>
          </rPr>
          <t>選択して下さい。</t>
        </r>
      </text>
    </comment>
    <comment ref="Q17" authorId="0" shapeId="0">
      <text>
        <r>
          <rPr>
            <sz val="11"/>
            <color indexed="81"/>
            <rFont val="HG丸ｺﾞｼｯｸM-PRO"/>
            <family val="3"/>
            <charset val="128"/>
          </rPr>
          <t>入力して下さい。</t>
        </r>
      </text>
    </comment>
    <comment ref="U17" authorId="0" shapeId="0">
      <text>
        <r>
          <rPr>
            <sz val="11"/>
            <color indexed="81"/>
            <rFont val="HG丸ｺﾞｼｯｸM-PRO"/>
            <family val="3"/>
            <charset val="128"/>
          </rPr>
          <t>入力して下さい。</t>
        </r>
      </text>
    </comment>
    <comment ref="X17" authorId="0" shapeId="0">
      <text>
        <r>
          <rPr>
            <sz val="11"/>
            <color indexed="81"/>
            <rFont val="HG丸ｺﾞｼｯｸM-PRO"/>
            <family val="3"/>
            <charset val="128"/>
          </rPr>
          <t>入力して下さい。</t>
        </r>
      </text>
    </comment>
    <comment ref="B22" authorId="0" shapeId="0">
      <text>
        <r>
          <rPr>
            <sz val="11"/>
            <color indexed="81"/>
            <rFont val="HG丸ｺﾞｼｯｸM-PRO"/>
            <family val="3"/>
            <charset val="128"/>
          </rPr>
          <t>選択して下さい。</t>
        </r>
      </text>
    </comment>
    <comment ref="E22" authorId="0" shapeId="0">
      <text>
        <r>
          <rPr>
            <sz val="11"/>
            <color indexed="81"/>
            <rFont val="HG丸ｺﾞｼｯｸM-PRO"/>
            <family val="3"/>
            <charset val="128"/>
          </rPr>
          <t>入力して下さい。</t>
        </r>
      </text>
    </comment>
    <comment ref="O22" authorId="0" shapeId="0">
      <text>
        <r>
          <rPr>
            <sz val="11"/>
            <color indexed="81"/>
            <rFont val="HG丸ｺﾞｼｯｸM-PRO"/>
            <family val="3"/>
            <charset val="128"/>
          </rPr>
          <t>入力して下さい。</t>
        </r>
      </text>
    </comment>
    <comment ref="E33" authorId="0" shapeId="0">
      <text>
        <r>
          <rPr>
            <sz val="11"/>
            <color indexed="81"/>
            <rFont val="HG丸ｺﾞｼｯｸM-PRO"/>
            <family val="3"/>
            <charset val="128"/>
          </rPr>
          <t>入力してください。</t>
        </r>
      </text>
    </comment>
    <comment ref="O33" authorId="0" shapeId="0">
      <text>
        <r>
          <rPr>
            <sz val="11"/>
            <color indexed="81"/>
            <rFont val="HG丸ｺﾞｼｯｸM-PRO"/>
            <family val="3"/>
            <charset val="128"/>
          </rPr>
          <t>入力してください。</t>
        </r>
      </text>
    </comment>
    <comment ref="E34" authorId="0" shapeId="0">
      <text>
        <r>
          <rPr>
            <sz val="11"/>
            <color indexed="81"/>
            <rFont val="HG丸ｺﾞｼｯｸM-PRO"/>
            <family val="3"/>
            <charset val="128"/>
          </rPr>
          <t>入力してください。</t>
        </r>
      </text>
    </comment>
    <comment ref="O34" authorId="0" shapeId="0">
      <text>
        <r>
          <rPr>
            <sz val="11"/>
            <color indexed="81"/>
            <rFont val="HG丸ｺﾞｼｯｸM-PRO"/>
            <family val="3"/>
            <charset val="128"/>
          </rPr>
          <t>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D11" authorId="0" shapeId="0">
      <text>
        <r>
          <rPr>
            <sz val="11"/>
            <color indexed="81"/>
            <rFont val="HG丸ｺﾞｼｯｸM-PRO"/>
            <family val="3"/>
            <charset val="128"/>
          </rPr>
          <t>入力して下さい。</t>
        </r>
      </text>
    </comment>
    <comment ref="B47" authorId="0" shapeId="0">
      <text>
        <r>
          <rPr>
            <b/>
            <sz val="12"/>
            <color indexed="81"/>
            <rFont val="HG丸ｺﾞｼｯｸM-PRO"/>
            <family val="3"/>
            <charset val="128"/>
          </rPr>
          <t>入力して下さい。</t>
        </r>
      </text>
    </comment>
  </commentList>
</comments>
</file>

<file path=xl/sharedStrings.xml><?xml version="1.0" encoding="utf-8"?>
<sst xmlns="http://schemas.openxmlformats.org/spreadsheetml/2006/main" count="200" uniqueCount="105">
  <si>
    <t>月</t>
    <rPh sb="0" eb="1">
      <t>ツキ</t>
    </rPh>
    <phoneticPr fontId="1"/>
  </si>
  <si>
    <t>月　　別　　売　　上　　表</t>
    <rPh sb="0" eb="1">
      <t>ツキ</t>
    </rPh>
    <rPh sb="3" eb="4">
      <t>ベツ</t>
    </rPh>
    <rPh sb="6" eb="7">
      <t>バイ</t>
    </rPh>
    <rPh sb="9" eb="10">
      <t>ウエ</t>
    </rPh>
    <rPh sb="12" eb="13">
      <t>ヒョウ</t>
    </rPh>
    <phoneticPr fontId="3"/>
  </si>
  <si>
    <t>１月</t>
    <rPh sb="1" eb="2">
      <t>ガツ</t>
    </rPh>
    <phoneticPr fontId="3"/>
  </si>
  <si>
    <t>代表者名</t>
    <rPh sb="0" eb="4">
      <t>ダイヒョウシャメイ</t>
    </rPh>
    <phoneticPr fontId="1"/>
  </si>
  <si>
    <t>事業所
所在地</t>
    <rPh sb="0" eb="3">
      <t>ジギョウショ</t>
    </rPh>
    <rPh sb="4" eb="7">
      <t>ショザイチ</t>
    </rPh>
    <phoneticPr fontId="1"/>
  </si>
  <si>
    <t>法人名
又は屋号</t>
    <rPh sb="0" eb="3">
      <t>ホウジンメイ</t>
    </rPh>
    <rPh sb="4" eb="5">
      <t>マタ</t>
    </rPh>
    <rPh sb="6" eb="8">
      <t>ヤゴウ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</si>
  <si>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</si>
  <si>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</si>
  <si>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</si>
  <si>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</si>
  <si>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</si>
  <si>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１　事業開始年月日</t>
    <rPh sb="2" eb="4">
      <t>ジギョウ</t>
    </rPh>
    <rPh sb="4" eb="6">
      <t>カイシ</t>
    </rPh>
    <rPh sb="6" eb="9">
      <t>ネンガッピ</t>
    </rPh>
    <phoneticPr fontId="1"/>
  </si>
  <si>
    <t>×</t>
    <phoneticPr fontId="1"/>
  </si>
  <si>
    <t>（Ｂ－Ａ）</t>
    <phoneticPr fontId="1"/>
  </si>
  <si>
    <t>Ｂ</t>
    <phoneticPr fontId="1"/>
  </si>
  <si>
    <t>円</t>
    <rPh sb="0" eb="1">
      <t>エン</t>
    </rPh>
    <phoneticPr fontId="1"/>
  </si>
  <si>
    <t>％（実績）</t>
    <phoneticPr fontId="1"/>
  </si>
  <si>
    <t>減少率</t>
    <rPh sb="0" eb="3">
      <t>ゲンショウリツ</t>
    </rPh>
    <phoneticPr fontId="1"/>
  </si>
  <si>
    <t>Ｂ＋Ｄ</t>
    <phoneticPr fontId="1"/>
  </si>
  <si>
    <t>（Ｂ＋Ｄ）－（Ａ＋Ｃ）</t>
    <phoneticPr fontId="1"/>
  </si>
  <si>
    <t>（留意事項）</t>
    <rPh sb="1" eb="5">
      <t>リュウイジコウ</t>
    </rPh>
    <phoneticPr fontId="1"/>
  </si>
  <si>
    <t>①</t>
    <phoneticPr fontId="1"/>
  </si>
  <si>
    <t>②</t>
    <phoneticPr fontId="1"/>
  </si>
  <si>
    <t>本認定とは別に、金融機関及び信用保証協会による金融上の審査があります。</t>
    <phoneticPr fontId="1"/>
  </si>
  <si>
    <t>吹田市長　宛</t>
    <phoneticPr fontId="1"/>
  </si>
  <si>
    <t>％（見込）</t>
    <rPh sb="2" eb="4">
      <t>ミコミ</t>
    </rPh>
    <phoneticPr fontId="1"/>
  </si>
  <si>
    <t>申請のとおり、相違ないことを認定します。</t>
    <rPh sb="0" eb="2">
      <t>シンセイ</t>
    </rPh>
    <rPh sb="7" eb="9">
      <t>ソウイ</t>
    </rPh>
    <rPh sb="14" eb="16">
      <t>ニンテイ</t>
    </rPh>
    <phoneticPr fontId="1"/>
  </si>
  <si>
    <t>第</t>
    <rPh sb="0" eb="1">
      <t>ダイ</t>
    </rPh>
    <phoneticPr fontId="1"/>
  </si>
  <si>
    <t>号</t>
    <phoneticPr fontId="1"/>
  </si>
  <si>
    <t>日まで</t>
    <rPh sb="0" eb="1">
      <t>ニチ</t>
    </rPh>
    <phoneticPr fontId="1"/>
  </si>
  <si>
    <t>認定者　　吹田市長</t>
    <rPh sb="0" eb="2">
      <t>ニンテイ</t>
    </rPh>
    <rPh sb="2" eb="3">
      <t>シャ</t>
    </rPh>
    <rPh sb="5" eb="7">
      <t>スイタ</t>
    </rPh>
    <rPh sb="7" eb="9">
      <t>シチョウ</t>
    </rPh>
    <phoneticPr fontId="1"/>
  </si>
  <si>
    <t>後藤　圭二</t>
    <rPh sb="0" eb="2">
      <t>ゴトウ</t>
    </rPh>
    <phoneticPr fontId="1"/>
  </si>
  <si>
    <t>㊞</t>
    <phoneticPr fontId="1"/>
  </si>
  <si>
    <t>円</t>
    <rPh sb="0" eb="1">
      <t>エン</t>
    </rPh>
    <phoneticPr fontId="1"/>
  </si>
  <si>
    <t>＝</t>
    <phoneticPr fontId="1"/>
  </si>
  <si>
    <t>％</t>
    <phoneticPr fontId="1"/>
  </si>
  <si>
    <t>≧</t>
    <phoneticPr fontId="1"/>
  </si>
  <si>
    <t>計</t>
    <rPh sb="0" eb="1">
      <t>ケイ</t>
    </rPh>
    <phoneticPr fontId="1"/>
  </si>
  <si>
    <t>月</t>
    <rPh sb="0" eb="1">
      <t>ツキ</t>
    </rPh>
    <phoneticPr fontId="1"/>
  </si>
  <si>
    <t>事 業 開 始 年 月 日</t>
    <rPh sb="0" eb="1">
      <t>コト</t>
    </rPh>
    <rPh sb="2" eb="3">
      <t>ギョウ</t>
    </rPh>
    <rPh sb="4" eb="5">
      <t>カイ</t>
    </rPh>
    <rPh sb="6" eb="7">
      <t>ハジメ</t>
    </rPh>
    <rPh sb="8" eb="9">
      <t>ネン</t>
    </rPh>
    <rPh sb="10" eb="11">
      <t>ツキ</t>
    </rPh>
    <rPh sb="12" eb="13">
      <t>ヒ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</si>
  <si>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</si>
  <si>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</si>
  <si>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２月</t>
    <rPh sb="1" eb="2">
      <t>ガツ</t>
    </rPh>
    <phoneticPr fontId="1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</si>
  <si>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</si>
  <si>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</si>
  <si>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1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</si>
  <si>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</si>
  <si>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</si>
  <si>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</si>
  <si>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</si>
  <si>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</si>
  <si>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</si>
  <si>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</si>
  <si>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令和</t>
    <rPh sb="0" eb="2">
      <t>レイワ</t>
    </rPh>
    <phoneticPr fontId="1"/>
  </si>
  <si>
    <t>業　　種</t>
    <rPh sb="0" eb="1">
      <t>ギョウ</t>
    </rPh>
    <rPh sb="3" eb="4">
      <t>シュ</t>
    </rPh>
    <phoneticPr fontId="1"/>
  </si>
  <si>
    <t>（単位：円）</t>
    <rPh sb="1" eb="3">
      <t>タンイ</t>
    </rPh>
    <rPh sb="4" eb="5">
      <t>エン</t>
    </rPh>
    <phoneticPr fontId="1"/>
  </si>
  <si>
    <t>※</t>
    <phoneticPr fontId="1"/>
  </si>
  <si>
    <t>　上記各項目に記載の金額は、当社の売上高と相違ありません。</t>
    <rPh sb="1" eb="3">
      <t>ジョウキ</t>
    </rPh>
    <rPh sb="3" eb="6">
      <t>カクコウモク</t>
    </rPh>
    <rPh sb="7" eb="9">
      <t>キサイ</t>
    </rPh>
    <rPh sb="10" eb="12">
      <t>キンガク</t>
    </rPh>
    <rPh sb="14" eb="16">
      <t>トウシャ</t>
    </rPh>
    <rPh sb="17" eb="20">
      <t>ウリアゲダカ</t>
    </rPh>
    <rPh sb="21" eb="23">
      <t>ソウイ</t>
    </rPh>
    <phoneticPr fontId="1"/>
  </si>
  <si>
    <t>１　業種及び事業開始年月日</t>
    <phoneticPr fontId="1"/>
  </si>
  <si>
    <t>　以下の記載事項に相違ありません。</t>
    <rPh sb="1" eb="3">
      <t>イカ</t>
    </rPh>
    <rPh sb="4" eb="6">
      <t>キサイ</t>
    </rPh>
    <rPh sb="6" eb="8">
      <t>ジコウ</t>
    </rPh>
    <rPh sb="9" eb="11">
      <t>ソウイ</t>
    </rPh>
    <phoneticPr fontId="1"/>
  </si>
  <si>
    <t>代表者名</t>
    <rPh sb="3" eb="4">
      <t>メイ</t>
    </rPh>
    <phoneticPr fontId="1"/>
  </si>
  <si>
    <t>吹田市</t>
    <rPh sb="0" eb="3">
      <t>スイタシ</t>
    </rPh>
    <phoneticPr fontId="1"/>
  </si>
  <si>
    <t>エラーチェック</t>
    <phoneticPr fontId="1"/>
  </si>
  <si>
    <t>５　３か月合計売上高</t>
    <rPh sb="7" eb="10">
      <t>ウリアゲダカ</t>
    </rPh>
    <phoneticPr fontId="1"/>
  </si>
  <si>
    <t>２　最近１か月間の売上高【Ａ】、Ａに対応する前年１か月間の売上高【Ｂ】</t>
    <rPh sb="7" eb="8">
      <t>カン</t>
    </rPh>
    <rPh sb="18" eb="20">
      <t>タイオウ</t>
    </rPh>
    <phoneticPr fontId="1"/>
  </si>
  <si>
    <t>最近１か月間の売上高【Ａ】</t>
    <rPh sb="0" eb="2">
      <t>サイキン</t>
    </rPh>
    <rPh sb="4" eb="6">
      <t>ゲツカン</t>
    </rPh>
    <rPh sb="7" eb="9">
      <t>ウリアゲ</t>
    </rPh>
    <rPh sb="9" eb="10">
      <t>ダカ</t>
    </rPh>
    <phoneticPr fontId="1"/>
  </si>
  <si>
    <t>Ａに対応する前年１か月間の売上高【Ｂ】</t>
    <phoneticPr fontId="1"/>
  </si>
  <si>
    <t>対応する前年３か月間売上高【Ｂ+Ｄ】</t>
    <rPh sb="0" eb="2">
      <t>タイオウ</t>
    </rPh>
    <rPh sb="4" eb="6">
      <t>ゼンネン</t>
    </rPh>
    <rPh sb="8" eb="10">
      <t>ゲツカン</t>
    </rPh>
    <rPh sb="10" eb="13">
      <t>ウリアゲダカ</t>
    </rPh>
    <phoneticPr fontId="1"/>
  </si>
  <si>
    <t>Ｃの期間に対応する前年２か月間の売上高【Ｄ】</t>
    <rPh sb="14" eb="15">
      <t>カン</t>
    </rPh>
    <phoneticPr fontId="1"/>
  </si>
  <si>
    <t>Ａ：災害等の発生における最近１か月間の売上高</t>
    <phoneticPr fontId="1"/>
  </si>
  <si>
    <t>３   売上高が減少し、又は減少すると見込まれる理由</t>
    <rPh sb="4" eb="6">
      <t>ウリアゲ</t>
    </rPh>
    <rPh sb="6" eb="7">
      <t>ダカ</t>
    </rPh>
    <rPh sb="8" eb="10">
      <t>ゲンショウ</t>
    </rPh>
    <rPh sb="12" eb="13">
      <t>マタ</t>
    </rPh>
    <rPh sb="14" eb="16">
      <t>ゲンショウ</t>
    </rPh>
    <rPh sb="19" eb="21">
      <t>ミコ</t>
    </rPh>
    <rPh sb="24" eb="26">
      <t>リユウ</t>
    </rPh>
    <phoneticPr fontId="1"/>
  </si>
  <si>
    <t>Ａの期間後２か月間の売上高（見込）【Ｃ】</t>
    <phoneticPr fontId="1"/>
  </si>
  <si>
    <t>３　最近１か月間の売上高減少率</t>
    <phoneticPr fontId="1"/>
  </si>
  <si>
    <t>３か月間売上高（見込）【Ａ+Ｃ】</t>
    <rPh sb="2" eb="4">
      <t>ゲツカン</t>
    </rPh>
    <rPh sb="4" eb="7">
      <t>ウリアゲダカ</t>
    </rPh>
    <rPh sb="8" eb="10">
      <t>ミコミ</t>
    </rPh>
    <phoneticPr fontId="1"/>
  </si>
  <si>
    <t>６　３か月間売上高（見込）減少率</t>
    <rPh sb="8" eb="9">
      <t>タカ</t>
    </rPh>
    <phoneticPr fontId="1"/>
  </si>
  <si>
    <t>Ｃ：Ａの期間後２か月間の売上高（見込）</t>
    <rPh sb="16" eb="18">
      <t>ミコミ</t>
    </rPh>
    <phoneticPr fontId="1"/>
  </si>
  <si>
    <t>Ｂ：Ａに対応する前年１か月間の売上高</t>
    <rPh sb="4" eb="6">
      <t>タイオウ</t>
    </rPh>
    <phoneticPr fontId="1"/>
  </si>
  <si>
    <t>数値は全て１円単位で記入してください。</t>
    <phoneticPr fontId="1"/>
  </si>
  <si>
    <t>Ｄ：Ｃの期間に対応する前年２か月間の売上高</t>
    <phoneticPr fontId="1"/>
  </si>
  <si>
    <t>２　売上高</t>
    <rPh sb="2" eb="4">
      <t>ウリアゲ</t>
    </rPh>
    <rPh sb="4" eb="5">
      <t>タカ</t>
    </rPh>
    <phoneticPr fontId="1"/>
  </si>
  <si>
    <t>(1)　最近１か月間の売上高</t>
    <rPh sb="4" eb="6">
      <t>サイキン</t>
    </rPh>
    <rPh sb="8" eb="9">
      <t>ゲツ</t>
    </rPh>
    <rPh sb="9" eb="10">
      <t>カン</t>
    </rPh>
    <rPh sb="11" eb="13">
      <t>ウリアゲ</t>
    </rPh>
    <rPh sb="13" eb="14">
      <t>タカ</t>
    </rPh>
    <phoneticPr fontId="1"/>
  </si>
  <si>
    <t>(2)　３か月間売上高（見込）</t>
    <phoneticPr fontId="1"/>
  </si>
  <si>
    <t>中小企業信用保険法第２条第５項第４号①の規定による認定申請書（その２）</t>
    <rPh sb="0" eb="2">
      <t>チュウショウ</t>
    </rPh>
    <rPh sb="2" eb="4">
      <t>キギョウ</t>
    </rPh>
    <rPh sb="4" eb="6">
      <t>シンヨウ</t>
    </rPh>
    <rPh sb="6" eb="8">
      <t>ホケン</t>
    </rPh>
    <rPh sb="8" eb="9">
      <t>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20" eb="22">
      <t>キテイ</t>
    </rPh>
    <rPh sb="25" eb="27">
      <t>ニンテイ</t>
    </rPh>
    <rPh sb="27" eb="30">
      <t>シンセイショ</t>
    </rPh>
    <phoneticPr fontId="1"/>
  </si>
  <si>
    <t>中小企業信用保険法第２条第５項第４号①の規定による認定申請書（その１）市控え</t>
    <rPh sb="0" eb="2">
      <t>チュウショウ</t>
    </rPh>
    <rPh sb="2" eb="4">
      <t>キギョウ</t>
    </rPh>
    <rPh sb="4" eb="6">
      <t>シンヨウ</t>
    </rPh>
    <rPh sb="6" eb="8">
      <t>ホケン</t>
    </rPh>
    <rPh sb="8" eb="9">
      <t>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20" eb="22">
      <t>キテイ</t>
    </rPh>
    <rPh sb="25" eb="27">
      <t>ニンテイ</t>
    </rPh>
    <rPh sb="27" eb="30">
      <t>シンセイショ</t>
    </rPh>
    <rPh sb="35" eb="36">
      <t>シ</t>
    </rPh>
    <rPh sb="36" eb="37">
      <t>ヒカ</t>
    </rPh>
    <phoneticPr fontId="1"/>
  </si>
  <si>
    <t>中小企業信用保険法第２条第５項第４号①の規定による認定申請書（その１）</t>
    <rPh sb="0" eb="2">
      <t>チュウショウ</t>
    </rPh>
    <rPh sb="2" eb="4">
      <t>キギョウ</t>
    </rPh>
    <rPh sb="4" eb="6">
      <t>シンヨウ</t>
    </rPh>
    <rPh sb="6" eb="8">
      <t>ホケン</t>
    </rPh>
    <rPh sb="8" eb="9">
      <t>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20" eb="22">
      <t>キテイ</t>
    </rPh>
    <rPh sb="25" eb="27">
      <t>ニンテイ</t>
    </rPh>
    <rPh sb="27" eb="30">
      <t>シンセイショ</t>
    </rPh>
    <phoneticPr fontId="1"/>
  </si>
  <si>
    <t>令和６年</t>
    <rPh sb="0" eb="2">
      <t>レイワ</t>
    </rPh>
    <rPh sb="3" eb="4">
      <t>ネン</t>
    </rPh>
    <phoneticPr fontId="1"/>
  </si>
  <si>
    <t>令和７年</t>
    <rPh sb="0" eb="2">
      <t>レイワ</t>
    </rPh>
    <rPh sb="3" eb="4">
      <t>ネン</t>
    </rPh>
    <phoneticPr fontId="1"/>
  </si>
  <si>
    <t xml:space="preserve"> Ｃの期間に対応する前年２か月間の売上高 【Ｄ】</t>
    <rPh sb="3" eb="5">
      <t>キカン</t>
    </rPh>
    <rPh sb="6" eb="8">
      <t>タイオウ</t>
    </rPh>
    <rPh sb="10" eb="12">
      <t>ゼンネン</t>
    </rPh>
    <rPh sb="14" eb="16">
      <t>ゲツカン</t>
    </rPh>
    <rPh sb="17" eb="20">
      <t>ウリアゲダカ</t>
    </rPh>
    <phoneticPr fontId="1"/>
  </si>
  <si>
    <t>４　Ａの期間後２か月間の売上高（見込）【Ｃ】</t>
    <rPh sb="10" eb="11">
      <t>カン</t>
    </rPh>
    <rPh sb="16" eb="18">
      <t>ミコミ</t>
    </rPh>
    <phoneticPr fontId="1"/>
  </si>
  <si>
    <t>吹田市長から認定を受けた日から３０日以内に金融機関又は信用保証協会に対して、保証の申込みを行うことが必要です。</t>
    <rPh sb="0" eb="2">
      <t>スイタ</t>
    </rPh>
    <rPh sb="2" eb="3">
      <t>シ</t>
    </rPh>
    <rPh sb="3" eb="4">
      <t>チョウ</t>
    </rPh>
    <rPh sb="6" eb="8">
      <t>ニンテイ</t>
    </rPh>
    <rPh sb="9" eb="10">
      <t>ウ</t>
    </rPh>
    <rPh sb="12" eb="13">
      <t>ヒ</t>
    </rPh>
    <rPh sb="17" eb="20">
      <t>ニチイナイ</t>
    </rPh>
    <rPh sb="21" eb="23">
      <t>キンユウ</t>
    </rPh>
    <rPh sb="23" eb="25">
      <t>キカン</t>
    </rPh>
    <rPh sb="25" eb="26">
      <t>マタ</t>
    </rPh>
    <rPh sb="27" eb="28">
      <t>シン</t>
    </rPh>
    <rPh sb="28" eb="29">
      <t>ヨウ</t>
    </rPh>
    <rPh sb="29" eb="31">
      <t>ホショウ</t>
    </rPh>
    <rPh sb="31" eb="33">
      <t>キョウカイ</t>
    </rPh>
    <phoneticPr fontId="1"/>
  </si>
  <si>
    <t>吹田市長から認定を受けた日から３０日以内に金融機関又は信用保証協会に対して、保証の申込みを行うことが必要です。</t>
    <rPh sb="0" eb="2">
      <t>スイタ</t>
    </rPh>
    <rPh sb="2" eb="3">
      <t>シ</t>
    </rPh>
    <rPh sb="3" eb="4">
      <t>チョウ</t>
    </rPh>
    <rPh sb="6" eb="8">
      <t>ニンテイ</t>
    </rPh>
    <rPh sb="9" eb="10">
      <t>ウ</t>
    </rPh>
    <rPh sb="12" eb="13">
      <t>ヒ</t>
    </rPh>
    <rPh sb="17" eb="18">
      <t>ニチ</t>
    </rPh>
    <rPh sb="18" eb="20">
      <t>イナイ</t>
    </rPh>
    <rPh sb="21" eb="23">
      <t>キンユウ</t>
    </rPh>
    <rPh sb="23" eb="25">
      <t>キカン</t>
    </rPh>
    <rPh sb="25" eb="26">
      <t>マタ</t>
    </rPh>
    <rPh sb="27" eb="28">
      <t>シン</t>
    </rPh>
    <rPh sb="28" eb="29">
      <t>ヨウ</t>
    </rPh>
    <rPh sb="29" eb="31">
      <t>ホショウ</t>
    </rPh>
    <rPh sb="31" eb="33">
      <t>キョウカイ</t>
    </rPh>
    <rPh sb="38" eb="40">
      <t>ホショウ</t>
    </rPh>
    <phoneticPr fontId="1"/>
  </si>
  <si>
    <t>令和５年～令和６年分については、１月～12月まで全ての月の売上高の記載が必要です。</t>
    <phoneticPr fontId="1"/>
  </si>
  <si>
    <t>令和７年分については、最近１か月までの月の売上高と、その後２か月の売上高（見込）の記載が必要です。</t>
    <rPh sb="0" eb="2">
      <t>レイワ</t>
    </rPh>
    <rPh sb="3" eb="4">
      <t>ネン</t>
    </rPh>
    <rPh sb="37" eb="39">
      <t>ミコミ</t>
    </rPh>
    <phoneticPr fontId="1"/>
  </si>
  <si>
    <t>法人名
又は屋号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</si>
  <si>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</si>
  <si>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</si>
  <si>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</si>
  <si>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(注)　信用保証協会への申込期間　:  　</t>
    <rPh sb="1" eb="2">
      <t>チュウ</t>
    </rPh>
    <rPh sb="4" eb="10">
      <t>シンヨウホショウキョウカイ</t>
    </rPh>
    <rPh sb="12" eb="14">
      <t>モウシコミ</t>
    </rPh>
    <rPh sb="14" eb="16">
      <t>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</si>
  <si>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</si>
  <si>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</si>
  <si>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日から</t>
    <rPh sb="0" eb="1">
      <t>ヒ</t>
    </rPh>
    <phoneticPr fontId="1"/>
  </si>
  <si>
    <t>私は、</t>
    <rPh sb="0" eb="1">
      <t>ワタシ</t>
    </rPh>
    <phoneticPr fontId="1"/>
  </si>
  <si>
    <t>の発生に起因して、下記のとおり、経営の安定に支障が生じてお</t>
    <rPh sb="1" eb="3">
      <t>ハッセイ</t>
    </rPh>
    <rPh sb="4" eb="6">
      <t>キイン</t>
    </rPh>
    <rPh sb="9" eb="11">
      <t>カキ</t>
    </rPh>
    <rPh sb="16" eb="18">
      <t>ケイエイ</t>
    </rPh>
    <rPh sb="19" eb="21">
      <t>アンテイ</t>
    </rPh>
    <rPh sb="22" eb="24">
      <t>シショウ</t>
    </rPh>
    <rPh sb="25" eb="26">
      <t>ショウ</t>
    </rPh>
    <phoneticPr fontId="1"/>
  </si>
  <si>
    <t>りますので、中小企業信用保険法第２条第５項第４号の規定に基づき認定されるようお願いします。</t>
    <rPh sb="6" eb="16">
      <t>チュウショウキギョウシンヨウホケンホウダイ</t>
    </rPh>
    <rPh sb="17" eb="19">
      <t>ジョウダイ</t>
    </rPh>
    <rPh sb="20" eb="21">
      <t>コウ</t>
    </rPh>
    <rPh sb="21" eb="22">
      <t>ダイ</t>
    </rPh>
    <rPh sb="23" eb="24">
      <t>ゴウ</t>
    </rPh>
    <rPh sb="25" eb="27">
      <t>キテイ</t>
    </rPh>
    <rPh sb="28" eb="29">
      <t>モト</t>
    </rPh>
    <rPh sb="31" eb="33">
      <t>ニンテイ</t>
    </rPh>
    <rPh sb="39" eb="40">
      <t>ネガ</t>
    </rPh>
    <phoneticPr fontId="1"/>
  </si>
  <si>
    <t>％（実績見込）</t>
    <rPh sb="2" eb="4">
      <t>ジッセキ</t>
    </rPh>
    <rPh sb="4" eb="6">
      <t>ミコミ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</si>
</sst>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_);[Red]\(0.0\)"/>
    <numFmt numFmtId="178" formatCode="#,##0.0;&quot;△ &quot;#,##0.0"/>
  </numFmts>
  <fonts count="1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BIZ UD明朝 Medium"/>
      <family val="1"/>
      <charset val="128"/>
    </font>
    <font>
      <b/>
      <sz val="16"/>
      <name val="BIZ UD明朝 Medium"/>
      <family val="1"/>
      <charset val="128"/>
    </font>
    <font>
      <sz val="11"/>
      <name val="BIZ UD明朝 Medium"/>
      <family val="1"/>
      <charset val="128"/>
    </font>
    <font>
      <sz val="11"/>
      <color indexed="8"/>
      <name val="BIZ UD明朝 Medium"/>
      <family val="1"/>
      <charset val="128"/>
    </font>
    <font>
      <sz val="13"/>
      <color theme="1"/>
      <name val="BIZ UD明朝 Medium"/>
      <family val="1"/>
      <charset val="128"/>
    </font>
    <font>
      <u/>
      <sz val="11"/>
      <color theme="1"/>
      <name val="BIZ UD明朝 Medium"/>
      <family val="1"/>
      <charset val="128"/>
    </font>
    <font>
      <sz val="11"/>
      <name val="BIZ UDPゴシック"/>
      <family val="3"/>
      <charset val="128"/>
    </font>
    <font>
      <b/>
      <sz val="12"/>
      <color indexed="81"/>
      <name val="HG丸ｺﾞｼｯｸM-PRO"/>
      <family val="3"/>
      <charset val="128"/>
    </font>
    <font>
      <sz val="11"/>
      <color indexed="81"/>
      <name val="HG丸ｺﾞｼｯｸM-PRO"/>
      <family val="3"/>
      <charset val="128"/>
    </font>
    <font>
      <sz val="20"/>
      <color rgb="FFFF0000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b/>
      <sz val="1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</cellStyleXfs>
  <cellXfs count="188">
    <xf numFmtId="0" fontId="0" fillId="0" borderId="0" xfId="0"/>
    <xf numFmtId="0" fontId="5" fillId="0" borderId="0" xfId="0" applyFont="1" applyProtection="1"/>
    <xf numFmtId="0" fontId="5" fillId="0" borderId="0" xfId="0" applyFont="1" applyFill="1" applyBorder="1" applyProtection="1"/>
    <xf numFmtId="0" fontId="5" fillId="0" borderId="5" xfId="0" applyFont="1" applyBorder="1" applyProtection="1"/>
    <xf numFmtId="0" fontId="5" fillId="0" borderId="20" xfId="0" applyFont="1" applyFill="1" applyBorder="1" applyAlignment="1" applyProtection="1">
      <alignment vertical="center"/>
    </xf>
    <xf numFmtId="0" fontId="5" fillId="0" borderId="13" xfId="0" applyFont="1" applyBorder="1" applyProtection="1"/>
    <xf numFmtId="0" fontId="5" fillId="0" borderId="14" xfId="0" applyFont="1" applyBorder="1" applyProtection="1"/>
    <xf numFmtId="0" fontId="5" fillId="0" borderId="6" xfId="0" applyFont="1" applyBorder="1" applyProtection="1"/>
    <xf numFmtId="0" fontId="5" fillId="0" borderId="0" xfId="0" applyFont="1" applyBorder="1" applyAlignment="1" applyProtection="1">
      <alignment vertical="top"/>
    </xf>
    <xf numFmtId="0" fontId="10" fillId="0" borderId="0" xfId="0" applyFont="1" applyBorder="1" applyProtection="1"/>
    <xf numFmtId="0" fontId="5" fillId="0" borderId="5" xfId="0" applyFont="1" applyBorder="1" applyAlignment="1" applyProtection="1"/>
    <xf numFmtId="0" fontId="5" fillId="0" borderId="8" xfId="0" applyFont="1" applyBorder="1" applyProtection="1"/>
    <xf numFmtId="0" fontId="5" fillId="0" borderId="7" xfId="0" applyFont="1" applyBorder="1" applyProtection="1"/>
    <xf numFmtId="0" fontId="5" fillId="0" borderId="10" xfId="0" applyFont="1" applyBorder="1" applyProtection="1"/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0" xfId="0" applyFont="1" applyFill="1" applyBorder="1" applyAlignment="1" applyProtection="1">
      <alignment horizontal="right"/>
    </xf>
    <xf numFmtId="0" fontId="5" fillId="0" borderId="15" xfId="0" applyFont="1" applyBorder="1" applyAlignment="1" applyProtection="1">
      <alignment vertical="top"/>
    </xf>
    <xf numFmtId="0" fontId="5" fillId="0" borderId="16" xfId="0" applyFont="1" applyBorder="1" applyAlignment="1" applyProtection="1">
      <alignment vertical="top"/>
    </xf>
    <xf numFmtId="0" fontId="5" fillId="0" borderId="17" xfId="0" applyFont="1" applyBorder="1" applyAlignment="1" applyProtection="1">
      <alignment vertical="top"/>
    </xf>
    <xf numFmtId="0" fontId="5" fillId="0" borderId="0" xfId="0" applyFont="1" applyBorder="1" applyProtection="1">
      <protection hidden="1"/>
    </xf>
    <xf numFmtId="0" fontId="9" fillId="0" borderId="0" xfId="0" applyFont="1" applyFill="1" applyBorder="1" applyAlignment="1" applyProtection="1">
      <alignment vertical="center"/>
    </xf>
    <xf numFmtId="0" fontId="5" fillId="0" borderId="0" xfId="0" applyFont="1" applyFill="1" applyProtection="1"/>
    <xf numFmtId="49" fontId="5" fillId="0" borderId="0" xfId="0" applyNumberFormat="1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20" xfId="0" applyFont="1" applyFill="1" applyBorder="1" applyProtection="1"/>
    <xf numFmtId="49" fontId="5" fillId="0" borderId="0" xfId="0" applyNumberFormat="1" applyFont="1" applyFill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6" fillId="0" borderId="0" xfId="1" applyFont="1" applyAlignment="1" applyProtection="1">
      <alignment horizontal="center" vertical="center"/>
    </xf>
    <xf numFmtId="0" fontId="7" fillId="0" borderId="0" xfId="1" applyFont="1" applyAlignment="1" applyProtection="1"/>
    <xf numFmtId="0" fontId="7" fillId="0" borderId="0" xfId="1" applyFont="1" applyBorder="1" applyAlignment="1" applyProtection="1">
      <alignment horizontal="center" vertical="top" wrapText="1"/>
    </xf>
    <xf numFmtId="0" fontId="7" fillId="0" borderId="0" xfId="1" applyFont="1" applyBorder="1" applyAlignment="1" applyProtection="1">
      <alignment vertical="center" wrapText="1"/>
    </xf>
    <xf numFmtId="0" fontId="7" fillId="0" borderId="0" xfId="1" applyFont="1" applyAlignment="1" applyProtection="1">
      <alignment horizontal="center" vertical="top" wrapText="1"/>
    </xf>
    <xf numFmtId="0" fontId="7" fillId="0" borderId="0" xfId="1" applyFont="1" applyAlignment="1" applyProtection="1">
      <alignment vertical="center" wrapText="1"/>
    </xf>
    <xf numFmtId="0" fontId="7" fillId="0" borderId="10" xfId="1" applyFont="1" applyBorder="1" applyAlignment="1" applyProtection="1"/>
    <xf numFmtId="0" fontId="7" fillId="0" borderId="11" xfId="1" applyFont="1" applyBorder="1" applyAlignment="1" applyProtection="1"/>
    <xf numFmtId="0" fontId="7" fillId="0" borderId="12" xfId="1" applyFont="1" applyBorder="1" applyAlignment="1" applyProtection="1"/>
    <xf numFmtId="0" fontId="7" fillId="0" borderId="13" xfId="1" applyFont="1" applyBorder="1" applyAlignment="1" applyProtection="1"/>
    <xf numFmtId="0" fontId="7" fillId="0" borderId="0" xfId="1" applyFont="1" applyBorder="1" applyAlignment="1" applyProtection="1"/>
    <xf numFmtId="0" fontId="7" fillId="0" borderId="14" xfId="1" applyFont="1" applyBorder="1" applyAlignment="1" applyProtection="1"/>
    <xf numFmtId="0" fontId="7" fillId="0" borderId="13" xfId="1" applyFont="1" applyBorder="1" applyAlignment="1" applyProtection="1">
      <alignment horizontal="center" vertical="center"/>
    </xf>
    <xf numFmtId="0" fontId="7" fillId="0" borderId="13" xfId="1" applyFont="1" applyBorder="1" applyAlignment="1" applyProtection="1">
      <alignment horizontal="left" vertical="center"/>
    </xf>
    <xf numFmtId="0" fontId="7" fillId="0" borderId="0" xfId="1" applyFont="1" applyBorder="1" applyAlignment="1" applyProtection="1">
      <alignment horizontal="left" vertical="center"/>
    </xf>
    <xf numFmtId="0" fontId="7" fillId="0" borderId="15" xfId="1" applyFont="1" applyBorder="1" applyAlignment="1" applyProtection="1">
      <alignment horizontal="left" vertical="center"/>
    </xf>
    <xf numFmtId="0" fontId="7" fillId="0" borderId="16" xfId="1" applyFont="1" applyBorder="1" applyAlignment="1" applyProtection="1">
      <alignment horizontal="left" vertical="center"/>
    </xf>
    <xf numFmtId="0" fontId="14" fillId="0" borderId="0" xfId="0" applyFont="1" applyAlignment="1" applyProtection="1">
      <alignment vertical="center"/>
    </xf>
    <xf numFmtId="38" fontId="5" fillId="0" borderId="0" xfId="0" applyNumberFormat="1" applyFont="1" applyFill="1" applyProtection="1"/>
    <xf numFmtId="0" fontId="7" fillId="0" borderId="0" xfId="1" applyFont="1" applyAlignment="1" applyProtection="1">
      <alignment horizontal="center" vertical="top"/>
    </xf>
    <xf numFmtId="0" fontId="7" fillId="0" borderId="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0" xfId="0" applyFont="1" applyBorder="1" applyProtection="1"/>
    <xf numFmtId="0" fontId="5" fillId="0" borderId="1" xfId="0" applyFont="1" applyBorder="1" applyProtection="1"/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top"/>
    </xf>
    <xf numFmtId="0" fontId="5" fillId="0" borderId="0" xfId="0" applyFont="1" applyFill="1" applyBorder="1" applyAlignment="1" applyProtection="1"/>
    <xf numFmtId="0" fontId="5" fillId="0" borderId="0" xfId="0" applyFont="1" applyAlignment="1"/>
    <xf numFmtId="0" fontId="5" fillId="0" borderId="22" xfId="0" applyFont="1" applyFill="1" applyBorder="1" applyAlignment="1" applyProtection="1">
      <alignment wrapText="1"/>
    </xf>
    <xf numFmtId="38" fontId="5" fillId="0" borderId="0" xfId="3" applyFont="1" applyBorder="1" applyAlignment="1" applyProtection="1">
      <alignment horizontal="right"/>
    </xf>
    <xf numFmtId="0" fontId="7" fillId="0" borderId="14" xfId="1" applyFont="1" applyFill="1" applyBorder="1" applyAlignment="1" applyProtection="1">
      <alignment horizontal="left" vertical="center"/>
    </xf>
    <xf numFmtId="0" fontId="7" fillId="0" borderId="17" xfId="1" applyFont="1" applyFill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shrinkToFit="1"/>
    </xf>
    <xf numFmtId="0" fontId="7" fillId="0" borderId="0" xfId="1" applyFont="1" applyAlignment="1" applyProtection="1">
      <protection locked="0"/>
    </xf>
    <xf numFmtId="0" fontId="5" fillId="0" borderId="22" xfId="0" applyFont="1" applyFill="1" applyBorder="1" applyAlignment="1" applyProtection="1">
      <alignment horizontal="left" vertical="top" wrapText="1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top" wrapText="1"/>
    </xf>
    <xf numFmtId="0" fontId="7" fillId="0" borderId="0" xfId="1" applyFont="1" applyAlignment="1" applyProtection="1">
      <alignment horizontal="left" vertical="top" wrapText="1"/>
    </xf>
    <xf numFmtId="38" fontId="11" fillId="0" borderId="9" xfId="3" applyFont="1" applyFill="1" applyBorder="1" applyAlignment="1" applyProtection="1">
      <alignment horizontal="right" vertical="center" indent="1" shrinkToFit="1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7" fillId="0" borderId="16" xfId="1" applyFont="1" applyFill="1" applyBorder="1" applyAlignment="1" applyProtection="1">
      <alignment horizontal="center" vertical="center"/>
      <protection locked="0"/>
    </xf>
    <xf numFmtId="38" fontId="11" fillId="0" borderId="18" xfId="3" applyFont="1" applyFill="1" applyBorder="1" applyAlignment="1" applyProtection="1">
      <alignment horizontal="right" vertical="center" indent="1" shrinkToFit="1"/>
      <protection locked="0"/>
    </xf>
    <xf numFmtId="0" fontId="6" fillId="0" borderId="0" xfId="1" applyFont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0" xfId="1" applyFont="1" applyBorder="1" applyAlignment="1" applyProtection="1">
      <alignment horizontal="center"/>
      <protection locked="0"/>
    </xf>
    <xf numFmtId="0" fontId="0" fillId="0" borderId="0" xfId="0" applyAlignment="1">
      <alignment horizontal="left" vertical="top" wrapText="1"/>
    </xf>
    <xf numFmtId="0" fontId="7" fillId="0" borderId="0" xfId="1" applyFont="1" applyBorder="1" applyAlignment="1" applyProtection="1">
      <alignment horizontal="right" vertical="center"/>
    </xf>
    <xf numFmtId="0" fontId="8" fillId="0" borderId="9" xfId="1" applyFont="1" applyBorder="1" applyAlignment="1" applyProtection="1">
      <alignment horizontal="center" vertical="center" wrapText="1" shrinkToFit="1"/>
    </xf>
    <xf numFmtId="0" fontId="7" fillId="0" borderId="18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5" fillId="0" borderId="28" xfId="0" applyFont="1" applyBorder="1" applyAlignment="1" applyProtection="1">
      <alignment horizontal="center" vertical="center"/>
    </xf>
    <xf numFmtId="0" fontId="15" fillId="0" borderId="29" xfId="0" applyFont="1" applyBorder="1" applyAlignment="1" applyProtection="1">
      <alignment horizontal="center" vertical="center"/>
    </xf>
    <xf numFmtId="0" fontId="15" fillId="0" borderId="3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177" fontId="5" fillId="0" borderId="0" xfId="0" applyNumberFormat="1" applyFont="1" applyFill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 shrinkToFit="1"/>
      <protection locked="0"/>
    </xf>
    <xf numFmtId="0" fontId="5" fillId="0" borderId="19" xfId="0" applyFont="1" applyFill="1" applyBorder="1" applyAlignment="1" applyProtection="1">
      <alignment horizontal="center" vertical="center" shrinkToFit="1"/>
      <protection locked="0"/>
    </xf>
    <xf numFmtId="0" fontId="5" fillId="0" borderId="20" xfId="0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Fill="1" applyBorder="1" applyAlignment="1" applyProtection="1">
      <alignment horizontal="center" vertical="center"/>
    </xf>
    <xf numFmtId="38" fontId="5" fillId="0" borderId="18" xfId="0" applyNumberFormat="1" applyFont="1" applyFill="1" applyBorder="1" applyAlignment="1" applyProtection="1">
      <alignment horizontal="right" vertical="center" indent="1" shrinkToFit="1"/>
      <protection hidden="1"/>
    </xf>
    <xf numFmtId="0" fontId="5" fillId="0" borderId="19" xfId="0" applyFont="1" applyFill="1" applyBorder="1" applyAlignment="1" applyProtection="1">
      <alignment horizontal="right" vertical="center" indent="1" shrinkToFit="1"/>
      <protection hidden="1"/>
    </xf>
    <xf numFmtId="38" fontId="5" fillId="0" borderId="18" xfId="3" applyFont="1" applyFill="1" applyBorder="1" applyAlignment="1" applyProtection="1">
      <alignment horizontal="right" vertical="center" indent="1" shrinkToFit="1"/>
      <protection hidden="1"/>
    </xf>
    <xf numFmtId="38" fontId="5" fillId="0" borderId="19" xfId="3" applyFont="1" applyFill="1" applyBorder="1" applyAlignment="1" applyProtection="1">
      <alignment horizontal="right" vertical="center" indent="1" shrinkToFit="1"/>
      <protection hidden="1"/>
    </xf>
    <xf numFmtId="0" fontId="5" fillId="0" borderId="21" xfId="0" applyFont="1" applyFill="1" applyBorder="1" applyAlignment="1" applyProtection="1">
      <alignment horizontal="center" vertical="center"/>
    </xf>
    <xf numFmtId="38" fontId="5" fillId="0" borderId="18" xfId="3" applyFont="1" applyFill="1" applyBorder="1" applyAlignment="1" applyProtection="1">
      <alignment horizontal="right" vertical="center" indent="1" shrinkToFit="1"/>
      <protection locked="0"/>
    </xf>
    <xf numFmtId="38" fontId="5" fillId="0" borderId="19" xfId="3" applyFont="1" applyFill="1" applyBorder="1" applyAlignment="1" applyProtection="1">
      <alignment horizontal="right" vertical="center" indent="1" shrinkToFit="1"/>
      <protection locked="0"/>
    </xf>
    <xf numFmtId="0" fontId="5" fillId="0" borderId="18" xfId="0" applyFont="1" applyFill="1" applyBorder="1" applyAlignment="1" applyProtection="1">
      <alignment horizontal="center" vertical="center" shrinkToFit="1"/>
    </xf>
    <xf numFmtId="0" fontId="5" fillId="0" borderId="19" xfId="0" applyFont="1" applyFill="1" applyBorder="1" applyAlignment="1" applyProtection="1">
      <alignment horizontal="center" vertical="center" shrinkToFit="1"/>
    </xf>
    <xf numFmtId="0" fontId="5" fillId="0" borderId="2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vertical="center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/>
    </xf>
    <xf numFmtId="0" fontId="5" fillId="0" borderId="22" xfId="0" applyFont="1" applyFill="1" applyBorder="1" applyAlignment="1" applyProtection="1">
      <alignment horizontal="center" wrapText="1"/>
      <protection hidden="1"/>
    </xf>
    <xf numFmtId="0" fontId="5" fillId="0" borderId="26" xfId="0" applyFont="1" applyFill="1" applyBorder="1" applyAlignment="1" applyProtection="1">
      <alignment horizontal="center" vertical="center" shrinkToFit="1"/>
      <protection locked="0"/>
    </xf>
    <xf numFmtId="0" fontId="5" fillId="0" borderId="2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vertical="center"/>
    </xf>
    <xf numFmtId="0" fontId="5" fillId="0" borderId="18" xfId="0" applyFont="1" applyFill="1" applyBorder="1" applyAlignment="1" applyProtection="1">
      <alignment horizontal="center" vertical="center"/>
      <protection hidden="1"/>
    </xf>
    <xf numFmtId="0" fontId="5" fillId="0" borderId="19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shrinkToFit="1"/>
      <protection locked="0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/>
    </xf>
    <xf numFmtId="178" fontId="5" fillId="0" borderId="0" xfId="3" applyNumberFormat="1" applyFont="1" applyFill="1" applyAlignment="1" applyProtection="1">
      <alignment horizontal="center" vertical="center"/>
      <protection hidden="1"/>
    </xf>
    <xf numFmtId="0" fontId="5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5" fillId="0" borderId="3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top" wrapText="1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 shrinkToFit="1"/>
    </xf>
    <xf numFmtId="0" fontId="9" fillId="0" borderId="4" xfId="0" applyFont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shrinkToFit="1"/>
      <protection hidden="1"/>
    </xf>
    <xf numFmtId="0" fontId="5" fillId="0" borderId="22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wrapText="1"/>
    </xf>
    <xf numFmtId="0" fontId="5" fillId="0" borderId="22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Protection="1"/>
    <xf numFmtId="0" fontId="5" fillId="0" borderId="1" xfId="0" applyFont="1" applyBorder="1" applyProtection="1"/>
    <xf numFmtId="0" fontId="5" fillId="0" borderId="0" xfId="0" applyFont="1" applyAlignment="1" applyProtection="1">
      <alignment vertical="top" wrapText="1"/>
    </xf>
    <xf numFmtId="0" fontId="5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vertical="center"/>
    </xf>
    <xf numFmtId="38" fontId="5" fillId="0" borderId="0" xfId="3" applyFont="1" applyFill="1" applyBorder="1" applyAlignment="1" applyProtection="1">
      <alignment horizontal="right" indent="1" shrinkToFit="1"/>
      <protection hidden="1"/>
    </xf>
    <xf numFmtId="38" fontId="5" fillId="0" borderId="1" xfId="3" applyFont="1" applyFill="1" applyBorder="1" applyAlignment="1" applyProtection="1">
      <alignment horizontal="right" indent="1" shrinkToFit="1"/>
      <protection hidden="1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1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>
      <alignment horizontal="center" shrinkToFit="1"/>
      <protection hidden="1"/>
    </xf>
    <xf numFmtId="176" fontId="5" fillId="0" borderId="1" xfId="0" applyNumberFormat="1" applyFont="1" applyFill="1" applyBorder="1" applyAlignment="1" applyProtection="1">
      <alignment horizontal="center" shrinkToFit="1"/>
      <protection hidden="1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left" vertical="center" wrapText="1"/>
      <protection hidden="1"/>
    </xf>
    <xf numFmtId="0" fontId="5" fillId="0" borderId="24" xfId="0" applyFont="1" applyFill="1" applyBorder="1" applyAlignment="1" applyProtection="1">
      <alignment horizontal="left" vertical="center" wrapText="1"/>
      <protection hidden="1"/>
    </xf>
    <xf numFmtId="0" fontId="5" fillId="0" borderId="25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Fill="1" applyBorder="1" applyAlignment="1" applyProtection="1">
      <alignment horizontal="center" shrinkToFit="1"/>
    </xf>
    <xf numFmtId="0" fontId="5" fillId="0" borderId="11" xfId="0" applyFont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horizontal="right" shrinkToFit="1"/>
    </xf>
    <xf numFmtId="0" fontId="5" fillId="0" borderId="0" xfId="0" applyFont="1" applyFill="1" applyBorder="1" applyAlignment="1" applyProtection="1"/>
    <xf numFmtId="0" fontId="5" fillId="0" borderId="0" xfId="0" applyFont="1" applyAlignment="1"/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82923</xdr:colOff>
      <xdr:row>4</xdr:row>
      <xdr:rowOff>98610</xdr:rowOff>
    </xdr:from>
    <xdr:to>
      <xdr:col>40</xdr:col>
      <xdr:colOff>89645</xdr:colOff>
      <xdr:row>9</xdr:row>
      <xdr:rowOff>100853</xdr:rowOff>
    </xdr:to>
    <xdr:sp macro="" textlink="">
      <xdr:nvSpPr>
        <xdr:cNvPr id="3" name="四角形吹き出し 2"/>
        <xdr:cNvSpPr/>
      </xdr:nvSpPr>
      <xdr:spPr>
        <a:xfrm>
          <a:off x="7848599" y="995081"/>
          <a:ext cx="2830605" cy="1122831"/>
        </a:xfrm>
        <a:prstGeom prst="wedgeRectCallout">
          <a:avLst>
            <a:gd name="adj1" fmla="val -75757"/>
            <a:gd name="adj2" fmla="val -2083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「月別売上表」の各年月の欄に、売上額を入力してください。</a:t>
          </a:r>
          <a:endParaRPr kumimoji="1" lang="en-US" altLang="ja-JP" sz="1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44825</xdr:colOff>
      <xdr:row>34</xdr:row>
      <xdr:rowOff>78441</xdr:rowOff>
    </xdr:from>
    <xdr:to>
      <xdr:col>43</xdr:col>
      <xdr:colOff>212912</xdr:colOff>
      <xdr:row>36</xdr:row>
      <xdr:rowOff>78441</xdr:rowOff>
    </xdr:to>
    <xdr:sp macro="" textlink="">
      <xdr:nvSpPr>
        <xdr:cNvPr id="7" name="四角形吹き出し 6"/>
        <xdr:cNvSpPr/>
      </xdr:nvSpPr>
      <xdr:spPr>
        <a:xfrm>
          <a:off x="7810501" y="8146676"/>
          <a:ext cx="3697940" cy="448236"/>
        </a:xfrm>
        <a:prstGeom prst="wedgeRectCallout">
          <a:avLst>
            <a:gd name="adj1" fmla="val -66857"/>
            <a:gd name="adj2" fmla="val 10880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作成した日付を入力してください。</a:t>
          </a:r>
        </a:p>
      </xdr:txBody>
    </xdr:sp>
    <xdr:clientData/>
  </xdr:twoCellAnchor>
  <xdr:twoCellAnchor>
    <xdr:from>
      <xdr:col>28</xdr:col>
      <xdr:colOff>40342</xdr:colOff>
      <xdr:row>37</xdr:row>
      <xdr:rowOff>123265</xdr:rowOff>
    </xdr:from>
    <xdr:to>
      <xdr:col>43</xdr:col>
      <xdr:colOff>212912</xdr:colOff>
      <xdr:row>40</xdr:row>
      <xdr:rowOff>11206</xdr:rowOff>
    </xdr:to>
    <xdr:sp macro="" textlink="">
      <xdr:nvSpPr>
        <xdr:cNvPr id="8" name="四角形吹き出し 7"/>
        <xdr:cNvSpPr/>
      </xdr:nvSpPr>
      <xdr:spPr>
        <a:xfrm>
          <a:off x="7806018" y="8863853"/>
          <a:ext cx="3702423" cy="560294"/>
        </a:xfrm>
        <a:prstGeom prst="wedgeRectCallout">
          <a:avLst>
            <a:gd name="adj1" fmla="val -66769"/>
            <a:gd name="adj2" fmla="val 3688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法人の場合は、法人名を、個人事業主の場合は、屋号を入力してください。</a:t>
          </a:r>
        </a:p>
      </xdr:txBody>
    </xdr:sp>
    <xdr:clientData/>
  </xdr:twoCellAnchor>
  <xdr:twoCellAnchor>
    <xdr:from>
      <xdr:col>28</xdr:col>
      <xdr:colOff>47066</xdr:colOff>
      <xdr:row>40</xdr:row>
      <xdr:rowOff>47066</xdr:rowOff>
    </xdr:from>
    <xdr:to>
      <xdr:col>43</xdr:col>
      <xdr:colOff>219636</xdr:colOff>
      <xdr:row>43</xdr:row>
      <xdr:rowOff>17930</xdr:rowOff>
    </xdr:to>
    <xdr:sp macro="" textlink="">
      <xdr:nvSpPr>
        <xdr:cNvPr id="9" name="四角形吹き出し 8"/>
        <xdr:cNvSpPr/>
      </xdr:nvSpPr>
      <xdr:spPr>
        <a:xfrm>
          <a:off x="7812742" y="9460007"/>
          <a:ext cx="3702423" cy="643217"/>
        </a:xfrm>
        <a:prstGeom prst="wedgeRectCallout">
          <a:avLst>
            <a:gd name="adj1" fmla="val -66466"/>
            <a:gd name="adj2" fmla="val 1074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肩書を含めて代表者名を入力してください。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（例）「代表取締役　〇〇 〇〇」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41964</xdr:colOff>
      <xdr:row>1</xdr:row>
      <xdr:rowOff>82595</xdr:rowOff>
    </xdr:from>
    <xdr:to>
      <xdr:col>45</xdr:col>
      <xdr:colOff>93153</xdr:colOff>
      <xdr:row>4</xdr:row>
      <xdr:rowOff>5995</xdr:rowOff>
    </xdr:to>
    <xdr:sp macro="" textlink="">
      <xdr:nvSpPr>
        <xdr:cNvPr id="2" name="四角形吹き出し 1"/>
        <xdr:cNvSpPr/>
      </xdr:nvSpPr>
      <xdr:spPr>
        <a:xfrm>
          <a:off x="7295618" y="404980"/>
          <a:ext cx="3729304" cy="465592"/>
        </a:xfrm>
        <a:prstGeom prst="wedgeRectCallout">
          <a:avLst>
            <a:gd name="adj1" fmla="val -67783"/>
            <a:gd name="adj2" fmla="val -71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申請日を入力してください。</a:t>
          </a:r>
        </a:p>
      </xdr:txBody>
    </xdr:sp>
    <xdr:clientData/>
  </xdr:twoCellAnchor>
  <xdr:twoCellAnchor>
    <xdr:from>
      <xdr:col>30</xdr:col>
      <xdr:colOff>48492</xdr:colOff>
      <xdr:row>4</xdr:row>
      <xdr:rowOff>61147</xdr:rowOff>
    </xdr:from>
    <xdr:to>
      <xdr:col>45</xdr:col>
      <xdr:colOff>99681</xdr:colOff>
      <xdr:row>8</xdr:row>
      <xdr:rowOff>88588</xdr:rowOff>
    </xdr:to>
    <xdr:sp macro="" textlink="">
      <xdr:nvSpPr>
        <xdr:cNvPr id="3" name="四角形吹き出し 2"/>
        <xdr:cNvSpPr/>
      </xdr:nvSpPr>
      <xdr:spPr>
        <a:xfrm>
          <a:off x="7302146" y="925724"/>
          <a:ext cx="3729304" cy="1097172"/>
        </a:xfrm>
        <a:prstGeom prst="wedgeRectCallout">
          <a:avLst>
            <a:gd name="adj1" fmla="val -67053"/>
            <a:gd name="adj2" fmla="val -3964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事業所所在地を入力してください。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吹田市内事業所の所在地を記載してください。</a:t>
          </a:r>
        </a:p>
      </xdr:txBody>
    </xdr:sp>
    <xdr:clientData/>
  </xdr:twoCellAnchor>
  <xdr:twoCellAnchor>
    <xdr:from>
      <xdr:col>30</xdr:col>
      <xdr:colOff>138546</xdr:colOff>
      <xdr:row>14</xdr:row>
      <xdr:rowOff>67235</xdr:rowOff>
    </xdr:from>
    <xdr:to>
      <xdr:col>45</xdr:col>
      <xdr:colOff>189735</xdr:colOff>
      <xdr:row>18</xdr:row>
      <xdr:rowOff>0</xdr:rowOff>
    </xdr:to>
    <xdr:sp macro="" textlink="">
      <xdr:nvSpPr>
        <xdr:cNvPr id="4" name="四角形吹き出し 3"/>
        <xdr:cNvSpPr/>
      </xdr:nvSpPr>
      <xdr:spPr>
        <a:xfrm>
          <a:off x="7198252" y="3563470"/>
          <a:ext cx="3637071" cy="739589"/>
        </a:xfrm>
        <a:prstGeom prst="wedgeRectCallout">
          <a:avLst>
            <a:gd name="adj1" fmla="val -68091"/>
            <a:gd name="adj2" fmla="val 2213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①業種を入力してください。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②事業開始年月日を入力してください。</a:t>
          </a:r>
        </a:p>
      </xdr:txBody>
    </xdr:sp>
    <xdr:clientData/>
  </xdr:twoCellAnchor>
  <xdr:twoCellAnchor>
    <xdr:from>
      <xdr:col>30</xdr:col>
      <xdr:colOff>154627</xdr:colOff>
      <xdr:row>18</xdr:row>
      <xdr:rowOff>195447</xdr:rowOff>
    </xdr:from>
    <xdr:to>
      <xdr:col>45</xdr:col>
      <xdr:colOff>205816</xdr:colOff>
      <xdr:row>28</xdr:row>
      <xdr:rowOff>81644</xdr:rowOff>
    </xdr:to>
    <xdr:sp macro="" textlink="">
      <xdr:nvSpPr>
        <xdr:cNvPr id="5" name="四角形吹き出し 4"/>
        <xdr:cNvSpPr/>
      </xdr:nvSpPr>
      <xdr:spPr>
        <a:xfrm>
          <a:off x="7992341" y="3923804"/>
          <a:ext cx="3779546" cy="1872840"/>
        </a:xfrm>
        <a:prstGeom prst="wedgeRectCallout">
          <a:avLst>
            <a:gd name="adj1" fmla="val -67423"/>
            <a:gd name="adj2" fmla="val -1816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①最近１か月間の対象月を入力してください。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②最近１か月間の売上高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Ａ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を入力してください。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③Ａに対応する前年１か月間の売上高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Ｂ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を入力してください。</a:t>
          </a:r>
        </a:p>
      </xdr:txBody>
    </xdr:sp>
    <xdr:clientData/>
  </xdr:twoCellAnchor>
  <xdr:twoCellAnchor>
    <xdr:from>
      <xdr:col>30</xdr:col>
      <xdr:colOff>116527</xdr:colOff>
      <xdr:row>28</xdr:row>
      <xdr:rowOff>184561</xdr:rowOff>
    </xdr:from>
    <xdr:to>
      <xdr:col>45</xdr:col>
      <xdr:colOff>167716</xdr:colOff>
      <xdr:row>36</xdr:row>
      <xdr:rowOff>81643</xdr:rowOff>
    </xdr:to>
    <xdr:sp macro="" textlink="">
      <xdr:nvSpPr>
        <xdr:cNvPr id="6" name="四角形吹き出し 5"/>
        <xdr:cNvSpPr/>
      </xdr:nvSpPr>
      <xdr:spPr>
        <a:xfrm>
          <a:off x="7954241" y="5899561"/>
          <a:ext cx="3779546" cy="1434689"/>
        </a:xfrm>
        <a:prstGeom prst="wedgeRectCallout">
          <a:avLst>
            <a:gd name="adj1" fmla="val -67423"/>
            <a:gd name="adj2" fmla="val -1816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①Ａの期間後２か月間の売上高（見込）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Ｃ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を入力してください。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②Ｃの期間に対応する前年２か月間の売上高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Ｄ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を入力してください。</a:t>
          </a:r>
        </a:p>
      </xdr:txBody>
    </xdr:sp>
    <xdr:clientData/>
  </xdr:twoCellAnchor>
  <xdr:oneCellAnchor>
    <xdr:from>
      <xdr:col>31</xdr:col>
      <xdr:colOff>91440</xdr:colOff>
      <xdr:row>24</xdr:row>
      <xdr:rowOff>121920</xdr:rowOff>
    </xdr:from>
    <xdr:ext cx="65" cy="172227"/>
    <xdr:sp macro="" textlink="">
      <xdr:nvSpPr>
        <xdr:cNvPr id="7" name="テキスト ボックス 6"/>
        <xdr:cNvSpPr txBox="1"/>
      </xdr:nvSpPr>
      <xdr:spPr>
        <a:xfrm>
          <a:off x="6758940" y="569214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54156</xdr:colOff>
      <xdr:row>43</xdr:row>
      <xdr:rowOff>144780</xdr:rowOff>
    </xdr:from>
    <xdr:to>
      <xdr:col>46</xdr:col>
      <xdr:colOff>108584</xdr:colOff>
      <xdr:row>48</xdr:row>
      <xdr:rowOff>45720</xdr:rowOff>
    </xdr:to>
    <xdr:sp macro="" textlink="">
      <xdr:nvSpPr>
        <xdr:cNvPr id="3" name="四角形吹き出し 2"/>
        <xdr:cNvSpPr/>
      </xdr:nvSpPr>
      <xdr:spPr>
        <a:xfrm>
          <a:off x="7064556" y="7063740"/>
          <a:ext cx="2729048" cy="952500"/>
        </a:xfrm>
        <a:prstGeom prst="wedgeRectCallout">
          <a:avLst>
            <a:gd name="adj1" fmla="val -77897"/>
            <a:gd name="adj2" fmla="val -272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売上高が減少し、又は減少すると見込まれる理由を入力してください。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66675</xdr:colOff>
      <xdr:row>0</xdr:row>
      <xdr:rowOff>104775</xdr:rowOff>
    </xdr:from>
    <xdr:to>
      <xdr:col>45</xdr:col>
      <xdr:colOff>111578</xdr:colOff>
      <xdr:row>3</xdr:row>
      <xdr:rowOff>114300</xdr:rowOff>
    </xdr:to>
    <xdr:sp macro="" textlink="">
      <xdr:nvSpPr>
        <xdr:cNvPr id="2" name="四角形吹き出し 1"/>
        <xdr:cNvSpPr/>
      </xdr:nvSpPr>
      <xdr:spPr>
        <a:xfrm>
          <a:off x="7686675" y="1304925"/>
          <a:ext cx="3026228" cy="676275"/>
        </a:xfrm>
        <a:prstGeom prst="wedgeRectCallout">
          <a:avLst>
            <a:gd name="adj1" fmla="val -71917"/>
            <a:gd name="adj2" fmla="val -3859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自動入力されますが、提出が必要です。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43"/>
  <sheetViews>
    <sheetView tabSelected="1" zoomScale="85" zoomScaleNormal="85" zoomScaleSheetLayoutView="85" workbookViewId="0">
      <selection activeCell="F5" sqref="F5:J6"/>
    </sheetView>
  </sheetViews>
  <sheetFormatPr defaultColWidth="3.109375" defaultRowHeight="18" customHeight="1"/>
  <cols>
    <col min="1" max="5" width="3.109375" style="29"/>
    <col min="6" max="25" width="3.88671875" style="29" customWidth="1"/>
    <col min="26" max="16384" width="3.109375" style="29"/>
  </cols>
  <sheetData>
    <row r="1" spans="1:47" s="27" customFormat="1" ht="18" customHeight="1">
      <c r="A1" s="82" t="s">
        <v>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47" s="27" customFormat="1" ht="18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88" t="s">
        <v>55</v>
      </c>
      <c r="V2" s="88"/>
      <c r="W2" s="88"/>
      <c r="X2" s="88"/>
      <c r="Y2" s="88"/>
    </row>
    <row r="3" spans="1:47" ht="18" customHeight="1">
      <c r="A3" s="89"/>
      <c r="B3" s="89"/>
      <c r="C3" s="89"/>
      <c r="D3" s="89"/>
      <c r="E3" s="89"/>
      <c r="F3" s="75" t="s">
        <v>40</v>
      </c>
      <c r="G3" s="75"/>
      <c r="H3" s="75"/>
      <c r="I3" s="75"/>
      <c r="J3" s="90"/>
      <c r="K3" s="75" t="s">
        <v>41</v>
      </c>
      <c r="L3" s="75"/>
      <c r="M3" s="75"/>
      <c r="N3" s="75"/>
      <c r="O3" s="75"/>
      <c r="P3" s="75" t="s">
        <v>85</v>
      </c>
      <c r="Q3" s="75"/>
      <c r="R3" s="75"/>
      <c r="S3" s="75"/>
      <c r="T3" s="75"/>
      <c r="U3" s="75" t="s">
        <v>86</v>
      </c>
      <c r="V3" s="75"/>
      <c r="W3" s="75"/>
      <c r="X3" s="75"/>
      <c r="Y3" s="75"/>
    </row>
    <row r="4" spans="1:47" ht="18" customHeight="1">
      <c r="A4" s="89"/>
      <c r="B4" s="89"/>
      <c r="C4" s="89"/>
      <c r="D4" s="89"/>
      <c r="E4" s="89"/>
      <c r="F4" s="75"/>
      <c r="G4" s="75"/>
      <c r="H4" s="75"/>
      <c r="I4" s="75"/>
      <c r="J4" s="90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47" ht="18" customHeight="1">
      <c r="A5" s="75" t="s">
        <v>2</v>
      </c>
      <c r="B5" s="75"/>
      <c r="C5" s="75"/>
      <c r="D5" s="75"/>
      <c r="E5" s="75"/>
      <c r="F5" s="78"/>
      <c r="G5" s="78"/>
      <c r="H5" s="78"/>
      <c r="I5" s="78"/>
      <c r="J5" s="81"/>
      <c r="K5" s="78"/>
      <c r="L5" s="78"/>
      <c r="M5" s="78"/>
      <c r="N5" s="78"/>
      <c r="O5" s="81"/>
      <c r="P5" s="78"/>
      <c r="Q5" s="78"/>
      <c r="R5" s="78"/>
      <c r="S5" s="78"/>
      <c r="T5" s="81"/>
      <c r="U5" s="78"/>
      <c r="V5" s="78"/>
      <c r="W5" s="78"/>
      <c r="X5" s="78"/>
      <c r="Y5" s="78"/>
    </row>
    <row r="6" spans="1:47" ht="18" customHeight="1">
      <c r="A6" s="75"/>
      <c r="B6" s="75"/>
      <c r="C6" s="75"/>
      <c r="D6" s="75"/>
      <c r="E6" s="75"/>
      <c r="F6" s="78"/>
      <c r="G6" s="78"/>
      <c r="H6" s="78"/>
      <c r="I6" s="78"/>
      <c r="J6" s="81"/>
      <c r="K6" s="78"/>
      <c r="L6" s="78"/>
      <c r="M6" s="78"/>
      <c r="N6" s="78"/>
      <c r="O6" s="81"/>
      <c r="P6" s="78"/>
      <c r="Q6" s="78"/>
      <c r="R6" s="78"/>
      <c r="S6" s="78"/>
      <c r="T6" s="81"/>
      <c r="U6" s="78"/>
      <c r="V6" s="78"/>
      <c r="W6" s="78"/>
      <c r="X6" s="78"/>
      <c r="Y6" s="78"/>
    </row>
    <row r="7" spans="1:47" ht="18" customHeight="1">
      <c r="A7" s="75" t="s">
        <v>42</v>
      </c>
      <c r="B7" s="75"/>
      <c r="C7" s="75"/>
      <c r="D7" s="75"/>
      <c r="E7" s="75"/>
      <c r="F7" s="78"/>
      <c r="G7" s="78"/>
      <c r="H7" s="78"/>
      <c r="I7" s="78"/>
      <c r="J7" s="81"/>
      <c r="K7" s="78"/>
      <c r="L7" s="78"/>
      <c r="M7" s="78"/>
      <c r="N7" s="78"/>
      <c r="O7" s="81"/>
      <c r="P7" s="78"/>
      <c r="Q7" s="78"/>
      <c r="R7" s="78"/>
      <c r="S7" s="78"/>
      <c r="T7" s="81"/>
      <c r="U7" s="78"/>
      <c r="V7" s="78"/>
      <c r="W7" s="78"/>
      <c r="X7" s="78"/>
      <c r="Y7" s="78"/>
    </row>
    <row r="8" spans="1:47" ht="18" customHeight="1">
      <c r="A8" s="75"/>
      <c r="B8" s="75"/>
      <c r="C8" s="75"/>
      <c r="D8" s="75"/>
      <c r="E8" s="75"/>
      <c r="F8" s="78"/>
      <c r="G8" s="78"/>
      <c r="H8" s="78"/>
      <c r="I8" s="78"/>
      <c r="J8" s="81"/>
      <c r="K8" s="78"/>
      <c r="L8" s="78"/>
      <c r="M8" s="78"/>
      <c r="N8" s="78"/>
      <c r="O8" s="81"/>
      <c r="P8" s="78"/>
      <c r="Q8" s="78"/>
      <c r="R8" s="78"/>
      <c r="S8" s="78"/>
      <c r="T8" s="81"/>
      <c r="U8" s="78"/>
      <c r="V8" s="78"/>
      <c r="W8" s="78"/>
      <c r="X8" s="78"/>
      <c r="Y8" s="78"/>
    </row>
    <row r="9" spans="1:47" ht="18" customHeight="1">
      <c r="A9" s="75" t="s">
        <v>43</v>
      </c>
      <c r="B9" s="75"/>
      <c r="C9" s="75"/>
      <c r="D9" s="75"/>
      <c r="E9" s="75"/>
      <c r="F9" s="78"/>
      <c r="G9" s="78"/>
      <c r="H9" s="78"/>
      <c r="I9" s="78"/>
      <c r="J9" s="81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</row>
    <row r="10" spans="1:47" ht="18" customHeight="1">
      <c r="A10" s="75"/>
      <c r="B10" s="75"/>
      <c r="C10" s="75"/>
      <c r="D10" s="75"/>
      <c r="E10" s="75"/>
      <c r="F10" s="78"/>
      <c r="G10" s="78"/>
      <c r="H10" s="78"/>
      <c r="I10" s="78"/>
      <c r="J10" s="81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</row>
    <row r="11" spans="1:47" ht="18" customHeight="1">
      <c r="A11" s="75" t="s">
        <v>44</v>
      </c>
      <c r="B11" s="75"/>
      <c r="C11" s="75"/>
      <c r="D11" s="75"/>
      <c r="E11" s="75"/>
      <c r="F11" s="78"/>
      <c r="G11" s="78"/>
      <c r="H11" s="78"/>
      <c r="I11" s="78"/>
      <c r="J11" s="81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</row>
    <row r="12" spans="1:47" ht="18" customHeight="1">
      <c r="A12" s="75"/>
      <c r="B12" s="75"/>
      <c r="C12" s="75"/>
      <c r="D12" s="75"/>
      <c r="E12" s="75"/>
      <c r="F12" s="78"/>
      <c r="G12" s="78"/>
      <c r="H12" s="78"/>
      <c r="I12" s="78"/>
      <c r="J12" s="81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AU12" s="73"/>
    </row>
    <row r="13" spans="1:47" ht="18" customHeight="1">
      <c r="A13" s="75" t="s">
        <v>45</v>
      </c>
      <c r="B13" s="75"/>
      <c r="C13" s="75"/>
      <c r="D13" s="75"/>
      <c r="E13" s="75"/>
      <c r="F13" s="78"/>
      <c r="G13" s="78"/>
      <c r="H13" s="78"/>
      <c r="I13" s="78"/>
      <c r="J13" s="81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</row>
    <row r="14" spans="1:47" ht="18" customHeight="1">
      <c r="A14" s="75"/>
      <c r="B14" s="75"/>
      <c r="C14" s="75"/>
      <c r="D14" s="75"/>
      <c r="E14" s="75"/>
      <c r="F14" s="78"/>
      <c r="G14" s="78"/>
      <c r="H14" s="78"/>
      <c r="I14" s="78"/>
      <c r="J14" s="81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</row>
    <row r="15" spans="1:47" ht="18" customHeight="1">
      <c r="A15" s="75" t="s">
        <v>46</v>
      </c>
      <c r="B15" s="75"/>
      <c r="C15" s="75"/>
      <c r="D15" s="75"/>
      <c r="E15" s="75"/>
      <c r="F15" s="78"/>
      <c r="G15" s="78"/>
      <c r="H15" s="78"/>
      <c r="I15" s="78"/>
      <c r="J15" s="81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</row>
    <row r="16" spans="1:47" ht="18" customHeight="1">
      <c r="A16" s="75"/>
      <c r="B16" s="75"/>
      <c r="C16" s="75"/>
      <c r="D16" s="75"/>
      <c r="E16" s="75"/>
      <c r="F16" s="78"/>
      <c r="G16" s="78"/>
      <c r="H16" s="78"/>
      <c r="I16" s="78"/>
      <c r="J16" s="81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</row>
    <row r="17" spans="1:34" ht="18" customHeight="1">
      <c r="A17" s="75" t="s">
        <v>47</v>
      </c>
      <c r="B17" s="75"/>
      <c r="C17" s="75"/>
      <c r="D17" s="75"/>
      <c r="E17" s="75"/>
      <c r="F17" s="78"/>
      <c r="G17" s="78"/>
      <c r="H17" s="78"/>
      <c r="I17" s="78"/>
      <c r="J17" s="81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</row>
    <row r="18" spans="1:34" ht="18" customHeight="1">
      <c r="A18" s="75"/>
      <c r="B18" s="75"/>
      <c r="C18" s="75"/>
      <c r="D18" s="75"/>
      <c r="E18" s="75"/>
      <c r="F18" s="78"/>
      <c r="G18" s="78"/>
      <c r="H18" s="78"/>
      <c r="I18" s="78"/>
      <c r="J18" s="81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</row>
    <row r="19" spans="1:34" ht="18" customHeight="1">
      <c r="A19" s="75" t="s">
        <v>48</v>
      </c>
      <c r="B19" s="75"/>
      <c r="C19" s="75"/>
      <c r="D19" s="75"/>
      <c r="E19" s="75"/>
      <c r="F19" s="78"/>
      <c r="G19" s="78"/>
      <c r="H19" s="78"/>
      <c r="I19" s="78"/>
      <c r="J19" s="81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</row>
    <row r="20" spans="1:34" ht="18" customHeight="1">
      <c r="A20" s="75"/>
      <c r="B20" s="75"/>
      <c r="C20" s="75"/>
      <c r="D20" s="75"/>
      <c r="E20" s="75"/>
      <c r="F20" s="78"/>
      <c r="G20" s="78"/>
      <c r="H20" s="78"/>
      <c r="I20" s="78"/>
      <c r="J20" s="81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</row>
    <row r="21" spans="1:34" ht="18" customHeight="1">
      <c r="A21" s="75" t="s">
        <v>49</v>
      </c>
      <c r="B21" s="75"/>
      <c r="C21" s="75"/>
      <c r="D21" s="75"/>
      <c r="E21" s="75"/>
      <c r="F21" s="78"/>
      <c r="G21" s="78"/>
      <c r="H21" s="78"/>
      <c r="I21" s="78"/>
      <c r="J21" s="81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</row>
    <row r="22" spans="1:34" ht="18" customHeight="1">
      <c r="A22" s="75"/>
      <c r="B22" s="75"/>
      <c r="C22" s="75"/>
      <c r="D22" s="75"/>
      <c r="E22" s="75"/>
      <c r="F22" s="78"/>
      <c r="G22" s="78"/>
      <c r="H22" s="78"/>
      <c r="I22" s="78"/>
      <c r="J22" s="81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</row>
    <row r="23" spans="1:34" ht="18" customHeight="1">
      <c r="A23" s="75" t="s">
        <v>50</v>
      </c>
      <c r="B23" s="75"/>
      <c r="C23" s="75"/>
      <c r="D23" s="75"/>
      <c r="E23" s="75"/>
      <c r="F23" s="78"/>
      <c r="G23" s="78"/>
      <c r="H23" s="78"/>
      <c r="I23" s="78"/>
      <c r="J23" s="81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</row>
    <row r="24" spans="1:34" ht="18" customHeight="1">
      <c r="A24" s="75"/>
      <c r="B24" s="75"/>
      <c r="C24" s="75"/>
      <c r="D24" s="75"/>
      <c r="E24" s="75"/>
      <c r="F24" s="78"/>
      <c r="G24" s="78"/>
      <c r="H24" s="78"/>
      <c r="I24" s="78"/>
      <c r="J24" s="81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</row>
    <row r="25" spans="1:34" ht="18" customHeight="1">
      <c r="A25" s="75" t="s">
        <v>51</v>
      </c>
      <c r="B25" s="75"/>
      <c r="C25" s="75"/>
      <c r="D25" s="75"/>
      <c r="E25" s="75"/>
      <c r="F25" s="78"/>
      <c r="G25" s="78"/>
      <c r="H25" s="78"/>
      <c r="I25" s="78"/>
      <c r="J25" s="81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</row>
    <row r="26" spans="1:34" ht="18" customHeight="1">
      <c r="A26" s="75"/>
      <c r="B26" s="75"/>
      <c r="C26" s="75"/>
      <c r="D26" s="75"/>
      <c r="E26" s="75"/>
      <c r="F26" s="78"/>
      <c r="G26" s="78"/>
      <c r="H26" s="78"/>
      <c r="I26" s="78"/>
      <c r="J26" s="81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</row>
    <row r="27" spans="1:34" ht="18" customHeight="1">
      <c r="A27" s="75" t="s">
        <v>52</v>
      </c>
      <c r="B27" s="75"/>
      <c r="C27" s="75"/>
      <c r="D27" s="75"/>
      <c r="E27" s="75"/>
      <c r="F27" s="78"/>
      <c r="G27" s="78"/>
      <c r="H27" s="78"/>
      <c r="I27" s="78"/>
      <c r="J27" s="81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</row>
    <row r="28" spans="1:34" ht="18" customHeight="1">
      <c r="A28" s="75"/>
      <c r="B28" s="75"/>
      <c r="C28" s="75"/>
      <c r="D28" s="75"/>
      <c r="E28" s="75"/>
      <c r="F28" s="78"/>
      <c r="G28" s="78"/>
      <c r="H28" s="78"/>
      <c r="I28" s="78"/>
      <c r="J28" s="81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</row>
    <row r="30" spans="1:34" ht="18" customHeight="1">
      <c r="A30" s="30" t="s">
        <v>56</v>
      </c>
      <c r="B30" s="76" t="s">
        <v>77</v>
      </c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31"/>
    </row>
    <row r="31" spans="1:34" ht="18" customHeight="1">
      <c r="A31" s="32" t="s">
        <v>56</v>
      </c>
      <c r="B31" s="77" t="s">
        <v>91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34" ht="18" customHeight="1">
      <c r="A32" s="47" t="s">
        <v>56</v>
      </c>
      <c r="B32" s="77" t="s">
        <v>92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</row>
    <row r="33" spans="1:25" ht="18" customHeight="1">
      <c r="A33" s="4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</row>
    <row r="34" spans="1:25" ht="18" customHeight="1" thickBot="1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8" customHeight="1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6"/>
    </row>
    <row r="36" spans="1:25" ht="18" customHeight="1">
      <c r="A36" s="37" t="s">
        <v>57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9"/>
    </row>
    <row r="37" spans="1:25" ht="18" customHeight="1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9"/>
    </row>
    <row r="38" spans="1:25" ht="18" customHeight="1">
      <c r="A38" s="37"/>
      <c r="B38" s="83" t="s">
        <v>53</v>
      </c>
      <c r="C38" s="83"/>
      <c r="D38" s="84"/>
      <c r="E38" s="85"/>
      <c r="F38" s="49" t="s">
        <v>94</v>
      </c>
      <c r="G38" s="86"/>
      <c r="H38" s="85"/>
      <c r="I38" s="49" t="s">
        <v>95</v>
      </c>
      <c r="J38" s="86"/>
      <c r="K38" s="85"/>
      <c r="L38" s="49" t="s">
        <v>96</v>
      </c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9"/>
    </row>
    <row r="39" spans="1:25" ht="18" customHeight="1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9"/>
    </row>
    <row r="40" spans="1:25" ht="18" customHeight="1">
      <c r="A40" s="40"/>
      <c r="B40" s="48"/>
      <c r="C40" s="91" t="s">
        <v>93</v>
      </c>
      <c r="D40" s="92"/>
      <c r="E40" s="92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68"/>
    </row>
    <row r="41" spans="1:25" ht="18" customHeight="1">
      <c r="A41" s="40"/>
      <c r="B41" s="48"/>
      <c r="C41" s="92"/>
      <c r="D41" s="92"/>
      <c r="E41" s="92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68"/>
    </row>
    <row r="42" spans="1:25" ht="18" customHeight="1">
      <c r="A42" s="41"/>
      <c r="B42" s="42"/>
      <c r="C42" s="93" t="s">
        <v>60</v>
      </c>
      <c r="D42" s="92"/>
      <c r="E42" s="92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68"/>
    </row>
    <row r="43" spans="1:25" ht="18" customHeight="1" thickBot="1">
      <c r="A43" s="43"/>
      <c r="B43" s="44"/>
      <c r="C43" s="94"/>
      <c r="D43" s="94"/>
      <c r="E43" s="94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69"/>
    </row>
  </sheetData>
  <sheetProtection algorithmName="SHA-512" hashValue="hJkOjaXkJ2RkQ6WDH3XQ6H3X7s8W6qld1pjTy6Qu4o1j3nj9ECRlCELUrmSpFYxMr/iNrVHhI9P8wuuMo4TCtg==" saltValue="dgRrJ/JcNHfweeJvtLaqeA==" spinCount="100000" sheet="1" selectLockedCells="1"/>
  <mergeCells count="78">
    <mergeCell ref="C40:E41"/>
    <mergeCell ref="C42:E43"/>
    <mergeCell ref="P7:T8"/>
    <mergeCell ref="A17:E18"/>
    <mergeCell ref="A19:E20"/>
    <mergeCell ref="A21:E22"/>
    <mergeCell ref="A7:E8"/>
    <mergeCell ref="P11:T12"/>
    <mergeCell ref="F13:J14"/>
    <mergeCell ref="K13:O14"/>
    <mergeCell ref="P13:T14"/>
    <mergeCell ref="A9:E10"/>
    <mergeCell ref="A11:E12"/>
    <mergeCell ref="A13:E14"/>
    <mergeCell ref="A15:E16"/>
    <mergeCell ref="A25:E26"/>
    <mergeCell ref="U7:Y8"/>
    <mergeCell ref="U2:Y2"/>
    <mergeCell ref="A3:E4"/>
    <mergeCell ref="F3:J4"/>
    <mergeCell ref="K3:O4"/>
    <mergeCell ref="P3:T4"/>
    <mergeCell ref="U3:Y4"/>
    <mergeCell ref="F7:J8"/>
    <mergeCell ref="K7:O8"/>
    <mergeCell ref="U5:Y6"/>
    <mergeCell ref="A5:E6"/>
    <mergeCell ref="F5:J6"/>
    <mergeCell ref="K5:O6"/>
    <mergeCell ref="P5:T6"/>
    <mergeCell ref="U11:Y12"/>
    <mergeCell ref="F11:J12"/>
    <mergeCell ref="K11:O12"/>
    <mergeCell ref="F9:J10"/>
    <mergeCell ref="K9:O10"/>
    <mergeCell ref="P9:T10"/>
    <mergeCell ref="U9:Y10"/>
    <mergeCell ref="U15:Y16"/>
    <mergeCell ref="F17:J18"/>
    <mergeCell ref="K17:O18"/>
    <mergeCell ref="P17:T18"/>
    <mergeCell ref="U17:Y18"/>
    <mergeCell ref="F15:J16"/>
    <mergeCell ref="K15:O16"/>
    <mergeCell ref="A1:Y1"/>
    <mergeCell ref="B38:C38"/>
    <mergeCell ref="D38:E38"/>
    <mergeCell ref="G38:H38"/>
    <mergeCell ref="J38:K38"/>
    <mergeCell ref="F27:J28"/>
    <mergeCell ref="K27:O28"/>
    <mergeCell ref="F25:J26"/>
    <mergeCell ref="K25:O26"/>
    <mergeCell ref="P25:T26"/>
    <mergeCell ref="U25:Y26"/>
    <mergeCell ref="P27:T28"/>
    <mergeCell ref="U27:Y28"/>
    <mergeCell ref="P15:T16"/>
    <mergeCell ref="U13:Y14"/>
    <mergeCell ref="B32:Y33"/>
    <mergeCell ref="P19:T20"/>
    <mergeCell ref="U19:Y20"/>
    <mergeCell ref="F40:X41"/>
    <mergeCell ref="F42:X43"/>
    <mergeCell ref="K23:O24"/>
    <mergeCell ref="P23:T24"/>
    <mergeCell ref="U23:Y24"/>
    <mergeCell ref="F19:J20"/>
    <mergeCell ref="K19:O20"/>
    <mergeCell ref="F23:J24"/>
    <mergeCell ref="F21:J22"/>
    <mergeCell ref="K21:O22"/>
    <mergeCell ref="A27:E28"/>
    <mergeCell ref="B30:Y30"/>
    <mergeCell ref="B31:Y31"/>
    <mergeCell ref="P21:T22"/>
    <mergeCell ref="U21:Y22"/>
    <mergeCell ref="A23:E24"/>
  </mergeCells>
  <phoneticPr fontId="1"/>
  <dataValidations count="2">
    <dataValidation type="whole" allowBlank="1" showInputMessage="1" showErrorMessage="1" sqref="D38">
      <formula1>1</formula1>
      <formula2>64</formula2>
    </dataValidation>
    <dataValidation type="whole" operator="greaterThanOrEqual" allowBlank="1" showInputMessage="1" showErrorMessage="1" sqref="F5:Y28">
      <formula1>0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56"/>
  <sheetViews>
    <sheetView view="pageBreakPreview" zoomScaleNormal="40" zoomScaleSheetLayoutView="100" workbookViewId="0">
      <selection activeCell="S3" sqref="S3:T3"/>
    </sheetView>
  </sheetViews>
  <sheetFormatPr defaultColWidth="3.109375" defaultRowHeight="12.6"/>
  <cols>
    <col min="1" max="1" width="3.109375" style="22" customWidth="1"/>
    <col min="2" max="14" width="3.109375" style="22"/>
    <col min="15" max="15" width="3.109375" style="22" customWidth="1"/>
    <col min="16" max="16" width="3.109375" style="22"/>
    <col min="17" max="17" width="3.109375" style="22" customWidth="1"/>
    <col min="18" max="23" width="3.109375" style="22"/>
    <col min="24" max="24" width="3.109375" style="22" customWidth="1"/>
    <col min="25" max="30" width="3.109375" style="22"/>
    <col min="31" max="31" width="3.88671875" style="22" bestFit="1" customWidth="1"/>
    <col min="32" max="46" width="3.109375" style="22"/>
    <col min="47" max="47" width="8.6640625" style="22" hidden="1" customWidth="1"/>
    <col min="48" max="49" width="3.109375" style="22"/>
    <col min="50" max="50" width="3.88671875" style="22" bestFit="1" customWidth="1"/>
    <col min="51" max="16384" width="3.109375" style="22"/>
  </cols>
  <sheetData>
    <row r="1" spans="1:47" ht="25.5" customHeight="1" thickBot="1">
      <c r="A1" s="98" t="s">
        <v>82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21"/>
      <c r="AC1" s="95" t="s">
        <v>62</v>
      </c>
      <c r="AD1" s="96"/>
      <c r="AE1" s="96"/>
      <c r="AF1" s="96"/>
      <c r="AG1" s="96"/>
      <c r="AH1" s="97"/>
      <c r="AI1" s="45" t="str">
        <f>IF(AU1&lt;&gt;0,"未入力の項目があります。","入力漏れはありません。")</f>
        <v>未入力の項目があります。</v>
      </c>
      <c r="AJ1" s="1"/>
      <c r="AU1" s="22">
        <f>SUM(AU3:AU34)</f>
        <v>17</v>
      </c>
    </row>
    <row r="2" spans="1:47" ht="9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47" ht="16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6" t="s">
        <v>9</v>
      </c>
      <c r="S3" s="133"/>
      <c r="T3" s="133"/>
      <c r="U3" s="2" t="s">
        <v>8</v>
      </c>
      <c r="V3" s="133"/>
      <c r="W3" s="133"/>
      <c r="X3" s="2" t="s">
        <v>0</v>
      </c>
      <c r="Y3" s="133"/>
      <c r="Z3" s="133"/>
      <c r="AA3" s="2" t="s">
        <v>6</v>
      </c>
      <c r="AU3" s="22">
        <f>COUNTBLANK(S3)+COUNTBLANK(V3)+COUNTBLANK(Y3)</f>
        <v>3</v>
      </c>
    </row>
    <row r="4" spans="1:47" ht="16.5" customHeight="1">
      <c r="A4" s="99" t="s">
        <v>24</v>
      </c>
      <c r="B4" s="99"/>
      <c r="C4" s="99"/>
      <c r="D4" s="99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47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5" t="s">
        <v>4</v>
      </c>
      <c r="M5" s="125"/>
      <c r="N5" s="125"/>
      <c r="O5" s="134" t="s">
        <v>61</v>
      </c>
      <c r="P5" s="134"/>
      <c r="Q5" s="134"/>
      <c r="R5" s="135"/>
      <c r="S5" s="135"/>
      <c r="T5" s="135"/>
      <c r="U5" s="135"/>
      <c r="V5" s="135"/>
      <c r="W5" s="135"/>
      <c r="X5" s="135"/>
      <c r="Y5" s="135"/>
      <c r="Z5" s="135"/>
      <c r="AA5" s="74"/>
      <c r="AB5" s="2"/>
      <c r="AU5" s="22">
        <f>COUNTBLANK(R5)</f>
        <v>1</v>
      </c>
    </row>
    <row r="6" spans="1:47" ht="12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47" ht="30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125" t="s">
        <v>5</v>
      </c>
      <c r="M7" s="125"/>
      <c r="N7" s="125"/>
      <c r="O7" s="127" t="str">
        <f>IF(①⑷月別売上表【入力要・提出対象】!F40="","",①⑷月別売上表【入力要・提出対象】!F40)</f>
        <v/>
      </c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66"/>
      <c r="AB7" s="2"/>
    </row>
    <row r="8" spans="1:47" ht="12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6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47" ht="30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126" t="s">
        <v>3</v>
      </c>
      <c r="M9" s="126"/>
      <c r="N9" s="126"/>
      <c r="O9" s="127" t="str">
        <f>IF(①⑷月別売上表【入力要・提出対象】!F42="","",①⑷月別売上表【入力要・提出対象】!F42)</f>
        <v/>
      </c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66"/>
      <c r="AB9" s="2"/>
    </row>
    <row r="10" spans="1:47" ht="20.25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47" ht="20.25" customHeight="1">
      <c r="A11" s="55" t="s">
        <v>59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47" ht="20.25" customHeight="1">
      <c r="A12" s="55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47" ht="12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47" ht="19.5" customHeight="1">
      <c r="A14" s="23" t="s">
        <v>58</v>
      </c>
      <c r="C14" s="5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47" ht="12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47" ht="24" customHeight="1">
      <c r="B16" s="103" t="s">
        <v>54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5"/>
      <c r="M16" s="104" t="s">
        <v>39</v>
      </c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5"/>
    </row>
    <row r="17" spans="1:47" ht="15" customHeight="1">
      <c r="B17" s="106"/>
      <c r="C17" s="107"/>
      <c r="D17" s="107"/>
      <c r="E17" s="107"/>
      <c r="F17" s="107"/>
      <c r="G17" s="107"/>
      <c r="H17" s="107"/>
      <c r="I17" s="107"/>
      <c r="J17" s="107"/>
      <c r="K17" s="107"/>
      <c r="L17" s="108"/>
      <c r="M17" s="106"/>
      <c r="N17" s="107"/>
      <c r="O17" s="107"/>
      <c r="P17" s="128"/>
      <c r="Q17" s="129"/>
      <c r="R17" s="107"/>
      <c r="S17" s="107"/>
      <c r="T17" s="50" t="s">
        <v>8</v>
      </c>
      <c r="U17" s="107"/>
      <c r="V17" s="107"/>
      <c r="W17" s="50" t="s">
        <v>0</v>
      </c>
      <c r="X17" s="107"/>
      <c r="Y17" s="107"/>
      <c r="Z17" s="51" t="s">
        <v>6</v>
      </c>
      <c r="AU17" s="22">
        <f>COUNTBLANK(B17)+COUNTBLANK(Q17)+COUNTBLANK(U17)+COUNTBLANK(X17)</f>
        <v>4</v>
      </c>
    </row>
    <row r="18" spans="1:47" ht="12" customHeight="1">
      <c r="A18" s="54"/>
      <c r="B18" s="54"/>
      <c r="C18" s="54"/>
      <c r="D18" s="54"/>
      <c r="E18" s="54"/>
      <c r="F18" s="54"/>
      <c r="G18" s="54"/>
      <c r="H18" s="54"/>
      <c r="I18" s="2"/>
    </row>
    <row r="19" spans="1:47" ht="19.5" customHeight="1">
      <c r="A19" s="23" t="s">
        <v>64</v>
      </c>
      <c r="B19" s="2"/>
      <c r="C19" s="55"/>
      <c r="D19" s="2"/>
      <c r="E19" s="2"/>
      <c r="F19" s="2"/>
      <c r="G19" s="2"/>
      <c r="H19" s="2"/>
      <c r="I19" s="2"/>
    </row>
    <row r="20" spans="1:47" ht="12" customHeight="1">
      <c r="A20" s="2"/>
      <c r="B20" s="2"/>
      <c r="C20" s="2"/>
      <c r="D20" s="2"/>
      <c r="E20" s="2"/>
      <c r="F20" s="2"/>
      <c r="G20" s="2"/>
      <c r="H20" s="2"/>
      <c r="I20" s="2"/>
    </row>
    <row r="21" spans="1:47" ht="24" customHeight="1">
      <c r="A21" s="55"/>
      <c r="B21" s="114"/>
      <c r="C21" s="114"/>
      <c r="D21" s="114"/>
      <c r="E21" s="103" t="s">
        <v>65</v>
      </c>
      <c r="F21" s="104"/>
      <c r="G21" s="104"/>
      <c r="H21" s="104"/>
      <c r="I21" s="104"/>
      <c r="J21" s="104"/>
      <c r="K21" s="104"/>
      <c r="L21" s="104"/>
      <c r="M21" s="104"/>
      <c r="N21" s="105"/>
      <c r="O21" s="117" t="s">
        <v>66</v>
      </c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9"/>
    </row>
    <row r="22" spans="1:47" ht="18" customHeight="1">
      <c r="A22" s="2"/>
      <c r="B22" s="123"/>
      <c r="C22" s="124"/>
      <c r="D22" s="4" t="s">
        <v>38</v>
      </c>
      <c r="E22" s="115"/>
      <c r="F22" s="116"/>
      <c r="G22" s="116"/>
      <c r="H22" s="116"/>
      <c r="I22" s="116"/>
      <c r="J22" s="116"/>
      <c r="K22" s="116"/>
      <c r="L22" s="116"/>
      <c r="M22" s="116"/>
      <c r="N22" s="4" t="s">
        <v>33</v>
      </c>
      <c r="O22" s="115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4" t="s">
        <v>33</v>
      </c>
      <c r="AU22" s="46">
        <f>COUNTBLANK(B22)+COUNTBLANK(E22)+COUNTBLANK(O22)</f>
        <v>3</v>
      </c>
    </row>
    <row r="23" spans="1:47" ht="12" customHeight="1">
      <c r="A23" s="2"/>
      <c r="B23" s="24"/>
      <c r="C23" s="24"/>
      <c r="D23" s="24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47" ht="19.5" customHeight="1">
      <c r="A24" s="23" t="s">
        <v>72</v>
      </c>
      <c r="B24" s="64"/>
      <c r="C24" s="55"/>
      <c r="D24" s="55"/>
      <c r="E24" s="55"/>
      <c r="F24" s="55"/>
      <c r="G24" s="55"/>
      <c r="H24" s="55"/>
      <c r="I24" s="55"/>
      <c r="J24" s="56"/>
      <c r="K24" s="56"/>
      <c r="L24" s="56"/>
      <c r="O24" s="52"/>
    </row>
    <row r="25" spans="1:47" ht="12.75" customHeight="1">
      <c r="A25" s="2"/>
      <c r="B25" s="64"/>
      <c r="C25" s="64"/>
      <c r="D25" s="55"/>
      <c r="E25" s="55"/>
      <c r="F25" s="55"/>
      <c r="G25" s="55"/>
      <c r="H25" s="55"/>
      <c r="I25" s="2"/>
    </row>
    <row r="26" spans="1:47" ht="13.5" customHeight="1">
      <c r="A26" s="55"/>
      <c r="B26" s="136" t="s">
        <v>13</v>
      </c>
      <c r="C26" s="136"/>
      <c r="D26" s="136"/>
      <c r="E26" s="136"/>
      <c r="F26" s="120" t="s">
        <v>12</v>
      </c>
      <c r="G26" s="99">
        <v>100</v>
      </c>
      <c r="H26" s="99"/>
      <c r="I26" s="101" t="s">
        <v>34</v>
      </c>
      <c r="J26" s="137" t="str">
        <f>IFERROR(ROUNDDOWN((O22-E22)/O22*100,1),"")</f>
        <v/>
      </c>
      <c r="K26" s="137"/>
      <c r="L26" s="137"/>
      <c r="M26" s="101" t="s">
        <v>35</v>
      </c>
      <c r="N26" s="101" t="s">
        <v>36</v>
      </c>
      <c r="O26" s="102">
        <v>20</v>
      </c>
      <c r="P26" s="102"/>
      <c r="Q26" s="102"/>
      <c r="R26" s="100" t="s">
        <v>35</v>
      </c>
    </row>
    <row r="27" spans="1:47" ht="13.5" customHeight="1">
      <c r="A27" s="2"/>
      <c r="B27" s="121" t="s">
        <v>14</v>
      </c>
      <c r="C27" s="121"/>
      <c r="D27" s="121"/>
      <c r="E27" s="121"/>
      <c r="F27" s="120"/>
      <c r="G27" s="99"/>
      <c r="H27" s="99"/>
      <c r="I27" s="101"/>
      <c r="J27" s="137"/>
      <c r="K27" s="137"/>
      <c r="L27" s="137"/>
      <c r="M27" s="101"/>
      <c r="N27" s="101"/>
      <c r="O27" s="102"/>
      <c r="P27" s="102"/>
      <c r="Q27" s="102"/>
      <c r="R27" s="100"/>
    </row>
    <row r="28" spans="1:47" ht="12" customHeight="1">
      <c r="A28" s="2"/>
      <c r="B28" s="2"/>
      <c r="C28" s="120"/>
      <c r="D28" s="122"/>
      <c r="E28" s="122"/>
      <c r="F28" s="122"/>
      <c r="G28" s="122"/>
      <c r="H28" s="122"/>
      <c r="I28" s="2"/>
    </row>
    <row r="29" spans="1:47" ht="19.2" customHeight="1">
      <c r="A29" s="23" t="s">
        <v>88</v>
      </c>
      <c r="B29" s="2"/>
      <c r="C29" s="55"/>
      <c r="D29" s="2"/>
      <c r="E29" s="2"/>
      <c r="F29" s="2"/>
      <c r="G29" s="2"/>
      <c r="H29" s="2"/>
      <c r="I29" s="2"/>
    </row>
    <row r="30" spans="1:47" ht="19.2" customHeight="1">
      <c r="A30" s="23"/>
      <c r="B30" s="120" t="s">
        <v>87</v>
      </c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</row>
    <row r="31" spans="1:47" ht="12" customHeight="1">
      <c r="A31" s="2"/>
      <c r="B31" s="2"/>
      <c r="C31" s="2"/>
      <c r="D31" s="2"/>
      <c r="E31" s="2"/>
      <c r="F31" s="2"/>
      <c r="G31" s="2"/>
      <c r="H31" s="2"/>
      <c r="I31" s="2"/>
    </row>
    <row r="32" spans="1:47" ht="24" customHeight="1">
      <c r="A32" s="53"/>
      <c r="B32" s="114"/>
      <c r="C32" s="114"/>
      <c r="D32" s="114"/>
      <c r="E32" s="117" t="s">
        <v>71</v>
      </c>
      <c r="F32" s="118"/>
      <c r="G32" s="118"/>
      <c r="H32" s="118"/>
      <c r="I32" s="118"/>
      <c r="J32" s="118"/>
      <c r="K32" s="118"/>
      <c r="L32" s="118"/>
      <c r="M32" s="118"/>
      <c r="N32" s="119"/>
      <c r="O32" s="117" t="s">
        <v>68</v>
      </c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9"/>
    </row>
    <row r="33" spans="1:47" ht="18" customHeight="1">
      <c r="A33" s="55"/>
      <c r="B33" s="131" t="str">
        <f>IF(B22="","",IF(B22=12,1,B22+1))</f>
        <v/>
      </c>
      <c r="C33" s="132"/>
      <c r="D33" s="4" t="s">
        <v>38</v>
      </c>
      <c r="E33" s="115"/>
      <c r="F33" s="116"/>
      <c r="G33" s="116"/>
      <c r="H33" s="116"/>
      <c r="I33" s="116"/>
      <c r="J33" s="116"/>
      <c r="K33" s="116"/>
      <c r="L33" s="116"/>
      <c r="M33" s="116"/>
      <c r="N33" s="25" t="s">
        <v>33</v>
      </c>
      <c r="O33" s="115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25" t="s">
        <v>33</v>
      </c>
      <c r="AU33" s="46">
        <f>COUNTBLANK(B33)+COUNTBLANK(E33)+COUNTBLANK(O33)</f>
        <v>3</v>
      </c>
    </row>
    <row r="34" spans="1:47" ht="18" customHeight="1">
      <c r="A34" s="55"/>
      <c r="B34" s="131" t="str">
        <f>IF(B22="","",IF(B33=12,1,B33+1))</f>
        <v/>
      </c>
      <c r="C34" s="132"/>
      <c r="D34" s="4" t="s">
        <v>38</v>
      </c>
      <c r="E34" s="115"/>
      <c r="F34" s="116"/>
      <c r="G34" s="116"/>
      <c r="H34" s="116"/>
      <c r="I34" s="116"/>
      <c r="J34" s="116"/>
      <c r="K34" s="116"/>
      <c r="L34" s="116"/>
      <c r="M34" s="116"/>
      <c r="N34" s="25" t="s">
        <v>33</v>
      </c>
      <c r="O34" s="115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25" t="s">
        <v>33</v>
      </c>
      <c r="AU34" s="46">
        <f>COUNTBLANK(B34)+COUNTBLANK(E34)+COUNTBLANK(O34)</f>
        <v>3</v>
      </c>
    </row>
    <row r="35" spans="1:47" ht="18" customHeight="1">
      <c r="A35" s="55"/>
      <c r="B35" s="109" t="s">
        <v>37</v>
      </c>
      <c r="C35" s="109"/>
      <c r="D35" s="109"/>
      <c r="E35" s="112" t="str">
        <f>IF(OR(E33="",E34=""),"",SUM(E33:M34))</f>
        <v/>
      </c>
      <c r="F35" s="113"/>
      <c r="G35" s="113"/>
      <c r="H35" s="113"/>
      <c r="I35" s="113"/>
      <c r="J35" s="113"/>
      <c r="K35" s="113"/>
      <c r="L35" s="113"/>
      <c r="M35" s="113"/>
      <c r="N35" s="25" t="s">
        <v>33</v>
      </c>
      <c r="O35" s="112" t="str">
        <f>IF(OR(O33="",O34=""),"",SUM(O33:Y34))</f>
        <v/>
      </c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25" t="s">
        <v>33</v>
      </c>
    </row>
    <row r="36" spans="1:47" ht="12" customHeight="1">
      <c r="A36" s="2"/>
      <c r="B36" s="2"/>
      <c r="C36" s="2"/>
      <c r="D36" s="2"/>
      <c r="E36" s="2"/>
      <c r="F36" s="2"/>
      <c r="G36" s="2"/>
      <c r="H36" s="2"/>
      <c r="I36" s="2"/>
    </row>
    <row r="37" spans="1:47" ht="19.5" customHeight="1">
      <c r="A37" s="26" t="s">
        <v>63</v>
      </c>
      <c r="B37" s="2"/>
      <c r="C37" s="2"/>
      <c r="D37" s="2"/>
      <c r="E37" s="2"/>
      <c r="F37" s="2"/>
      <c r="G37" s="2"/>
      <c r="H37" s="2"/>
      <c r="I37" s="2"/>
    </row>
    <row r="38" spans="1:47" ht="12" customHeight="1">
      <c r="A38" s="2"/>
      <c r="B38" s="2"/>
      <c r="C38" s="2"/>
      <c r="D38" s="2"/>
      <c r="E38" s="2"/>
      <c r="F38" s="2"/>
      <c r="G38" s="2"/>
      <c r="H38" s="2"/>
      <c r="I38" s="2"/>
    </row>
    <row r="39" spans="1:47" ht="24" customHeight="1">
      <c r="A39" s="55"/>
      <c r="B39" s="114"/>
      <c r="C39" s="114"/>
      <c r="D39" s="114"/>
      <c r="E39" s="103" t="s">
        <v>73</v>
      </c>
      <c r="F39" s="104"/>
      <c r="G39" s="104"/>
      <c r="H39" s="104"/>
      <c r="I39" s="104"/>
      <c r="J39" s="104"/>
      <c r="K39" s="104"/>
      <c r="L39" s="104"/>
      <c r="M39" s="104"/>
      <c r="N39" s="105"/>
      <c r="O39" s="103" t="s">
        <v>67</v>
      </c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5"/>
    </row>
    <row r="40" spans="1:47" ht="18" customHeight="1">
      <c r="A40" s="55"/>
      <c r="B40" s="109" t="s">
        <v>37</v>
      </c>
      <c r="C40" s="109"/>
      <c r="D40" s="109"/>
      <c r="E40" s="110" t="str">
        <f>IF(OR(E22="",E35=""),"",SUM(E22,E35))</f>
        <v/>
      </c>
      <c r="F40" s="111"/>
      <c r="G40" s="111"/>
      <c r="H40" s="111"/>
      <c r="I40" s="111"/>
      <c r="J40" s="111"/>
      <c r="K40" s="111"/>
      <c r="L40" s="111"/>
      <c r="M40" s="111"/>
      <c r="N40" s="25" t="s">
        <v>33</v>
      </c>
      <c r="O40" s="112" t="str">
        <f>IF(OR(O22="",O35=""),"",SUM(O22,O35))</f>
        <v/>
      </c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25" t="s">
        <v>33</v>
      </c>
    </row>
    <row r="41" spans="1:47" ht="12" customHeight="1">
      <c r="A41" s="2"/>
      <c r="B41" s="2"/>
      <c r="C41" s="2"/>
      <c r="D41" s="2"/>
      <c r="E41" s="2"/>
      <c r="F41" s="2"/>
      <c r="G41" s="2"/>
      <c r="H41" s="2"/>
      <c r="I41" s="2"/>
    </row>
    <row r="42" spans="1:47" ht="19.5" customHeight="1">
      <c r="A42" s="23" t="s">
        <v>74</v>
      </c>
      <c r="B42" s="2"/>
      <c r="C42" s="2"/>
      <c r="D42" s="2"/>
      <c r="E42" s="2"/>
      <c r="F42" s="2"/>
      <c r="G42" s="2"/>
      <c r="H42" s="2"/>
      <c r="I42" s="2"/>
      <c r="J42" s="2"/>
    </row>
    <row r="43" spans="1:47" ht="15" customHeight="1">
      <c r="A43" s="2"/>
      <c r="B43" s="2"/>
      <c r="C43" s="2"/>
      <c r="D43" s="2"/>
      <c r="E43" s="2"/>
      <c r="F43" s="2"/>
      <c r="G43" s="2"/>
      <c r="H43" s="2"/>
      <c r="I43" s="2"/>
    </row>
    <row r="44" spans="1:47" ht="13.5" customHeight="1">
      <c r="B44" s="136" t="s">
        <v>19</v>
      </c>
      <c r="C44" s="136"/>
      <c r="D44" s="136"/>
      <c r="E44" s="136"/>
      <c r="F44" s="136"/>
      <c r="G44" s="136"/>
      <c r="H44" s="136"/>
      <c r="I44" s="136"/>
      <c r="J44" s="99" t="s">
        <v>12</v>
      </c>
      <c r="K44" s="99">
        <v>100</v>
      </c>
      <c r="L44" s="99"/>
      <c r="M44" s="99" t="s">
        <v>34</v>
      </c>
      <c r="N44" s="137" t="str">
        <f>IFERROR(ROUNDDOWN(((O22+O35)-(E22+E35))/(O22+O35)*100,1),"")</f>
        <v/>
      </c>
      <c r="O44" s="137"/>
      <c r="P44" s="137"/>
      <c r="Q44" s="137"/>
      <c r="R44" s="101" t="s">
        <v>35</v>
      </c>
      <c r="S44" s="101"/>
      <c r="T44" s="101" t="s">
        <v>36</v>
      </c>
      <c r="U44" s="102">
        <v>20</v>
      </c>
      <c r="V44" s="102"/>
      <c r="W44" s="100" t="s">
        <v>35</v>
      </c>
    </row>
    <row r="45" spans="1:47" ht="13.5" customHeight="1">
      <c r="B45" s="121" t="s">
        <v>18</v>
      </c>
      <c r="C45" s="121"/>
      <c r="D45" s="121"/>
      <c r="E45" s="121"/>
      <c r="F45" s="121"/>
      <c r="G45" s="121"/>
      <c r="H45" s="121"/>
      <c r="I45" s="121"/>
      <c r="J45" s="99"/>
      <c r="K45" s="99"/>
      <c r="L45" s="99"/>
      <c r="M45" s="99"/>
      <c r="N45" s="137"/>
      <c r="O45" s="137"/>
      <c r="P45" s="137"/>
      <c r="Q45" s="137"/>
      <c r="R45" s="101"/>
      <c r="S45" s="101"/>
      <c r="T45" s="101"/>
      <c r="U45" s="102"/>
      <c r="V45" s="102"/>
      <c r="W45" s="100"/>
    </row>
    <row r="46" spans="1:47">
      <c r="A46" s="2"/>
      <c r="B46" s="2"/>
      <c r="C46" s="2"/>
      <c r="D46" s="2"/>
      <c r="E46" s="2"/>
      <c r="F46" s="2"/>
      <c r="G46" s="2"/>
      <c r="H46" s="2"/>
      <c r="I46" s="2"/>
    </row>
    <row r="47" spans="1:47">
      <c r="A47" s="2"/>
      <c r="B47" s="2"/>
      <c r="C47" s="2"/>
      <c r="D47" s="2"/>
      <c r="E47" s="2"/>
      <c r="F47" s="2"/>
      <c r="G47" s="2"/>
      <c r="H47" s="2"/>
      <c r="I47" s="2"/>
      <c r="K47" s="2"/>
    </row>
    <row r="48" spans="1:47">
      <c r="A48" s="2"/>
      <c r="B48" s="2"/>
      <c r="C48" s="2"/>
      <c r="D48" s="2"/>
      <c r="E48" s="2"/>
      <c r="F48" s="2"/>
      <c r="G48" s="2"/>
      <c r="H48" s="2"/>
      <c r="I48" s="2"/>
    </row>
    <row r="49" spans="1:9">
      <c r="A49" s="2"/>
      <c r="B49" s="2"/>
      <c r="C49" s="2"/>
      <c r="D49" s="2"/>
      <c r="E49" s="2"/>
      <c r="F49" s="2"/>
      <c r="G49" s="2"/>
      <c r="H49" s="2"/>
      <c r="I49" s="2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  <row r="51" spans="1:9">
      <c r="A51" s="2"/>
      <c r="B51" s="2"/>
      <c r="C51" s="2"/>
      <c r="D51" s="2"/>
      <c r="E51" s="2"/>
      <c r="F51" s="2"/>
      <c r="G51" s="2"/>
      <c r="H51" s="2"/>
      <c r="I51" s="2"/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  <row r="53" spans="1:9">
      <c r="A53" s="2"/>
      <c r="B53" s="2"/>
      <c r="C53" s="2"/>
      <c r="D53" s="2"/>
      <c r="E53" s="2"/>
      <c r="F53" s="2"/>
      <c r="G53" s="2"/>
      <c r="H53" s="2"/>
      <c r="I53" s="2"/>
    </row>
    <row r="54" spans="1:9">
      <c r="A54" s="2"/>
      <c r="B54" s="2"/>
      <c r="C54" s="2"/>
      <c r="D54" s="2"/>
      <c r="E54" s="2"/>
      <c r="F54" s="2"/>
      <c r="G54" s="2"/>
      <c r="H54" s="2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</sheetData>
  <sheetProtection algorithmName="SHA-512" hashValue="CMy2KvrVPigEw6nxDGEvrSEQ9ctb9QW1oiw8/p1riI3eixl4MvSAsqcuSWzTdM3ZjNyG1FVxHzSvtWZOqLm9KQ==" saltValue="JehdKrcQaJYvvLD6dmW/eA==" spinCount="100000" sheet="1" objects="1" scenarios="1" selectLockedCells="1"/>
  <mergeCells count="66">
    <mergeCell ref="B21:D21"/>
    <mergeCell ref="B26:E26"/>
    <mergeCell ref="J26:L27"/>
    <mergeCell ref="E21:N21"/>
    <mergeCell ref="E22:M22"/>
    <mergeCell ref="I26:I27"/>
    <mergeCell ref="B45:I45"/>
    <mergeCell ref="B44:I44"/>
    <mergeCell ref="R44:S45"/>
    <mergeCell ref="N44:Q45"/>
    <mergeCell ref="M44:M45"/>
    <mergeCell ref="J44:J45"/>
    <mergeCell ref="V3:W3"/>
    <mergeCell ref="Y3:Z3"/>
    <mergeCell ref="S3:T3"/>
    <mergeCell ref="A4:D4"/>
    <mergeCell ref="L5:N5"/>
    <mergeCell ref="O5:Q5"/>
    <mergeCell ref="R5:Z5"/>
    <mergeCell ref="L7:N7"/>
    <mergeCell ref="L9:N9"/>
    <mergeCell ref="O7:Z7"/>
    <mergeCell ref="O9:Z9"/>
    <mergeCell ref="E34:M34"/>
    <mergeCell ref="M26:M27"/>
    <mergeCell ref="N26:N27"/>
    <mergeCell ref="U17:V17"/>
    <mergeCell ref="X17:Y17"/>
    <mergeCell ref="O21:Z21"/>
    <mergeCell ref="M17:P17"/>
    <mergeCell ref="Q17:S17"/>
    <mergeCell ref="B30:AA30"/>
    <mergeCell ref="B33:C33"/>
    <mergeCell ref="B34:C34"/>
    <mergeCell ref="B32:D32"/>
    <mergeCell ref="E35:M35"/>
    <mergeCell ref="O33:Y33"/>
    <mergeCell ref="O34:Y34"/>
    <mergeCell ref="O35:Y35"/>
    <mergeCell ref="E32:N32"/>
    <mergeCell ref="O22:Y22"/>
    <mergeCell ref="O32:Z32"/>
    <mergeCell ref="E33:M33"/>
    <mergeCell ref="O26:Q27"/>
    <mergeCell ref="R26:R27"/>
    <mergeCell ref="F26:F27"/>
    <mergeCell ref="B27:E27"/>
    <mergeCell ref="G26:H27"/>
    <mergeCell ref="C28:H28"/>
    <mergeCell ref="B22:C22"/>
    <mergeCell ref="AC1:AH1"/>
    <mergeCell ref="A1:AA1"/>
    <mergeCell ref="K44:L45"/>
    <mergeCell ref="W44:W45"/>
    <mergeCell ref="T44:T45"/>
    <mergeCell ref="U44:V45"/>
    <mergeCell ref="B16:L16"/>
    <mergeCell ref="B17:L17"/>
    <mergeCell ref="M16:Z16"/>
    <mergeCell ref="O39:Z39"/>
    <mergeCell ref="B40:D40"/>
    <mergeCell ref="E40:M40"/>
    <mergeCell ref="O40:Y40"/>
    <mergeCell ref="E39:N39"/>
    <mergeCell ref="B35:D35"/>
    <mergeCell ref="B39:D39"/>
  </mergeCells>
  <phoneticPr fontId="1"/>
  <dataValidations count="4">
    <dataValidation type="list" allowBlank="1" showInputMessage="1" showErrorMessage="1" sqref="B22:C22">
      <formula1>"1,2,3,4,5,6,7,8,9,10,11,12"</formula1>
    </dataValidation>
    <dataValidation type="list" allowBlank="1" showInputMessage="1" showErrorMessage="1" sqref="M17:P17">
      <formula1>"令和,平成,昭和"</formula1>
    </dataValidation>
    <dataValidation type="whole" allowBlank="1" showInputMessage="1" showErrorMessage="1" sqref="S3:T3 Q17:S17 V3:W3 Y3:Z3">
      <formula1>1</formula1>
      <formula2>64</formula2>
    </dataValidation>
    <dataValidation type="whole" operator="greaterThanOrEqual" allowBlank="1" showInputMessage="1" showErrorMessage="1" sqref="E22:M22 O22:Y22 E33:M34 O33:Y34">
      <formula1>0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61"/>
  <sheetViews>
    <sheetView view="pageBreakPreview" zoomScaleNormal="100" zoomScaleSheetLayoutView="100" workbookViewId="0">
      <selection activeCell="D11" sqref="D11:J11"/>
    </sheetView>
  </sheetViews>
  <sheetFormatPr defaultColWidth="3" defaultRowHeight="30" customHeight="1"/>
  <cols>
    <col min="1" max="29" width="3.109375" style="1" customWidth="1"/>
    <col min="30" max="31" width="3" style="1"/>
    <col min="32" max="34" width="3" style="1" customWidth="1"/>
    <col min="35" max="16384" width="3" style="1"/>
  </cols>
  <sheetData>
    <row r="1" spans="1:37" ht="30" customHeight="1" thickBot="1">
      <c r="A1" s="145" t="s">
        <v>83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7"/>
      <c r="AE1" s="95" t="s">
        <v>62</v>
      </c>
      <c r="AF1" s="96"/>
      <c r="AG1" s="96"/>
      <c r="AH1" s="96"/>
      <c r="AI1" s="96"/>
      <c r="AJ1" s="97"/>
      <c r="AK1" s="45" t="str">
        <f>IF(B47="","未入力の項目があります。","入力漏れはありません。")</f>
        <v>未入力の項目があります。</v>
      </c>
    </row>
    <row r="2" spans="1:37" ht="7.5" customHeight="1">
      <c r="A2" s="3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7"/>
    </row>
    <row r="3" spans="1:37" ht="15" customHeight="1">
      <c r="A3" s="3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59" t="s">
        <v>9</v>
      </c>
      <c r="T3" s="148" t="str">
        <f>IF('②⑶申請書（その2）【入力要・提出対象】'!S3="","",'②⑶申請書（その2）【入力要・提出対象】'!S3)</f>
        <v/>
      </c>
      <c r="U3" s="148"/>
      <c r="V3" s="60" t="s">
        <v>8</v>
      </c>
      <c r="W3" s="148" t="str">
        <f>IF('②⑶申請書（その2）【入力要・提出対象】'!V3="","",'②⑶申請書（その2）【入力要・提出対象】'!V3)</f>
        <v/>
      </c>
      <c r="X3" s="148"/>
      <c r="Y3" s="60" t="s">
        <v>7</v>
      </c>
      <c r="Z3" s="148" t="str">
        <f>IF('②⑶申請書（その2）【入力要・提出対象】'!Y3="","",'②⑶申請書（その2）【入力要・提出対象】'!Y3)</f>
        <v/>
      </c>
      <c r="AA3" s="148"/>
      <c r="AB3" s="60" t="s">
        <v>6</v>
      </c>
      <c r="AC3" s="7"/>
    </row>
    <row r="4" spans="1:37" ht="13.5" customHeight="1">
      <c r="A4" s="3"/>
      <c r="B4" s="60" t="s">
        <v>24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7"/>
    </row>
    <row r="5" spans="1:37" ht="30" customHeight="1">
      <c r="A5" s="3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150" t="s">
        <v>4</v>
      </c>
      <c r="O5" s="150"/>
      <c r="P5" s="150"/>
      <c r="Q5" s="149" t="s">
        <v>61</v>
      </c>
      <c r="R5" s="149"/>
      <c r="S5" s="149"/>
      <c r="T5" s="151" t="str">
        <f>IF('②⑶申請書（その2）【入力要・提出対象】'!R5="","",'②⑶申請書（その2）【入力要・提出対象】'!R5)</f>
        <v/>
      </c>
      <c r="U5" s="151"/>
      <c r="V5" s="151"/>
      <c r="W5" s="151"/>
      <c r="X5" s="151"/>
      <c r="Y5" s="151"/>
      <c r="Z5" s="151"/>
      <c r="AA5" s="151"/>
      <c r="AB5" s="151"/>
      <c r="AC5" s="7"/>
    </row>
    <row r="6" spans="1:37" ht="4.5" customHeight="1">
      <c r="A6" s="3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7"/>
    </row>
    <row r="7" spans="1:37" ht="30" customHeight="1">
      <c r="A7" s="3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150" t="s">
        <v>5</v>
      </c>
      <c r="O7" s="150"/>
      <c r="P7" s="150"/>
      <c r="Q7" s="149" t="str">
        <f>IF(①⑷月別売上表【入力要・提出対象】!F40="","",①⑷月別売上表【入力要・提出対象】!F40)</f>
        <v/>
      </c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7"/>
    </row>
    <row r="8" spans="1:37" ht="4.5" customHeight="1">
      <c r="A8" s="3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7"/>
    </row>
    <row r="9" spans="1:37" ht="30" customHeight="1">
      <c r="A9" s="3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160" t="s">
        <v>3</v>
      </c>
      <c r="O9" s="160"/>
      <c r="P9" s="160"/>
      <c r="Q9" s="149" t="str">
        <f>IF(①⑷月別売上表【入力要・提出対象】!F42="","",①⑷月別売上表【入力要・提出対象】!F42)</f>
        <v/>
      </c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7"/>
    </row>
    <row r="10" spans="1:37" ht="12" customHeight="1">
      <c r="A10" s="3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7"/>
    </row>
    <row r="11" spans="1:37" ht="20.399999999999999" customHeight="1">
      <c r="A11" s="70"/>
      <c r="B11" s="57" t="s">
        <v>101</v>
      </c>
      <c r="C11" s="57"/>
      <c r="D11" s="165"/>
      <c r="E11" s="166"/>
      <c r="F11" s="166"/>
      <c r="G11" s="166"/>
      <c r="H11" s="166"/>
      <c r="I11" s="166"/>
      <c r="J11" s="166"/>
      <c r="K11" s="57" t="s">
        <v>102</v>
      </c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71"/>
    </row>
    <row r="12" spans="1:37" ht="21" customHeight="1">
      <c r="A12" s="3" t="s">
        <v>103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7"/>
    </row>
    <row r="13" spans="1:37" ht="7.5" customHeight="1">
      <c r="A13" s="3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7"/>
    </row>
    <row r="14" spans="1:37" ht="12" customHeight="1">
      <c r="A14" s="156" t="s">
        <v>10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8"/>
    </row>
    <row r="15" spans="1:37" ht="7.5" customHeight="1">
      <c r="A15" s="3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7"/>
    </row>
    <row r="16" spans="1:37" ht="15" customHeight="1">
      <c r="A16" s="3"/>
      <c r="B16" s="8" t="s">
        <v>11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9"/>
      <c r="N16" s="60"/>
      <c r="O16" s="60"/>
      <c r="P16" s="159" t="str">
        <f>IF('②⑶申請書（その2）【入力要・提出対象】'!M17="","",'②⑶申請書（その2）【入力要・提出対象】'!M17)</f>
        <v/>
      </c>
      <c r="Q16" s="159"/>
      <c r="R16" s="159"/>
      <c r="S16" s="159" t="str">
        <f>IF('②⑶申請書（その2）【入力要・提出対象】'!Q17="","",'②⑶申請書（その2）【入力要・提出対象】'!Q17)</f>
        <v/>
      </c>
      <c r="T16" s="159"/>
      <c r="U16" s="159"/>
      <c r="V16" s="61" t="s">
        <v>8</v>
      </c>
      <c r="W16" s="159" t="str">
        <f>IF('②⑶申請書（その2）【入力要・提出対象】'!U17="","",'②⑶申請書（その2）【入力要・提出対象】'!U17)</f>
        <v/>
      </c>
      <c r="X16" s="159"/>
      <c r="Y16" s="61" t="s">
        <v>7</v>
      </c>
      <c r="Z16" s="159" t="str">
        <f>IF('②⑶申請書（その2）【入力要・提出対象】'!X17="","",'②⑶申請書（その2）【入力要・提出対象】'!X17)</f>
        <v/>
      </c>
      <c r="AA16" s="159"/>
      <c r="AB16" s="61" t="s">
        <v>6</v>
      </c>
      <c r="AC16" s="7"/>
    </row>
    <row r="17" spans="1:29" ht="9" customHeight="1">
      <c r="A17" s="3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7"/>
    </row>
    <row r="18" spans="1:29" ht="15" customHeight="1">
      <c r="A18" s="3"/>
      <c r="B18" s="60" t="s">
        <v>79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7"/>
    </row>
    <row r="19" spans="1:29" ht="15" customHeight="1">
      <c r="A19" s="3"/>
      <c r="B19" s="60"/>
      <c r="C19" s="60" t="s">
        <v>80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7"/>
    </row>
    <row r="20" spans="1:29" ht="9" customHeight="1">
      <c r="A20" s="3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7"/>
    </row>
    <row r="21" spans="1:29" ht="13.5" customHeight="1">
      <c r="A21" s="3"/>
      <c r="B21" s="60"/>
      <c r="C21" s="60"/>
      <c r="D21" s="60"/>
      <c r="E21" s="161" t="s">
        <v>13</v>
      </c>
      <c r="F21" s="161"/>
      <c r="G21" s="161"/>
      <c r="H21" s="161"/>
      <c r="I21" s="162" t="s">
        <v>12</v>
      </c>
      <c r="J21" s="152">
        <v>100</v>
      </c>
      <c r="K21" s="152"/>
      <c r="L21" s="152"/>
      <c r="M21" s="60"/>
      <c r="N21" s="60"/>
      <c r="O21" s="60"/>
      <c r="P21" s="60"/>
      <c r="Q21" s="60"/>
      <c r="R21" s="60"/>
      <c r="S21" s="168" t="s">
        <v>17</v>
      </c>
      <c r="T21" s="168"/>
      <c r="U21" s="168"/>
      <c r="V21" s="172" t="str">
        <f>IF('②⑶申請書（その2）【入力要・提出対象】'!J26="","",'②⑶申請書（その2）【入力要・提出対象】'!J26)</f>
        <v/>
      </c>
      <c r="W21" s="172"/>
      <c r="X21" s="172"/>
      <c r="Y21" s="170" t="s">
        <v>16</v>
      </c>
      <c r="Z21" s="170"/>
      <c r="AA21" s="170"/>
      <c r="AB21" s="170"/>
      <c r="AC21" s="7"/>
    </row>
    <row r="22" spans="1:29" ht="13.5" customHeight="1">
      <c r="A22" s="10"/>
      <c r="B22" s="58"/>
      <c r="C22" s="58"/>
      <c r="D22" s="58"/>
      <c r="E22" s="167" t="s">
        <v>14</v>
      </c>
      <c r="F22" s="167"/>
      <c r="G22" s="167"/>
      <c r="H22" s="167"/>
      <c r="I22" s="162"/>
      <c r="J22" s="152"/>
      <c r="K22" s="152"/>
      <c r="L22" s="152"/>
      <c r="M22" s="60"/>
      <c r="N22" s="60"/>
      <c r="O22" s="60"/>
      <c r="P22" s="60"/>
      <c r="Q22" s="60"/>
      <c r="R22" s="60"/>
      <c r="S22" s="169"/>
      <c r="T22" s="169"/>
      <c r="U22" s="169"/>
      <c r="V22" s="173"/>
      <c r="W22" s="173"/>
      <c r="X22" s="173"/>
      <c r="Y22" s="171"/>
      <c r="Z22" s="171"/>
      <c r="AA22" s="171"/>
      <c r="AB22" s="171"/>
      <c r="AC22" s="7"/>
    </row>
    <row r="23" spans="1:29" ht="6" customHeight="1">
      <c r="A23" s="10"/>
      <c r="B23" s="58"/>
      <c r="C23" s="58"/>
      <c r="D23" s="58"/>
      <c r="E23" s="58"/>
      <c r="F23" s="58"/>
      <c r="G23" s="58"/>
      <c r="H23" s="58"/>
      <c r="I23" s="58"/>
      <c r="J23" s="58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7"/>
    </row>
    <row r="24" spans="1:29" ht="15" customHeight="1">
      <c r="A24" s="10"/>
      <c r="B24" s="58"/>
      <c r="C24" s="58"/>
      <c r="D24" s="60"/>
      <c r="E24" s="58" t="s">
        <v>69</v>
      </c>
      <c r="F24" s="58"/>
      <c r="G24" s="58"/>
      <c r="H24" s="58"/>
      <c r="I24" s="58"/>
      <c r="J24" s="58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7"/>
    </row>
    <row r="25" spans="1:29" ht="9" customHeight="1">
      <c r="A25" s="10"/>
      <c r="B25" s="58"/>
      <c r="C25" s="58"/>
      <c r="D25" s="58"/>
      <c r="E25" s="58"/>
      <c r="F25" s="58"/>
      <c r="G25" s="58"/>
      <c r="H25" s="58"/>
      <c r="I25" s="58"/>
      <c r="J25" s="58"/>
      <c r="K25" s="60"/>
      <c r="L25" s="60"/>
      <c r="M25" s="60"/>
      <c r="N25" s="60"/>
      <c r="O25" s="60"/>
      <c r="P25" s="67"/>
      <c r="Q25" s="67"/>
      <c r="R25" s="67"/>
      <c r="S25" s="163" t="str">
        <f>IF('②⑶申請書（その2）【入力要・提出対象】'!E22="","",'②⑶申請書（その2）【入力要・提出対象】'!E22)</f>
        <v/>
      </c>
      <c r="T25" s="163"/>
      <c r="U25" s="163"/>
      <c r="V25" s="163"/>
      <c r="W25" s="163"/>
      <c r="X25" s="163"/>
      <c r="Y25" s="163"/>
      <c r="Z25" s="163"/>
      <c r="AA25" s="163"/>
      <c r="AB25" s="153" t="s">
        <v>15</v>
      </c>
      <c r="AC25" s="7"/>
    </row>
    <row r="26" spans="1:29" ht="9" customHeight="1">
      <c r="A26" s="3"/>
      <c r="B26" s="60"/>
      <c r="C26" s="60"/>
      <c r="D26" s="60"/>
      <c r="E26" s="60"/>
      <c r="F26" s="60"/>
      <c r="G26" s="60"/>
      <c r="H26" s="60"/>
      <c r="I26" s="60"/>
      <c r="J26" s="58"/>
      <c r="K26" s="60"/>
      <c r="L26" s="60"/>
      <c r="M26" s="60"/>
      <c r="N26" s="60"/>
      <c r="O26" s="67"/>
      <c r="P26" s="67"/>
      <c r="Q26" s="67"/>
      <c r="R26" s="67"/>
      <c r="S26" s="164"/>
      <c r="T26" s="164"/>
      <c r="U26" s="164"/>
      <c r="V26" s="164"/>
      <c r="W26" s="164"/>
      <c r="X26" s="164"/>
      <c r="Y26" s="164"/>
      <c r="Z26" s="164"/>
      <c r="AA26" s="164"/>
      <c r="AB26" s="154"/>
      <c r="AC26" s="7"/>
    </row>
    <row r="27" spans="1:29" ht="9" customHeight="1">
      <c r="A27" s="3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0"/>
      <c r="AC27" s="7"/>
    </row>
    <row r="28" spans="1:29" ht="15" customHeight="1">
      <c r="A28" s="10"/>
      <c r="B28" s="58"/>
      <c r="C28" s="58"/>
      <c r="D28" s="60"/>
      <c r="E28" s="58" t="s">
        <v>76</v>
      </c>
      <c r="F28" s="58"/>
      <c r="G28" s="58"/>
      <c r="H28" s="58"/>
      <c r="I28" s="58"/>
      <c r="J28" s="58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7"/>
    </row>
    <row r="29" spans="1:29" ht="9" customHeight="1">
      <c r="A29" s="10"/>
      <c r="B29" s="58"/>
      <c r="C29" s="58"/>
      <c r="D29" s="58"/>
      <c r="E29" s="58"/>
      <c r="F29" s="58"/>
      <c r="G29" s="58"/>
      <c r="H29" s="58"/>
      <c r="I29" s="58"/>
      <c r="J29" s="58"/>
      <c r="K29" s="60"/>
      <c r="L29" s="60"/>
      <c r="M29" s="60"/>
      <c r="N29" s="60"/>
      <c r="O29" s="60"/>
      <c r="P29" s="67"/>
      <c r="Q29" s="67"/>
      <c r="R29" s="67"/>
      <c r="S29" s="163" t="str">
        <f>IF('②⑶申請書（その2）【入力要・提出対象】'!O22="","",'②⑶申請書（その2）【入力要・提出対象】'!O22)</f>
        <v/>
      </c>
      <c r="T29" s="163"/>
      <c r="U29" s="163"/>
      <c r="V29" s="163"/>
      <c r="W29" s="163"/>
      <c r="X29" s="163"/>
      <c r="Y29" s="163"/>
      <c r="Z29" s="163"/>
      <c r="AA29" s="163"/>
      <c r="AB29" s="153" t="s">
        <v>15</v>
      </c>
      <c r="AC29" s="7"/>
    </row>
    <row r="30" spans="1:29" ht="9" customHeight="1">
      <c r="A30" s="3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7"/>
      <c r="P30" s="67"/>
      <c r="Q30" s="67"/>
      <c r="R30" s="67"/>
      <c r="S30" s="164"/>
      <c r="T30" s="164"/>
      <c r="U30" s="164"/>
      <c r="V30" s="164"/>
      <c r="W30" s="164"/>
      <c r="X30" s="164"/>
      <c r="Y30" s="164"/>
      <c r="Z30" s="164"/>
      <c r="AA30" s="164"/>
      <c r="AB30" s="154"/>
      <c r="AC30" s="7"/>
    </row>
    <row r="31" spans="1:29" ht="9" customHeight="1">
      <c r="A31" s="3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0"/>
      <c r="AC31" s="7"/>
    </row>
    <row r="32" spans="1:29" ht="15" customHeight="1">
      <c r="A32" s="3"/>
      <c r="B32" s="60"/>
      <c r="C32" s="60" t="s">
        <v>81</v>
      </c>
      <c r="D32" s="60"/>
      <c r="E32" s="60"/>
      <c r="F32" s="60"/>
      <c r="G32" s="60"/>
      <c r="H32" s="60"/>
      <c r="I32" s="60"/>
      <c r="J32" s="7"/>
      <c r="K32" s="60"/>
      <c r="L32" s="60"/>
      <c r="M32" s="60"/>
      <c r="N32" s="60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0"/>
      <c r="AC32" s="7"/>
    </row>
    <row r="33" spans="1:31" ht="6" customHeight="1">
      <c r="A33" s="3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20"/>
      <c r="W33" s="20"/>
      <c r="X33" s="20"/>
      <c r="Y33" s="60"/>
      <c r="Z33" s="60"/>
      <c r="AA33" s="60"/>
      <c r="AB33" s="60"/>
      <c r="AC33" s="7"/>
    </row>
    <row r="34" spans="1:31" ht="13.5" customHeight="1">
      <c r="A34" s="3"/>
      <c r="B34" s="60"/>
      <c r="C34" s="60"/>
      <c r="D34" s="60"/>
      <c r="E34" s="161" t="s">
        <v>19</v>
      </c>
      <c r="F34" s="161"/>
      <c r="G34" s="161"/>
      <c r="H34" s="161"/>
      <c r="I34" s="161"/>
      <c r="J34" s="161"/>
      <c r="K34" s="161"/>
      <c r="L34" s="161"/>
      <c r="M34" s="162" t="s">
        <v>12</v>
      </c>
      <c r="N34" s="152">
        <v>100</v>
      </c>
      <c r="O34" s="152"/>
      <c r="P34" s="152"/>
      <c r="Q34" s="60"/>
      <c r="R34" s="60"/>
      <c r="S34" s="168" t="s">
        <v>17</v>
      </c>
      <c r="T34" s="168"/>
      <c r="U34" s="168"/>
      <c r="V34" s="172" t="str">
        <f>IF('②⑶申請書（その2）【入力要・提出対象】'!N44="","",'②⑶申請書（その2）【入力要・提出対象】'!N44)</f>
        <v/>
      </c>
      <c r="W34" s="172"/>
      <c r="X34" s="172"/>
      <c r="Y34" s="170" t="s">
        <v>25</v>
      </c>
      <c r="Z34" s="170"/>
      <c r="AA34" s="170"/>
      <c r="AB34" s="170"/>
      <c r="AC34" s="7"/>
    </row>
    <row r="35" spans="1:31" ht="13.5" customHeight="1">
      <c r="A35" s="10"/>
      <c r="B35" s="58"/>
      <c r="C35" s="58"/>
      <c r="D35" s="58"/>
      <c r="E35" s="160" t="s">
        <v>18</v>
      </c>
      <c r="F35" s="160"/>
      <c r="G35" s="160"/>
      <c r="H35" s="160"/>
      <c r="I35" s="160"/>
      <c r="J35" s="160"/>
      <c r="K35" s="160"/>
      <c r="L35" s="160"/>
      <c r="M35" s="162"/>
      <c r="N35" s="152"/>
      <c r="O35" s="152"/>
      <c r="P35" s="152"/>
      <c r="Q35" s="60"/>
      <c r="R35" s="60"/>
      <c r="S35" s="169"/>
      <c r="T35" s="169"/>
      <c r="U35" s="169"/>
      <c r="V35" s="173"/>
      <c r="W35" s="173"/>
      <c r="X35" s="173"/>
      <c r="Y35" s="171"/>
      <c r="Z35" s="171"/>
      <c r="AA35" s="171"/>
      <c r="AB35" s="171"/>
      <c r="AC35" s="7"/>
    </row>
    <row r="36" spans="1:31" ht="6" customHeight="1">
      <c r="A36" s="10"/>
      <c r="B36" s="58"/>
      <c r="C36" s="58"/>
      <c r="D36" s="58"/>
      <c r="E36" s="58"/>
      <c r="F36" s="58"/>
      <c r="G36" s="58"/>
      <c r="H36" s="58"/>
      <c r="I36" s="58"/>
      <c r="J36" s="58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7"/>
    </row>
    <row r="37" spans="1:31" ht="15" customHeight="1">
      <c r="A37" s="10"/>
      <c r="B37" s="58"/>
      <c r="C37" s="58"/>
      <c r="D37" s="60"/>
      <c r="E37" s="58" t="s">
        <v>75</v>
      </c>
      <c r="F37" s="58"/>
      <c r="G37" s="58"/>
      <c r="H37" s="58"/>
      <c r="I37" s="58"/>
      <c r="J37" s="58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7"/>
    </row>
    <row r="38" spans="1:31" ht="9" customHeight="1">
      <c r="A38" s="10"/>
      <c r="B38" s="58"/>
      <c r="C38" s="58"/>
      <c r="D38" s="58"/>
      <c r="E38" s="58"/>
      <c r="F38" s="58"/>
      <c r="G38" s="58"/>
      <c r="H38" s="58"/>
      <c r="I38" s="58"/>
      <c r="J38" s="58"/>
      <c r="K38" s="60"/>
      <c r="L38" s="60"/>
      <c r="M38" s="60"/>
      <c r="N38" s="60"/>
      <c r="O38" s="60"/>
      <c r="P38" s="67"/>
      <c r="Q38" s="67"/>
      <c r="R38" s="67"/>
      <c r="S38" s="163" t="str">
        <f>IF('②⑶申請書（その2）【入力要・提出対象】'!E35="","",'②⑶申請書（その2）【入力要・提出対象】'!E35)</f>
        <v/>
      </c>
      <c r="T38" s="163"/>
      <c r="U38" s="163"/>
      <c r="V38" s="163"/>
      <c r="W38" s="163"/>
      <c r="X38" s="163"/>
      <c r="Y38" s="163"/>
      <c r="Z38" s="163"/>
      <c r="AA38" s="163"/>
      <c r="AB38" s="153" t="s">
        <v>15</v>
      </c>
      <c r="AC38" s="7"/>
    </row>
    <row r="39" spans="1:31" ht="9" customHeight="1">
      <c r="A39" s="3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7"/>
      <c r="P39" s="67"/>
      <c r="Q39" s="67"/>
      <c r="R39" s="67"/>
      <c r="S39" s="164"/>
      <c r="T39" s="164"/>
      <c r="U39" s="164"/>
      <c r="V39" s="164"/>
      <c r="W39" s="164"/>
      <c r="X39" s="164"/>
      <c r="Y39" s="164"/>
      <c r="Z39" s="164"/>
      <c r="AA39" s="164"/>
      <c r="AB39" s="154"/>
      <c r="AC39" s="7"/>
    </row>
    <row r="40" spans="1:31" ht="6" customHeight="1">
      <c r="A40" s="3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0"/>
      <c r="AC40" s="7"/>
    </row>
    <row r="41" spans="1:31" ht="15" customHeight="1">
      <c r="A41" s="10"/>
      <c r="B41" s="58"/>
      <c r="C41" s="58"/>
      <c r="D41" s="60"/>
      <c r="E41" s="58" t="s">
        <v>78</v>
      </c>
      <c r="F41" s="58"/>
      <c r="G41" s="58"/>
      <c r="H41" s="58"/>
      <c r="I41" s="58"/>
      <c r="J41" s="58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7"/>
    </row>
    <row r="42" spans="1:31" ht="9" customHeight="1">
      <c r="A42" s="10"/>
      <c r="B42" s="58"/>
      <c r="C42" s="58"/>
      <c r="D42" s="58"/>
      <c r="E42" s="58"/>
      <c r="F42" s="58"/>
      <c r="G42" s="58"/>
      <c r="H42" s="58"/>
      <c r="I42" s="58"/>
      <c r="J42" s="58"/>
      <c r="K42" s="60"/>
      <c r="L42" s="60"/>
      <c r="M42" s="60"/>
      <c r="N42" s="60"/>
      <c r="O42" s="60"/>
      <c r="P42" s="67"/>
      <c r="Q42" s="67"/>
      <c r="R42" s="67"/>
      <c r="S42" s="163" t="str">
        <f>IF('②⑶申請書（その2）【入力要・提出対象】'!O35="","",'②⑶申請書（その2）【入力要・提出対象】'!O35)</f>
        <v/>
      </c>
      <c r="T42" s="163"/>
      <c r="U42" s="163"/>
      <c r="V42" s="163"/>
      <c r="W42" s="163"/>
      <c r="X42" s="163"/>
      <c r="Y42" s="163"/>
      <c r="Z42" s="163"/>
      <c r="AA42" s="163"/>
      <c r="AB42" s="153" t="s">
        <v>15</v>
      </c>
      <c r="AC42" s="7"/>
    </row>
    <row r="43" spans="1:31" ht="9" customHeight="1">
      <c r="A43" s="3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7"/>
      <c r="P43" s="67"/>
      <c r="Q43" s="67"/>
      <c r="R43" s="67"/>
      <c r="S43" s="164"/>
      <c r="T43" s="164"/>
      <c r="U43" s="164"/>
      <c r="V43" s="164"/>
      <c r="W43" s="164"/>
      <c r="X43" s="164"/>
      <c r="Y43" s="164"/>
      <c r="Z43" s="164"/>
      <c r="AA43" s="164"/>
      <c r="AB43" s="154"/>
      <c r="AC43" s="7"/>
    </row>
    <row r="44" spans="1:31" ht="12" customHeight="1">
      <c r="A44" s="3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7"/>
    </row>
    <row r="45" spans="1:31" ht="15" customHeight="1">
      <c r="A45" s="3"/>
      <c r="B45" s="60" t="s">
        <v>70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7"/>
    </row>
    <row r="46" spans="1:31" ht="3" customHeight="1">
      <c r="A46" s="3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7"/>
    </row>
    <row r="47" spans="1:31" ht="45" customHeight="1">
      <c r="A47" s="3"/>
      <c r="B47" s="138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40"/>
      <c r="AC47" s="7"/>
      <c r="AE47" s="60"/>
    </row>
    <row r="48" spans="1:31" ht="8.25" customHeight="1">
      <c r="A48" s="1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12"/>
    </row>
    <row r="49" spans="1:29" ht="8.25" customHeight="1">
      <c r="A49" s="141" t="s">
        <v>20</v>
      </c>
      <c r="B49" s="141"/>
      <c r="C49" s="141"/>
      <c r="D49" s="141"/>
      <c r="E49" s="141" t="s">
        <v>21</v>
      </c>
      <c r="F49" s="143" t="s">
        <v>23</v>
      </c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</row>
    <row r="50" spans="1:29" ht="8.25" customHeight="1">
      <c r="A50" s="142"/>
      <c r="B50" s="142"/>
      <c r="C50" s="142"/>
      <c r="D50" s="142"/>
      <c r="E50" s="142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</row>
    <row r="51" spans="1:29" ht="18" customHeight="1">
      <c r="A51" s="63"/>
      <c r="B51" s="63"/>
      <c r="C51" s="63"/>
      <c r="D51" s="63"/>
      <c r="E51" s="63" t="s">
        <v>22</v>
      </c>
      <c r="F51" s="155" t="s">
        <v>89</v>
      </c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</row>
    <row r="52" spans="1:29" ht="15" customHeight="1">
      <c r="A52" s="63"/>
      <c r="B52" s="63"/>
      <c r="C52" s="63"/>
      <c r="D52" s="63"/>
      <c r="E52" s="63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</row>
    <row r="53" spans="1:29" ht="18" customHeight="1"/>
    <row r="54" spans="1:29" ht="18" customHeight="1"/>
    <row r="55" spans="1:29" ht="18" customHeight="1"/>
    <row r="56" spans="1:29" ht="6" customHeight="1"/>
    <row r="57" spans="1:29" ht="18" customHeight="1"/>
    <row r="58" spans="1:29" ht="6.75" customHeight="1"/>
    <row r="59" spans="1:29" ht="12" customHeight="1"/>
    <row r="60" spans="1:29" ht="12" customHeight="1"/>
    <row r="61" spans="1:29" ht="12" customHeight="1"/>
  </sheetData>
  <sheetProtection algorithmName="SHA-512" hashValue="axF22UdyPtYly5OXaREhA+pDZ8AK8gwjs3VwK/QK9xqWI+QvdP2l8Vebxp7p/sLgfJIdCWy01SwI546EhRvnlQ==" saltValue="nRzZqZjcfyW5lAVaBx6GyQ==" spinCount="100000" sheet="1" selectLockedCells="1"/>
  <mergeCells count="45">
    <mergeCell ref="E22:H22"/>
    <mergeCell ref="I21:I22"/>
    <mergeCell ref="S42:AA43"/>
    <mergeCell ref="S21:U22"/>
    <mergeCell ref="Y21:AB22"/>
    <mergeCell ref="V21:X22"/>
    <mergeCell ref="S34:U35"/>
    <mergeCell ref="V34:X35"/>
    <mergeCell ref="Y34:AB35"/>
    <mergeCell ref="AB29:AB30"/>
    <mergeCell ref="AB25:AB26"/>
    <mergeCell ref="S25:AA26"/>
    <mergeCell ref="S29:AA30"/>
    <mergeCell ref="F51:AC52"/>
    <mergeCell ref="A14:AC14"/>
    <mergeCell ref="W16:X16"/>
    <mergeCell ref="Z16:AA16"/>
    <mergeCell ref="N9:P9"/>
    <mergeCell ref="Q9:AB9"/>
    <mergeCell ref="S16:U16"/>
    <mergeCell ref="P16:R16"/>
    <mergeCell ref="E34:L34"/>
    <mergeCell ref="E35:L35"/>
    <mergeCell ref="M34:M35"/>
    <mergeCell ref="N34:P35"/>
    <mergeCell ref="E21:H21"/>
    <mergeCell ref="AB38:AB39"/>
    <mergeCell ref="S38:AA39"/>
    <mergeCell ref="D11:J11"/>
    <mergeCell ref="AE1:AJ1"/>
    <mergeCell ref="B47:AB47"/>
    <mergeCell ref="A49:D50"/>
    <mergeCell ref="E49:E50"/>
    <mergeCell ref="F49:AC50"/>
    <mergeCell ref="A1:AC1"/>
    <mergeCell ref="Z3:AA3"/>
    <mergeCell ref="W3:X3"/>
    <mergeCell ref="T3:U3"/>
    <mergeCell ref="Q7:AB7"/>
    <mergeCell ref="N5:P5"/>
    <mergeCell ref="N7:P7"/>
    <mergeCell ref="Q5:S5"/>
    <mergeCell ref="T5:AB5"/>
    <mergeCell ref="J21:L22"/>
    <mergeCell ref="AB42:AB43"/>
  </mergeCells>
  <phoneticPr fontId="1"/>
  <dataValidations count="1">
    <dataValidation type="textLength" allowBlank="1" showInputMessage="1" showErrorMessage="1" error="文字数が多すぎます。_x000a_１５０文字程度で入力してください。" sqref="B47:AB47">
      <formula1>0</formula1>
      <formula2>170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1"/>
  <sheetViews>
    <sheetView view="pageBreakPreview" zoomScaleNormal="100" zoomScaleSheetLayoutView="100" workbookViewId="0">
      <selection sqref="A1:AC1"/>
    </sheetView>
  </sheetViews>
  <sheetFormatPr defaultColWidth="3" defaultRowHeight="30" customHeight="1"/>
  <cols>
    <col min="1" max="33" width="3.109375" style="1" customWidth="1"/>
    <col min="34" max="46" width="3" style="1"/>
    <col min="47" max="47" width="3" style="1" customWidth="1"/>
    <col min="48" max="63" width="3" style="1"/>
    <col min="64" max="64" width="3" style="1" customWidth="1"/>
    <col min="65" max="16384" width="3" style="1"/>
  </cols>
  <sheetData>
    <row r="1" spans="1:29" ht="36.6" customHeight="1">
      <c r="A1" s="174" t="s">
        <v>84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6"/>
    </row>
    <row r="2" spans="1:29" ht="7.5" customHeight="1">
      <c r="A2" s="3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7"/>
    </row>
    <row r="3" spans="1:29" ht="15" customHeight="1">
      <c r="A3" s="3"/>
      <c r="B3" s="60"/>
      <c r="C3" s="60"/>
      <c r="D3" s="62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59" t="s">
        <v>9</v>
      </c>
      <c r="T3" s="177" t="str">
        <f>IF('②⑶申請書（その2）【入力要・提出対象】'!S3="","",'②⑶申請書（その2）【入力要・提出対象】'!S3)</f>
        <v/>
      </c>
      <c r="U3" s="177"/>
      <c r="V3" s="60" t="s">
        <v>8</v>
      </c>
      <c r="W3" s="177" t="str">
        <f>IF('②⑶申請書（その2）【入力要・提出対象】'!V3="","",'②⑶申請書（その2）【入力要・提出対象】'!V3)</f>
        <v/>
      </c>
      <c r="X3" s="177"/>
      <c r="Y3" s="60" t="s">
        <v>0</v>
      </c>
      <c r="Z3" s="177" t="str">
        <f>IF('②⑶申請書（その2）【入力要・提出対象】'!Y3="","",'②⑶申請書（その2）【入力要・提出対象】'!Y3)</f>
        <v/>
      </c>
      <c r="AA3" s="177"/>
      <c r="AB3" s="60" t="s">
        <v>6</v>
      </c>
      <c r="AC3" s="7"/>
    </row>
    <row r="4" spans="1:29" ht="13.5" customHeight="1">
      <c r="A4" s="3"/>
      <c r="B4" s="60" t="s">
        <v>24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7"/>
    </row>
    <row r="5" spans="1:29" ht="30" customHeight="1">
      <c r="A5" s="3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150" t="s">
        <v>4</v>
      </c>
      <c r="O5" s="150"/>
      <c r="P5" s="150"/>
      <c r="Q5" s="149" t="s">
        <v>61</v>
      </c>
      <c r="R5" s="149"/>
      <c r="S5" s="149"/>
      <c r="T5" s="151" t="str">
        <f>IF('②⑶申請書（その2）【入力要・提出対象】'!R5="","",'②⑶申請書（その2）【入力要・提出対象】'!R5)</f>
        <v/>
      </c>
      <c r="U5" s="151"/>
      <c r="V5" s="151"/>
      <c r="W5" s="151"/>
      <c r="X5" s="151"/>
      <c r="Y5" s="151"/>
      <c r="Z5" s="151"/>
      <c r="AA5" s="151"/>
      <c r="AB5" s="151"/>
      <c r="AC5" s="7"/>
    </row>
    <row r="6" spans="1:29" ht="4.5" customHeight="1">
      <c r="A6" s="3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7"/>
    </row>
    <row r="7" spans="1:29" ht="30" customHeight="1">
      <c r="A7" s="3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150" t="s">
        <v>5</v>
      </c>
      <c r="O7" s="150"/>
      <c r="P7" s="150"/>
      <c r="Q7" s="149" t="str">
        <f>IF(①⑷月別売上表【入力要・提出対象】!F40="","",①⑷月別売上表【入力要・提出対象】!F40)</f>
        <v/>
      </c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7"/>
    </row>
    <row r="8" spans="1:29" ht="4.5" customHeight="1">
      <c r="A8" s="3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7"/>
    </row>
    <row r="9" spans="1:29" ht="30" customHeight="1">
      <c r="A9" s="3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160" t="s">
        <v>3</v>
      </c>
      <c r="O9" s="160"/>
      <c r="P9" s="160"/>
      <c r="Q9" s="149" t="str">
        <f>IF(①⑷月別売上表【入力要・提出対象】!F42="","",①⑷月別売上表【入力要・提出対象】!F42)</f>
        <v/>
      </c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7"/>
    </row>
    <row r="10" spans="1:29" ht="12" customHeight="1">
      <c r="A10" s="3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7"/>
    </row>
    <row r="11" spans="1:29" ht="20.399999999999999" customHeight="1">
      <c r="A11" s="70"/>
      <c r="B11" s="57" t="s">
        <v>101</v>
      </c>
      <c r="C11" s="57"/>
      <c r="D11" s="157" t="str">
        <f>IF('③⑵申請書（その１）市控え【入力要・提出対象】'!D11="","",'③⑵申請書（その１）市控え【入力要・提出対象】'!D11:J11)</f>
        <v/>
      </c>
      <c r="E11" s="92"/>
      <c r="F11" s="92"/>
      <c r="G11" s="92"/>
      <c r="H11" s="92"/>
      <c r="I11" s="92"/>
      <c r="J11" s="92"/>
      <c r="K11" s="57" t="s">
        <v>102</v>
      </c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71"/>
    </row>
    <row r="12" spans="1:29" ht="20.399999999999999" customHeight="1">
      <c r="A12" s="3" t="s">
        <v>103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7"/>
    </row>
    <row r="13" spans="1:29" ht="7.5" customHeight="1">
      <c r="A13" s="3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7"/>
    </row>
    <row r="14" spans="1:29" ht="12" customHeight="1">
      <c r="A14" s="178" t="s">
        <v>10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79"/>
    </row>
    <row r="15" spans="1:29" ht="7.5" customHeight="1">
      <c r="A15" s="3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7"/>
    </row>
    <row r="16" spans="1:29" ht="15" customHeight="1">
      <c r="A16" s="3"/>
      <c r="B16" s="8" t="s">
        <v>11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9"/>
      <c r="N16" s="60"/>
      <c r="O16" s="60"/>
      <c r="P16" s="159" t="str">
        <f>IF('②⑶申請書（その2）【入力要・提出対象】'!M17="","",'②⑶申請書（その2）【入力要・提出対象】'!M17)</f>
        <v/>
      </c>
      <c r="Q16" s="159"/>
      <c r="R16" s="159"/>
      <c r="S16" s="159" t="str">
        <f>IF('②⑶申請書（その2）【入力要・提出対象】'!Q17="","",'②⑶申請書（その2）【入力要・提出対象】'!Q17)</f>
        <v/>
      </c>
      <c r="T16" s="159"/>
      <c r="U16" s="159"/>
      <c r="V16" s="61" t="s">
        <v>8</v>
      </c>
      <c r="W16" s="159" t="str">
        <f>IF('②⑶申請書（その2）【入力要・提出対象】'!U17="","",'②⑶申請書（その2）【入力要・提出対象】'!U17)</f>
        <v/>
      </c>
      <c r="X16" s="159"/>
      <c r="Y16" s="61" t="s">
        <v>0</v>
      </c>
      <c r="Z16" s="159" t="str">
        <f>IF('②⑶申請書（その2）【入力要・提出対象】'!X17="","",'②⑶申請書（その2）【入力要・提出対象】'!X17)</f>
        <v/>
      </c>
      <c r="AA16" s="159"/>
      <c r="AB16" s="61" t="s">
        <v>6</v>
      </c>
      <c r="AC16" s="7"/>
    </row>
    <row r="17" spans="1:29" ht="9" customHeight="1">
      <c r="A17" s="3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7"/>
    </row>
    <row r="18" spans="1:29" ht="15" customHeight="1">
      <c r="A18" s="3"/>
      <c r="B18" s="60" t="s">
        <v>79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7"/>
    </row>
    <row r="19" spans="1:29" ht="15" customHeight="1">
      <c r="A19" s="3"/>
      <c r="B19" s="60"/>
      <c r="C19" s="60" t="s">
        <v>80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7"/>
    </row>
    <row r="20" spans="1:29" ht="9" customHeight="1">
      <c r="A20" s="3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7"/>
    </row>
    <row r="21" spans="1:29" ht="13.5" customHeight="1">
      <c r="A21" s="3"/>
      <c r="B21" s="60"/>
      <c r="C21" s="60"/>
      <c r="D21" s="60"/>
      <c r="E21" s="161" t="s">
        <v>13</v>
      </c>
      <c r="F21" s="161"/>
      <c r="G21" s="161"/>
      <c r="H21" s="161"/>
      <c r="I21" s="162" t="s">
        <v>12</v>
      </c>
      <c r="J21" s="152">
        <v>100</v>
      </c>
      <c r="K21" s="152"/>
      <c r="L21" s="152"/>
      <c r="M21" s="60"/>
      <c r="N21" s="60"/>
      <c r="O21" s="60"/>
      <c r="P21" s="60"/>
      <c r="Q21" s="60"/>
      <c r="R21" s="60"/>
      <c r="S21" s="168" t="s">
        <v>17</v>
      </c>
      <c r="T21" s="168"/>
      <c r="U21" s="168"/>
      <c r="V21" s="172" t="str">
        <f>IF('②⑶申請書（その2）【入力要・提出対象】'!J26="","",'②⑶申請書（その2）【入力要・提出対象】'!J26)</f>
        <v/>
      </c>
      <c r="W21" s="172"/>
      <c r="X21" s="172"/>
      <c r="Y21" s="170" t="s">
        <v>16</v>
      </c>
      <c r="Z21" s="170"/>
      <c r="AA21" s="170"/>
      <c r="AB21" s="170"/>
      <c r="AC21" s="7"/>
    </row>
    <row r="22" spans="1:29" ht="13.5" customHeight="1">
      <c r="A22" s="10"/>
      <c r="B22" s="58"/>
      <c r="C22" s="58"/>
      <c r="D22" s="58"/>
      <c r="E22" s="167" t="s">
        <v>14</v>
      </c>
      <c r="F22" s="167"/>
      <c r="G22" s="167"/>
      <c r="H22" s="167"/>
      <c r="I22" s="162"/>
      <c r="J22" s="152"/>
      <c r="K22" s="152"/>
      <c r="L22" s="152"/>
      <c r="M22" s="60"/>
      <c r="N22" s="60"/>
      <c r="O22" s="60"/>
      <c r="P22" s="60"/>
      <c r="Q22" s="60"/>
      <c r="R22" s="60"/>
      <c r="S22" s="169"/>
      <c r="T22" s="169"/>
      <c r="U22" s="169"/>
      <c r="V22" s="173"/>
      <c r="W22" s="173"/>
      <c r="X22" s="173"/>
      <c r="Y22" s="171"/>
      <c r="Z22" s="171"/>
      <c r="AA22" s="171"/>
      <c r="AB22" s="171"/>
      <c r="AC22" s="7"/>
    </row>
    <row r="23" spans="1:29" ht="6" customHeight="1">
      <c r="A23" s="10"/>
      <c r="B23" s="58"/>
      <c r="C23" s="58"/>
      <c r="D23" s="58"/>
      <c r="E23" s="58"/>
      <c r="F23" s="58"/>
      <c r="G23" s="58"/>
      <c r="H23" s="58"/>
      <c r="I23" s="58"/>
      <c r="J23" s="58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7"/>
    </row>
    <row r="24" spans="1:29" ht="15" customHeight="1">
      <c r="A24" s="10"/>
      <c r="B24" s="58"/>
      <c r="C24" s="58"/>
      <c r="D24" s="60"/>
      <c r="E24" s="58" t="s">
        <v>69</v>
      </c>
      <c r="F24" s="58"/>
      <c r="G24" s="58"/>
      <c r="H24" s="58"/>
      <c r="I24" s="58"/>
      <c r="J24" s="58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7"/>
    </row>
    <row r="25" spans="1:29" ht="9" customHeight="1">
      <c r="A25" s="10"/>
      <c r="B25" s="58"/>
      <c r="C25" s="58"/>
      <c r="D25" s="58"/>
      <c r="E25" s="58"/>
      <c r="F25" s="58"/>
      <c r="G25" s="58"/>
      <c r="H25" s="58"/>
      <c r="I25" s="58"/>
      <c r="J25" s="58"/>
      <c r="K25" s="60"/>
      <c r="L25" s="60"/>
      <c r="M25" s="60"/>
      <c r="N25" s="60"/>
      <c r="O25" s="60"/>
      <c r="P25" s="67"/>
      <c r="Q25" s="67"/>
      <c r="R25" s="67"/>
      <c r="S25" s="163" t="str">
        <f>IF('②⑶申請書（その2）【入力要・提出対象】'!E22="","",'②⑶申請書（その2）【入力要・提出対象】'!E22)</f>
        <v/>
      </c>
      <c r="T25" s="163"/>
      <c r="U25" s="163"/>
      <c r="V25" s="163"/>
      <c r="W25" s="163"/>
      <c r="X25" s="163"/>
      <c r="Y25" s="163"/>
      <c r="Z25" s="163"/>
      <c r="AA25" s="163"/>
      <c r="AB25" s="153" t="s">
        <v>15</v>
      </c>
      <c r="AC25" s="7"/>
    </row>
    <row r="26" spans="1:29" ht="9" customHeight="1">
      <c r="A26" s="3"/>
      <c r="B26" s="60"/>
      <c r="C26" s="60"/>
      <c r="D26" s="60"/>
      <c r="E26" s="60"/>
      <c r="F26" s="60"/>
      <c r="G26" s="60"/>
      <c r="H26" s="60"/>
      <c r="I26" s="60"/>
      <c r="J26" s="58"/>
      <c r="K26" s="60"/>
      <c r="L26" s="60"/>
      <c r="M26" s="60"/>
      <c r="N26" s="60"/>
      <c r="O26" s="67"/>
      <c r="P26" s="67"/>
      <c r="Q26" s="67"/>
      <c r="R26" s="67"/>
      <c r="S26" s="164"/>
      <c r="T26" s="164"/>
      <c r="U26" s="164"/>
      <c r="V26" s="164"/>
      <c r="W26" s="164"/>
      <c r="X26" s="164"/>
      <c r="Y26" s="164"/>
      <c r="Z26" s="164"/>
      <c r="AA26" s="164"/>
      <c r="AB26" s="154"/>
      <c r="AC26" s="7"/>
    </row>
    <row r="27" spans="1:29" ht="9" customHeight="1">
      <c r="A27" s="3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0"/>
      <c r="AC27" s="7"/>
    </row>
    <row r="28" spans="1:29" ht="15" customHeight="1">
      <c r="A28" s="10"/>
      <c r="B28" s="58"/>
      <c r="C28" s="58"/>
      <c r="D28" s="60"/>
      <c r="E28" s="58" t="s">
        <v>76</v>
      </c>
      <c r="F28" s="58"/>
      <c r="G28" s="58"/>
      <c r="H28" s="58"/>
      <c r="I28" s="58"/>
      <c r="J28" s="58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7"/>
    </row>
    <row r="29" spans="1:29" ht="9" customHeight="1">
      <c r="A29" s="10"/>
      <c r="B29" s="58"/>
      <c r="C29" s="58"/>
      <c r="D29" s="58"/>
      <c r="E29" s="58"/>
      <c r="F29" s="58"/>
      <c r="G29" s="58"/>
      <c r="H29" s="58"/>
      <c r="I29" s="58"/>
      <c r="J29" s="58"/>
      <c r="K29" s="60"/>
      <c r="L29" s="60"/>
      <c r="M29" s="60"/>
      <c r="N29" s="60"/>
      <c r="O29" s="60"/>
      <c r="P29" s="67"/>
      <c r="Q29" s="67"/>
      <c r="R29" s="67"/>
      <c r="S29" s="163" t="str">
        <f>IF('②⑶申請書（その2）【入力要・提出対象】'!O22="","",'②⑶申請書（その2）【入力要・提出対象】'!O22)</f>
        <v/>
      </c>
      <c r="T29" s="163"/>
      <c r="U29" s="163"/>
      <c r="V29" s="163"/>
      <c r="W29" s="163"/>
      <c r="X29" s="163"/>
      <c r="Y29" s="163"/>
      <c r="Z29" s="163"/>
      <c r="AA29" s="163"/>
      <c r="AB29" s="153" t="s">
        <v>15</v>
      </c>
      <c r="AC29" s="7"/>
    </row>
    <row r="30" spans="1:29" ht="9" customHeight="1">
      <c r="A30" s="3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7"/>
      <c r="P30" s="67"/>
      <c r="Q30" s="67"/>
      <c r="R30" s="67"/>
      <c r="S30" s="164"/>
      <c r="T30" s="164"/>
      <c r="U30" s="164"/>
      <c r="V30" s="164"/>
      <c r="W30" s="164"/>
      <c r="X30" s="164"/>
      <c r="Y30" s="164"/>
      <c r="Z30" s="164"/>
      <c r="AA30" s="164"/>
      <c r="AB30" s="154"/>
      <c r="AC30" s="7"/>
    </row>
    <row r="31" spans="1:29" ht="9" customHeight="1">
      <c r="A31" s="3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0"/>
      <c r="AC31" s="7"/>
    </row>
    <row r="32" spans="1:29" ht="15" customHeight="1">
      <c r="A32" s="3"/>
      <c r="B32" s="60"/>
      <c r="C32" s="60" t="s">
        <v>81</v>
      </c>
      <c r="D32" s="60"/>
      <c r="E32" s="60"/>
      <c r="F32" s="60"/>
      <c r="G32" s="60"/>
      <c r="H32" s="60"/>
      <c r="I32" s="60"/>
      <c r="J32" s="7"/>
      <c r="K32" s="60"/>
      <c r="L32" s="60"/>
      <c r="M32" s="60"/>
      <c r="N32" s="60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0"/>
      <c r="AC32" s="7"/>
    </row>
    <row r="33" spans="1:29" ht="6" customHeight="1">
      <c r="A33" s="3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7"/>
    </row>
    <row r="34" spans="1:29" ht="13.5" customHeight="1">
      <c r="A34" s="3"/>
      <c r="B34" s="60"/>
      <c r="C34" s="60"/>
      <c r="D34" s="60"/>
      <c r="E34" s="161" t="s">
        <v>19</v>
      </c>
      <c r="F34" s="161"/>
      <c r="G34" s="161"/>
      <c r="H34" s="161"/>
      <c r="I34" s="161"/>
      <c r="J34" s="161"/>
      <c r="K34" s="161"/>
      <c r="L34" s="161"/>
      <c r="M34" s="162" t="s">
        <v>12</v>
      </c>
      <c r="N34" s="152">
        <v>100</v>
      </c>
      <c r="O34" s="152"/>
      <c r="P34" s="152"/>
      <c r="Q34" s="60"/>
      <c r="R34" s="60"/>
      <c r="S34" s="168" t="s">
        <v>17</v>
      </c>
      <c r="T34" s="168"/>
      <c r="U34" s="168"/>
      <c r="V34" s="172" t="str">
        <f>IF('②⑶申請書（その2）【入力要・提出対象】'!N44="","",'②⑶申請書（その2）【入力要・提出対象】'!N44)</f>
        <v/>
      </c>
      <c r="W34" s="172"/>
      <c r="X34" s="172"/>
      <c r="Y34" s="170" t="s">
        <v>104</v>
      </c>
      <c r="Z34" s="170"/>
      <c r="AA34" s="170"/>
      <c r="AB34" s="170"/>
      <c r="AC34" s="7"/>
    </row>
    <row r="35" spans="1:29" ht="13.5" customHeight="1">
      <c r="A35" s="10"/>
      <c r="B35" s="58"/>
      <c r="C35" s="58"/>
      <c r="D35" s="58"/>
      <c r="E35" s="160" t="s">
        <v>18</v>
      </c>
      <c r="F35" s="160"/>
      <c r="G35" s="160"/>
      <c r="H35" s="160"/>
      <c r="I35" s="160"/>
      <c r="J35" s="160"/>
      <c r="K35" s="160"/>
      <c r="L35" s="160"/>
      <c r="M35" s="162"/>
      <c r="N35" s="152"/>
      <c r="O35" s="152"/>
      <c r="P35" s="152"/>
      <c r="Q35" s="60"/>
      <c r="R35" s="60"/>
      <c r="S35" s="169"/>
      <c r="T35" s="169"/>
      <c r="U35" s="169"/>
      <c r="V35" s="173"/>
      <c r="W35" s="173"/>
      <c r="X35" s="173"/>
      <c r="Y35" s="171"/>
      <c r="Z35" s="171"/>
      <c r="AA35" s="171"/>
      <c r="AB35" s="171"/>
      <c r="AC35" s="7"/>
    </row>
    <row r="36" spans="1:29" ht="6" customHeight="1">
      <c r="A36" s="10"/>
      <c r="B36" s="58"/>
      <c r="C36" s="58"/>
      <c r="D36" s="58"/>
      <c r="E36" s="58"/>
      <c r="F36" s="58"/>
      <c r="G36" s="58"/>
      <c r="H36" s="58"/>
      <c r="I36" s="58"/>
      <c r="J36" s="58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7"/>
    </row>
    <row r="37" spans="1:29" ht="15" customHeight="1">
      <c r="A37" s="10"/>
      <c r="B37" s="58"/>
      <c r="C37" s="58"/>
      <c r="D37" s="60"/>
      <c r="E37" s="58" t="s">
        <v>75</v>
      </c>
      <c r="F37" s="58"/>
      <c r="G37" s="58"/>
      <c r="H37" s="58"/>
      <c r="I37" s="58"/>
      <c r="J37" s="58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7"/>
    </row>
    <row r="38" spans="1:29" ht="9" customHeight="1">
      <c r="A38" s="10"/>
      <c r="B38" s="58"/>
      <c r="C38" s="58"/>
      <c r="D38" s="58"/>
      <c r="E38" s="58"/>
      <c r="F38" s="58"/>
      <c r="G38" s="58"/>
      <c r="H38" s="58"/>
      <c r="I38" s="58"/>
      <c r="J38" s="58"/>
      <c r="K38" s="60"/>
      <c r="L38" s="60"/>
      <c r="M38" s="60"/>
      <c r="N38" s="60"/>
      <c r="O38" s="60"/>
      <c r="P38" s="67"/>
      <c r="Q38" s="67"/>
      <c r="R38" s="67"/>
      <c r="S38" s="163" t="str">
        <f>'②⑶申請書（その2）【入力要・提出対象】'!E35</f>
        <v/>
      </c>
      <c r="T38" s="163"/>
      <c r="U38" s="163"/>
      <c r="V38" s="163"/>
      <c r="W38" s="163"/>
      <c r="X38" s="163"/>
      <c r="Y38" s="163"/>
      <c r="Z38" s="163"/>
      <c r="AA38" s="163"/>
      <c r="AB38" s="153" t="s">
        <v>15</v>
      </c>
      <c r="AC38" s="7"/>
    </row>
    <row r="39" spans="1:29" ht="9" customHeight="1">
      <c r="A39" s="3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7"/>
      <c r="P39" s="67"/>
      <c r="Q39" s="67"/>
      <c r="R39" s="67"/>
      <c r="S39" s="164"/>
      <c r="T39" s="164"/>
      <c r="U39" s="164"/>
      <c r="V39" s="164"/>
      <c r="W39" s="164"/>
      <c r="X39" s="164"/>
      <c r="Y39" s="164"/>
      <c r="Z39" s="164"/>
      <c r="AA39" s="164"/>
      <c r="AB39" s="154"/>
      <c r="AC39" s="7"/>
    </row>
    <row r="40" spans="1:29" ht="6" customHeight="1">
      <c r="A40" s="3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0"/>
      <c r="AC40" s="7"/>
    </row>
    <row r="41" spans="1:29" ht="15" customHeight="1">
      <c r="A41" s="10"/>
      <c r="B41" s="58"/>
      <c r="C41" s="58"/>
      <c r="D41" s="60"/>
      <c r="E41" s="58" t="s">
        <v>78</v>
      </c>
      <c r="F41" s="58"/>
      <c r="G41" s="58"/>
      <c r="H41" s="58"/>
      <c r="I41" s="58"/>
      <c r="J41" s="58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7"/>
    </row>
    <row r="42" spans="1:29" ht="9" customHeight="1">
      <c r="A42" s="10"/>
      <c r="B42" s="58"/>
      <c r="C42" s="58"/>
      <c r="D42" s="58"/>
      <c r="E42" s="58"/>
      <c r="F42" s="58"/>
      <c r="G42" s="58"/>
      <c r="H42" s="58"/>
      <c r="I42" s="58"/>
      <c r="J42" s="58"/>
      <c r="K42" s="60"/>
      <c r="L42" s="60"/>
      <c r="M42" s="60"/>
      <c r="N42" s="60"/>
      <c r="O42" s="60"/>
      <c r="P42" s="67"/>
      <c r="Q42" s="67"/>
      <c r="R42" s="67"/>
      <c r="S42" s="163" t="str">
        <f>IF('②⑶申請書（その2）【入力要・提出対象】'!O35="","",'②⑶申請書（その2）【入力要・提出対象】'!O35)</f>
        <v/>
      </c>
      <c r="T42" s="163"/>
      <c r="U42" s="163"/>
      <c r="V42" s="163"/>
      <c r="W42" s="163"/>
      <c r="X42" s="163"/>
      <c r="Y42" s="163"/>
      <c r="Z42" s="163"/>
      <c r="AA42" s="163"/>
      <c r="AB42" s="153" t="s">
        <v>15</v>
      </c>
      <c r="AC42" s="7"/>
    </row>
    <row r="43" spans="1:29" ht="9" customHeight="1">
      <c r="A43" s="3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7"/>
      <c r="P43" s="67"/>
      <c r="Q43" s="67"/>
      <c r="R43" s="67"/>
      <c r="S43" s="164"/>
      <c r="T43" s="164"/>
      <c r="U43" s="164"/>
      <c r="V43" s="164"/>
      <c r="W43" s="164"/>
      <c r="X43" s="164"/>
      <c r="Y43" s="164"/>
      <c r="Z43" s="164"/>
      <c r="AA43" s="164"/>
      <c r="AB43" s="154"/>
      <c r="AC43" s="7"/>
    </row>
    <row r="44" spans="1:29" ht="12" customHeight="1">
      <c r="A44" s="3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7"/>
    </row>
    <row r="45" spans="1:29" ht="15" customHeight="1">
      <c r="A45" s="3"/>
      <c r="B45" s="60" t="s">
        <v>70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7"/>
    </row>
    <row r="46" spans="1:29" ht="3" customHeight="1">
      <c r="A46" s="3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7"/>
    </row>
    <row r="47" spans="1:29" ht="45" customHeight="1">
      <c r="A47" s="3"/>
      <c r="B47" s="180" t="str">
        <f>IF('③⑵申請書（その１）市控え【入力要・提出対象】'!B47="","",'③⑵申請書（その１）市控え【入力要・提出対象】'!B47)</f>
        <v/>
      </c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2"/>
      <c r="AC47" s="7"/>
    </row>
    <row r="48" spans="1:29" ht="8.25" customHeight="1">
      <c r="A48" s="1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12"/>
    </row>
    <row r="49" spans="1:29" ht="8.25" customHeight="1" thickBot="1"/>
    <row r="50" spans="1:29" ht="8.25" customHeight="1">
      <c r="A50" s="13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5"/>
    </row>
    <row r="51" spans="1:29" ht="18" customHeight="1">
      <c r="A51" s="5"/>
      <c r="B51" s="60" t="s">
        <v>27</v>
      </c>
      <c r="C51" s="160"/>
      <c r="D51" s="160"/>
      <c r="E51" s="160"/>
      <c r="F51" s="160"/>
      <c r="G51" s="160"/>
      <c r="H51" s="160"/>
      <c r="I51" s="160"/>
      <c r="J51" s="60" t="s">
        <v>28</v>
      </c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"/>
    </row>
    <row r="52" spans="1:29" ht="15" customHeight="1">
      <c r="A52" s="5"/>
      <c r="B52" s="60"/>
      <c r="C52" s="59" t="s">
        <v>9</v>
      </c>
      <c r="D52" s="183"/>
      <c r="E52" s="183"/>
      <c r="F52" s="2" t="s">
        <v>8</v>
      </c>
      <c r="G52" s="183"/>
      <c r="H52" s="183"/>
      <c r="I52" s="2" t="s">
        <v>0</v>
      </c>
      <c r="J52" s="183"/>
      <c r="K52" s="183"/>
      <c r="L52" s="2" t="s">
        <v>6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60"/>
      <c r="Z52" s="60"/>
      <c r="AA52" s="60"/>
      <c r="AB52" s="60"/>
      <c r="AC52" s="6"/>
    </row>
    <row r="53" spans="1:29" ht="18" customHeight="1">
      <c r="A53" s="5"/>
      <c r="B53" s="60"/>
      <c r="C53" s="2" t="s">
        <v>26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Q53" s="2"/>
      <c r="R53" s="2"/>
      <c r="S53" s="2"/>
      <c r="T53" s="2"/>
      <c r="U53" s="2"/>
      <c r="V53" s="2"/>
      <c r="W53" s="2"/>
      <c r="X53" s="2"/>
      <c r="Y53" s="60"/>
      <c r="Z53" s="60"/>
      <c r="AA53" s="60"/>
      <c r="AB53" s="60"/>
      <c r="AC53" s="6"/>
    </row>
    <row r="54" spans="1:29" ht="18" customHeight="1">
      <c r="A54" s="5"/>
      <c r="B54" s="60"/>
      <c r="D54" s="64" t="s">
        <v>97</v>
      </c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185" t="s">
        <v>9</v>
      </c>
      <c r="P54" s="185"/>
      <c r="Q54" s="186"/>
      <c r="R54" s="187"/>
      <c r="S54" s="54" t="s">
        <v>98</v>
      </c>
      <c r="T54" s="186"/>
      <c r="U54" s="187"/>
      <c r="V54" s="54" t="s">
        <v>99</v>
      </c>
      <c r="W54" s="186"/>
      <c r="X54" s="187"/>
      <c r="Y54" s="60" t="s">
        <v>100</v>
      </c>
      <c r="Z54" s="58"/>
      <c r="AA54" s="65"/>
      <c r="AB54" s="60"/>
      <c r="AC54" s="6"/>
    </row>
    <row r="55" spans="1:29" ht="18" customHeight="1">
      <c r="A55" s="5"/>
      <c r="B55" s="60"/>
      <c r="C55" s="60"/>
      <c r="D55" s="2"/>
      <c r="E55" s="2"/>
      <c r="F55" s="2"/>
      <c r="G55" s="2"/>
      <c r="H55" s="2"/>
      <c r="I55" s="2"/>
      <c r="J55" s="2"/>
      <c r="K55" s="2"/>
      <c r="L55" s="2"/>
      <c r="M55" s="2"/>
      <c r="O55" s="2"/>
      <c r="P55" s="16" t="s">
        <v>9</v>
      </c>
      <c r="Q55" s="72"/>
      <c r="R55" s="72"/>
      <c r="S55" s="2" t="s">
        <v>8</v>
      </c>
      <c r="T55" s="72"/>
      <c r="U55" s="72"/>
      <c r="V55" s="2" t="s">
        <v>0</v>
      </c>
      <c r="W55" s="72"/>
      <c r="X55" s="72"/>
      <c r="Y55" s="2" t="s">
        <v>29</v>
      </c>
      <c r="Z55" s="60"/>
      <c r="AA55" s="60"/>
      <c r="AB55" s="60"/>
      <c r="AC55" s="6"/>
    </row>
    <row r="56" spans="1:29" ht="6" customHeight="1">
      <c r="A56" s="5"/>
      <c r="B56" s="60"/>
      <c r="C56" s="60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60"/>
      <c r="Z56" s="60"/>
      <c r="AA56" s="60"/>
      <c r="AB56" s="60"/>
      <c r="AC56" s="6"/>
    </row>
    <row r="57" spans="1:29" ht="18" customHeight="1">
      <c r="A57" s="5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59" t="s">
        <v>30</v>
      </c>
      <c r="V57" s="160" t="s">
        <v>31</v>
      </c>
      <c r="W57" s="160"/>
      <c r="X57" s="160"/>
      <c r="Y57" s="160"/>
      <c r="Z57" s="160"/>
      <c r="AA57" s="60" t="s">
        <v>32</v>
      </c>
      <c r="AB57" s="60"/>
      <c r="AC57" s="6"/>
    </row>
    <row r="58" spans="1:29" ht="6.75" customHeight="1" thickBot="1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9"/>
    </row>
    <row r="59" spans="1:29" ht="12" customHeight="1">
      <c r="A59" s="63" t="s">
        <v>20</v>
      </c>
      <c r="B59" s="63"/>
      <c r="C59" s="63"/>
      <c r="D59" s="63"/>
      <c r="E59" s="63" t="s">
        <v>21</v>
      </c>
      <c r="F59" s="184" t="s">
        <v>23</v>
      </c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</row>
    <row r="60" spans="1:29" ht="12" customHeight="1">
      <c r="A60" s="63"/>
      <c r="B60" s="63"/>
      <c r="C60" s="63"/>
      <c r="D60" s="63"/>
      <c r="E60" s="63" t="s">
        <v>22</v>
      </c>
      <c r="F60" s="155" t="s">
        <v>90</v>
      </c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</row>
    <row r="61" spans="1:29" ht="12" customHeight="1"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</row>
  </sheetData>
  <sheetProtection algorithmName="SHA-512" hashValue="fF5I+wfCyI8PWKfaG5IDzP2g/OTqe9N78sW5pnBuo58PtHa9iLWsuYYWqEVxuX8ZLs9iNEQNaWgAJyh3cwfhVA==" saltValue="suni1yFblbTLsglOxSn/Ig==" spinCount="100000" sheet="1" objects="1" scenarios="1" selectLockedCells="1"/>
  <mergeCells count="51">
    <mergeCell ref="V57:Z57"/>
    <mergeCell ref="F59:AC59"/>
    <mergeCell ref="F60:AC61"/>
    <mergeCell ref="O54:P54"/>
    <mergeCell ref="Q54:R54"/>
    <mergeCell ref="T54:U54"/>
    <mergeCell ref="W54:X54"/>
    <mergeCell ref="B47:AB47"/>
    <mergeCell ref="C51:I51"/>
    <mergeCell ref="D52:E52"/>
    <mergeCell ref="G52:H52"/>
    <mergeCell ref="J52:K52"/>
    <mergeCell ref="S38:AA39"/>
    <mergeCell ref="AB38:AB39"/>
    <mergeCell ref="S42:AA43"/>
    <mergeCell ref="AB42:AB43"/>
    <mergeCell ref="E34:L34"/>
    <mergeCell ref="M34:M35"/>
    <mergeCell ref="N34:P35"/>
    <mergeCell ref="S34:U35"/>
    <mergeCell ref="V34:X35"/>
    <mergeCell ref="Y34:AB35"/>
    <mergeCell ref="E35:L35"/>
    <mergeCell ref="S25:AA26"/>
    <mergeCell ref="AB25:AB26"/>
    <mergeCell ref="S29:AA30"/>
    <mergeCell ref="AB29:AB30"/>
    <mergeCell ref="E21:H21"/>
    <mergeCell ref="I21:I22"/>
    <mergeCell ref="J21:L22"/>
    <mergeCell ref="S21:U22"/>
    <mergeCell ref="V21:X22"/>
    <mergeCell ref="Y21:AB22"/>
    <mergeCell ref="E22:H22"/>
    <mergeCell ref="A14:AC14"/>
    <mergeCell ref="P16:R16"/>
    <mergeCell ref="S16:U16"/>
    <mergeCell ref="W16:X16"/>
    <mergeCell ref="Z16:AA16"/>
    <mergeCell ref="D11:J11"/>
    <mergeCell ref="A1:AC1"/>
    <mergeCell ref="T3:U3"/>
    <mergeCell ref="W3:X3"/>
    <mergeCell ref="Z3:AA3"/>
    <mergeCell ref="N9:P9"/>
    <mergeCell ref="Q9:AB9"/>
    <mergeCell ref="N5:P5"/>
    <mergeCell ref="N7:P7"/>
    <mergeCell ref="Q7:AB7"/>
    <mergeCell ref="Q5:S5"/>
    <mergeCell ref="T5:AB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①⑷月別売上表【入力要・提出対象】</vt:lpstr>
      <vt:lpstr>②⑶申請書（その2）【入力要・提出対象】</vt:lpstr>
      <vt:lpstr>③⑵申請書（その１）市控え【入力要・提出対象】</vt:lpstr>
      <vt:lpstr>④⑴申請書（その１）【提出対象】</vt:lpstr>
      <vt:lpstr>①⑷月別売上表【入力要・提出対象】!Print_Area</vt:lpstr>
      <vt:lpstr>'②⑶申請書（その2）【入力要・提出対象】'!Print_Area</vt:lpstr>
      <vt:lpstr>'③⑵申請書（その１）市控え【入力要・提出対象】'!Print_Area</vt:lpstr>
      <vt:lpstr>'④⑴申請書（その１）【提出対象】'!Print_Area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2025-03-18T01:36:46Z</dcterms:modified>
</cp:coreProperties>
</file>