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6" windowHeight="6780" activeTab="1"/>
  </bookViews>
  <sheets>
    <sheet name="様式13" sheetId="12" r:id="rId1"/>
    <sheet name="記入例" sheetId="13" r:id="rId2"/>
  </sheets>
  <externalReferences>
    <externalReference r:id="rId3"/>
  </externalReferences>
  <definedNames>
    <definedName name="_xlnm.Print_Area" localSheetId="1">記入例!#REF!</definedName>
    <definedName name="_xlnm.Print_Area" localSheetId="0">様式13!#REF!</definedName>
    <definedName name="指定">[1]差込元共通!$M$2</definedName>
  </definedNames>
  <calcPr calcId="162913" iterateDelta="0" calcOnSave="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24" i="13" l="1"/>
  <c r="K37" i="13"/>
  <c r="U32" i="13"/>
  <c r="K32" i="13"/>
  <c r="U31" i="13"/>
  <c r="K31" i="13"/>
  <c r="U30" i="13"/>
  <c r="K30" i="13"/>
  <c r="U29" i="13"/>
  <c r="K29" i="13"/>
  <c r="U28" i="13"/>
  <c r="K28" i="13"/>
  <c r="U27" i="13"/>
  <c r="K27" i="13"/>
  <c r="U26" i="13"/>
  <c r="K26" i="13"/>
  <c r="U25" i="13"/>
  <c r="K25" i="13"/>
  <c r="U24" i="13"/>
  <c r="K20" i="13"/>
  <c r="K37" i="12"/>
  <c r="U25" i="12" l="1"/>
  <c r="U27" i="12"/>
  <c r="U29" i="12"/>
  <c r="K20" i="12"/>
  <c r="U31" i="12"/>
  <c r="K24" i="12"/>
  <c r="K26" i="12"/>
  <c r="K28" i="12"/>
  <c r="K30" i="12"/>
  <c r="K32" i="12"/>
  <c r="U24" i="12"/>
  <c r="U26" i="12"/>
  <c r="U28" i="12"/>
  <c r="U30" i="12"/>
  <c r="U32" i="12"/>
  <c r="K25" i="12"/>
  <c r="K27" i="12"/>
  <c r="K29" i="12"/>
  <c r="K31" i="12"/>
</calcChain>
</file>

<file path=xl/sharedStrings.xml><?xml version="1.0" encoding="utf-8"?>
<sst xmlns="http://schemas.openxmlformats.org/spreadsheetml/2006/main" count="101" uniqueCount="49">
  <si>
    <t>様式第13号</t>
    <phoneticPr fontId="3"/>
  </si>
  <si>
    <t>令和</t>
    <rPh sb="0" eb="2">
      <t>レイワ</t>
    </rPh>
    <phoneticPr fontId="3"/>
  </si>
  <si>
    <t>年</t>
    <rPh sb="0" eb="1">
      <t>ネン</t>
    </rPh>
    <phoneticPr fontId="3"/>
  </si>
  <si>
    <t>　</t>
    <phoneticPr fontId="3"/>
  </si>
  <si>
    <t>月</t>
    <rPh sb="0" eb="1">
      <t>ツキ</t>
    </rPh>
    <phoneticPr fontId="3"/>
  </si>
  <si>
    <t>日</t>
    <rPh sb="0" eb="1">
      <t>ヒ</t>
    </rPh>
    <phoneticPr fontId="3"/>
  </si>
  <si>
    <t>年度</t>
    <rPh sb="0" eb="2">
      <t>ネンド</t>
    </rPh>
    <phoneticPr fontId="3"/>
  </si>
  <si>
    <t>小</t>
    <rPh sb="0" eb="1">
      <t>ショウ</t>
    </rPh>
    <phoneticPr fontId="3"/>
  </si>
  <si>
    <t>学校　学校体育施設開放事業　収支報告書</t>
    <phoneticPr fontId="3"/>
  </si>
  <si>
    <t>中</t>
    <rPh sb="0" eb="1">
      <t>チュウ</t>
    </rPh>
    <phoneticPr fontId="3"/>
  </si>
  <si>
    <t>吹 田 市 長  あ て</t>
    <phoneticPr fontId="3"/>
  </si>
  <si>
    <t>住</t>
    <phoneticPr fontId="3"/>
  </si>
  <si>
    <t>所</t>
    <phoneticPr fontId="3"/>
  </si>
  <si>
    <t>運</t>
    <phoneticPr fontId="3"/>
  </si>
  <si>
    <t>営</t>
    <phoneticPr fontId="3"/>
  </si>
  <si>
    <t>委</t>
    <phoneticPr fontId="3"/>
  </si>
  <si>
    <t>員</t>
    <phoneticPr fontId="3"/>
  </si>
  <si>
    <t>会</t>
    <phoneticPr fontId="3"/>
  </si>
  <si>
    <t>名</t>
    <phoneticPr fontId="3"/>
  </si>
  <si>
    <t>役</t>
    <phoneticPr fontId="3"/>
  </si>
  <si>
    <t>職</t>
    <phoneticPr fontId="3"/>
  </si>
  <si>
    <t>委員長</t>
    <rPh sb="0" eb="3">
      <t>イインチョウ</t>
    </rPh>
    <phoneticPr fontId="3"/>
  </si>
  <si>
    <t>代</t>
    <phoneticPr fontId="3"/>
  </si>
  <si>
    <t>表</t>
    <phoneticPr fontId="3"/>
  </si>
  <si>
    <t>者</t>
    <rPh sb="0" eb="1">
      <t>シャ</t>
    </rPh>
    <phoneticPr fontId="3"/>
  </si>
  <si>
    <t>(　収　入　)</t>
    <phoneticPr fontId="3"/>
  </si>
  <si>
    <t>項　　目</t>
    <phoneticPr fontId="3"/>
  </si>
  <si>
    <t>金　　額　(円)</t>
    <phoneticPr fontId="3"/>
  </si>
  <si>
    <t>備　　考</t>
    <phoneticPr fontId="3"/>
  </si>
  <si>
    <t>委託料</t>
    <phoneticPr fontId="3"/>
  </si>
  <si>
    <t>合　計</t>
    <phoneticPr fontId="3"/>
  </si>
  <si>
    <t>(　支　出　)</t>
    <phoneticPr fontId="3"/>
  </si>
  <si>
    <t>内　　訳</t>
    <phoneticPr fontId="3"/>
  </si>
  <si>
    <t>体育用品費
（教室用は除く）</t>
    <phoneticPr fontId="3"/>
  </si>
  <si>
    <t>教室運営費</t>
    <phoneticPr fontId="3"/>
  </si>
  <si>
    <t>利用調整報償費</t>
    <phoneticPr fontId="3"/>
  </si>
  <si>
    <t>消耗品費</t>
    <phoneticPr fontId="3"/>
  </si>
  <si>
    <t>会議費</t>
    <phoneticPr fontId="3"/>
  </si>
  <si>
    <t>交通費</t>
    <phoneticPr fontId="3"/>
  </si>
  <si>
    <t>通信費</t>
    <phoneticPr fontId="3"/>
  </si>
  <si>
    <t>印刷費</t>
    <phoneticPr fontId="3"/>
  </si>
  <si>
    <t>修繕費</t>
    <phoneticPr fontId="3"/>
  </si>
  <si>
    <t>その他</t>
    <phoneticPr fontId="3"/>
  </si>
  <si>
    <t>〇</t>
    <phoneticPr fontId="3"/>
  </si>
  <si>
    <t>△　×××</t>
    <phoneticPr fontId="3"/>
  </si>
  <si>
    <t>○○○</t>
    <phoneticPr fontId="2"/>
  </si>
  <si>
    <t>吹田市△△町１－１－１</t>
    <rPh sb="0" eb="3">
      <t>スイタシ</t>
    </rPh>
    <rPh sb="3" eb="6">
      <t>サンカクサンカクチョウ</t>
    </rPh>
    <phoneticPr fontId="2"/>
  </si>
  <si>
    <t>○○学校　学校体育施設開放運営委員会</t>
    <phoneticPr fontId="2"/>
  </si>
  <si>
    <t>〇　〇　〇　〇</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</si>
</sst>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1"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ＭＳ 明朝"/>
      <family val="2"/>
      <charset val="128"/>
    </font>
    <font>
      <sz val="16"/>
      <color theme="1"/>
      <name val="ＭＳ 明朝"/>
      <family val="1"/>
      <charset val="128"/>
    </font>
    <font>
      <sz val="14"/>
      <color theme="1"/>
      <name val="ＭＳ 明朝"/>
      <family val="2"/>
      <charset val="128"/>
    </font>
    <font>
      <sz val="14"/>
      <color theme="1"/>
      <name val="ＭＳ 明朝"/>
      <family val="1"/>
      <charset val="128"/>
    </font>
    <font>
      <sz val="9"/>
      <color theme="1"/>
      <name val="ＭＳ 明朝"/>
      <family val="2"/>
      <charset val="128"/>
    </font>
    <font>
      <sz val="11"/>
      <color theme="1"/>
      <name val="ＭＳ 明朝"/>
      <family val="1"/>
      <charset val="128"/>
    </font>
    <font>
      <sz val="12"/>
      <color theme="1"/>
      <name val="ＭＳ 明朝"/>
      <family val="1"/>
      <charset val="128"/>
    </font>
    <font>
      <sz val="9"/>
      <color theme="1"/>
      <name val="ＭＳ 明朝"/>
      <family val="1"/>
      <charset val="128"/>
    </font>
  </fonts>
  <fills count="2">
    <fill>
      <patternFill patternType="none"/>
    </fill>
    <fill>
      <patternFill patternType="gray125"/>
    </fill>
  </fills>
  <borders count="26">
    <border>
      <left/>
      <right/>
      <top/>
      <bottom/>
      <diagonal/>
    </border>
    <border>
      <left/>
      <right/>
      <top/>
      <bottom style="medium">
        <color indexed="64"/>
      </bottom>
      <diagonal/>
    </border>
    <border>
      <left/>
      <right/>
      <top style="thin">
        <color indexed="64"/>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bottom style="medium">
        <color indexed="64"/>
      </bottom>
      <diagonal/>
    </border>
    <border>
      <left/>
      <right style="medium">
        <color indexed="64"/>
      </right>
      <top/>
      <bottom style="medium">
        <color indexed="64"/>
      </bottom>
      <diagonal/>
    </border>
    <border diagonalUp="1">
      <left style="medium">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diagonalUp="1">
      <left style="medium">
        <color indexed="64"/>
      </left>
      <right/>
      <top style="double">
        <color indexed="64"/>
      </top>
      <bottom style="medium">
        <color indexed="64"/>
      </bottom>
      <diagonal style="thin">
        <color indexed="64"/>
      </diagonal>
    </border>
    <border diagonalUp="1">
      <left/>
      <right/>
      <top style="double">
        <color indexed="64"/>
      </top>
      <bottom style="medium">
        <color indexed="64"/>
      </bottom>
      <diagonal style="thin">
        <color indexed="64"/>
      </diagonal>
    </border>
    <border diagonalUp="1">
      <left/>
      <right style="medium">
        <color indexed="64"/>
      </right>
      <top style="double">
        <color indexed="64"/>
      </top>
      <bottom style="medium">
        <color indexed="64"/>
      </bottom>
      <diagonal style="thin">
        <color indexed="64"/>
      </diagonal>
    </border>
  </borders>
  <cellStyleXfs count="2">
    <xf numFmtId="0" fontId="0" fillId="0" borderId="0">
      <alignment vertical="center"/>
    </xf>
    <xf numFmtId="0" fontId="1" fillId="0" borderId="0"/>
  </cellStyleXfs>
  <cellXfs count="100">
    <xf numFmtId="0" fontId="0" fillId="0" borderId="0" xfId="0">
      <alignment vertical="center"/>
    </xf>
    <xf numFmtId="0" fontId="0" fillId="0" borderId="0" xfId="0" applyBorder="1" applyAlignment="1">
      <alignment vertical="center"/>
    </xf>
    <xf numFmtId="0" fontId="0" fillId="0" borderId="0" xfId="0" applyBorder="1" applyAlignment="1">
      <alignment horizontal="center" vertical="center"/>
    </xf>
    <xf numFmtId="0" fontId="6" fillId="0" borderId="5" xfId="0" applyFont="1" applyBorder="1" applyAlignment="1">
      <alignment horizontal="center" vertical="center"/>
    </xf>
    <xf numFmtId="0" fontId="6" fillId="0" borderId="6" xfId="0" applyFont="1" applyBorder="1">
      <alignment vertical="center"/>
    </xf>
    <xf numFmtId="0" fontId="6" fillId="0" borderId="4" xfId="0" applyFont="1" applyBorder="1" applyAlignment="1">
      <alignment vertical="center"/>
    </xf>
    <xf numFmtId="0" fontId="6" fillId="0" borderId="5" xfId="0" applyFont="1" applyBorder="1" applyAlignment="1">
      <alignment horizontal="centerContinuous" vertical="center"/>
    </xf>
    <xf numFmtId="0" fontId="6" fillId="0" borderId="6" xfId="0" applyFont="1" applyBorder="1" applyAlignment="1">
      <alignment horizontal="centerContinuous" vertical="center"/>
    </xf>
    <xf numFmtId="0" fontId="6" fillId="0" borderId="4" xfId="0" applyFont="1" applyBorder="1" applyAlignment="1">
      <alignment horizontal="centerContinuous" vertical="center"/>
    </xf>
    <xf numFmtId="0" fontId="6" fillId="0" borderId="6" xfId="0" applyFont="1" applyBorder="1" applyAlignment="1">
      <alignment vertical="center"/>
    </xf>
    <xf numFmtId="0" fontId="6" fillId="0" borderId="8" xfId="0" applyFont="1" applyBorder="1" applyAlignment="1">
      <alignment horizontal="center" vertical="center"/>
    </xf>
    <xf numFmtId="0" fontId="6" fillId="0" borderId="9" xfId="0" applyFont="1" applyBorder="1">
      <alignment vertical="center"/>
    </xf>
    <xf numFmtId="0" fontId="6" fillId="0" borderId="1" xfId="0" applyFont="1" applyBorder="1" applyAlignment="1">
      <alignment horizontal="center" vertical="center"/>
    </xf>
    <xf numFmtId="0" fontId="6" fillId="0" borderId="11" xfId="0" applyFont="1" applyBorder="1">
      <alignment vertical="center"/>
    </xf>
    <xf numFmtId="0" fontId="6" fillId="0" borderId="18" xfId="0" applyFont="1" applyBorder="1">
      <alignment vertical="center"/>
    </xf>
    <xf numFmtId="0" fontId="6" fillId="0" borderId="2" xfId="0" applyFont="1" applyBorder="1" applyAlignment="1">
      <alignment vertical="center"/>
    </xf>
    <xf numFmtId="0" fontId="6" fillId="0" borderId="2" xfId="0" applyFont="1" applyBorder="1" applyAlignment="1">
      <alignment horizontal="center" vertical="center"/>
    </xf>
    <xf numFmtId="0" fontId="6" fillId="0" borderId="19" xfId="0" applyFont="1" applyBorder="1">
      <alignment vertical="center"/>
    </xf>
    <xf numFmtId="0" fontId="6" fillId="0" borderId="20" xfId="0" applyFont="1" applyBorder="1">
      <alignment vertical="center"/>
    </xf>
    <xf numFmtId="0" fontId="6" fillId="0" borderId="21" xfId="0" applyFont="1" applyBorder="1" applyAlignment="1">
      <alignment vertical="center"/>
    </xf>
    <xf numFmtId="0" fontId="6" fillId="0" borderId="21" xfId="0" applyFont="1" applyBorder="1" applyAlignment="1">
      <alignment horizontal="center" vertical="center"/>
    </xf>
    <xf numFmtId="0" fontId="6" fillId="0" borderId="22" xfId="0" applyFont="1" applyBorder="1">
      <alignment vertical="center"/>
    </xf>
    <xf numFmtId="0" fontId="6" fillId="0" borderId="10" xfId="0" applyFont="1" applyBorder="1" applyAlignment="1">
      <alignment horizontal="centerContinuous" vertical="center"/>
    </xf>
    <xf numFmtId="0" fontId="6" fillId="0" borderId="1" xfId="0" applyFont="1" applyBorder="1" applyAlignment="1">
      <alignment horizontal="centerContinuous" vertical="center"/>
    </xf>
    <xf numFmtId="0" fontId="6" fillId="0" borderId="11" xfId="0" applyFont="1" applyBorder="1" applyAlignment="1">
      <alignment horizontal="centerContinuous" vertical="center"/>
    </xf>
    <xf numFmtId="0" fontId="5" fillId="0" borderId="0" xfId="0" applyFont="1" applyBorder="1" applyAlignment="1">
      <alignment vertical="center"/>
    </xf>
    <xf numFmtId="0" fontId="7" fillId="0" borderId="0" xfId="0" applyFont="1" applyBorder="1" applyAlignment="1">
      <alignment horizontal="center" vertical="center"/>
    </xf>
    <xf numFmtId="0" fontId="8" fillId="0" borderId="0" xfId="0" applyFont="1">
      <alignment vertical="center"/>
    </xf>
    <xf numFmtId="0" fontId="8" fillId="0" borderId="0" xfId="0" applyFont="1" applyAlignment="1">
      <alignment horizontal="right" vertical="center"/>
    </xf>
    <xf numFmtId="0" fontId="8" fillId="0" borderId="0" xfId="0" applyFont="1" applyAlignment="1">
      <alignment horizontal="center" vertical="center"/>
    </xf>
    <xf numFmtId="0" fontId="9" fillId="0" borderId="0" xfId="0" applyFont="1">
      <alignment vertical="center"/>
    </xf>
    <xf numFmtId="0" fontId="8" fillId="0" borderId="0" xfId="0" applyFont="1" applyBorder="1">
      <alignment vertical="center"/>
    </xf>
    <xf numFmtId="0" fontId="8" fillId="0" borderId="3" xfId="0" applyFont="1" applyBorder="1">
      <alignment vertical="center"/>
    </xf>
    <xf numFmtId="0" fontId="8" fillId="0" borderId="3" xfId="0" applyFont="1" applyBorder="1" applyAlignment="1">
      <alignment horizontal="centerContinuous" vertical="center"/>
    </xf>
    <xf numFmtId="0" fontId="8" fillId="0" borderId="0" xfId="0" applyFont="1" applyBorder="1" applyAlignment="1">
      <alignment horizontal="lef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6" fillId="0" borderId="4" xfId="0" applyFont="1" applyBorder="1">
      <alignment vertical="center"/>
    </xf>
    <xf numFmtId="0" fontId="6" fillId="0" borderId="5" xfId="0" applyFont="1" applyBorder="1" applyAlignment="1">
      <alignment vertical="center"/>
    </xf>
    <xf numFmtId="0" fontId="6" fillId="0" borderId="7" xfId="0" applyFont="1" applyBorder="1">
      <alignment vertical="center"/>
    </xf>
    <xf numFmtId="0" fontId="6" fillId="0" borderId="8" xfId="0" applyFont="1" applyBorder="1" applyAlignment="1">
      <alignment vertical="center"/>
    </xf>
    <xf numFmtId="0" fontId="6" fillId="0" borderId="10" xfId="0" applyFont="1" applyBorder="1">
      <alignment vertical="center"/>
    </xf>
    <xf numFmtId="0" fontId="6" fillId="0" borderId="1" xfId="0" applyFont="1" applyBorder="1" applyAlignment="1">
      <alignment vertical="center"/>
    </xf>
    <xf numFmtId="0" fontId="8" fillId="0" borderId="5" xfId="0" applyFont="1" applyBorder="1" applyAlignment="1">
      <alignment horizontal="centerContinuous" vertical="center"/>
    </xf>
    <xf numFmtId="0" fontId="8" fillId="0" borderId="6" xfId="0" applyFont="1" applyBorder="1" applyAlignment="1">
      <alignment horizontal="centerContinuous" vertical="center"/>
    </xf>
    <xf numFmtId="0" fontId="8" fillId="0" borderId="4" xfId="0" applyFont="1" applyBorder="1" applyAlignment="1">
      <alignment vertical="center"/>
    </xf>
    <xf numFmtId="0" fontId="8" fillId="0" borderId="6" xfId="0" applyFont="1" applyBorder="1" applyAlignment="1">
      <alignment vertical="center"/>
    </xf>
    <xf numFmtId="0" fontId="8" fillId="0" borderId="5" xfId="0" applyFont="1" applyBorder="1" applyAlignment="1">
      <alignment vertical="center"/>
    </xf>
    <xf numFmtId="0" fontId="6" fillId="0" borderId="0" xfId="0" applyFont="1" applyBorder="1" applyAlignment="1">
      <alignment vertical="center"/>
    </xf>
    <xf numFmtId="0" fontId="10" fillId="0" borderId="0" xfId="0" applyFont="1" applyBorder="1" applyAlignment="1">
      <alignment horizontal="center" vertical="center"/>
    </xf>
    <xf numFmtId="0" fontId="9" fillId="0" borderId="0" xfId="0" applyFont="1" applyAlignment="1">
      <alignment horizontal="center" vertical="center"/>
    </xf>
    <xf numFmtId="0" fontId="4" fillId="0" borderId="0" xfId="0" applyFont="1" applyBorder="1" applyAlignment="1">
      <alignment horizontal="center" vertical="center" shrinkToFit="1"/>
    </xf>
    <xf numFmtId="0" fontId="4" fillId="0" borderId="3" xfId="0" applyFont="1" applyBorder="1" applyAlignment="1">
      <alignment horizontal="center" vertical="center" shrinkToFit="1"/>
    </xf>
    <xf numFmtId="0" fontId="6" fillId="0" borderId="15" xfId="0" applyFont="1" applyBorder="1" applyAlignment="1">
      <alignment horizontal="left" vertical="center" wrapText="1"/>
    </xf>
    <xf numFmtId="0" fontId="6" fillId="0" borderId="16" xfId="0" applyFont="1" applyBorder="1" applyAlignment="1">
      <alignment horizontal="left" vertical="center"/>
    </xf>
    <xf numFmtId="0" fontId="6" fillId="0" borderId="17" xfId="0" applyFont="1" applyBorder="1" applyAlignment="1">
      <alignment horizontal="left" vertical="center"/>
    </xf>
    <xf numFmtId="0" fontId="4" fillId="0" borderId="0" xfId="0" applyFont="1" applyBorder="1" applyAlignment="1">
      <alignment horizontal="center" vertical="center"/>
    </xf>
    <xf numFmtId="0" fontId="4" fillId="0" borderId="0" xfId="0" applyFont="1" applyAlignment="1">
      <alignment vertical="center"/>
    </xf>
    <xf numFmtId="0" fontId="8" fillId="0" borderId="0" xfId="0" applyFont="1" applyAlignment="1">
      <alignment vertical="center"/>
    </xf>
    <xf numFmtId="0" fontId="4" fillId="0" borderId="3" xfId="0" applyFont="1" applyBorder="1" applyAlignment="1">
      <alignment horizontal="center" vertical="center"/>
    </xf>
    <xf numFmtId="0" fontId="8" fillId="0" borderId="3" xfId="0" applyFont="1" applyBorder="1" applyAlignment="1">
      <alignment vertical="center" shrinkToFit="1"/>
    </xf>
    <xf numFmtId="0" fontId="8" fillId="0" borderId="2" xfId="0" applyFont="1" applyBorder="1" applyAlignment="1">
      <alignment vertical="center" shrinkToFit="1"/>
    </xf>
    <xf numFmtId="176" fontId="6" fillId="0" borderId="15" xfId="0" applyNumberFormat="1" applyFont="1" applyBorder="1" applyAlignment="1">
      <alignment horizontal="center" vertical="center"/>
    </xf>
    <xf numFmtId="176" fontId="6" fillId="0" borderId="16" xfId="0" applyNumberFormat="1" applyFont="1" applyBorder="1" applyAlignment="1">
      <alignment horizontal="center" vertical="center"/>
    </xf>
    <xf numFmtId="176" fontId="6" fillId="0" borderId="17" xfId="0" applyNumberFormat="1" applyFont="1" applyBorder="1" applyAlignment="1">
      <alignment horizontal="center" vertical="center"/>
    </xf>
    <xf numFmtId="0" fontId="8" fillId="0" borderId="15" xfId="0" applyFont="1" applyBorder="1" applyAlignment="1">
      <alignment vertical="center" wrapText="1"/>
    </xf>
    <xf numFmtId="0" fontId="8" fillId="0" borderId="16" xfId="0" applyFont="1" applyBorder="1" applyAlignment="1">
      <alignment vertical="center" wrapText="1"/>
    </xf>
    <xf numFmtId="0" fontId="8" fillId="0" borderId="17" xfId="0" applyFont="1" applyBorder="1" applyAlignment="1">
      <alignment vertical="center" wrapText="1"/>
    </xf>
    <xf numFmtId="176" fontId="6" fillId="0" borderId="18" xfId="0" applyNumberFormat="1" applyFont="1" applyBorder="1" applyAlignment="1">
      <alignment horizontal="center" vertical="center"/>
    </xf>
    <xf numFmtId="176" fontId="6" fillId="0" borderId="2" xfId="0" applyNumberFormat="1" applyFont="1" applyBorder="1" applyAlignment="1">
      <alignment horizontal="center" vertical="center"/>
    </xf>
    <xf numFmtId="176" fontId="6" fillId="0" borderId="19" xfId="0" applyNumberFormat="1" applyFont="1" applyBorder="1" applyAlignment="1">
      <alignment horizontal="center" vertical="center"/>
    </xf>
    <xf numFmtId="0" fontId="10" fillId="0" borderId="18" xfId="0" applyFont="1" applyBorder="1" applyAlignment="1">
      <alignment vertical="top" wrapText="1"/>
    </xf>
    <xf numFmtId="0" fontId="10" fillId="0" borderId="2" xfId="0" applyFont="1" applyBorder="1" applyAlignment="1">
      <alignment vertical="top" wrapText="1"/>
    </xf>
    <xf numFmtId="0" fontId="10" fillId="0" borderId="19" xfId="0" applyFont="1" applyBorder="1" applyAlignment="1">
      <alignment vertical="top" wrapText="1"/>
    </xf>
    <xf numFmtId="0" fontId="8" fillId="0" borderId="0" xfId="0" applyFont="1" applyBorder="1" applyAlignment="1"/>
    <xf numFmtId="0" fontId="8" fillId="0" borderId="3" xfId="0" applyFont="1" applyBorder="1" applyAlignment="1"/>
    <xf numFmtId="176" fontId="6" fillId="0" borderId="7" xfId="0" applyNumberFormat="1" applyFont="1" applyBorder="1" applyAlignment="1">
      <alignment horizontal="center" vertical="center"/>
    </xf>
    <xf numFmtId="176" fontId="6" fillId="0" borderId="8" xfId="0" applyNumberFormat="1" applyFont="1" applyBorder="1" applyAlignment="1">
      <alignment horizontal="center" vertical="center"/>
    </xf>
    <xf numFmtId="176" fontId="6" fillId="0" borderId="9" xfId="0" applyNumberFormat="1" applyFont="1" applyBorder="1" applyAlignment="1">
      <alignment horizontal="center" vertical="center"/>
    </xf>
    <xf numFmtId="0" fontId="6" fillId="0" borderId="7" xfId="0" applyFont="1" applyBorder="1" applyAlignment="1">
      <alignment vertical="center"/>
    </xf>
    <xf numFmtId="0" fontId="8" fillId="0" borderId="8" xfId="0" applyFont="1" applyBorder="1" applyAlignment="1">
      <alignment vertical="center"/>
    </xf>
    <xf numFmtId="0" fontId="8" fillId="0" borderId="9" xfId="0" applyFont="1" applyBorder="1" applyAlignment="1">
      <alignment vertical="center"/>
    </xf>
    <xf numFmtId="176" fontId="6" fillId="0" borderId="10" xfId="0" applyNumberFormat="1" applyFont="1" applyBorder="1" applyAlignment="1">
      <alignment horizontal="center" vertical="center"/>
    </xf>
    <xf numFmtId="176" fontId="6" fillId="0" borderId="1" xfId="0" applyNumberFormat="1" applyFont="1" applyBorder="1" applyAlignment="1">
      <alignment horizontal="center" vertical="center"/>
    </xf>
    <xf numFmtId="176" fontId="6" fillId="0" borderId="11" xfId="0" applyNumberFormat="1" applyFont="1" applyBorder="1" applyAlignment="1">
      <alignment horizontal="center" vertical="center"/>
    </xf>
    <xf numFmtId="0" fontId="6" fillId="0" borderId="12" xfId="0" applyFont="1" applyBorder="1" applyAlignment="1">
      <alignment vertical="center"/>
    </xf>
    <xf numFmtId="0" fontId="8" fillId="0" borderId="13" xfId="0" applyFont="1" applyBorder="1" applyAlignment="1">
      <alignment vertical="center"/>
    </xf>
    <xf numFmtId="0" fontId="8" fillId="0" borderId="14" xfId="0" applyFont="1" applyBorder="1" applyAlignment="1">
      <alignment vertical="center"/>
    </xf>
    <xf numFmtId="0" fontId="8" fillId="0" borderId="18" xfId="0" applyFont="1" applyBorder="1" applyAlignment="1">
      <alignment vertical="top" wrapText="1"/>
    </xf>
    <xf numFmtId="0" fontId="8" fillId="0" borderId="2" xfId="0" applyFont="1" applyBorder="1" applyAlignment="1">
      <alignment vertical="top" wrapText="1"/>
    </xf>
    <xf numFmtId="0" fontId="8" fillId="0" borderId="19" xfId="0" applyFont="1" applyBorder="1" applyAlignment="1">
      <alignment vertical="top" wrapText="1"/>
    </xf>
    <xf numFmtId="176" fontId="6" fillId="0" borderId="20" xfId="0" applyNumberFormat="1" applyFont="1" applyBorder="1" applyAlignment="1">
      <alignment horizontal="center" vertical="center"/>
    </xf>
    <xf numFmtId="176" fontId="6" fillId="0" borderId="21" xfId="0" applyNumberFormat="1" applyFont="1" applyBorder="1" applyAlignment="1">
      <alignment horizontal="center" vertical="center"/>
    </xf>
    <xf numFmtId="176" fontId="6" fillId="0" borderId="22" xfId="0" applyNumberFormat="1" applyFont="1" applyBorder="1" applyAlignment="1">
      <alignment horizontal="center" vertical="center"/>
    </xf>
    <xf numFmtId="0" fontId="8" fillId="0" borderId="20" xfId="0" applyFont="1" applyBorder="1" applyAlignment="1">
      <alignment vertical="top" wrapText="1"/>
    </xf>
    <xf numFmtId="0" fontId="8" fillId="0" borderId="21" xfId="0" applyFont="1" applyBorder="1" applyAlignment="1">
      <alignment vertical="top" wrapText="1"/>
    </xf>
    <xf numFmtId="0" fontId="8" fillId="0" borderId="22" xfId="0" applyFont="1" applyBorder="1" applyAlignment="1">
      <alignment vertical="top" wrapText="1"/>
    </xf>
    <xf numFmtId="0" fontId="8" fillId="0" borderId="23" xfId="0" applyFont="1" applyBorder="1" applyAlignment="1">
      <alignment vertical="top" wrapText="1"/>
    </xf>
    <xf numFmtId="0" fontId="8" fillId="0" borderId="24" xfId="0" applyFont="1" applyBorder="1" applyAlignment="1">
      <alignment vertical="top" wrapText="1"/>
    </xf>
    <xf numFmtId="0" fontId="8" fillId="0" borderId="25" xfId="0" applyFont="1" applyBorder="1" applyAlignment="1">
      <alignment vertical="top"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13</xdr:col>
      <xdr:colOff>81643</xdr:colOff>
      <xdr:row>7</xdr:row>
      <xdr:rowOff>40821</xdr:rowOff>
    </xdr:from>
    <xdr:to>
      <xdr:col>29</xdr:col>
      <xdr:colOff>83004</xdr:colOff>
      <xdr:row>8</xdr:row>
      <xdr:rowOff>115660</xdr:rowOff>
    </xdr:to>
    <xdr:sp macro="" textlink="">
      <xdr:nvSpPr>
        <xdr:cNvPr id="27" name="Text Box 5"/>
        <xdr:cNvSpPr txBox="1">
          <a:spLocks noChangeArrowheads="1"/>
        </xdr:cNvSpPr>
      </xdr:nvSpPr>
      <xdr:spPr bwMode="auto">
        <a:xfrm>
          <a:off x="2681968" y="1402896"/>
          <a:ext cx="3201761" cy="312964"/>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000000"/>
              </a:solidFill>
              <a:effectLst/>
              <a:uLnTx/>
              <a:uFillTx/>
              <a:latin typeface="ＭＳ ゴシック"/>
              <a:ea typeface="ＭＳ ゴシック"/>
            </a:rPr>
            <a:t>運営委員会の所在地を記入してください。</a:t>
          </a:r>
        </a:p>
      </xdr:txBody>
    </xdr:sp>
    <xdr:clientData/>
  </xdr:twoCellAnchor>
  <xdr:twoCellAnchor>
    <xdr:from>
      <xdr:col>19</xdr:col>
      <xdr:colOff>161925</xdr:colOff>
      <xdr:row>9</xdr:row>
      <xdr:rowOff>20410</xdr:rowOff>
    </xdr:from>
    <xdr:to>
      <xdr:col>21</xdr:col>
      <xdr:colOff>96611</xdr:colOff>
      <xdr:row>10</xdr:row>
      <xdr:rowOff>91167</xdr:rowOff>
    </xdr:to>
    <xdr:sp macro="" textlink="">
      <xdr:nvSpPr>
        <xdr:cNvPr id="28" name="Line 6"/>
        <xdr:cNvSpPr>
          <a:spLocks noChangeShapeType="1"/>
        </xdr:cNvSpPr>
      </xdr:nvSpPr>
      <xdr:spPr bwMode="auto">
        <a:xfrm>
          <a:off x="3962400" y="1734910"/>
          <a:ext cx="334736" cy="242207"/>
        </a:xfrm>
        <a:prstGeom prst="line">
          <a:avLst/>
        </a:prstGeom>
        <a:noFill/>
        <a:ln w="222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40822</xdr:colOff>
      <xdr:row>4</xdr:row>
      <xdr:rowOff>163286</xdr:rowOff>
    </xdr:from>
    <xdr:to>
      <xdr:col>11</xdr:col>
      <xdr:colOff>141514</xdr:colOff>
      <xdr:row>5</xdr:row>
      <xdr:rowOff>243568</xdr:rowOff>
    </xdr:to>
    <xdr:sp macro="" textlink="">
      <xdr:nvSpPr>
        <xdr:cNvPr id="29" name="Oval 4"/>
        <xdr:cNvSpPr>
          <a:spLocks noChangeArrowheads="1"/>
        </xdr:cNvSpPr>
      </xdr:nvSpPr>
      <xdr:spPr bwMode="auto">
        <a:xfrm>
          <a:off x="2041072" y="858611"/>
          <a:ext cx="300717" cy="251732"/>
        </a:xfrm>
        <a:prstGeom prst="ellipse">
          <a:avLst/>
        </a:prstGeom>
        <a:noFill/>
        <a:ln w="190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68036</xdr:colOff>
      <xdr:row>24</xdr:row>
      <xdr:rowOff>20412</xdr:rowOff>
    </xdr:from>
    <xdr:to>
      <xdr:col>6</xdr:col>
      <xdr:colOff>9525</xdr:colOff>
      <xdr:row>24</xdr:row>
      <xdr:rowOff>353787</xdr:rowOff>
    </xdr:to>
    <xdr:sp macro="" textlink="">
      <xdr:nvSpPr>
        <xdr:cNvPr id="30" name="Oval 17"/>
        <xdr:cNvSpPr>
          <a:spLocks noChangeArrowheads="1"/>
        </xdr:cNvSpPr>
      </xdr:nvSpPr>
      <xdr:spPr bwMode="auto">
        <a:xfrm>
          <a:off x="268061" y="6297387"/>
          <a:ext cx="941614" cy="333375"/>
        </a:xfrm>
        <a:prstGeom prst="ellipse">
          <a:avLst/>
        </a:prstGeom>
        <a:noFill/>
        <a:ln w="2540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9</xdr:col>
      <xdr:colOff>63954</xdr:colOff>
      <xdr:row>20</xdr:row>
      <xdr:rowOff>163287</xdr:rowOff>
    </xdr:from>
    <xdr:to>
      <xdr:col>30</xdr:col>
      <xdr:colOff>92529</xdr:colOff>
      <xdr:row>22</xdr:row>
      <xdr:rowOff>20412</xdr:rowOff>
    </xdr:to>
    <xdr:sp macro="" textlink="">
      <xdr:nvSpPr>
        <xdr:cNvPr id="31" name="Text Box 18"/>
        <xdr:cNvSpPr txBox="1">
          <a:spLocks noChangeArrowheads="1"/>
        </xdr:cNvSpPr>
      </xdr:nvSpPr>
      <xdr:spPr bwMode="auto">
        <a:xfrm>
          <a:off x="1864179" y="4916262"/>
          <a:ext cx="4229100" cy="428625"/>
        </a:xfrm>
        <a:prstGeom prst="rect">
          <a:avLst/>
        </a:prstGeom>
        <a:solidFill>
          <a:srgbClr xmlns:mc="http://schemas.openxmlformats.org/markup-compatibility/2006" xmlns:a14="http://schemas.microsoft.com/office/drawing/2010/main" val="FFFFFF" mc:Ignorable="a14" a14:legacySpreadsheetColorIndex="65"/>
        </a:solidFill>
        <a:ln w="222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18288" anchor="ctr" upright="1"/>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000000"/>
              </a:solidFill>
              <a:effectLst/>
              <a:uLnTx/>
              <a:uFillTx/>
              <a:latin typeface="ＭＳ ゴシック"/>
              <a:ea typeface="ＭＳ ゴシック"/>
            </a:rPr>
            <a:t>運営委員会スポーツ教室収支報告書(様式</a:t>
          </a:r>
          <a:r>
            <a:rPr kumimoji="0" lang="en-US" altLang="ja-JP" sz="1100" b="1" i="0" u="none" strike="noStrike" kern="0" cap="none" spc="0" normalizeH="0" baseline="0" noProof="0">
              <a:ln>
                <a:noFill/>
              </a:ln>
              <a:solidFill>
                <a:srgbClr val="000000"/>
              </a:solidFill>
              <a:effectLst/>
              <a:uLnTx/>
              <a:uFillTx/>
              <a:latin typeface="ＭＳ ゴシック"/>
              <a:ea typeface="ＭＳ ゴシック"/>
            </a:rPr>
            <a:t>1</a:t>
          </a:r>
          <a:r>
            <a:rPr kumimoji="0" lang="ja-JP" altLang="en-US" sz="1100" b="1" i="0" u="none" strike="noStrike" kern="0" cap="none" spc="0" normalizeH="0" baseline="0" noProof="0">
              <a:ln>
                <a:noFill/>
              </a:ln>
              <a:solidFill>
                <a:srgbClr val="000000"/>
              </a:solidFill>
              <a:effectLst/>
              <a:uLnTx/>
              <a:uFillTx/>
              <a:latin typeface="ＭＳ ゴシック"/>
              <a:ea typeface="ＭＳ ゴシック"/>
            </a:rPr>
            <a:t>3-</a:t>
          </a:r>
          <a:r>
            <a:rPr kumimoji="0" lang="en-US" altLang="ja-JP" sz="1100" b="1" i="0" u="none" strike="noStrike" kern="0" cap="none" spc="0" normalizeH="0" baseline="0" noProof="0">
              <a:ln>
                <a:noFill/>
              </a:ln>
              <a:solidFill>
                <a:srgbClr val="000000"/>
              </a:solidFill>
              <a:effectLst/>
              <a:uLnTx/>
              <a:uFillTx/>
              <a:latin typeface="ＭＳ ゴシック"/>
              <a:ea typeface="ＭＳ ゴシック"/>
            </a:rPr>
            <a:t>2</a:t>
          </a:r>
          <a:r>
            <a:rPr kumimoji="0" lang="ja-JP" altLang="en-US" sz="1100" b="1" i="0" u="none" strike="noStrike" kern="0" cap="none" spc="0" normalizeH="0" baseline="0" noProof="0">
              <a:ln>
                <a:noFill/>
              </a:ln>
              <a:solidFill>
                <a:srgbClr val="000000"/>
              </a:solidFill>
              <a:effectLst/>
              <a:uLnTx/>
              <a:uFillTx/>
              <a:latin typeface="ＭＳ ゴシック"/>
              <a:ea typeface="ＭＳ ゴシック"/>
            </a:rPr>
            <a:t>)の収入欄に記入している委託料の金額と一致するようにしてください。</a:t>
          </a:r>
        </a:p>
      </xdr:txBody>
    </xdr:sp>
    <xdr:clientData/>
  </xdr:twoCellAnchor>
  <xdr:twoCellAnchor>
    <xdr:from>
      <xdr:col>5</xdr:col>
      <xdr:colOff>70757</xdr:colOff>
      <xdr:row>22</xdr:row>
      <xdr:rowOff>20412</xdr:rowOff>
    </xdr:from>
    <xdr:to>
      <xdr:col>9</xdr:col>
      <xdr:colOff>63954</xdr:colOff>
      <xdr:row>24</xdr:row>
      <xdr:rowOff>68037</xdr:rowOff>
    </xdr:to>
    <xdr:cxnSp macro="">
      <xdr:nvCxnSpPr>
        <xdr:cNvPr id="32" name="直線矢印コネクタ 2"/>
        <xdr:cNvCxnSpPr>
          <a:cxnSpLocks noChangeShapeType="1"/>
          <a:endCxn id="30" idx="7"/>
        </xdr:cNvCxnSpPr>
      </xdr:nvCxnSpPr>
      <xdr:spPr bwMode="auto">
        <a:xfrm flipH="1">
          <a:off x="1070882" y="5344887"/>
          <a:ext cx="793297" cy="1000125"/>
        </a:xfrm>
        <a:prstGeom prst="straightConnector1">
          <a:avLst/>
        </a:prstGeom>
        <a:noFill/>
        <a:ln w="15875" algn="ctr">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xdr:col>
      <xdr:colOff>95249</xdr:colOff>
      <xdr:row>32</xdr:row>
      <xdr:rowOff>216353</xdr:rowOff>
    </xdr:from>
    <xdr:to>
      <xdr:col>20</xdr:col>
      <xdr:colOff>118380</xdr:colOff>
      <xdr:row>32</xdr:row>
      <xdr:rowOff>255814</xdr:rowOff>
    </xdr:to>
    <xdr:cxnSp macro="">
      <xdr:nvCxnSpPr>
        <xdr:cNvPr id="33" name="直線矢印コネクタ 2"/>
        <xdr:cNvCxnSpPr>
          <a:cxnSpLocks noChangeShapeType="1"/>
          <a:endCxn id="34" idx="1"/>
        </xdr:cNvCxnSpPr>
      </xdr:nvCxnSpPr>
      <xdr:spPr bwMode="auto">
        <a:xfrm>
          <a:off x="895349" y="9303203"/>
          <a:ext cx="3223531" cy="39461"/>
        </a:xfrm>
        <a:prstGeom prst="straightConnector1">
          <a:avLst/>
        </a:prstGeom>
        <a:noFill/>
        <a:ln w="15875" algn="ctr">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oneCellAnchor>
    <xdr:from>
      <xdr:col>20</xdr:col>
      <xdr:colOff>118380</xdr:colOff>
      <xdr:row>32</xdr:row>
      <xdr:rowOff>27214</xdr:rowOff>
    </xdr:from>
    <xdr:ext cx="1381126" cy="457200"/>
    <xdr:sp macro="" textlink="">
      <xdr:nvSpPr>
        <xdr:cNvPr id="34" name="テキスト ボックス 33"/>
        <xdr:cNvSpPr txBox="1"/>
      </xdr:nvSpPr>
      <xdr:spPr>
        <a:xfrm>
          <a:off x="4118880" y="9114064"/>
          <a:ext cx="1381126" cy="457200"/>
        </a:xfrm>
        <a:prstGeom prst="rect">
          <a:avLst/>
        </a:prstGeom>
        <a:noFill/>
        <a:ln w="19050">
          <a:solidFill>
            <a:srgbClr xmlns:mc="http://schemas.openxmlformats.org/markup-compatibility/2006" xmlns:a14="http://schemas.microsoft.com/office/drawing/2010/main" val="000000" mc:Ignorable="a14" a14:legacySpreadsheetColorIndex="64"/>
          </a:solidFill>
        </a:ln>
        <a:effectLst/>
      </xdr:spPr>
      <xdr:txBody>
        <a:bodyPr vertOverflow="clip" horzOverflow="clip" wrap="square" rtlCol="0" anchor="t">
          <a:noAutofit/>
        </a:bodyPr>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内訳に詳細を御記入ください。</a:t>
          </a:r>
        </a:p>
      </xdr:txBody>
    </xdr:sp>
    <xdr:clientData/>
  </xdr:oneCellAnchor>
  <xdr:oneCellAnchor>
    <xdr:from>
      <xdr:col>1</xdr:col>
      <xdr:colOff>190500</xdr:colOff>
      <xdr:row>33</xdr:row>
      <xdr:rowOff>40821</xdr:rowOff>
    </xdr:from>
    <xdr:ext cx="1457326" cy="238124"/>
    <xdr:sp macro="" textlink="">
      <xdr:nvSpPr>
        <xdr:cNvPr id="35" name="テキスト ボックス 34"/>
        <xdr:cNvSpPr txBox="1"/>
      </xdr:nvSpPr>
      <xdr:spPr>
        <a:xfrm>
          <a:off x="390525" y="9422946"/>
          <a:ext cx="1457326" cy="238124"/>
        </a:xfrm>
        <a:prstGeom prst="rect">
          <a:avLst/>
        </a:prstGeom>
        <a:noFill/>
        <a:ln w="19050">
          <a:solidFill>
            <a:srgbClr xmlns:mc="http://schemas.openxmlformats.org/markup-compatibility/2006" xmlns:a14="http://schemas.microsoft.com/office/drawing/2010/main" val="000000" mc:Ignorable="a14" a14:legacySpreadsheetColorIndex="64"/>
          </a:solidFill>
        </a:ln>
        <a:effectLst/>
      </xdr:spPr>
      <xdr:txBody>
        <a:bodyPr vertOverflow="clip" horzOverflow="clip" wrap="square" rtlCol="0" anchor="t">
          <a:noAutofit/>
        </a:bodyPr>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○○自治会</a:t>
          </a:r>
        </a:p>
      </xdr:txBody>
    </xdr:sp>
    <xdr:clientData/>
  </xdr:oneCellAnchor>
  <xdr:oneCellAnchor>
    <xdr:from>
      <xdr:col>10</xdr:col>
      <xdr:colOff>136072</xdr:colOff>
      <xdr:row>34</xdr:row>
      <xdr:rowOff>68036</xdr:rowOff>
    </xdr:from>
    <xdr:ext cx="1495426" cy="333374"/>
    <xdr:sp macro="" textlink="">
      <xdr:nvSpPr>
        <xdr:cNvPr id="36" name="テキスト ボックス 35"/>
        <xdr:cNvSpPr txBox="1"/>
      </xdr:nvSpPr>
      <xdr:spPr>
        <a:xfrm>
          <a:off x="2136322" y="9754961"/>
          <a:ext cx="1495426" cy="333374"/>
        </a:xfrm>
        <a:prstGeom prst="rect">
          <a:avLst/>
        </a:prstGeom>
        <a:noFill/>
        <a:ln w="19050">
          <a:solidFill>
            <a:srgbClr xmlns:mc="http://schemas.openxmlformats.org/markup-compatibility/2006" xmlns:a14="http://schemas.microsoft.com/office/drawing/2010/main" val="000000" mc:Ignorable="a14" a14:legacySpreadsheetColorIndex="64"/>
          </a:solidFill>
        </a:ln>
        <a:effectLst/>
      </xdr:spPr>
      <xdr:txBody>
        <a:bodyPr vertOverflow="clip" horzOverflow="clip" wrap="square" rtlCol="0" anchor="t">
          <a:noAutofit/>
        </a:bodyPr>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委託料を超えた場合</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0000055/&#23460;&#35506;&#23554;&#29992;/02%20&#12473;&#12509;&#12540;&#12484;&#12464;&#12523;&#12540;&#12503;/03%20&#25512;&#36914;&#25285;&#24403;/09&#23398;&#26657;&#38283;&#25918;&#12539;&#12490;&#12452;&#12479;&#12540;&#12539;&#21315;&#37324;&#23665;&#27494;&#36947;/02&#23398;&#26657;&#38283;&#25918;/08&#35500;&#26126;&#20250;/R3&#29992;&#35500;&#26126;&#20250;/&#9679;&#23398;&#26657;&#38283;&#25918;&#20107;&#26989;&#12539;&#23455;&#26045;&#35201;&#38936;&#21450;&#12403;&#38306;&#20418;&#36039;&#26009;/&#9733;R3&#12510;&#12491;&#12517;&#12450;&#12523;%20&#20840;&#27096;&#24335;&#65288;1&#65374;15&#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差込元共通"/>
      <sheetName val="Sheet1"/>
      <sheetName val="様式ｂ1(表）"/>
      <sheetName val="様式ｂ1(裏）"/>
      <sheetName val="様式b3"/>
      <sheetName val="様式b3 (裏)"/>
      <sheetName val="様式b4"/>
      <sheetName val="委託料の支出科目区分（なし）"/>
      <sheetName val="様式b4-2"/>
      <sheetName val="様式b5"/>
      <sheetName val="様式b6"/>
      <sheetName val="様式ｂ7"/>
      <sheetName val="団体整理名簿"/>
      <sheetName val="様式ｂ(請求書)"/>
      <sheetName val="提出無し"/>
      <sheetName val="委任状 (見本)"/>
      <sheetName val="様式ｂ8"/>
      <sheetName val="様式ｂ9"/>
      <sheetName val="様式ｂ9-2"/>
      <sheetName val="様式ｂ10"/>
      <sheetName val="様式ｂ11"/>
      <sheetName val="様式ｂ11-2"/>
      <sheetName val="様式ｂ12"/>
      <sheetName val="様式ｂ13"/>
      <sheetName val="様式ｂ13-2"/>
      <sheetName val="様式ｂ14"/>
      <sheetName val="様式ｂ15"/>
      <sheetName val="sakujyo "/>
    </sheetNames>
    <sheetDataSet>
      <sheetData sheetId="0">
        <row r="2">
          <cell r="A2">
            <v>1</v>
          </cell>
          <cell r="M2">
            <v>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49"/>
  <sheetViews>
    <sheetView topLeftCell="A22" zoomScaleNormal="100" zoomScaleSheetLayoutView="100" workbookViewId="0">
      <selection activeCell="AK11" sqref="AK11"/>
    </sheetView>
  </sheetViews>
  <sheetFormatPr defaultRowHeight="22.5" customHeight="1" x14ac:dyDescent="0.45"/>
  <cols>
    <col min="1" max="32" width="2.59765625" customWidth="1"/>
    <col min="33" max="33" width="4.09765625" customWidth="1"/>
    <col min="34" max="35" width="2.59765625" customWidth="1"/>
  </cols>
  <sheetData>
    <row r="1" spans="2:34" ht="18" x14ac:dyDescent="0.45">
      <c r="B1" s="27"/>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8" t="s">
        <v>0</v>
      </c>
    </row>
    <row r="2" spans="2:34" ht="18" x14ac:dyDescent="0.45">
      <c r="B2" s="27"/>
      <c r="C2" s="27"/>
      <c r="D2" s="27"/>
      <c r="E2" s="27"/>
      <c r="F2" s="27"/>
      <c r="G2" s="27"/>
      <c r="H2" s="27"/>
      <c r="I2" s="27"/>
      <c r="J2" s="27"/>
      <c r="K2" s="27"/>
      <c r="L2" s="27"/>
      <c r="M2" s="27"/>
      <c r="N2" s="27"/>
      <c r="O2" s="27"/>
      <c r="P2" s="27"/>
      <c r="Q2" s="27"/>
      <c r="R2" s="27"/>
      <c r="S2" s="27"/>
      <c r="T2" s="27"/>
      <c r="U2" s="27"/>
      <c r="V2" s="27"/>
      <c r="W2" s="27"/>
      <c r="X2" s="27"/>
      <c r="Y2" s="27"/>
      <c r="Z2" s="27"/>
      <c r="AA2" s="27" t="s">
        <v>1</v>
      </c>
      <c r="AB2" s="27"/>
      <c r="AC2" s="29"/>
      <c r="AD2" s="27" t="s">
        <v>2</v>
      </c>
      <c r="AE2" s="27" t="s">
        <v>3</v>
      </c>
      <c r="AF2" s="27" t="s">
        <v>4</v>
      </c>
      <c r="AG2" s="27"/>
      <c r="AH2" s="27" t="s">
        <v>5</v>
      </c>
    </row>
    <row r="3" spans="2:34" ht="18" x14ac:dyDescent="0.45">
      <c r="B3" s="27"/>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row>
    <row r="4" spans="2:34" ht="18" x14ac:dyDescent="0.45">
      <c r="B4" s="27"/>
      <c r="C4" s="30" t="s">
        <v>1</v>
      </c>
      <c r="D4" s="27"/>
      <c r="E4" s="50"/>
      <c r="F4" s="50"/>
      <c r="G4" s="30" t="s">
        <v>6</v>
      </c>
      <c r="H4" s="27"/>
      <c r="I4" s="27"/>
      <c r="J4" s="27"/>
      <c r="K4" s="27"/>
      <c r="L4" s="27"/>
      <c r="M4" s="27"/>
      <c r="N4" s="27"/>
      <c r="O4" s="27"/>
      <c r="P4" s="27"/>
      <c r="Q4" s="27"/>
      <c r="R4" s="27"/>
      <c r="S4" s="27"/>
      <c r="T4" s="27"/>
      <c r="U4" s="27"/>
      <c r="V4" s="27"/>
      <c r="W4" s="27"/>
      <c r="X4" s="27"/>
      <c r="Y4" s="27"/>
      <c r="Z4" s="27"/>
      <c r="AA4" s="27"/>
      <c r="AB4" s="27"/>
      <c r="AC4" s="27"/>
      <c r="AD4" s="27"/>
      <c r="AE4" s="27"/>
      <c r="AF4" s="27"/>
      <c r="AG4" s="27"/>
      <c r="AH4" s="27"/>
    </row>
    <row r="5" spans="2:34" ht="18" x14ac:dyDescent="0.45">
      <c r="B5" s="27"/>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row>
    <row r="6" spans="2:34" ht="19.5" customHeight="1" x14ac:dyDescent="0.45">
      <c r="B6" s="27"/>
      <c r="C6" s="51"/>
      <c r="D6" s="51"/>
      <c r="E6" s="51"/>
      <c r="F6" s="51"/>
      <c r="G6" s="51"/>
      <c r="H6" s="51"/>
      <c r="I6" s="51"/>
      <c r="J6" s="51"/>
      <c r="K6" s="56" t="s">
        <v>7</v>
      </c>
      <c r="L6" s="56"/>
      <c r="M6" s="57" t="s">
        <v>8</v>
      </c>
      <c r="N6" s="58"/>
      <c r="O6" s="58"/>
      <c r="P6" s="58"/>
      <c r="Q6" s="58"/>
      <c r="R6" s="58"/>
      <c r="S6" s="58"/>
      <c r="T6" s="58"/>
      <c r="U6" s="58"/>
      <c r="V6" s="58"/>
      <c r="W6" s="58"/>
      <c r="X6" s="58"/>
      <c r="Y6" s="58"/>
      <c r="Z6" s="58"/>
      <c r="AA6" s="58"/>
      <c r="AB6" s="58"/>
      <c r="AC6" s="58"/>
      <c r="AD6" s="58"/>
      <c r="AE6" s="58"/>
      <c r="AF6" s="58"/>
      <c r="AG6" s="58"/>
      <c r="AH6" s="58"/>
    </row>
    <row r="7" spans="2:34" ht="19.5" customHeight="1" x14ac:dyDescent="0.45">
      <c r="B7" s="27"/>
      <c r="C7" s="52"/>
      <c r="D7" s="52"/>
      <c r="E7" s="52"/>
      <c r="F7" s="52"/>
      <c r="G7" s="52"/>
      <c r="H7" s="52"/>
      <c r="I7" s="52"/>
      <c r="J7" s="52"/>
      <c r="K7" s="59" t="s">
        <v>9</v>
      </c>
      <c r="L7" s="59"/>
      <c r="M7" s="58"/>
      <c r="N7" s="58"/>
      <c r="O7" s="58"/>
      <c r="P7" s="58"/>
      <c r="Q7" s="58"/>
      <c r="R7" s="58"/>
      <c r="S7" s="58"/>
      <c r="T7" s="58"/>
      <c r="U7" s="58"/>
      <c r="V7" s="58"/>
      <c r="W7" s="58"/>
      <c r="X7" s="58"/>
      <c r="Y7" s="58"/>
      <c r="Z7" s="58"/>
      <c r="AA7" s="58"/>
      <c r="AB7" s="58"/>
      <c r="AC7" s="58"/>
      <c r="AD7" s="58"/>
      <c r="AE7" s="58"/>
      <c r="AF7" s="58"/>
      <c r="AG7" s="58"/>
      <c r="AH7" s="58"/>
    </row>
    <row r="8" spans="2:34" ht="18" x14ac:dyDescent="0.45">
      <c r="B8" s="27"/>
      <c r="C8" s="27"/>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row>
    <row r="9" spans="2:34" ht="18" x14ac:dyDescent="0.45">
      <c r="B9" s="30" t="s">
        <v>10</v>
      </c>
      <c r="C9" s="27"/>
      <c r="D9" s="27"/>
      <c r="E9" s="27"/>
      <c r="F9" s="27"/>
      <c r="G9" s="27"/>
      <c r="H9" s="27"/>
      <c r="I9" s="27"/>
      <c r="J9" s="27"/>
      <c r="K9" s="27"/>
      <c r="L9" s="27"/>
      <c r="M9" s="27"/>
      <c r="N9" s="27"/>
      <c r="O9" s="27"/>
      <c r="P9" s="27"/>
      <c r="Q9" s="27"/>
      <c r="R9" s="27"/>
      <c r="S9" s="27"/>
      <c r="T9" s="27"/>
      <c r="U9" s="27"/>
      <c r="V9" s="27"/>
      <c r="W9" s="27"/>
      <c r="X9" s="27"/>
      <c r="Y9" s="27"/>
      <c r="Z9" s="27"/>
      <c r="AA9" s="27"/>
      <c r="AB9" s="27"/>
      <c r="AC9" s="27"/>
      <c r="AD9" s="27"/>
      <c r="AE9" s="27"/>
      <c r="AF9" s="27"/>
      <c r="AG9" s="27"/>
      <c r="AH9" s="27"/>
    </row>
    <row r="10" spans="2:34" ht="18" x14ac:dyDescent="0.45">
      <c r="B10" s="27"/>
      <c r="C10" s="27"/>
      <c r="D10" s="27"/>
      <c r="E10" s="27"/>
      <c r="F10" s="27"/>
      <c r="G10" s="27"/>
      <c r="H10" s="27"/>
      <c r="I10" s="27"/>
      <c r="J10" s="27"/>
      <c r="K10" s="27"/>
      <c r="L10" s="27"/>
      <c r="M10" s="27"/>
      <c r="N10" s="27"/>
      <c r="O10" s="31"/>
      <c r="P10" s="31"/>
      <c r="Q10" s="31"/>
      <c r="R10" s="31"/>
      <c r="S10" s="31"/>
      <c r="T10" s="31"/>
      <c r="U10" s="31"/>
      <c r="V10" s="31"/>
      <c r="W10" s="31"/>
      <c r="X10" s="31"/>
      <c r="Y10" s="31"/>
      <c r="Z10" s="31"/>
      <c r="AA10" s="31"/>
      <c r="AB10" s="31"/>
      <c r="AC10" s="31"/>
      <c r="AD10" s="31"/>
      <c r="AE10" s="31"/>
      <c r="AF10" s="31"/>
      <c r="AG10" s="31"/>
      <c r="AH10" s="31"/>
    </row>
    <row r="11" spans="2:34" ht="30.75" customHeight="1" x14ac:dyDescent="0.45">
      <c r="B11" s="27"/>
      <c r="C11" s="27"/>
      <c r="D11" s="27"/>
      <c r="E11" s="27"/>
      <c r="F11" s="27"/>
      <c r="G11" s="27"/>
      <c r="H11" s="27"/>
      <c r="I11" s="27"/>
      <c r="J11" s="27"/>
      <c r="K11" s="27"/>
      <c r="L11" s="27"/>
      <c r="M11" s="27"/>
      <c r="N11" s="27"/>
      <c r="O11" s="32" t="s">
        <v>11</v>
      </c>
      <c r="P11" s="32"/>
      <c r="Q11" s="32"/>
      <c r="R11" s="32"/>
      <c r="S11" s="32"/>
      <c r="T11" s="32" t="s">
        <v>12</v>
      </c>
      <c r="U11" s="32"/>
      <c r="V11" s="60"/>
      <c r="W11" s="60"/>
      <c r="X11" s="60"/>
      <c r="Y11" s="60"/>
      <c r="Z11" s="60"/>
      <c r="AA11" s="60"/>
      <c r="AB11" s="60"/>
      <c r="AC11" s="60"/>
      <c r="AD11" s="60"/>
      <c r="AE11" s="60"/>
      <c r="AF11" s="60"/>
      <c r="AG11" s="60"/>
      <c r="AH11" s="60"/>
    </row>
    <row r="12" spans="2:34" ht="30.75" customHeight="1" x14ac:dyDescent="0.45">
      <c r="B12" s="27"/>
      <c r="C12" s="27"/>
      <c r="D12" s="27"/>
      <c r="E12" s="27"/>
      <c r="F12" s="27"/>
      <c r="G12" s="27"/>
      <c r="H12" s="27"/>
      <c r="I12" s="27"/>
      <c r="J12" s="27"/>
      <c r="K12" s="27"/>
      <c r="L12" s="27"/>
      <c r="M12" s="27"/>
      <c r="N12" s="27"/>
      <c r="O12" s="32" t="s">
        <v>13</v>
      </c>
      <c r="P12" s="32" t="s">
        <v>14</v>
      </c>
      <c r="Q12" s="32" t="s">
        <v>15</v>
      </c>
      <c r="R12" s="32" t="s">
        <v>16</v>
      </c>
      <c r="S12" s="32" t="s">
        <v>17</v>
      </c>
      <c r="T12" s="32" t="s">
        <v>18</v>
      </c>
      <c r="U12" s="32"/>
      <c r="V12" s="61"/>
      <c r="W12" s="61"/>
      <c r="X12" s="61"/>
      <c r="Y12" s="61"/>
      <c r="Z12" s="61"/>
      <c r="AA12" s="61"/>
      <c r="AB12" s="61"/>
      <c r="AC12" s="61"/>
      <c r="AD12" s="61"/>
      <c r="AE12" s="61"/>
      <c r="AF12" s="61"/>
      <c r="AG12" s="61"/>
      <c r="AH12" s="61"/>
    </row>
    <row r="13" spans="2:34" ht="15.75" customHeight="1" x14ac:dyDescent="0.45">
      <c r="B13" s="27"/>
      <c r="C13" s="27"/>
      <c r="D13" s="27"/>
      <c r="E13" s="27"/>
      <c r="F13" s="27"/>
      <c r="G13" s="27"/>
      <c r="H13" s="27"/>
      <c r="I13" s="27"/>
      <c r="J13" s="27"/>
      <c r="K13" s="27"/>
      <c r="L13" s="27"/>
      <c r="M13" s="27"/>
      <c r="N13" s="27"/>
      <c r="O13" s="31" t="s">
        <v>19</v>
      </c>
      <c r="P13" s="31"/>
      <c r="Q13" s="31"/>
      <c r="R13" s="31"/>
      <c r="S13" s="31"/>
      <c r="T13" s="31" t="s">
        <v>20</v>
      </c>
      <c r="U13" s="31"/>
      <c r="V13" s="31" t="s">
        <v>21</v>
      </c>
      <c r="W13" s="31"/>
      <c r="X13" s="31"/>
      <c r="Y13" s="74"/>
      <c r="Z13" s="74"/>
      <c r="AA13" s="74"/>
      <c r="AB13" s="74"/>
      <c r="AC13" s="74"/>
      <c r="AD13" s="74"/>
      <c r="AE13" s="74"/>
      <c r="AF13" s="74"/>
      <c r="AG13" s="74"/>
      <c r="AH13" s="74"/>
    </row>
    <row r="14" spans="2:34" ht="15.75" customHeight="1" x14ac:dyDescent="0.45">
      <c r="B14" s="27"/>
      <c r="C14" s="27"/>
      <c r="D14" s="27"/>
      <c r="E14" s="27"/>
      <c r="F14" s="27"/>
      <c r="G14" s="27"/>
      <c r="H14" s="27"/>
      <c r="I14" s="27"/>
      <c r="J14" s="27"/>
      <c r="K14" s="27"/>
      <c r="L14" s="27"/>
      <c r="M14" s="27"/>
      <c r="N14" s="27"/>
      <c r="O14" s="32" t="s">
        <v>22</v>
      </c>
      <c r="P14" s="33" t="s">
        <v>23</v>
      </c>
      <c r="Q14" s="33"/>
      <c r="R14" s="33" t="s">
        <v>24</v>
      </c>
      <c r="S14" s="33"/>
      <c r="T14" s="32" t="s">
        <v>18</v>
      </c>
      <c r="U14" s="32"/>
      <c r="V14" s="32"/>
      <c r="W14" s="32"/>
      <c r="X14" s="32"/>
      <c r="Y14" s="75"/>
      <c r="Z14" s="75"/>
      <c r="AA14" s="75"/>
      <c r="AB14" s="75"/>
      <c r="AC14" s="75"/>
      <c r="AD14" s="75"/>
      <c r="AE14" s="75"/>
      <c r="AF14" s="75"/>
      <c r="AG14" s="75"/>
      <c r="AH14" s="75"/>
    </row>
    <row r="15" spans="2:34" ht="18" x14ac:dyDescent="0.45">
      <c r="B15" s="27"/>
      <c r="C15" s="27"/>
      <c r="D15" s="27"/>
      <c r="E15" s="27"/>
      <c r="F15" s="27"/>
      <c r="G15" s="27"/>
      <c r="H15" s="27"/>
      <c r="I15" s="27"/>
      <c r="J15" s="27"/>
      <c r="K15" s="27"/>
      <c r="L15" s="27"/>
      <c r="M15" s="27"/>
      <c r="N15" s="27"/>
      <c r="O15" s="27"/>
      <c r="P15" s="27"/>
      <c r="Q15" s="27"/>
      <c r="R15" s="27"/>
      <c r="S15" s="27"/>
      <c r="T15" s="27"/>
      <c r="U15" s="27"/>
      <c r="V15" s="27"/>
      <c r="W15" s="27"/>
      <c r="X15" s="27"/>
      <c r="Y15" s="27"/>
      <c r="Z15" s="27"/>
      <c r="AA15" s="27"/>
      <c r="AB15" s="27"/>
      <c r="AC15" s="27"/>
      <c r="AD15" s="27"/>
      <c r="AE15" s="27"/>
      <c r="AF15" s="27"/>
      <c r="AG15" s="27"/>
      <c r="AH15" s="27"/>
    </row>
    <row r="16" spans="2:34" ht="18" x14ac:dyDescent="0.45">
      <c r="B16" s="27"/>
      <c r="C16" s="27"/>
      <c r="D16" s="27"/>
      <c r="E16" s="27"/>
      <c r="F16" s="27"/>
      <c r="G16" s="27"/>
      <c r="H16" s="27"/>
      <c r="I16" s="27"/>
      <c r="J16" s="27"/>
      <c r="K16" s="27"/>
      <c r="L16" s="27"/>
      <c r="M16" s="27"/>
      <c r="N16" s="27"/>
      <c r="O16" s="27"/>
      <c r="P16" s="27"/>
      <c r="Q16" s="27"/>
      <c r="R16" s="27"/>
      <c r="S16" s="27"/>
      <c r="T16" s="27"/>
      <c r="U16" s="27"/>
      <c r="V16" s="27"/>
      <c r="W16" s="27"/>
      <c r="X16" s="27"/>
      <c r="Y16" s="27"/>
      <c r="Z16" s="27"/>
      <c r="AA16" s="27"/>
      <c r="AB16" s="27"/>
      <c r="AC16" s="27"/>
      <c r="AD16" s="27"/>
      <c r="AE16" s="27"/>
      <c r="AF16" s="27"/>
      <c r="AG16" s="27"/>
      <c r="AH16" s="27"/>
    </row>
    <row r="17" spans="1:35" ht="24.75" customHeight="1" thickBot="1" x14ac:dyDescent="0.5">
      <c r="A17" s="1"/>
      <c r="B17" s="34" t="s">
        <v>25</v>
      </c>
      <c r="C17" s="35"/>
      <c r="D17" s="35"/>
      <c r="E17" s="35"/>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36"/>
      <c r="AG17" s="36"/>
      <c r="AH17" s="36"/>
      <c r="AI17" s="1"/>
    </row>
    <row r="18" spans="1:35" ht="27" customHeight="1" thickBot="1" x14ac:dyDescent="0.5">
      <c r="A18" s="1"/>
      <c r="B18" s="37"/>
      <c r="C18" s="38" t="s">
        <v>26</v>
      </c>
      <c r="D18" s="38"/>
      <c r="E18" s="38"/>
      <c r="F18" s="38"/>
      <c r="G18" s="3"/>
      <c r="H18" s="3"/>
      <c r="I18" s="3"/>
      <c r="J18" s="4"/>
      <c r="K18" s="5"/>
      <c r="L18" s="6" t="s">
        <v>27</v>
      </c>
      <c r="M18" s="6"/>
      <c r="N18" s="6"/>
      <c r="O18" s="6"/>
      <c r="P18" s="6"/>
      <c r="Q18" s="6"/>
      <c r="R18" s="6"/>
      <c r="S18" s="6"/>
      <c r="T18" s="7"/>
      <c r="U18" s="8" t="s">
        <v>28</v>
      </c>
      <c r="V18" s="6"/>
      <c r="W18" s="6"/>
      <c r="X18" s="6"/>
      <c r="Y18" s="6"/>
      <c r="Z18" s="6"/>
      <c r="AA18" s="6"/>
      <c r="AB18" s="6"/>
      <c r="AC18" s="6"/>
      <c r="AD18" s="6"/>
      <c r="AE18" s="6"/>
      <c r="AF18" s="6"/>
      <c r="AG18" s="38"/>
      <c r="AH18" s="9"/>
      <c r="AI18" s="1"/>
    </row>
    <row r="19" spans="1:35" ht="27" customHeight="1" thickBot="1" x14ac:dyDescent="0.5">
      <c r="A19" s="1"/>
      <c r="B19" s="39" t="s">
        <v>29</v>
      </c>
      <c r="C19" s="40"/>
      <c r="D19" s="40"/>
      <c r="E19" s="40"/>
      <c r="F19" s="40"/>
      <c r="G19" s="10"/>
      <c r="H19" s="10"/>
      <c r="I19" s="10"/>
      <c r="J19" s="11"/>
      <c r="K19" s="76"/>
      <c r="L19" s="77"/>
      <c r="M19" s="77"/>
      <c r="N19" s="77"/>
      <c r="O19" s="77"/>
      <c r="P19" s="77"/>
      <c r="Q19" s="77"/>
      <c r="R19" s="77"/>
      <c r="S19" s="77"/>
      <c r="T19" s="78"/>
      <c r="U19" s="79"/>
      <c r="V19" s="80"/>
      <c r="W19" s="80"/>
      <c r="X19" s="80"/>
      <c r="Y19" s="80"/>
      <c r="Z19" s="80"/>
      <c r="AA19" s="80"/>
      <c r="AB19" s="80"/>
      <c r="AC19" s="80"/>
      <c r="AD19" s="80"/>
      <c r="AE19" s="80"/>
      <c r="AF19" s="80"/>
      <c r="AG19" s="80"/>
      <c r="AH19" s="81"/>
      <c r="AI19" s="1"/>
    </row>
    <row r="20" spans="1:35" ht="27" customHeight="1" thickTop="1" thickBot="1" x14ac:dyDescent="0.5">
      <c r="A20" s="1"/>
      <c r="B20" s="41" t="s">
        <v>30</v>
      </c>
      <c r="C20" s="42"/>
      <c r="D20" s="42"/>
      <c r="E20" s="42"/>
      <c r="F20" s="42"/>
      <c r="G20" s="12"/>
      <c r="H20" s="12"/>
      <c r="I20" s="12"/>
      <c r="J20" s="13"/>
      <c r="K20" s="82" t="str">
        <f>IF($K$19="","",$K$19)</f>
        <v/>
      </c>
      <c r="L20" s="83"/>
      <c r="M20" s="83"/>
      <c r="N20" s="83"/>
      <c r="O20" s="83"/>
      <c r="P20" s="83"/>
      <c r="Q20" s="83"/>
      <c r="R20" s="83"/>
      <c r="S20" s="83"/>
      <c r="T20" s="84"/>
      <c r="U20" s="85"/>
      <c r="V20" s="86"/>
      <c r="W20" s="86"/>
      <c r="X20" s="86"/>
      <c r="Y20" s="86"/>
      <c r="Z20" s="86"/>
      <c r="AA20" s="86"/>
      <c r="AB20" s="86"/>
      <c r="AC20" s="86"/>
      <c r="AD20" s="86"/>
      <c r="AE20" s="86"/>
      <c r="AF20" s="86"/>
      <c r="AG20" s="86"/>
      <c r="AH20" s="87"/>
      <c r="AI20" s="1"/>
    </row>
    <row r="21" spans="1:35" ht="18" customHeight="1" x14ac:dyDescent="0.45">
      <c r="A21" s="1"/>
      <c r="B21" s="35"/>
      <c r="C21" s="35"/>
      <c r="D21" s="35"/>
      <c r="E21" s="35"/>
      <c r="F21" s="35"/>
      <c r="G21" s="35"/>
      <c r="H21" s="35"/>
      <c r="I21" s="35"/>
      <c r="J21" s="36"/>
      <c r="K21" s="36"/>
      <c r="L21" s="36"/>
      <c r="M21" s="36"/>
      <c r="N21" s="36"/>
      <c r="O21" s="36"/>
      <c r="P21" s="36"/>
      <c r="Q21" s="36"/>
      <c r="R21" s="36"/>
      <c r="S21" s="36"/>
      <c r="T21" s="36"/>
      <c r="U21" s="36"/>
      <c r="V21" s="36"/>
      <c r="W21" s="36"/>
      <c r="X21" s="36"/>
      <c r="Y21" s="36"/>
      <c r="Z21" s="36"/>
      <c r="AA21" s="36"/>
      <c r="AB21" s="36"/>
      <c r="AC21" s="36"/>
      <c r="AD21" s="36"/>
      <c r="AE21" s="36"/>
      <c r="AF21" s="36"/>
      <c r="AG21" s="36"/>
      <c r="AH21" s="36"/>
      <c r="AI21" s="1"/>
    </row>
    <row r="22" spans="1:35" ht="27" customHeight="1" thickBot="1" x14ac:dyDescent="0.5">
      <c r="A22" s="1"/>
      <c r="B22" s="34" t="s">
        <v>31</v>
      </c>
      <c r="C22" s="35"/>
      <c r="D22" s="35"/>
      <c r="E22" s="35"/>
      <c r="F22" s="35"/>
      <c r="G22" s="35"/>
      <c r="H22" s="35"/>
      <c r="I22" s="35"/>
      <c r="J22" s="36"/>
      <c r="K22" s="36"/>
      <c r="L22" s="36"/>
      <c r="M22" s="36"/>
      <c r="N22" s="36"/>
      <c r="O22" s="36"/>
      <c r="P22" s="36"/>
      <c r="Q22" s="36"/>
      <c r="R22" s="36"/>
      <c r="S22" s="36"/>
      <c r="T22" s="36"/>
      <c r="U22" s="36"/>
      <c r="V22" s="36"/>
      <c r="W22" s="36"/>
      <c r="X22" s="36"/>
      <c r="Y22" s="36"/>
      <c r="Z22" s="36"/>
      <c r="AA22" s="36"/>
      <c r="AB22" s="36"/>
      <c r="AC22" s="36"/>
      <c r="AD22" s="36"/>
      <c r="AE22" s="36"/>
      <c r="AF22" s="36"/>
      <c r="AG22" s="36"/>
      <c r="AH22" s="36"/>
      <c r="AI22" s="1"/>
    </row>
    <row r="23" spans="1:35" ht="27" customHeight="1" thickBot="1" x14ac:dyDescent="0.5">
      <c r="A23" s="1"/>
      <c r="B23" s="8" t="s">
        <v>26</v>
      </c>
      <c r="C23" s="43"/>
      <c r="D23" s="43"/>
      <c r="E23" s="43"/>
      <c r="F23" s="43"/>
      <c r="G23" s="43"/>
      <c r="H23" s="43"/>
      <c r="I23" s="43"/>
      <c r="J23" s="44"/>
      <c r="K23" s="45"/>
      <c r="L23" s="6" t="s">
        <v>27</v>
      </c>
      <c r="M23" s="43"/>
      <c r="N23" s="43"/>
      <c r="O23" s="43"/>
      <c r="P23" s="43"/>
      <c r="Q23" s="43"/>
      <c r="R23" s="43"/>
      <c r="S23" s="43"/>
      <c r="T23" s="46"/>
      <c r="U23" s="8" t="s">
        <v>32</v>
      </c>
      <c r="V23" s="43"/>
      <c r="W23" s="43"/>
      <c r="X23" s="43"/>
      <c r="Y23" s="43"/>
      <c r="Z23" s="43"/>
      <c r="AA23" s="43"/>
      <c r="AB23" s="43"/>
      <c r="AC23" s="43"/>
      <c r="AD23" s="43"/>
      <c r="AE23" s="43"/>
      <c r="AF23" s="43"/>
      <c r="AG23" s="47"/>
      <c r="AH23" s="46"/>
      <c r="AI23" s="1"/>
    </row>
    <row r="24" spans="1:35" ht="48" customHeight="1" x14ac:dyDescent="0.45">
      <c r="A24" s="1"/>
      <c r="B24" s="53" t="s">
        <v>33</v>
      </c>
      <c r="C24" s="54"/>
      <c r="D24" s="54"/>
      <c r="E24" s="54"/>
      <c r="F24" s="54"/>
      <c r="G24" s="54"/>
      <c r="H24" s="54"/>
      <c r="I24" s="54"/>
      <c r="J24" s="55"/>
      <c r="K24" s="62" t="str">
        <f>IF($K$19="","","〇〇,〇〇〇")</f>
        <v/>
      </c>
      <c r="L24" s="63"/>
      <c r="M24" s="63"/>
      <c r="N24" s="63"/>
      <c r="O24" s="63"/>
      <c r="P24" s="63"/>
      <c r="Q24" s="63"/>
      <c r="R24" s="63"/>
      <c r="S24" s="63"/>
      <c r="T24" s="64"/>
      <c r="U24" s="65" t="str">
        <f>IF($K$19="","","バドミントンネット　"&amp;CHAR(10)&amp;"ラインテープ")</f>
        <v/>
      </c>
      <c r="V24" s="66"/>
      <c r="W24" s="66"/>
      <c r="X24" s="66"/>
      <c r="Y24" s="66"/>
      <c r="Z24" s="66"/>
      <c r="AA24" s="66"/>
      <c r="AB24" s="66"/>
      <c r="AC24" s="66"/>
      <c r="AD24" s="66"/>
      <c r="AE24" s="66"/>
      <c r="AF24" s="66"/>
      <c r="AG24" s="66"/>
      <c r="AH24" s="67"/>
      <c r="AI24" s="1"/>
    </row>
    <row r="25" spans="1:35" ht="33" customHeight="1" x14ac:dyDescent="0.45">
      <c r="A25" s="1"/>
      <c r="B25" s="14" t="s">
        <v>34</v>
      </c>
      <c r="C25" s="15"/>
      <c r="D25" s="15"/>
      <c r="E25" s="15"/>
      <c r="F25" s="15"/>
      <c r="G25" s="16"/>
      <c r="H25" s="16"/>
      <c r="I25" s="16"/>
      <c r="J25" s="17"/>
      <c r="K25" s="68" t="str">
        <f>IF($K$19="","","〇〇,〇〇〇")</f>
        <v/>
      </c>
      <c r="L25" s="69"/>
      <c r="M25" s="69"/>
      <c r="N25" s="69"/>
      <c r="O25" s="69"/>
      <c r="P25" s="69"/>
      <c r="Q25" s="69"/>
      <c r="R25" s="69"/>
      <c r="S25" s="69"/>
      <c r="T25" s="70"/>
      <c r="U25" s="71" t="str">
        <f>IF($K$19="","","指導者報償費　＠○円×○人×○回×教室数"&amp;CHAR(10)&amp;"教室用体育用品")</f>
        <v/>
      </c>
      <c r="V25" s="72"/>
      <c r="W25" s="72"/>
      <c r="X25" s="72"/>
      <c r="Y25" s="72"/>
      <c r="Z25" s="72"/>
      <c r="AA25" s="72"/>
      <c r="AB25" s="72"/>
      <c r="AC25" s="72"/>
      <c r="AD25" s="72"/>
      <c r="AE25" s="72"/>
      <c r="AF25" s="72"/>
      <c r="AG25" s="72"/>
      <c r="AH25" s="73"/>
      <c r="AI25" s="1"/>
    </row>
    <row r="26" spans="1:35" ht="23.25" customHeight="1" x14ac:dyDescent="0.45">
      <c r="A26" s="1"/>
      <c r="B26" s="14" t="s">
        <v>35</v>
      </c>
      <c r="C26" s="15"/>
      <c r="D26" s="15"/>
      <c r="E26" s="15"/>
      <c r="F26" s="15"/>
      <c r="G26" s="16"/>
      <c r="H26" s="16"/>
      <c r="I26" s="16"/>
      <c r="J26" s="17"/>
      <c r="K26" s="68" t="str">
        <f>IF($K$19="","","〇〇,〇〇〇")</f>
        <v/>
      </c>
      <c r="L26" s="69"/>
      <c r="M26" s="69"/>
      <c r="N26" s="69"/>
      <c r="O26" s="69"/>
      <c r="P26" s="69"/>
      <c r="Q26" s="69"/>
      <c r="R26" s="69"/>
      <c r="S26" s="69"/>
      <c r="T26" s="70"/>
      <c r="U26" s="88" t="str">
        <f>IF($K$19="","","＠○○○円×○人×○回")</f>
        <v/>
      </c>
      <c r="V26" s="89"/>
      <c r="W26" s="89"/>
      <c r="X26" s="89"/>
      <c r="Y26" s="89"/>
      <c r="Z26" s="89"/>
      <c r="AA26" s="89"/>
      <c r="AB26" s="89"/>
      <c r="AC26" s="89"/>
      <c r="AD26" s="89"/>
      <c r="AE26" s="89"/>
      <c r="AF26" s="89"/>
      <c r="AG26" s="89"/>
      <c r="AH26" s="90"/>
      <c r="AI26" s="1"/>
    </row>
    <row r="27" spans="1:35" ht="48.75" customHeight="1" x14ac:dyDescent="0.45">
      <c r="A27" s="1"/>
      <c r="B27" s="14" t="s">
        <v>36</v>
      </c>
      <c r="C27" s="15"/>
      <c r="D27" s="15"/>
      <c r="E27" s="15"/>
      <c r="F27" s="15"/>
      <c r="G27" s="16"/>
      <c r="H27" s="16"/>
      <c r="I27" s="16"/>
      <c r="J27" s="17"/>
      <c r="K27" s="68" t="str">
        <f>IF($K$19="","","〇,〇〇〇")</f>
        <v/>
      </c>
      <c r="L27" s="69"/>
      <c r="M27" s="69"/>
      <c r="N27" s="69"/>
      <c r="O27" s="69"/>
      <c r="P27" s="69"/>
      <c r="Q27" s="69"/>
      <c r="R27" s="69"/>
      <c r="S27" s="69"/>
      <c r="T27" s="70"/>
      <c r="U27" s="88" t="str">
        <f>IF($K$19="","","印刷用紙・石灰・インク"&amp;CHAR(10)&amp;"コートブラシ")</f>
        <v/>
      </c>
      <c r="V27" s="89"/>
      <c r="W27" s="89"/>
      <c r="X27" s="89"/>
      <c r="Y27" s="89"/>
      <c r="Z27" s="89"/>
      <c r="AA27" s="89"/>
      <c r="AB27" s="89"/>
      <c r="AC27" s="89"/>
      <c r="AD27" s="89"/>
      <c r="AE27" s="89"/>
      <c r="AF27" s="89"/>
      <c r="AG27" s="89"/>
      <c r="AH27" s="90"/>
      <c r="AI27" s="1"/>
    </row>
    <row r="28" spans="1:35" ht="23.25" customHeight="1" x14ac:dyDescent="0.45">
      <c r="A28" s="1"/>
      <c r="B28" s="14" t="s">
        <v>37</v>
      </c>
      <c r="C28" s="15"/>
      <c r="D28" s="15"/>
      <c r="E28" s="15"/>
      <c r="F28" s="15"/>
      <c r="G28" s="16"/>
      <c r="H28" s="16"/>
      <c r="I28" s="16"/>
      <c r="J28" s="17"/>
      <c r="K28" s="68" t="str">
        <f>IF($K$19="","","〇〇〇")</f>
        <v/>
      </c>
      <c r="L28" s="69"/>
      <c r="M28" s="69"/>
      <c r="N28" s="69"/>
      <c r="O28" s="69"/>
      <c r="P28" s="69"/>
      <c r="Q28" s="69"/>
      <c r="R28" s="69"/>
      <c r="S28" s="69"/>
      <c r="T28" s="70"/>
      <c r="U28" s="88" t="str">
        <f>IF($K$19="","","湯茶")</f>
        <v/>
      </c>
      <c r="V28" s="89"/>
      <c r="W28" s="89"/>
      <c r="X28" s="89"/>
      <c r="Y28" s="89"/>
      <c r="Z28" s="89"/>
      <c r="AA28" s="89"/>
      <c r="AB28" s="89"/>
      <c r="AC28" s="89"/>
      <c r="AD28" s="89"/>
      <c r="AE28" s="89"/>
      <c r="AF28" s="89"/>
      <c r="AG28" s="89"/>
      <c r="AH28" s="90"/>
      <c r="AI28" s="1"/>
    </row>
    <row r="29" spans="1:35" ht="23.25" customHeight="1" x14ac:dyDescent="0.45">
      <c r="A29" s="1"/>
      <c r="B29" s="14" t="s">
        <v>38</v>
      </c>
      <c r="C29" s="15"/>
      <c r="D29" s="15"/>
      <c r="E29" s="15"/>
      <c r="F29" s="15"/>
      <c r="G29" s="16"/>
      <c r="H29" s="16"/>
      <c r="I29" s="16"/>
      <c r="J29" s="17"/>
      <c r="K29" s="68" t="str">
        <f>IF($K$19="","","〇〇〇")</f>
        <v/>
      </c>
      <c r="L29" s="69"/>
      <c r="M29" s="69"/>
      <c r="N29" s="69"/>
      <c r="O29" s="69"/>
      <c r="P29" s="69"/>
      <c r="Q29" s="69"/>
      <c r="R29" s="69"/>
      <c r="S29" s="69"/>
      <c r="T29" s="70"/>
      <c r="U29" s="88" t="str">
        <f>IF($K$19="","","書類提出のための電車代、バス代等")</f>
        <v/>
      </c>
      <c r="V29" s="89"/>
      <c r="W29" s="89"/>
      <c r="X29" s="89"/>
      <c r="Y29" s="89"/>
      <c r="Z29" s="89"/>
      <c r="AA29" s="89"/>
      <c r="AB29" s="89"/>
      <c r="AC29" s="89"/>
      <c r="AD29" s="89"/>
      <c r="AE29" s="89"/>
      <c r="AF29" s="89"/>
      <c r="AG29" s="89"/>
      <c r="AH29" s="90"/>
      <c r="AI29" s="1"/>
    </row>
    <row r="30" spans="1:35" ht="23.25" customHeight="1" x14ac:dyDescent="0.45">
      <c r="A30" s="1"/>
      <c r="B30" s="14" t="s">
        <v>39</v>
      </c>
      <c r="C30" s="15"/>
      <c r="D30" s="15"/>
      <c r="E30" s="15"/>
      <c r="F30" s="15"/>
      <c r="G30" s="16"/>
      <c r="H30" s="16"/>
      <c r="I30" s="16"/>
      <c r="J30" s="17"/>
      <c r="K30" s="68" t="str">
        <f>IF($K$19="","","〇〇〇")</f>
        <v/>
      </c>
      <c r="L30" s="69"/>
      <c r="M30" s="69"/>
      <c r="N30" s="69"/>
      <c r="O30" s="69"/>
      <c r="P30" s="69"/>
      <c r="Q30" s="69"/>
      <c r="R30" s="69"/>
      <c r="S30" s="69"/>
      <c r="T30" s="70"/>
      <c r="U30" s="88" t="str">
        <f>IF($K$19="","","電話代・切手代")</f>
        <v/>
      </c>
      <c r="V30" s="89"/>
      <c r="W30" s="89"/>
      <c r="X30" s="89"/>
      <c r="Y30" s="89"/>
      <c r="Z30" s="89"/>
      <c r="AA30" s="89"/>
      <c r="AB30" s="89"/>
      <c r="AC30" s="89"/>
      <c r="AD30" s="89"/>
      <c r="AE30" s="89"/>
      <c r="AF30" s="89"/>
      <c r="AG30" s="89"/>
      <c r="AH30" s="90"/>
      <c r="AI30" s="1"/>
    </row>
    <row r="31" spans="1:35" ht="23.25" customHeight="1" x14ac:dyDescent="0.45">
      <c r="A31" s="1"/>
      <c r="B31" s="14" t="s">
        <v>40</v>
      </c>
      <c r="C31" s="15"/>
      <c r="D31" s="15"/>
      <c r="E31" s="15"/>
      <c r="F31" s="15"/>
      <c r="G31" s="16"/>
      <c r="H31" s="16"/>
      <c r="I31" s="16"/>
      <c r="J31" s="17"/>
      <c r="K31" s="68" t="str">
        <f>IF($K$19="","","〇〇〇")</f>
        <v/>
      </c>
      <c r="L31" s="69"/>
      <c r="M31" s="69"/>
      <c r="N31" s="69"/>
      <c r="O31" s="69"/>
      <c r="P31" s="69"/>
      <c r="Q31" s="69"/>
      <c r="R31" s="69"/>
      <c r="S31" s="69"/>
      <c r="T31" s="70"/>
      <c r="U31" s="88" t="str">
        <f>IF($K$19="","","コピー代")</f>
        <v/>
      </c>
      <c r="V31" s="89"/>
      <c r="W31" s="89"/>
      <c r="X31" s="89"/>
      <c r="Y31" s="89"/>
      <c r="Z31" s="89"/>
      <c r="AA31" s="89"/>
      <c r="AB31" s="89"/>
      <c r="AC31" s="89"/>
      <c r="AD31" s="89"/>
      <c r="AE31" s="89"/>
      <c r="AF31" s="89"/>
      <c r="AG31" s="89"/>
      <c r="AH31" s="90"/>
      <c r="AI31" s="1"/>
    </row>
    <row r="32" spans="1:35" ht="23.25" customHeight="1" x14ac:dyDescent="0.45">
      <c r="A32" s="1"/>
      <c r="B32" s="14" t="s">
        <v>41</v>
      </c>
      <c r="C32" s="15"/>
      <c r="D32" s="15"/>
      <c r="E32" s="15"/>
      <c r="F32" s="15"/>
      <c r="G32" s="16"/>
      <c r="H32" s="16"/>
      <c r="I32" s="16"/>
      <c r="J32" s="17"/>
      <c r="K32" s="68" t="str">
        <f>IF($K$19="","","〇,〇〇〇")</f>
        <v/>
      </c>
      <c r="L32" s="69"/>
      <c r="M32" s="69"/>
      <c r="N32" s="69"/>
      <c r="O32" s="69"/>
      <c r="P32" s="69"/>
      <c r="Q32" s="69"/>
      <c r="R32" s="69"/>
      <c r="S32" s="69"/>
      <c r="T32" s="70"/>
      <c r="U32" s="88" t="str">
        <f>IF($K$19="","","開放用倉庫修繕")</f>
        <v/>
      </c>
      <c r="V32" s="89"/>
      <c r="W32" s="89"/>
      <c r="X32" s="89"/>
      <c r="Y32" s="89"/>
      <c r="Z32" s="89"/>
      <c r="AA32" s="89"/>
      <c r="AB32" s="89"/>
      <c r="AC32" s="89"/>
      <c r="AD32" s="89"/>
      <c r="AE32" s="89"/>
      <c r="AF32" s="89"/>
      <c r="AG32" s="89"/>
      <c r="AH32" s="90"/>
      <c r="AI32" s="1"/>
    </row>
    <row r="33" spans="1:35" ht="23.25" customHeight="1" x14ac:dyDescent="0.45">
      <c r="A33" s="1"/>
      <c r="B33" s="14" t="s">
        <v>42</v>
      </c>
      <c r="C33" s="15"/>
      <c r="D33" s="15"/>
      <c r="E33" s="15"/>
      <c r="F33" s="15"/>
      <c r="G33" s="16"/>
      <c r="H33" s="16"/>
      <c r="I33" s="16"/>
      <c r="J33" s="17"/>
      <c r="K33" s="68"/>
      <c r="L33" s="69"/>
      <c r="M33" s="69"/>
      <c r="N33" s="69"/>
      <c r="O33" s="69"/>
      <c r="P33" s="69"/>
      <c r="Q33" s="69"/>
      <c r="R33" s="69"/>
      <c r="S33" s="69"/>
      <c r="T33" s="70"/>
      <c r="U33" s="88"/>
      <c r="V33" s="89"/>
      <c r="W33" s="89"/>
      <c r="X33" s="89"/>
      <c r="Y33" s="89"/>
      <c r="Z33" s="89"/>
      <c r="AA33" s="89"/>
      <c r="AB33" s="89"/>
      <c r="AC33" s="89"/>
      <c r="AD33" s="89"/>
      <c r="AE33" s="89"/>
      <c r="AF33" s="89"/>
      <c r="AG33" s="89"/>
      <c r="AH33" s="90"/>
      <c r="AI33" s="1"/>
    </row>
    <row r="34" spans="1:35" ht="24" customHeight="1" x14ac:dyDescent="0.45">
      <c r="A34" s="1"/>
      <c r="B34" s="14"/>
      <c r="C34" s="15"/>
      <c r="D34" s="15"/>
      <c r="E34" s="15"/>
      <c r="F34" s="15"/>
      <c r="G34" s="16"/>
      <c r="H34" s="16"/>
      <c r="I34" s="16"/>
      <c r="J34" s="17"/>
      <c r="K34" s="68"/>
      <c r="L34" s="69"/>
      <c r="M34" s="69"/>
      <c r="N34" s="69"/>
      <c r="O34" s="69"/>
      <c r="P34" s="69"/>
      <c r="Q34" s="69"/>
      <c r="R34" s="69"/>
      <c r="S34" s="69"/>
      <c r="T34" s="70"/>
      <c r="U34" s="88"/>
      <c r="V34" s="89"/>
      <c r="W34" s="89"/>
      <c r="X34" s="89"/>
      <c r="Y34" s="89"/>
      <c r="Z34" s="89"/>
      <c r="AA34" s="89"/>
      <c r="AB34" s="89"/>
      <c r="AC34" s="89"/>
      <c r="AD34" s="89"/>
      <c r="AE34" s="89"/>
      <c r="AF34" s="89"/>
      <c r="AG34" s="89"/>
      <c r="AH34" s="90"/>
      <c r="AI34" s="2"/>
    </row>
    <row r="35" spans="1:35" ht="24" customHeight="1" x14ac:dyDescent="0.45">
      <c r="A35" s="1"/>
      <c r="B35" s="14"/>
      <c r="C35" s="15"/>
      <c r="D35" s="15"/>
      <c r="E35" s="15"/>
      <c r="F35" s="15"/>
      <c r="G35" s="16"/>
      <c r="H35" s="16"/>
      <c r="I35" s="16"/>
      <c r="J35" s="17"/>
      <c r="K35" s="68"/>
      <c r="L35" s="69"/>
      <c r="M35" s="69"/>
      <c r="N35" s="69"/>
      <c r="O35" s="69"/>
      <c r="P35" s="69"/>
      <c r="Q35" s="69"/>
      <c r="R35" s="69"/>
      <c r="S35" s="69"/>
      <c r="T35" s="70"/>
      <c r="U35" s="88"/>
      <c r="V35" s="89"/>
      <c r="W35" s="89"/>
      <c r="X35" s="89"/>
      <c r="Y35" s="89"/>
      <c r="Z35" s="89"/>
      <c r="AA35" s="89"/>
      <c r="AB35" s="89"/>
      <c r="AC35" s="89"/>
      <c r="AD35" s="89"/>
      <c r="AE35" s="89"/>
      <c r="AF35" s="89"/>
      <c r="AG35" s="89"/>
      <c r="AH35" s="90"/>
      <c r="AI35" s="2"/>
    </row>
    <row r="36" spans="1:35" ht="24" customHeight="1" thickBot="1" x14ac:dyDescent="0.5">
      <c r="A36" s="1"/>
      <c r="B36" s="18"/>
      <c r="C36" s="19"/>
      <c r="D36" s="19"/>
      <c r="E36" s="19"/>
      <c r="F36" s="19"/>
      <c r="G36" s="20"/>
      <c r="H36" s="20"/>
      <c r="I36" s="20"/>
      <c r="J36" s="21"/>
      <c r="K36" s="91"/>
      <c r="L36" s="92"/>
      <c r="M36" s="92"/>
      <c r="N36" s="92"/>
      <c r="O36" s="92"/>
      <c r="P36" s="92"/>
      <c r="Q36" s="92"/>
      <c r="R36" s="92"/>
      <c r="S36" s="92"/>
      <c r="T36" s="93"/>
      <c r="U36" s="94"/>
      <c r="V36" s="95"/>
      <c r="W36" s="95"/>
      <c r="X36" s="95"/>
      <c r="Y36" s="95"/>
      <c r="Z36" s="95"/>
      <c r="AA36" s="95"/>
      <c r="AB36" s="95"/>
      <c r="AC36" s="95"/>
      <c r="AD36" s="95"/>
      <c r="AE36" s="95"/>
      <c r="AF36" s="95"/>
      <c r="AG36" s="95"/>
      <c r="AH36" s="96"/>
      <c r="AI36" s="1"/>
    </row>
    <row r="37" spans="1:35" ht="24" customHeight="1" thickTop="1" thickBot="1" x14ac:dyDescent="0.5">
      <c r="A37" s="1"/>
      <c r="B37" s="22" t="s">
        <v>30</v>
      </c>
      <c r="C37" s="23"/>
      <c r="D37" s="23"/>
      <c r="E37" s="23"/>
      <c r="F37" s="23"/>
      <c r="G37" s="23"/>
      <c r="H37" s="23"/>
      <c r="I37" s="23"/>
      <c r="J37" s="24"/>
      <c r="K37" s="82" t="str">
        <f>IF($K$19="","",$K$19)</f>
        <v/>
      </c>
      <c r="L37" s="83"/>
      <c r="M37" s="83"/>
      <c r="N37" s="83"/>
      <c r="O37" s="83"/>
      <c r="P37" s="83"/>
      <c r="Q37" s="83"/>
      <c r="R37" s="83"/>
      <c r="S37" s="83"/>
      <c r="T37" s="84"/>
      <c r="U37" s="97"/>
      <c r="V37" s="98"/>
      <c r="W37" s="98"/>
      <c r="X37" s="98"/>
      <c r="Y37" s="98"/>
      <c r="Z37" s="98"/>
      <c r="AA37" s="98"/>
      <c r="AB37" s="98"/>
      <c r="AC37" s="98"/>
      <c r="AD37" s="98"/>
      <c r="AE37" s="98"/>
      <c r="AF37" s="98"/>
      <c r="AG37" s="98"/>
      <c r="AH37" s="99"/>
      <c r="AI37" s="1"/>
    </row>
    <row r="38" spans="1:35" ht="24" customHeight="1" x14ac:dyDescent="0.45">
      <c r="A38" s="1"/>
      <c r="B38" s="36"/>
      <c r="C38" s="36"/>
      <c r="D38" s="36"/>
      <c r="E38" s="36"/>
      <c r="F38" s="36"/>
      <c r="G38" s="36"/>
      <c r="H38" s="36"/>
      <c r="I38" s="36"/>
      <c r="J38" s="36"/>
      <c r="K38" s="36"/>
      <c r="L38" s="36"/>
      <c r="M38" s="36"/>
      <c r="N38" s="36"/>
      <c r="O38" s="36"/>
      <c r="P38" s="36"/>
      <c r="Q38" s="36"/>
      <c r="R38" s="36"/>
      <c r="S38" s="36"/>
      <c r="T38" s="36"/>
      <c r="U38" s="36"/>
      <c r="V38" s="36"/>
      <c r="W38" s="36"/>
      <c r="X38" s="36"/>
      <c r="Y38" s="36"/>
      <c r="Z38" s="36"/>
      <c r="AA38" s="36"/>
      <c r="AB38" s="36"/>
      <c r="AC38" s="36"/>
      <c r="AD38" s="36"/>
      <c r="AE38" s="36"/>
      <c r="AF38" s="36"/>
      <c r="AG38" s="36"/>
      <c r="AH38" s="36"/>
      <c r="AI38" s="1"/>
    </row>
    <row r="39" spans="1:35" ht="18" x14ac:dyDescent="0.45">
      <c r="A39" s="1"/>
      <c r="B39" s="36"/>
      <c r="C39" s="48"/>
      <c r="D39" s="36"/>
      <c r="E39" s="36"/>
      <c r="F39" s="36"/>
      <c r="G39" s="36"/>
      <c r="H39" s="36"/>
      <c r="I39" s="36"/>
      <c r="J39" s="36"/>
      <c r="K39" s="36"/>
      <c r="L39" s="36"/>
      <c r="M39" s="36"/>
      <c r="N39" s="36"/>
      <c r="O39" s="36"/>
      <c r="P39" s="36"/>
      <c r="Q39" s="36"/>
      <c r="R39" s="36"/>
      <c r="S39" s="36"/>
      <c r="T39" s="36"/>
      <c r="U39" s="36"/>
      <c r="V39" s="36"/>
      <c r="W39" s="36"/>
      <c r="X39" s="36"/>
      <c r="Y39" s="36"/>
      <c r="Z39" s="36"/>
      <c r="AA39" s="36"/>
      <c r="AB39" s="36"/>
      <c r="AC39" s="36"/>
      <c r="AD39" s="36"/>
      <c r="AE39" s="36"/>
      <c r="AF39" s="36"/>
      <c r="AG39" s="36"/>
      <c r="AH39" s="36"/>
      <c r="AI39" s="1"/>
    </row>
    <row r="40" spans="1:35" ht="18" x14ac:dyDescent="0.45">
      <c r="A40" s="1"/>
      <c r="B40" s="36"/>
      <c r="C40" s="36"/>
      <c r="D40" s="36"/>
      <c r="E40" s="36"/>
      <c r="F40" s="36"/>
      <c r="G40" s="36"/>
      <c r="H40" s="36"/>
      <c r="I40" s="36"/>
      <c r="J40" s="36"/>
      <c r="K40" s="36"/>
      <c r="L40" s="36"/>
      <c r="M40" s="36"/>
      <c r="N40" s="36"/>
      <c r="O40" s="36"/>
      <c r="P40" s="36"/>
      <c r="Q40" s="36"/>
      <c r="R40" s="36"/>
      <c r="S40" s="36"/>
      <c r="T40" s="36"/>
      <c r="U40" s="36"/>
      <c r="V40" s="36"/>
      <c r="W40" s="36"/>
      <c r="X40" s="36"/>
      <c r="Y40" s="36"/>
      <c r="Z40" s="36"/>
      <c r="AA40" s="36"/>
      <c r="AB40" s="36"/>
      <c r="AC40" s="36"/>
      <c r="AD40" s="36"/>
      <c r="AE40" s="36"/>
      <c r="AF40" s="36"/>
      <c r="AG40" s="36"/>
      <c r="AH40" s="36"/>
      <c r="AI40" s="1"/>
    </row>
    <row r="41" spans="1:35" ht="24.75" customHeight="1" x14ac:dyDescent="0.45">
      <c r="A41" s="2"/>
      <c r="B41" s="35"/>
      <c r="C41" s="35"/>
      <c r="D41" s="35"/>
      <c r="E41" s="35"/>
      <c r="F41" s="35"/>
      <c r="G41" s="35"/>
      <c r="H41" s="35"/>
      <c r="I41" s="35"/>
      <c r="J41" s="35"/>
      <c r="K41" s="35"/>
      <c r="L41" s="35"/>
      <c r="M41" s="35"/>
      <c r="N41" s="35"/>
      <c r="O41" s="35"/>
      <c r="P41" s="35"/>
      <c r="Q41" s="35"/>
      <c r="R41" s="35"/>
      <c r="S41" s="35"/>
      <c r="T41" s="35"/>
      <c r="U41" s="35"/>
      <c r="V41" s="35"/>
      <c r="W41" s="35"/>
      <c r="X41" s="35"/>
      <c r="Y41" s="35"/>
      <c r="Z41" s="35"/>
      <c r="AA41" s="35"/>
      <c r="AB41" s="35"/>
      <c r="AC41" s="35"/>
      <c r="AD41" s="35"/>
      <c r="AE41" s="35"/>
      <c r="AF41" s="35"/>
      <c r="AG41" s="35"/>
      <c r="AH41" s="36"/>
      <c r="AI41" s="1"/>
    </row>
    <row r="42" spans="1:35" ht="24.75" customHeight="1" x14ac:dyDescent="0.45">
      <c r="A42" s="2"/>
      <c r="B42" s="35"/>
      <c r="C42" s="35"/>
      <c r="D42" s="35"/>
      <c r="E42" s="35"/>
      <c r="F42" s="35"/>
      <c r="G42" s="35"/>
      <c r="H42" s="35"/>
      <c r="I42" s="35"/>
      <c r="J42" s="35"/>
      <c r="K42" s="35"/>
      <c r="L42" s="35"/>
      <c r="M42" s="35"/>
      <c r="N42" s="35"/>
      <c r="O42" s="35"/>
      <c r="P42" s="35"/>
      <c r="Q42" s="35"/>
      <c r="R42" s="35"/>
      <c r="S42" s="35"/>
      <c r="T42" s="35"/>
      <c r="U42" s="35"/>
      <c r="V42" s="35"/>
      <c r="W42" s="35"/>
      <c r="X42" s="35"/>
      <c r="Y42" s="49"/>
      <c r="Z42" s="35"/>
      <c r="AA42" s="35"/>
      <c r="AB42" s="35"/>
      <c r="AC42" s="35"/>
      <c r="AD42" s="35"/>
      <c r="AE42" s="35"/>
      <c r="AF42" s="35"/>
      <c r="AG42" s="35"/>
      <c r="AH42" s="36"/>
      <c r="AI42" s="1"/>
    </row>
    <row r="43" spans="1:35" ht="91.5" customHeight="1" x14ac:dyDescent="0.4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row>
    <row r="44" spans="1:35" ht="91.5" customHeight="1" x14ac:dyDescent="0.4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row>
    <row r="45" spans="1:35" ht="91.5" customHeight="1" x14ac:dyDescent="0.4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row>
    <row r="46" spans="1:35" ht="91.5" customHeight="1" x14ac:dyDescent="0.4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row>
    <row r="47" spans="1:35" ht="91.5" customHeight="1" x14ac:dyDescent="0.4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row>
    <row r="48" spans="1:35" ht="91.5" customHeight="1" x14ac:dyDescent="0.4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row>
    <row r="49" spans="1:35" ht="91.5" customHeight="1" x14ac:dyDescent="0.4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row>
  </sheetData>
  <mergeCells count="41">
    <mergeCell ref="K36:T36"/>
    <mergeCell ref="U36:AH36"/>
    <mergeCell ref="K37:T37"/>
    <mergeCell ref="U37:AH37"/>
    <mergeCell ref="K34:T34"/>
    <mergeCell ref="U34:AH34"/>
    <mergeCell ref="K35:T35"/>
    <mergeCell ref="U35:AH35"/>
    <mergeCell ref="K32:T32"/>
    <mergeCell ref="U32:AH32"/>
    <mergeCell ref="K33:T33"/>
    <mergeCell ref="U33:AH33"/>
    <mergeCell ref="K30:T30"/>
    <mergeCell ref="U30:AH30"/>
    <mergeCell ref="K31:T31"/>
    <mergeCell ref="U31:AH31"/>
    <mergeCell ref="K28:T28"/>
    <mergeCell ref="U28:AH28"/>
    <mergeCell ref="K29:T29"/>
    <mergeCell ref="U29:AH29"/>
    <mergeCell ref="K26:T26"/>
    <mergeCell ref="U26:AH26"/>
    <mergeCell ref="K27:T27"/>
    <mergeCell ref="U27:AH27"/>
    <mergeCell ref="K25:T25"/>
    <mergeCell ref="U25:AH25"/>
    <mergeCell ref="Y13:AH14"/>
    <mergeCell ref="K19:T19"/>
    <mergeCell ref="U19:AH19"/>
    <mergeCell ref="K20:T20"/>
    <mergeCell ref="U20:AH20"/>
    <mergeCell ref="E4:F4"/>
    <mergeCell ref="C6:J7"/>
    <mergeCell ref="B24:J24"/>
    <mergeCell ref="K6:L6"/>
    <mergeCell ref="M6:AH7"/>
    <mergeCell ref="K7:L7"/>
    <mergeCell ref="V11:AH11"/>
    <mergeCell ref="V12:AH12"/>
    <mergeCell ref="K24:T24"/>
    <mergeCell ref="U24:AH24"/>
  </mergeCells>
  <phoneticPr fontId="2"/>
  <pageMargins left="0.98425196850393704" right="0" top="0.59055118110236227" bottom="0" header="0.51181102362204722" footer="0.51181102362204722"/>
  <pageSetup paperSize="9" scale="8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49"/>
  <sheetViews>
    <sheetView tabSelected="1" zoomScaleNormal="100" workbookViewId="0">
      <selection activeCell="M6" sqref="M6:AH7"/>
    </sheetView>
  </sheetViews>
  <sheetFormatPr defaultRowHeight="18" x14ac:dyDescent="0.45"/>
  <cols>
    <col min="1" max="35" width="2.59765625" customWidth="1"/>
  </cols>
  <sheetData>
    <row r="1" spans="1:35" x14ac:dyDescent="0.45">
      <c r="A1" s="27"/>
      <c r="B1" s="27"/>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8" t="s">
        <v>0</v>
      </c>
      <c r="AI1" s="27"/>
    </row>
    <row r="2" spans="1:35" x14ac:dyDescent="0.45">
      <c r="A2" s="27"/>
      <c r="B2" s="27"/>
      <c r="C2" s="27"/>
      <c r="D2" s="27"/>
      <c r="E2" s="27"/>
      <c r="F2" s="27"/>
      <c r="G2" s="27"/>
      <c r="H2" s="27"/>
      <c r="I2" s="27"/>
      <c r="J2" s="27"/>
      <c r="K2" s="27"/>
      <c r="L2" s="27"/>
      <c r="M2" s="27"/>
      <c r="N2" s="27"/>
      <c r="O2" s="27"/>
      <c r="P2" s="27"/>
      <c r="Q2" s="27"/>
      <c r="R2" s="27"/>
      <c r="S2" s="27"/>
      <c r="T2" s="27"/>
      <c r="U2" s="27"/>
      <c r="V2" s="27"/>
      <c r="W2" s="27"/>
      <c r="X2" s="27"/>
      <c r="Y2" s="27"/>
      <c r="Z2" s="27"/>
      <c r="AA2" s="27" t="s">
        <v>1</v>
      </c>
      <c r="AB2" s="27"/>
      <c r="AC2" s="29"/>
      <c r="AD2" s="27" t="s">
        <v>2</v>
      </c>
      <c r="AE2" s="27"/>
      <c r="AF2" s="27" t="s">
        <v>4</v>
      </c>
      <c r="AG2" s="27"/>
      <c r="AH2" s="27"/>
      <c r="AI2" s="27" t="s">
        <v>5</v>
      </c>
    </row>
    <row r="3" spans="1:35" x14ac:dyDescent="0.45">
      <c r="A3" s="27"/>
      <c r="B3" s="27"/>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row>
    <row r="4" spans="1:35" x14ac:dyDescent="0.45">
      <c r="A4" s="27"/>
      <c r="B4" s="27"/>
      <c r="C4" s="30" t="s">
        <v>1</v>
      </c>
      <c r="D4" s="27"/>
      <c r="E4" s="50" t="s">
        <v>43</v>
      </c>
      <c r="F4" s="50"/>
      <c r="G4" s="30" t="s">
        <v>6</v>
      </c>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row>
    <row r="5" spans="1:35" x14ac:dyDescent="0.45">
      <c r="A5" s="27"/>
      <c r="B5" s="27"/>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row>
    <row r="6" spans="1:35" ht="19.5" customHeight="1" x14ac:dyDescent="0.45">
      <c r="A6" s="27"/>
      <c r="B6" s="27"/>
      <c r="C6" s="51" t="s">
        <v>45</v>
      </c>
      <c r="D6" s="51"/>
      <c r="E6" s="51"/>
      <c r="F6" s="51"/>
      <c r="G6" s="51"/>
      <c r="H6" s="51"/>
      <c r="I6" s="51"/>
      <c r="J6" s="51"/>
      <c r="K6" s="56" t="s">
        <v>7</v>
      </c>
      <c r="L6" s="56"/>
      <c r="M6" s="57" t="s">
        <v>8</v>
      </c>
      <c r="N6" s="58"/>
      <c r="O6" s="58"/>
      <c r="P6" s="58"/>
      <c r="Q6" s="58"/>
      <c r="R6" s="58"/>
      <c r="S6" s="58"/>
      <c r="T6" s="58"/>
      <c r="U6" s="58"/>
      <c r="V6" s="58"/>
      <c r="W6" s="58"/>
      <c r="X6" s="58"/>
      <c r="Y6" s="58"/>
      <c r="Z6" s="58"/>
      <c r="AA6" s="58"/>
      <c r="AB6" s="58"/>
      <c r="AC6" s="58"/>
      <c r="AD6" s="58"/>
      <c r="AE6" s="58"/>
      <c r="AF6" s="58"/>
      <c r="AG6" s="58"/>
      <c r="AH6" s="58"/>
      <c r="AI6" s="27"/>
    </row>
    <row r="7" spans="1:35" ht="19.5" customHeight="1" x14ac:dyDescent="0.45">
      <c r="A7" s="27"/>
      <c r="B7" s="27"/>
      <c r="C7" s="52"/>
      <c r="D7" s="52"/>
      <c r="E7" s="52"/>
      <c r="F7" s="52"/>
      <c r="G7" s="52"/>
      <c r="H7" s="52"/>
      <c r="I7" s="52"/>
      <c r="J7" s="52"/>
      <c r="K7" s="59" t="s">
        <v>9</v>
      </c>
      <c r="L7" s="59"/>
      <c r="M7" s="58"/>
      <c r="N7" s="58"/>
      <c r="O7" s="58"/>
      <c r="P7" s="58"/>
      <c r="Q7" s="58"/>
      <c r="R7" s="58"/>
      <c r="S7" s="58"/>
      <c r="T7" s="58"/>
      <c r="U7" s="58"/>
      <c r="V7" s="58"/>
      <c r="W7" s="58"/>
      <c r="X7" s="58"/>
      <c r="Y7" s="58"/>
      <c r="Z7" s="58"/>
      <c r="AA7" s="58"/>
      <c r="AB7" s="58"/>
      <c r="AC7" s="58"/>
      <c r="AD7" s="58"/>
      <c r="AE7" s="58"/>
      <c r="AF7" s="58"/>
      <c r="AG7" s="58"/>
      <c r="AH7" s="58"/>
      <c r="AI7" s="27"/>
    </row>
    <row r="8" spans="1:35" x14ac:dyDescent="0.45">
      <c r="A8" s="27"/>
      <c r="B8" s="27"/>
      <c r="C8" s="27"/>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row>
    <row r="9" spans="1:35" x14ac:dyDescent="0.45">
      <c r="A9" s="27"/>
      <c r="B9" s="30" t="s">
        <v>10</v>
      </c>
      <c r="C9" s="27"/>
      <c r="D9" s="27"/>
      <c r="E9" s="27"/>
      <c r="F9" s="27"/>
      <c r="G9" s="27"/>
      <c r="H9" s="27"/>
      <c r="I9" s="27"/>
      <c r="J9" s="27"/>
      <c r="K9" s="27"/>
      <c r="L9" s="27"/>
      <c r="M9" s="27"/>
      <c r="N9" s="27"/>
      <c r="O9" s="27"/>
      <c r="P9" s="27"/>
      <c r="Q9" s="27"/>
      <c r="R9" s="27"/>
      <c r="S9" s="27"/>
      <c r="T9" s="27"/>
      <c r="U9" s="27"/>
      <c r="V9" s="27"/>
      <c r="W9" s="27"/>
      <c r="X9" s="27"/>
      <c r="Y9" s="27"/>
      <c r="Z9" s="27"/>
      <c r="AA9" s="27"/>
      <c r="AB9" s="27"/>
      <c r="AC9" s="27"/>
      <c r="AD9" s="27"/>
      <c r="AE9" s="27"/>
      <c r="AF9" s="27"/>
      <c r="AG9" s="27"/>
      <c r="AH9" s="27"/>
      <c r="AI9" s="27"/>
    </row>
    <row r="10" spans="1:35" x14ac:dyDescent="0.45">
      <c r="A10" s="27"/>
      <c r="B10" s="27"/>
      <c r="C10" s="27"/>
      <c r="D10" s="27"/>
      <c r="E10" s="27"/>
      <c r="F10" s="27"/>
      <c r="G10" s="27"/>
      <c r="H10" s="27"/>
      <c r="I10" s="27"/>
      <c r="J10" s="27"/>
      <c r="K10" s="27"/>
      <c r="L10" s="27"/>
      <c r="M10" s="27"/>
      <c r="N10" s="27"/>
      <c r="O10" s="31"/>
      <c r="P10" s="31"/>
      <c r="Q10" s="31"/>
      <c r="R10" s="31"/>
      <c r="S10" s="31"/>
      <c r="T10" s="31"/>
      <c r="U10" s="31"/>
      <c r="V10" s="31"/>
      <c r="W10" s="31"/>
      <c r="X10" s="31"/>
      <c r="Y10" s="31"/>
      <c r="Z10" s="31"/>
      <c r="AA10" s="31"/>
      <c r="AB10" s="31"/>
      <c r="AC10" s="31"/>
      <c r="AD10" s="31"/>
      <c r="AE10" s="31"/>
      <c r="AF10" s="31"/>
      <c r="AG10" s="31"/>
      <c r="AH10" s="31"/>
      <c r="AI10" s="27"/>
    </row>
    <row r="11" spans="1:35" ht="30.75" customHeight="1" x14ac:dyDescent="0.45">
      <c r="A11" s="27"/>
      <c r="B11" s="27"/>
      <c r="C11" s="27"/>
      <c r="D11" s="27"/>
      <c r="E11" s="27"/>
      <c r="F11" s="27"/>
      <c r="G11" s="27"/>
      <c r="H11" s="27"/>
      <c r="I11" s="27"/>
      <c r="J11" s="27"/>
      <c r="K11" s="27"/>
      <c r="L11" s="27"/>
      <c r="M11" s="27"/>
      <c r="N11" s="27"/>
      <c r="O11" s="32" t="s">
        <v>11</v>
      </c>
      <c r="P11" s="32"/>
      <c r="Q11" s="32"/>
      <c r="R11" s="32"/>
      <c r="S11" s="32"/>
      <c r="T11" s="32" t="s">
        <v>12</v>
      </c>
      <c r="U11" s="32"/>
      <c r="V11" s="60" t="s">
        <v>46</v>
      </c>
      <c r="W11" s="60"/>
      <c r="X11" s="60"/>
      <c r="Y11" s="60"/>
      <c r="Z11" s="60"/>
      <c r="AA11" s="60"/>
      <c r="AB11" s="60"/>
      <c r="AC11" s="60"/>
      <c r="AD11" s="60"/>
      <c r="AE11" s="60"/>
      <c r="AF11" s="60"/>
      <c r="AG11" s="60"/>
      <c r="AH11" s="60"/>
      <c r="AI11" s="27"/>
    </row>
    <row r="12" spans="1:35" ht="30.75" customHeight="1" x14ac:dyDescent="0.45">
      <c r="A12" s="27"/>
      <c r="B12" s="27"/>
      <c r="C12" s="27"/>
      <c r="D12" s="27"/>
      <c r="E12" s="27"/>
      <c r="F12" s="27"/>
      <c r="G12" s="27"/>
      <c r="H12" s="27"/>
      <c r="I12" s="27"/>
      <c r="J12" s="27"/>
      <c r="K12" s="27"/>
      <c r="L12" s="27"/>
      <c r="M12" s="27"/>
      <c r="N12" s="27"/>
      <c r="O12" s="32" t="s">
        <v>13</v>
      </c>
      <c r="P12" s="32" t="s">
        <v>14</v>
      </c>
      <c r="Q12" s="32" t="s">
        <v>15</v>
      </c>
      <c r="R12" s="32" t="s">
        <v>16</v>
      </c>
      <c r="S12" s="32" t="s">
        <v>17</v>
      </c>
      <c r="T12" s="32" t="s">
        <v>18</v>
      </c>
      <c r="U12" s="32"/>
      <c r="V12" s="61" t="s">
        <v>47</v>
      </c>
      <c r="W12" s="61"/>
      <c r="X12" s="61"/>
      <c r="Y12" s="61"/>
      <c r="Z12" s="61"/>
      <c r="AA12" s="61"/>
      <c r="AB12" s="61"/>
      <c r="AC12" s="61"/>
      <c r="AD12" s="61"/>
      <c r="AE12" s="61"/>
      <c r="AF12" s="61"/>
      <c r="AG12" s="61"/>
      <c r="AH12" s="61"/>
      <c r="AI12" s="27"/>
    </row>
    <row r="13" spans="1:35" ht="15.75" customHeight="1" x14ac:dyDescent="0.45">
      <c r="A13" s="27"/>
      <c r="B13" s="27"/>
      <c r="C13" s="27"/>
      <c r="D13" s="27"/>
      <c r="E13" s="27"/>
      <c r="F13" s="27"/>
      <c r="G13" s="27"/>
      <c r="H13" s="27"/>
      <c r="I13" s="27"/>
      <c r="J13" s="27"/>
      <c r="K13" s="27"/>
      <c r="L13" s="27"/>
      <c r="M13" s="27"/>
      <c r="N13" s="27"/>
      <c r="O13" s="31" t="s">
        <v>19</v>
      </c>
      <c r="P13" s="31"/>
      <c r="Q13" s="31"/>
      <c r="R13" s="31"/>
      <c r="S13" s="31"/>
      <c r="T13" s="31" t="s">
        <v>20</v>
      </c>
      <c r="U13" s="31"/>
      <c r="V13" s="31" t="s">
        <v>21</v>
      </c>
      <c r="W13" s="31"/>
      <c r="X13" s="31"/>
      <c r="Y13" s="74" t="s">
        <v>48</v>
      </c>
      <c r="Z13" s="74"/>
      <c r="AA13" s="74"/>
      <c r="AB13" s="74"/>
      <c r="AC13" s="74"/>
      <c r="AD13" s="74"/>
      <c r="AE13" s="74"/>
      <c r="AF13" s="74"/>
      <c r="AG13" s="74"/>
      <c r="AH13" s="74"/>
      <c r="AI13" s="27"/>
    </row>
    <row r="14" spans="1:35" ht="15.75" customHeight="1" x14ac:dyDescent="0.45">
      <c r="A14" s="27"/>
      <c r="B14" s="27"/>
      <c r="C14" s="27"/>
      <c r="D14" s="27"/>
      <c r="E14" s="27"/>
      <c r="F14" s="27"/>
      <c r="G14" s="27"/>
      <c r="H14" s="27"/>
      <c r="I14" s="27"/>
      <c r="J14" s="27"/>
      <c r="K14" s="27"/>
      <c r="L14" s="27"/>
      <c r="M14" s="27"/>
      <c r="N14" s="27"/>
      <c r="O14" s="32" t="s">
        <v>22</v>
      </c>
      <c r="P14" s="33" t="s">
        <v>23</v>
      </c>
      <c r="Q14" s="33"/>
      <c r="R14" s="33" t="s">
        <v>24</v>
      </c>
      <c r="S14" s="33"/>
      <c r="T14" s="32" t="s">
        <v>18</v>
      </c>
      <c r="U14" s="32"/>
      <c r="V14" s="32"/>
      <c r="W14" s="32"/>
      <c r="X14" s="32"/>
      <c r="Y14" s="75"/>
      <c r="Z14" s="75"/>
      <c r="AA14" s="75"/>
      <c r="AB14" s="75"/>
      <c r="AC14" s="75"/>
      <c r="AD14" s="75"/>
      <c r="AE14" s="75"/>
      <c r="AF14" s="75"/>
      <c r="AG14" s="75"/>
      <c r="AH14" s="75"/>
      <c r="AI14" s="27"/>
    </row>
    <row r="15" spans="1:35" x14ac:dyDescent="0.45">
      <c r="A15" s="27"/>
      <c r="B15" s="27"/>
      <c r="C15" s="27"/>
      <c r="D15" s="27"/>
      <c r="E15" s="27"/>
      <c r="F15" s="27"/>
      <c r="G15" s="27"/>
      <c r="H15" s="27"/>
      <c r="I15" s="27"/>
      <c r="J15" s="27"/>
      <c r="K15" s="27"/>
      <c r="L15" s="27"/>
      <c r="M15" s="27"/>
      <c r="N15" s="27"/>
      <c r="O15" s="27"/>
      <c r="P15" s="27"/>
      <c r="Q15" s="27"/>
      <c r="R15" s="27"/>
      <c r="S15" s="27"/>
      <c r="T15" s="27"/>
      <c r="U15" s="27"/>
      <c r="V15" s="27"/>
      <c r="W15" s="27"/>
      <c r="X15" s="27"/>
      <c r="Y15" s="27"/>
      <c r="Z15" s="27"/>
      <c r="AA15" s="27"/>
      <c r="AB15" s="27"/>
      <c r="AC15" s="27"/>
      <c r="AD15" s="27"/>
      <c r="AE15" s="27"/>
      <c r="AF15" s="27"/>
      <c r="AG15" s="27"/>
      <c r="AH15" s="27"/>
      <c r="AI15" s="27"/>
    </row>
    <row r="16" spans="1:35" x14ac:dyDescent="0.45">
      <c r="A16" s="27"/>
      <c r="B16" s="27"/>
      <c r="C16" s="27"/>
      <c r="D16" s="27"/>
      <c r="E16" s="27"/>
      <c r="F16" s="27"/>
      <c r="G16" s="27"/>
      <c r="H16" s="27"/>
      <c r="I16" s="27"/>
      <c r="J16" s="27"/>
      <c r="K16" s="27"/>
      <c r="L16" s="27"/>
      <c r="M16" s="27"/>
      <c r="N16" s="27"/>
      <c r="O16" s="27"/>
      <c r="P16" s="27"/>
      <c r="Q16" s="27"/>
      <c r="R16" s="27"/>
      <c r="S16" s="27"/>
      <c r="T16" s="27"/>
      <c r="U16" s="27"/>
      <c r="V16" s="27"/>
      <c r="W16" s="27"/>
      <c r="X16" s="27"/>
      <c r="Y16" s="27"/>
      <c r="Z16" s="27"/>
      <c r="AA16" s="27"/>
      <c r="AB16" s="27"/>
      <c r="AC16" s="27"/>
      <c r="AD16" s="27"/>
      <c r="AE16" s="27"/>
      <c r="AF16" s="27"/>
      <c r="AG16" s="27"/>
      <c r="AH16" s="27"/>
      <c r="AI16" s="27"/>
    </row>
    <row r="17" spans="1:35" ht="24.75" customHeight="1" thickBot="1" x14ac:dyDescent="0.5">
      <c r="A17" s="36"/>
      <c r="B17" s="34" t="s">
        <v>25</v>
      </c>
      <c r="C17" s="35"/>
      <c r="D17" s="35"/>
      <c r="E17" s="35"/>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36"/>
      <c r="AG17" s="36"/>
      <c r="AH17" s="36"/>
      <c r="AI17" s="36"/>
    </row>
    <row r="18" spans="1:35" ht="27" customHeight="1" thickBot="1" x14ac:dyDescent="0.5">
      <c r="A18" s="36"/>
      <c r="B18" s="37"/>
      <c r="C18" s="38" t="s">
        <v>26</v>
      </c>
      <c r="D18" s="38"/>
      <c r="E18" s="38"/>
      <c r="F18" s="38"/>
      <c r="G18" s="3"/>
      <c r="H18" s="3"/>
      <c r="I18" s="3"/>
      <c r="J18" s="4"/>
      <c r="K18" s="5"/>
      <c r="L18" s="6" t="s">
        <v>27</v>
      </c>
      <c r="M18" s="6"/>
      <c r="N18" s="6"/>
      <c r="O18" s="6"/>
      <c r="P18" s="6"/>
      <c r="Q18" s="6"/>
      <c r="R18" s="6"/>
      <c r="S18" s="6"/>
      <c r="T18" s="7"/>
      <c r="U18" s="8" t="s">
        <v>28</v>
      </c>
      <c r="V18" s="6"/>
      <c r="W18" s="6"/>
      <c r="X18" s="6"/>
      <c r="Y18" s="6"/>
      <c r="Z18" s="6"/>
      <c r="AA18" s="6"/>
      <c r="AB18" s="6"/>
      <c r="AC18" s="6"/>
      <c r="AD18" s="6"/>
      <c r="AE18" s="6"/>
      <c r="AF18" s="6"/>
      <c r="AG18" s="38"/>
      <c r="AH18" s="9"/>
      <c r="AI18" s="36"/>
    </row>
    <row r="19" spans="1:35" ht="27" customHeight="1" thickBot="1" x14ac:dyDescent="0.5">
      <c r="A19" s="36"/>
      <c r="B19" s="39" t="s">
        <v>29</v>
      </c>
      <c r="C19" s="40"/>
      <c r="D19" s="40"/>
      <c r="E19" s="40"/>
      <c r="F19" s="40"/>
      <c r="G19" s="10"/>
      <c r="H19" s="10"/>
      <c r="I19" s="10"/>
      <c r="J19" s="11"/>
      <c r="K19" s="76">
        <v>465000</v>
      </c>
      <c r="L19" s="77"/>
      <c r="M19" s="77"/>
      <c r="N19" s="77"/>
      <c r="O19" s="77"/>
      <c r="P19" s="77"/>
      <c r="Q19" s="77"/>
      <c r="R19" s="77"/>
      <c r="S19" s="77"/>
      <c r="T19" s="78"/>
      <c r="U19" s="79"/>
      <c r="V19" s="80"/>
      <c r="W19" s="80"/>
      <c r="X19" s="80"/>
      <c r="Y19" s="80"/>
      <c r="Z19" s="80"/>
      <c r="AA19" s="80"/>
      <c r="AB19" s="80"/>
      <c r="AC19" s="80"/>
      <c r="AD19" s="80"/>
      <c r="AE19" s="80"/>
      <c r="AF19" s="80"/>
      <c r="AG19" s="80"/>
      <c r="AH19" s="81"/>
      <c r="AI19" s="36"/>
    </row>
    <row r="20" spans="1:35" ht="27" customHeight="1" thickTop="1" thickBot="1" x14ac:dyDescent="0.5">
      <c r="A20" s="36"/>
      <c r="B20" s="41" t="s">
        <v>30</v>
      </c>
      <c r="C20" s="42"/>
      <c r="D20" s="42"/>
      <c r="E20" s="42"/>
      <c r="F20" s="42"/>
      <c r="G20" s="12"/>
      <c r="H20" s="12"/>
      <c r="I20" s="12"/>
      <c r="J20" s="13"/>
      <c r="K20" s="82">
        <f>IF($K$19="","",$K$19)</f>
        <v>465000</v>
      </c>
      <c r="L20" s="83"/>
      <c r="M20" s="83"/>
      <c r="N20" s="83"/>
      <c r="O20" s="83"/>
      <c r="P20" s="83"/>
      <c r="Q20" s="83"/>
      <c r="R20" s="83"/>
      <c r="S20" s="83"/>
      <c r="T20" s="84"/>
      <c r="U20" s="85"/>
      <c r="V20" s="86"/>
      <c r="W20" s="86"/>
      <c r="X20" s="86"/>
      <c r="Y20" s="86"/>
      <c r="Z20" s="86"/>
      <c r="AA20" s="86"/>
      <c r="AB20" s="86"/>
      <c r="AC20" s="86"/>
      <c r="AD20" s="86"/>
      <c r="AE20" s="86"/>
      <c r="AF20" s="86"/>
      <c r="AG20" s="86"/>
      <c r="AH20" s="87"/>
      <c r="AI20" s="36"/>
    </row>
    <row r="21" spans="1:35" ht="18" customHeight="1" x14ac:dyDescent="0.45">
      <c r="A21" s="36"/>
      <c r="B21" s="35"/>
      <c r="C21" s="35"/>
      <c r="D21" s="35"/>
      <c r="E21" s="35"/>
      <c r="F21" s="35"/>
      <c r="G21" s="35"/>
      <c r="H21" s="35"/>
      <c r="I21" s="35"/>
      <c r="J21" s="36"/>
      <c r="K21" s="36"/>
      <c r="L21" s="36"/>
      <c r="M21" s="36"/>
      <c r="N21" s="36"/>
      <c r="O21" s="36"/>
      <c r="P21" s="36"/>
      <c r="Q21" s="36"/>
      <c r="R21" s="36"/>
      <c r="S21" s="36"/>
      <c r="T21" s="36"/>
      <c r="U21" s="36"/>
      <c r="V21" s="36"/>
      <c r="W21" s="36"/>
      <c r="X21" s="36"/>
      <c r="Y21" s="36"/>
      <c r="Z21" s="36"/>
      <c r="AA21" s="36"/>
      <c r="AB21" s="36"/>
      <c r="AC21" s="36"/>
      <c r="AD21" s="36"/>
      <c r="AE21" s="36"/>
      <c r="AF21" s="36"/>
      <c r="AG21" s="36"/>
      <c r="AH21" s="36"/>
      <c r="AI21" s="36"/>
    </row>
    <row r="22" spans="1:35" ht="27" customHeight="1" thickBot="1" x14ac:dyDescent="0.5">
      <c r="A22" s="36"/>
      <c r="B22" s="34" t="s">
        <v>31</v>
      </c>
      <c r="C22" s="35"/>
      <c r="D22" s="35"/>
      <c r="E22" s="35"/>
      <c r="F22" s="35"/>
      <c r="G22" s="35"/>
      <c r="H22" s="35"/>
      <c r="I22" s="35"/>
      <c r="J22" s="36"/>
      <c r="K22" s="36"/>
      <c r="L22" s="36"/>
      <c r="M22" s="36"/>
      <c r="N22" s="36"/>
      <c r="O22" s="36"/>
      <c r="P22" s="36"/>
      <c r="Q22" s="36"/>
      <c r="R22" s="36"/>
      <c r="S22" s="36"/>
      <c r="T22" s="36"/>
      <c r="U22" s="36"/>
      <c r="V22" s="36"/>
      <c r="W22" s="36"/>
      <c r="X22" s="36"/>
      <c r="Y22" s="36"/>
      <c r="Z22" s="36"/>
      <c r="AA22" s="36"/>
      <c r="AB22" s="36"/>
      <c r="AC22" s="36"/>
      <c r="AD22" s="36"/>
      <c r="AE22" s="36"/>
      <c r="AF22" s="36"/>
      <c r="AG22" s="36"/>
      <c r="AH22" s="36"/>
      <c r="AI22" s="36"/>
    </row>
    <row r="23" spans="1:35" ht="27" customHeight="1" thickBot="1" x14ac:dyDescent="0.5">
      <c r="A23" s="36"/>
      <c r="B23" s="8" t="s">
        <v>26</v>
      </c>
      <c r="C23" s="43"/>
      <c r="D23" s="43"/>
      <c r="E23" s="43"/>
      <c r="F23" s="43"/>
      <c r="G23" s="43"/>
      <c r="H23" s="43"/>
      <c r="I23" s="43"/>
      <c r="J23" s="44"/>
      <c r="K23" s="45"/>
      <c r="L23" s="6" t="s">
        <v>27</v>
      </c>
      <c r="M23" s="43"/>
      <c r="N23" s="43"/>
      <c r="O23" s="43"/>
      <c r="P23" s="43"/>
      <c r="Q23" s="43"/>
      <c r="R23" s="43"/>
      <c r="S23" s="43"/>
      <c r="T23" s="46"/>
      <c r="U23" s="8" t="s">
        <v>32</v>
      </c>
      <c r="V23" s="43"/>
      <c r="W23" s="43"/>
      <c r="X23" s="43"/>
      <c r="Y23" s="43"/>
      <c r="Z23" s="43"/>
      <c r="AA23" s="43"/>
      <c r="AB23" s="43"/>
      <c r="AC23" s="43"/>
      <c r="AD23" s="43"/>
      <c r="AE23" s="43"/>
      <c r="AF23" s="43"/>
      <c r="AG23" s="47"/>
      <c r="AH23" s="46"/>
      <c r="AI23" s="36"/>
    </row>
    <row r="24" spans="1:35" ht="48" customHeight="1" x14ac:dyDescent="0.45">
      <c r="A24" s="36"/>
      <c r="B24" s="53" t="s">
        <v>33</v>
      </c>
      <c r="C24" s="54"/>
      <c r="D24" s="54"/>
      <c r="E24" s="54"/>
      <c r="F24" s="54"/>
      <c r="G24" s="54"/>
      <c r="H24" s="54"/>
      <c r="I24" s="54"/>
      <c r="J24" s="55"/>
      <c r="K24" s="62" t="str">
        <f>IF($K$19="","","〇〇,〇〇〇")</f>
        <v>〇〇,〇〇〇</v>
      </c>
      <c r="L24" s="63"/>
      <c r="M24" s="63"/>
      <c r="N24" s="63"/>
      <c r="O24" s="63"/>
      <c r="P24" s="63"/>
      <c r="Q24" s="63"/>
      <c r="R24" s="63"/>
      <c r="S24" s="63"/>
      <c r="T24" s="64"/>
      <c r="U24" s="65" t="str">
        <f>IF($K$19="","","バドミントンネット○，○○○円　"&amp;CHAR(10)&amp;"ラインテープ○○○円")</f>
        <v>バドミントンネット○，○○○円　
ラインテープ○○○円</v>
      </c>
      <c r="V24" s="66"/>
      <c r="W24" s="66"/>
      <c r="X24" s="66"/>
      <c r="Y24" s="66"/>
      <c r="Z24" s="66"/>
      <c r="AA24" s="66"/>
      <c r="AB24" s="66"/>
      <c r="AC24" s="66"/>
      <c r="AD24" s="66"/>
      <c r="AE24" s="66"/>
      <c r="AF24" s="66"/>
      <c r="AG24" s="66"/>
      <c r="AH24" s="67"/>
      <c r="AI24" s="36"/>
    </row>
    <row r="25" spans="1:35" ht="33" customHeight="1" x14ac:dyDescent="0.45">
      <c r="A25" s="36"/>
      <c r="B25" s="14" t="s">
        <v>34</v>
      </c>
      <c r="C25" s="15"/>
      <c r="D25" s="15"/>
      <c r="E25" s="15"/>
      <c r="F25" s="15"/>
      <c r="G25" s="16"/>
      <c r="H25" s="16"/>
      <c r="I25" s="16"/>
      <c r="J25" s="17"/>
      <c r="K25" s="68" t="str">
        <f>IF($K$19="","","〇〇,〇〇〇")</f>
        <v>〇〇,〇〇〇</v>
      </c>
      <c r="L25" s="69"/>
      <c r="M25" s="69"/>
      <c r="N25" s="69"/>
      <c r="O25" s="69"/>
      <c r="P25" s="69"/>
      <c r="Q25" s="69"/>
      <c r="R25" s="69"/>
      <c r="S25" s="69"/>
      <c r="T25" s="70"/>
      <c r="U25" s="71" t="str">
        <f>IF($K$19="","","指導者報償費　＠○円×○人×○回×教室数"&amp;CHAR(10)&amp;"教室用体育用品")</f>
        <v>指導者報償費　＠○円×○人×○回×教室数
教室用体育用品</v>
      </c>
      <c r="V25" s="72"/>
      <c r="W25" s="72"/>
      <c r="X25" s="72"/>
      <c r="Y25" s="72"/>
      <c r="Z25" s="72"/>
      <c r="AA25" s="72"/>
      <c r="AB25" s="72"/>
      <c r="AC25" s="72"/>
      <c r="AD25" s="72"/>
      <c r="AE25" s="72"/>
      <c r="AF25" s="72"/>
      <c r="AG25" s="72"/>
      <c r="AH25" s="73"/>
      <c r="AI25" s="36"/>
    </row>
    <row r="26" spans="1:35" ht="23.25" customHeight="1" x14ac:dyDescent="0.45">
      <c r="A26" s="36"/>
      <c r="B26" s="14" t="s">
        <v>35</v>
      </c>
      <c r="C26" s="15"/>
      <c r="D26" s="15"/>
      <c r="E26" s="15"/>
      <c r="F26" s="15"/>
      <c r="G26" s="16"/>
      <c r="H26" s="16"/>
      <c r="I26" s="16"/>
      <c r="J26" s="17"/>
      <c r="K26" s="68" t="str">
        <f>IF($K$19="","","〇〇,〇〇〇")</f>
        <v>〇〇,〇〇〇</v>
      </c>
      <c r="L26" s="69"/>
      <c r="M26" s="69"/>
      <c r="N26" s="69"/>
      <c r="O26" s="69"/>
      <c r="P26" s="69"/>
      <c r="Q26" s="69"/>
      <c r="R26" s="69"/>
      <c r="S26" s="69"/>
      <c r="T26" s="70"/>
      <c r="U26" s="88" t="str">
        <f>IF($K$19="","","＠○○○円×○人×○回")</f>
        <v>＠○○○円×○人×○回</v>
      </c>
      <c r="V26" s="89"/>
      <c r="W26" s="89"/>
      <c r="X26" s="89"/>
      <c r="Y26" s="89"/>
      <c r="Z26" s="89"/>
      <c r="AA26" s="89"/>
      <c r="AB26" s="89"/>
      <c r="AC26" s="89"/>
      <c r="AD26" s="89"/>
      <c r="AE26" s="89"/>
      <c r="AF26" s="89"/>
      <c r="AG26" s="89"/>
      <c r="AH26" s="90"/>
      <c r="AI26" s="36"/>
    </row>
    <row r="27" spans="1:35" ht="48.75" customHeight="1" x14ac:dyDescent="0.45">
      <c r="A27" s="36"/>
      <c r="B27" s="14" t="s">
        <v>36</v>
      </c>
      <c r="C27" s="15"/>
      <c r="D27" s="15"/>
      <c r="E27" s="15"/>
      <c r="F27" s="15"/>
      <c r="G27" s="16"/>
      <c r="H27" s="16"/>
      <c r="I27" s="16"/>
      <c r="J27" s="17"/>
      <c r="K27" s="68" t="str">
        <f>IF($K$19="","","〇,〇〇〇")</f>
        <v>〇,〇〇〇</v>
      </c>
      <c r="L27" s="69"/>
      <c r="M27" s="69"/>
      <c r="N27" s="69"/>
      <c r="O27" s="69"/>
      <c r="P27" s="69"/>
      <c r="Q27" s="69"/>
      <c r="R27" s="69"/>
      <c r="S27" s="69"/>
      <c r="T27" s="70"/>
      <c r="U27" s="71" t="str">
        <f>IF($K$19="","","印刷用紙○，○○○円、インク○，○○○円"&amp;CHAR(10)&amp;"石灰○，○○○円、コートブラシ○，○○○円")</f>
        <v>印刷用紙○，○○○円、インク○，○○○円
石灰○，○○○円、コートブラシ○，○○○円</v>
      </c>
      <c r="V27" s="72"/>
      <c r="W27" s="72"/>
      <c r="X27" s="72"/>
      <c r="Y27" s="72"/>
      <c r="Z27" s="72"/>
      <c r="AA27" s="72"/>
      <c r="AB27" s="72"/>
      <c r="AC27" s="72"/>
      <c r="AD27" s="72"/>
      <c r="AE27" s="72"/>
      <c r="AF27" s="72"/>
      <c r="AG27" s="72"/>
      <c r="AH27" s="73"/>
      <c r="AI27" s="36"/>
    </row>
    <row r="28" spans="1:35" ht="23.25" customHeight="1" x14ac:dyDescent="0.45">
      <c r="A28" s="36"/>
      <c r="B28" s="14" t="s">
        <v>37</v>
      </c>
      <c r="C28" s="15"/>
      <c r="D28" s="15"/>
      <c r="E28" s="15"/>
      <c r="F28" s="15"/>
      <c r="G28" s="16"/>
      <c r="H28" s="16"/>
      <c r="I28" s="16"/>
      <c r="J28" s="17"/>
      <c r="K28" s="68" t="str">
        <f>IF($K$19="","","〇〇〇")</f>
        <v>〇〇〇</v>
      </c>
      <c r="L28" s="69"/>
      <c r="M28" s="69"/>
      <c r="N28" s="69"/>
      <c r="O28" s="69"/>
      <c r="P28" s="69"/>
      <c r="Q28" s="69"/>
      <c r="R28" s="69"/>
      <c r="S28" s="69"/>
      <c r="T28" s="70"/>
      <c r="U28" s="88" t="str">
        <f>IF($K$19="","","湯茶")</f>
        <v>湯茶</v>
      </c>
      <c r="V28" s="89"/>
      <c r="W28" s="89"/>
      <c r="X28" s="89"/>
      <c r="Y28" s="89"/>
      <c r="Z28" s="89"/>
      <c r="AA28" s="89"/>
      <c r="AB28" s="89"/>
      <c r="AC28" s="89"/>
      <c r="AD28" s="89"/>
      <c r="AE28" s="89"/>
      <c r="AF28" s="89"/>
      <c r="AG28" s="89"/>
      <c r="AH28" s="90"/>
      <c r="AI28" s="36"/>
    </row>
    <row r="29" spans="1:35" ht="23.25" customHeight="1" x14ac:dyDescent="0.45">
      <c r="A29" s="36"/>
      <c r="B29" s="14" t="s">
        <v>38</v>
      </c>
      <c r="C29" s="15"/>
      <c r="D29" s="15"/>
      <c r="E29" s="15"/>
      <c r="F29" s="15"/>
      <c r="G29" s="16"/>
      <c r="H29" s="16"/>
      <c r="I29" s="16"/>
      <c r="J29" s="17"/>
      <c r="K29" s="68" t="str">
        <f>IF($K$19="","","〇〇〇")</f>
        <v>〇〇〇</v>
      </c>
      <c r="L29" s="69"/>
      <c r="M29" s="69"/>
      <c r="N29" s="69"/>
      <c r="O29" s="69"/>
      <c r="P29" s="69"/>
      <c r="Q29" s="69"/>
      <c r="R29" s="69"/>
      <c r="S29" s="69"/>
      <c r="T29" s="70"/>
      <c r="U29" s="88" t="str">
        <f>IF($K$19="","","書類提出のための電車代○○○円×○回")</f>
        <v>書類提出のための電車代○○○円×○回</v>
      </c>
      <c r="V29" s="89"/>
      <c r="W29" s="89"/>
      <c r="X29" s="89"/>
      <c r="Y29" s="89"/>
      <c r="Z29" s="89"/>
      <c r="AA29" s="89"/>
      <c r="AB29" s="89"/>
      <c r="AC29" s="89"/>
      <c r="AD29" s="89"/>
      <c r="AE29" s="89"/>
      <c r="AF29" s="89"/>
      <c r="AG29" s="89"/>
      <c r="AH29" s="90"/>
      <c r="AI29" s="36"/>
    </row>
    <row r="30" spans="1:35" ht="23.25" customHeight="1" x14ac:dyDescent="0.45">
      <c r="A30" s="36"/>
      <c r="B30" s="14" t="s">
        <v>39</v>
      </c>
      <c r="C30" s="15"/>
      <c r="D30" s="15"/>
      <c r="E30" s="15"/>
      <c r="F30" s="15"/>
      <c r="G30" s="16"/>
      <c r="H30" s="16"/>
      <c r="I30" s="16"/>
      <c r="J30" s="17"/>
      <c r="K30" s="68" t="str">
        <f>IF($K$19="","","〇〇〇")</f>
        <v>〇〇〇</v>
      </c>
      <c r="L30" s="69"/>
      <c r="M30" s="69"/>
      <c r="N30" s="69"/>
      <c r="O30" s="69"/>
      <c r="P30" s="69"/>
      <c r="Q30" s="69"/>
      <c r="R30" s="69"/>
      <c r="S30" s="69"/>
      <c r="T30" s="70"/>
      <c r="U30" s="88" t="str">
        <f>IF($K$19="","","電話代○○○円、切手代○○○円")</f>
        <v>電話代○○○円、切手代○○○円</v>
      </c>
      <c r="V30" s="89"/>
      <c r="W30" s="89"/>
      <c r="X30" s="89"/>
      <c r="Y30" s="89"/>
      <c r="Z30" s="89"/>
      <c r="AA30" s="89"/>
      <c r="AB30" s="89"/>
      <c r="AC30" s="89"/>
      <c r="AD30" s="89"/>
      <c r="AE30" s="89"/>
      <c r="AF30" s="89"/>
      <c r="AG30" s="89"/>
      <c r="AH30" s="90"/>
      <c r="AI30" s="36"/>
    </row>
    <row r="31" spans="1:35" ht="23.25" customHeight="1" x14ac:dyDescent="0.45">
      <c r="A31" s="36"/>
      <c r="B31" s="14" t="s">
        <v>40</v>
      </c>
      <c r="C31" s="15"/>
      <c r="D31" s="15"/>
      <c r="E31" s="15"/>
      <c r="F31" s="15"/>
      <c r="G31" s="16"/>
      <c r="H31" s="16"/>
      <c r="I31" s="16"/>
      <c r="J31" s="17"/>
      <c r="K31" s="68" t="str">
        <f>IF($K$19="","","〇〇〇")</f>
        <v>〇〇〇</v>
      </c>
      <c r="L31" s="69"/>
      <c r="M31" s="69"/>
      <c r="N31" s="69"/>
      <c r="O31" s="69"/>
      <c r="P31" s="69"/>
      <c r="Q31" s="69"/>
      <c r="R31" s="69"/>
      <c r="S31" s="69"/>
      <c r="T31" s="70"/>
      <c r="U31" s="88" t="str">
        <f>IF($K$19="","","コピー代")</f>
        <v>コピー代</v>
      </c>
      <c r="V31" s="89"/>
      <c r="W31" s="89"/>
      <c r="X31" s="89"/>
      <c r="Y31" s="89"/>
      <c r="Z31" s="89"/>
      <c r="AA31" s="89"/>
      <c r="AB31" s="89"/>
      <c r="AC31" s="89"/>
      <c r="AD31" s="89"/>
      <c r="AE31" s="89"/>
      <c r="AF31" s="89"/>
      <c r="AG31" s="89"/>
      <c r="AH31" s="90"/>
      <c r="AI31" s="36"/>
    </row>
    <row r="32" spans="1:35" ht="23.25" customHeight="1" x14ac:dyDescent="0.45">
      <c r="A32" s="36"/>
      <c r="B32" s="14" t="s">
        <v>41</v>
      </c>
      <c r="C32" s="15"/>
      <c r="D32" s="15"/>
      <c r="E32" s="15"/>
      <c r="F32" s="15"/>
      <c r="G32" s="16"/>
      <c r="H32" s="16"/>
      <c r="I32" s="16"/>
      <c r="J32" s="17"/>
      <c r="K32" s="68" t="str">
        <f>IF($K$19="","","〇,〇〇〇")</f>
        <v>〇,〇〇〇</v>
      </c>
      <c r="L32" s="69"/>
      <c r="M32" s="69"/>
      <c r="N32" s="69"/>
      <c r="O32" s="69"/>
      <c r="P32" s="69"/>
      <c r="Q32" s="69"/>
      <c r="R32" s="69"/>
      <c r="S32" s="69"/>
      <c r="T32" s="70"/>
      <c r="U32" s="88" t="str">
        <f>IF($K$19="","","開放用倉庫修繕")</f>
        <v>開放用倉庫修繕</v>
      </c>
      <c r="V32" s="89"/>
      <c r="W32" s="89"/>
      <c r="X32" s="89"/>
      <c r="Y32" s="89"/>
      <c r="Z32" s="89"/>
      <c r="AA32" s="89"/>
      <c r="AB32" s="89"/>
      <c r="AC32" s="89"/>
      <c r="AD32" s="89"/>
      <c r="AE32" s="89"/>
      <c r="AF32" s="89"/>
      <c r="AG32" s="89"/>
      <c r="AH32" s="90"/>
      <c r="AI32" s="36"/>
    </row>
    <row r="33" spans="1:35" ht="23.25" customHeight="1" x14ac:dyDescent="0.45">
      <c r="A33" s="36"/>
      <c r="B33" s="14" t="s">
        <v>42</v>
      </c>
      <c r="C33" s="15"/>
      <c r="D33" s="15"/>
      <c r="E33" s="15"/>
      <c r="F33" s="15"/>
      <c r="G33" s="16"/>
      <c r="H33" s="16"/>
      <c r="I33" s="16"/>
      <c r="J33" s="17"/>
      <c r="K33" s="68"/>
      <c r="L33" s="69"/>
      <c r="M33" s="69"/>
      <c r="N33" s="69"/>
      <c r="O33" s="69"/>
      <c r="P33" s="69"/>
      <c r="Q33" s="69"/>
      <c r="R33" s="69"/>
      <c r="S33" s="69"/>
      <c r="T33" s="70"/>
      <c r="U33" s="88"/>
      <c r="V33" s="89"/>
      <c r="W33" s="89"/>
      <c r="X33" s="89"/>
      <c r="Y33" s="89"/>
      <c r="Z33" s="89"/>
      <c r="AA33" s="89"/>
      <c r="AB33" s="89"/>
      <c r="AC33" s="89"/>
      <c r="AD33" s="89"/>
      <c r="AE33" s="89"/>
      <c r="AF33" s="89"/>
      <c r="AG33" s="89"/>
      <c r="AH33" s="90"/>
      <c r="AI33" s="36"/>
    </row>
    <row r="34" spans="1:35" ht="24" customHeight="1" x14ac:dyDescent="0.45">
      <c r="A34" s="36"/>
      <c r="B34" s="14"/>
      <c r="C34" s="15"/>
      <c r="D34" s="15"/>
      <c r="E34" s="15"/>
      <c r="F34" s="15"/>
      <c r="G34" s="16"/>
      <c r="H34" s="16"/>
      <c r="I34" s="16"/>
      <c r="J34" s="17"/>
      <c r="K34" s="68" t="s">
        <v>44</v>
      </c>
      <c r="L34" s="69"/>
      <c r="M34" s="69"/>
      <c r="N34" s="69"/>
      <c r="O34" s="69"/>
      <c r="P34" s="69"/>
      <c r="Q34" s="69"/>
      <c r="R34" s="69"/>
      <c r="S34" s="69"/>
      <c r="T34" s="70"/>
      <c r="U34" s="88"/>
      <c r="V34" s="89"/>
      <c r="W34" s="89"/>
      <c r="X34" s="89"/>
      <c r="Y34" s="89"/>
      <c r="Z34" s="89"/>
      <c r="AA34" s="89"/>
      <c r="AB34" s="89"/>
      <c r="AC34" s="89"/>
      <c r="AD34" s="89"/>
      <c r="AE34" s="89"/>
      <c r="AF34" s="89"/>
      <c r="AG34" s="89"/>
      <c r="AH34" s="90"/>
      <c r="AI34" s="35"/>
    </row>
    <row r="35" spans="1:35" ht="24" customHeight="1" x14ac:dyDescent="0.45">
      <c r="A35" s="36"/>
      <c r="B35" s="14"/>
      <c r="C35" s="15"/>
      <c r="D35" s="15"/>
      <c r="E35" s="15"/>
      <c r="F35" s="15"/>
      <c r="G35" s="16"/>
      <c r="H35" s="16"/>
      <c r="I35" s="16"/>
      <c r="J35" s="17"/>
      <c r="K35" s="68"/>
      <c r="L35" s="69"/>
      <c r="M35" s="69"/>
      <c r="N35" s="69"/>
      <c r="O35" s="69"/>
      <c r="P35" s="69"/>
      <c r="Q35" s="69"/>
      <c r="R35" s="69"/>
      <c r="S35" s="69"/>
      <c r="T35" s="70"/>
      <c r="U35" s="88"/>
      <c r="V35" s="89"/>
      <c r="W35" s="89"/>
      <c r="X35" s="89"/>
      <c r="Y35" s="89"/>
      <c r="Z35" s="89"/>
      <c r="AA35" s="89"/>
      <c r="AB35" s="89"/>
      <c r="AC35" s="89"/>
      <c r="AD35" s="89"/>
      <c r="AE35" s="89"/>
      <c r="AF35" s="89"/>
      <c r="AG35" s="89"/>
      <c r="AH35" s="90"/>
      <c r="AI35" s="35"/>
    </row>
    <row r="36" spans="1:35" ht="24" customHeight="1" thickBot="1" x14ac:dyDescent="0.5">
      <c r="A36" s="36"/>
      <c r="B36" s="18"/>
      <c r="C36" s="19"/>
      <c r="D36" s="19"/>
      <c r="E36" s="19"/>
      <c r="F36" s="19"/>
      <c r="G36" s="20"/>
      <c r="H36" s="20"/>
      <c r="I36" s="20"/>
      <c r="J36" s="21"/>
      <c r="K36" s="91"/>
      <c r="L36" s="92"/>
      <c r="M36" s="92"/>
      <c r="N36" s="92"/>
      <c r="O36" s="92"/>
      <c r="P36" s="92"/>
      <c r="Q36" s="92"/>
      <c r="R36" s="92"/>
      <c r="S36" s="92"/>
      <c r="T36" s="93"/>
      <c r="U36" s="94"/>
      <c r="V36" s="95"/>
      <c r="W36" s="95"/>
      <c r="X36" s="95"/>
      <c r="Y36" s="95"/>
      <c r="Z36" s="95"/>
      <c r="AA36" s="95"/>
      <c r="AB36" s="95"/>
      <c r="AC36" s="95"/>
      <c r="AD36" s="95"/>
      <c r="AE36" s="95"/>
      <c r="AF36" s="95"/>
      <c r="AG36" s="95"/>
      <c r="AH36" s="96"/>
      <c r="AI36" s="36"/>
    </row>
    <row r="37" spans="1:35" ht="24" customHeight="1" thickTop="1" thickBot="1" x14ac:dyDescent="0.5">
      <c r="A37" s="36"/>
      <c r="B37" s="22" t="s">
        <v>30</v>
      </c>
      <c r="C37" s="23"/>
      <c r="D37" s="23"/>
      <c r="E37" s="23"/>
      <c r="F37" s="23"/>
      <c r="G37" s="23"/>
      <c r="H37" s="23"/>
      <c r="I37" s="23"/>
      <c r="J37" s="24"/>
      <c r="K37" s="82">
        <f>IF($K$19="","",$K$19)</f>
        <v>465000</v>
      </c>
      <c r="L37" s="83"/>
      <c r="M37" s="83"/>
      <c r="N37" s="83"/>
      <c r="O37" s="83"/>
      <c r="P37" s="83"/>
      <c r="Q37" s="83"/>
      <c r="R37" s="83"/>
      <c r="S37" s="83"/>
      <c r="T37" s="84"/>
      <c r="U37" s="97"/>
      <c r="V37" s="98"/>
      <c r="W37" s="98"/>
      <c r="X37" s="98"/>
      <c r="Y37" s="98"/>
      <c r="Z37" s="98"/>
      <c r="AA37" s="98"/>
      <c r="AB37" s="98"/>
      <c r="AC37" s="98"/>
      <c r="AD37" s="98"/>
      <c r="AE37" s="98"/>
      <c r="AF37" s="98"/>
      <c r="AG37" s="98"/>
      <c r="AH37" s="99"/>
      <c r="AI37" s="36"/>
    </row>
    <row r="38" spans="1:35" ht="24" customHeight="1" x14ac:dyDescent="0.45">
      <c r="A38" s="36"/>
      <c r="B38" s="36"/>
      <c r="C38" s="36"/>
      <c r="D38" s="36"/>
      <c r="E38" s="36"/>
      <c r="F38" s="36"/>
      <c r="G38" s="36"/>
      <c r="H38" s="36"/>
      <c r="I38" s="36"/>
      <c r="J38" s="36"/>
      <c r="K38" s="36"/>
      <c r="L38" s="36"/>
      <c r="M38" s="36"/>
      <c r="N38" s="36"/>
      <c r="O38" s="36"/>
      <c r="P38" s="36"/>
      <c r="Q38" s="36"/>
      <c r="R38" s="36"/>
      <c r="S38" s="36"/>
      <c r="T38" s="36"/>
      <c r="U38" s="36"/>
      <c r="V38" s="36"/>
      <c r="W38" s="36"/>
      <c r="X38" s="36"/>
      <c r="Y38" s="36"/>
      <c r="Z38" s="36"/>
      <c r="AA38" s="36"/>
      <c r="AB38" s="36"/>
      <c r="AC38" s="36"/>
      <c r="AD38" s="36"/>
      <c r="AE38" s="36"/>
      <c r="AF38" s="36"/>
      <c r="AG38" s="36"/>
      <c r="AH38" s="36"/>
      <c r="AI38" s="36"/>
    </row>
    <row r="39" spans="1:35" x14ac:dyDescent="0.45">
      <c r="A39" s="1"/>
      <c r="B39" s="1"/>
      <c r="C39" s="25"/>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row>
    <row r="40" spans="1:35" x14ac:dyDescent="0.4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row>
    <row r="41" spans="1:35" ht="24.75" customHeight="1" x14ac:dyDescent="0.45">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1"/>
      <c r="AI41" s="1"/>
    </row>
    <row r="42" spans="1:35" ht="24.75" customHeight="1" x14ac:dyDescent="0.45">
      <c r="A42" s="2"/>
      <c r="B42" s="2"/>
      <c r="C42" s="2"/>
      <c r="D42" s="2"/>
      <c r="E42" s="2"/>
      <c r="F42" s="2"/>
      <c r="G42" s="2"/>
      <c r="H42" s="2"/>
      <c r="I42" s="2"/>
      <c r="J42" s="2"/>
      <c r="K42" s="2"/>
      <c r="L42" s="2"/>
      <c r="M42" s="2"/>
      <c r="N42" s="2"/>
      <c r="O42" s="2"/>
      <c r="P42" s="2"/>
      <c r="Q42" s="2"/>
      <c r="R42" s="2"/>
      <c r="S42" s="2"/>
      <c r="T42" s="2"/>
      <c r="U42" s="2"/>
      <c r="V42" s="2"/>
      <c r="W42" s="2"/>
      <c r="X42" s="2"/>
      <c r="Y42" s="26"/>
      <c r="Z42" s="2"/>
      <c r="AA42" s="2"/>
      <c r="AB42" s="2"/>
      <c r="AC42" s="2"/>
      <c r="AD42" s="2"/>
      <c r="AE42" s="2"/>
      <c r="AF42" s="2"/>
      <c r="AG42" s="2"/>
      <c r="AH42" s="1"/>
      <c r="AI42" s="1"/>
    </row>
    <row r="43" spans="1:35" ht="91.5" customHeight="1" x14ac:dyDescent="0.4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row>
    <row r="44" spans="1:35" ht="91.5" customHeight="1" x14ac:dyDescent="0.4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row>
    <row r="45" spans="1:35" ht="91.5" customHeight="1" x14ac:dyDescent="0.4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row>
    <row r="46" spans="1:35" ht="91.5" customHeight="1" x14ac:dyDescent="0.4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row>
    <row r="47" spans="1:35" ht="91.5" customHeight="1" x14ac:dyDescent="0.4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row>
    <row r="48" spans="1:35" ht="91.5" customHeight="1" x14ac:dyDescent="0.4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row>
    <row r="49" spans="1:35" ht="91.5" customHeight="1" x14ac:dyDescent="0.4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row>
  </sheetData>
  <mergeCells count="41">
    <mergeCell ref="K36:T36"/>
    <mergeCell ref="U36:AH36"/>
    <mergeCell ref="K37:T37"/>
    <mergeCell ref="U37:AH37"/>
    <mergeCell ref="K34:T34"/>
    <mergeCell ref="U34:AH34"/>
    <mergeCell ref="K35:T35"/>
    <mergeCell ref="U35:AH35"/>
    <mergeCell ref="K32:T32"/>
    <mergeCell ref="U32:AH32"/>
    <mergeCell ref="K33:T33"/>
    <mergeCell ref="U33:AH33"/>
    <mergeCell ref="K30:T30"/>
    <mergeCell ref="U30:AH30"/>
    <mergeCell ref="K31:T31"/>
    <mergeCell ref="U31:AH31"/>
    <mergeCell ref="K28:T28"/>
    <mergeCell ref="U28:AH28"/>
    <mergeCell ref="K29:T29"/>
    <mergeCell ref="U29:AH29"/>
    <mergeCell ref="K26:T26"/>
    <mergeCell ref="U26:AH26"/>
    <mergeCell ref="K27:T27"/>
    <mergeCell ref="U27:AH27"/>
    <mergeCell ref="K25:T25"/>
    <mergeCell ref="U25:AH25"/>
    <mergeCell ref="Y13:AH14"/>
    <mergeCell ref="K19:T19"/>
    <mergeCell ref="U19:AH19"/>
    <mergeCell ref="K20:T20"/>
    <mergeCell ref="U20:AH20"/>
    <mergeCell ref="E4:F4"/>
    <mergeCell ref="C6:J7"/>
    <mergeCell ref="B24:J24"/>
    <mergeCell ref="K6:L6"/>
    <mergeCell ref="M6:AH7"/>
    <mergeCell ref="K7:L7"/>
    <mergeCell ref="V11:AH11"/>
    <mergeCell ref="V12:AH12"/>
    <mergeCell ref="K24:T24"/>
    <mergeCell ref="U24:AH24"/>
  </mergeCells>
  <phoneticPr fontId="2"/>
  <pageMargins left="0.39370078740157483" right="0.78740157480314965" top="0.59055118110236227" bottom="0" header="0.51181102362204722" footer="0.51181102362204722"/>
  <pageSetup paperSize="9" scale="8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様式13</vt:lpstr>
      <vt:lpstr>記入例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2025-07-09T01:57:36Z</dcterms:created>
  <dcterms:modified xsi:type="dcterms:W3CDTF">2025-07-09T04:09:17Z</dcterms:modified>
</cp:coreProperties>
</file>